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1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Hp\Desktop\EXCEL_NEW\CASE STUDY\Candy Shop\"/>
    </mc:Choice>
  </mc:AlternateContent>
  <xr:revisionPtr revIDLastSave="0" documentId="13_ncr:1_{297A75F3-FD0D-43B6-9C40-F3BDD71791E4}" xr6:coauthVersionLast="36" xr6:coauthVersionMax="47" xr10:uidLastSave="{00000000-0000-0000-0000-000000000000}"/>
  <bookViews>
    <workbookView xWindow="0" yWindow="0" windowWidth="19200" windowHeight="7520" firstSheet="2" activeTab="3" xr2:uid="{00000000-000D-0000-FFFF-FFFF00000000}"/>
  </bookViews>
  <sheets>
    <sheet name="Univariant Analysis" sheetId="6" r:id="rId1"/>
    <sheet name="Bi-Variant Analysis" sheetId="9" r:id="rId2"/>
    <sheet name="MultiVariant Analysis" sheetId="15" r:id="rId3"/>
    <sheet name="Dashboard" sheetId="8" r:id="rId4"/>
    <sheet name="FinalInsights" sheetId="17" r:id="rId5"/>
    <sheet name="UniVariant-Insights" sheetId="7" r:id="rId6"/>
    <sheet name="Bi-variant Insights" sheetId="14" r:id="rId7"/>
    <sheet name="Demoraphic" sheetId="1" r:id="rId8"/>
    <sheet name="missing values" sheetId="3" r:id="rId9"/>
    <sheet name="check data type" sheetId="4" r:id="rId10"/>
    <sheet name="Sales" sheetId="2" r:id="rId11"/>
    <sheet name="Bi-Variant Theory" sheetId="12" r:id="rId12"/>
    <sheet name="Correlation" sheetId="11" r:id="rId13"/>
  </sheets>
  <definedNames>
    <definedName name="_xlnm._FilterDatabase" localSheetId="9" hidden="1">'check data type'!$A$1:$M$1</definedName>
    <definedName name="_xlnm._FilterDatabase" localSheetId="7" hidden="1">Demoraphic!$A$1:$I$2241</definedName>
    <definedName name="_xlchart.v1.0" hidden="1">Demoraphic!$D$2:$D$2241</definedName>
    <definedName name="_xlchart.v1.1" hidden="1">Demoraphic!$O$1</definedName>
    <definedName name="_xlchart.v1.2" hidden="1">Demoraphic!$O$2:$O$2241</definedName>
  </definedNames>
  <calcPr calcId="191029"/>
  <pivotCaches>
    <pivotCache cacheId="0" r:id="rId14"/>
    <pivotCache cacheId="1" r:id="rId15"/>
    <pivotCache cacheId="3" r:id="rId16"/>
  </pivotCaches>
  <extLst>
    <ext uri="GoogleSheetsCustomDataVersion2">
      <go:sheetsCustomData xmlns:go="http://customooxmlschemas.google.com/" r:id="rId17" roundtripDataChecksum="nvyPxUQY4ZGRSN4jqpRUjt5NNI0VXHkvFD++0WP5TTI="/>
    </ext>
  </extLst>
</workbook>
</file>

<file path=xl/calcChain.xml><?xml version="1.0" encoding="utf-8"?>
<calcChain xmlns="http://schemas.openxmlformats.org/spreadsheetml/2006/main">
  <c r="C9" i="14" l="1"/>
  <c r="C8" i="14"/>
  <c r="C7" i="14"/>
  <c r="C6" i="14"/>
  <c r="C5" i="14"/>
  <c r="C4" i="14"/>
  <c r="A9" i="11"/>
  <c r="P4" i="1" l="1"/>
  <c r="Q2" i="1"/>
  <c r="P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P3" i="1"/>
  <c r="P5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" i="1"/>
  <c r="L6" i="3" l="1"/>
  <c r="M6" i="3"/>
  <c r="N6" i="3"/>
  <c r="K6" i="3"/>
  <c r="L5" i="3"/>
  <c r="M5" i="3"/>
  <c r="N5" i="3"/>
  <c r="K5" i="3"/>
  <c r="H6" i="3"/>
  <c r="G6" i="3"/>
  <c r="G5" i="3"/>
  <c r="H5" i="3"/>
  <c r="C3" i="4" l="1"/>
  <c r="D3" i="4"/>
  <c r="E3" i="4"/>
  <c r="F3" i="4"/>
  <c r="G3" i="4"/>
  <c r="H3" i="4"/>
  <c r="I3" i="4"/>
  <c r="J3" i="4"/>
  <c r="K3" i="4"/>
  <c r="L3" i="4"/>
  <c r="M3" i="4"/>
  <c r="C4" i="4"/>
  <c r="D4" i="4"/>
  <c r="E4" i="4"/>
  <c r="F4" i="4"/>
  <c r="G4" i="4"/>
  <c r="H4" i="4"/>
  <c r="I4" i="4"/>
  <c r="J4" i="4"/>
  <c r="K4" i="4"/>
  <c r="L4" i="4"/>
  <c r="M4" i="4"/>
  <c r="C5" i="4"/>
  <c r="D5" i="4"/>
  <c r="E5" i="4"/>
  <c r="F5" i="4"/>
  <c r="G5" i="4"/>
  <c r="H5" i="4"/>
  <c r="I5" i="4"/>
  <c r="J5" i="4"/>
  <c r="K5" i="4"/>
  <c r="L5" i="4"/>
  <c r="M5" i="4"/>
  <c r="C6" i="4"/>
  <c r="D6" i="4"/>
  <c r="E6" i="4"/>
  <c r="F6" i="4"/>
  <c r="G6" i="4"/>
  <c r="H6" i="4"/>
  <c r="I6" i="4"/>
  <c r="J6" i="4"/>
  <c r="K6" i="4"/>
  <c r="L6" i="4"/>
  <c r="M6" i="4"/>
  <c r="C7" i="4"/>
  <c r="D7" i="4"/>
  <c r="E7" i="4"/>
  <c r="F7" i="4"/>
  <c r="G7" i="4"/>
  <c r="H7" i="4"/>
  <c r="I7" i="4"/>
  <c r="J7" i="4"/>
  <c r="K7" i="4"/>
  <c r="L7" i="4"/>
  <c r="M7" i="4"/>
  <c r="C8" i="4"/>
  <c r="D8" i="4"/>
  <c r="E8" i="4"/>
  <c r="F8" i="4"/>
  <c r="G8" i="4"/>
  <c r="H8" i="4"/>
  <c r="I8" i="4"/>
  <c r="J8" i="4"/>
  <c r="K8" i="4"/>
  <c r="L8" i="4"/>
  <c r="M8" i="4"/>
  <c r="C9" i="4"/>
  <c r="D9" i="4"/>
  <c r="E9" i="4"/>
  <c r="F9" i="4"/>
  <c r="G9" i="4"/>
  <c r="H9" i="4"/>
  <c r="I9" i="4"/>
  <c r="J9" i="4"/>
  <c r="K9" i="4"/>
  <c r="L9" i="4"/>
  <c r="M9" i="4"/>
  <c r="C10" i="4"/>
  <c r="D10" i="4"/>
  <c r="E10" i="4"/>
  <c r="F10" i="4"/>
  <c r="G10" i="4"/>
  <c r="H10" i="4"/>
  <c r="I10" i="4"/>
  <c r="J10" i="4"/>
  <c r="K10" i="4"/>
  <c r="L10" i="4"/>
  <c r="M10" i="4"/>
  <c r="C11" i="4"/>
  <c r="D11" i="4"/>
  <c r="E11" i="4"/>
  <c r="F11" i="4"/>
  <c r="G11" i="4"/>
  <c r="H11" i="4"/>
  <c r="I11" i="4"/>
  <c r="J11" i="4"/>
  <c r="K11" i="4"/>
  <c r="L11" i="4"/>
  <c r="M11" i="4"/>
  <c r="C12" i="4"/>
  <c r="D12" i="4"/>
  <c r="F12" i="4"/>
  <c r="G12" i="4"/>
  <c r="H12" i="4"/>
  <c r="I12" i="4"/>
  <c r="J12" i="4"/>
  <c r="K12" i="4"/>
  <c r="L12" i="4"/>
  <c r="M12" i="4"/>
  <c r="C13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C15" i="4"/>
  <c r="D15" i="4"/>
  <c r="E15" i="4"/>
  <c r="F15" i="4"/>
  <c r="G15" i="4"/>
  <c r="H15" i="4"/>
  <c r="I15" i="4"/>
  <c r="J15" i="4"/>
  <c r="K15" i="4"/>
  <c r="L15" i="4"/>
  <c r="M15" i="4"/>
  <c r="C16" i="4"/>
  <c r="D16" i="4"/>
  <c r="E16" i="4"/>
  <c r="F16" i="4"/>
  <c r="G16" i="4"/>
  <c r="H16" i="4"/>
  <c r="I16" i="4"/>
  <c r="J16" i="4"/>
  <c r="K16" i="4"/>
  <c r="L16" i="4"/>
  <c r="M16" i="4"/>
  <c r="C17" i="4"/>
  <c r="D17" i="4"/>
  <c r="E17" i="4"/>
  <c r="F17" i="4"/>
  <c r="G17" i="4"/>
  <c r="H17" i="4"/>
  <c r="I17" i="4"/>
  <c r="J17" i="4"/>
  <c r="K17" i="4"/>
  <c r="L17" i="4"/>
  <c r="M17" i="4"/>
  <c r="C18" i="4"/>
  <c r="D18" i="4"/>
  <c r="E18" i="4"/>
  <c r="F18" i="4"/>
  <c r="G18" i="4"/>
  <c r="H18" i="4"/>
  <c r="I18" i="4"/>
  <c r="J18" i="4"/>
  <c r="K18" i="4"/>
  <c r="L18" i="4"/>
  <c r="M18" i="4"/>
  <c r="C19" i="4"/>
  <c r="D19" i="4"/>
  <c r="E19" i="4"/>
  <c r="F19" i="4"/>
  <c r="G19" i="4"/>
  <c r="H19" i="4"/>
  <c r="I19" i="4"/>
  <c r="J19" i="4"/>
  <c r="K19" i="4"/>
  <c r="L19" i="4"/>
  <c r="M19" i="4"/>
  <c r="C20" i="4"/>
  <c r="D20" i="4"/>
  <c r="E20" i="4"/>
  <c r="F20" i="4"/>
  <c r="G20" i="4"/>
  <c r="H20" i="4"/>
  <c r="I20" i="4"/>
  <c r="J20" i="4"/>
  <c r="K20" i="4"/>
  <c r="L20" i="4"/>
  <c r="M20" i="4"/>
  <c r="C21" i="4"/>
  <c r="D21" i="4"/>
  <c r="E21" i="4"/>
  <c r="F21" i="4"/>
  <c r="G21" i="4"/>
  <c r="H21" i="4"/>
  <c r="I21" i="4"/>
  <c r="J21" i="4"/>
  <c r="K21" i="4"/>
  <c r="L21" i="4"/>
  <c r="M21" i="4"/>
  <c r="C22" i="4"/>
  <c r="D22" i="4"/>
  <c r="E22" i="4"/>
  <c r="F22" i="4"/>
  <c r="G22" i="4"/>
  <c r="H22" i="4"/>
  <c r="I22" i="4"/>
  <c r="J22" i="4"/>
  <c r="K22" i="4"/>
  <c r="L22" i="4"/>
  <c r="M22" i="4"/>
  <c r="C23" i="4"/>
  <c r="D23" i="4"/>
  <c r="E23" i="4"/>
  <c r="F23" i="4"/>
  <c r="G23" i="4"/>
  <c r="H23" i="4"/>
  <c r="I23" i="4"/>
  <c r="J23" i="4"/>
  <c r="K23" i="4"/>
  <c r="L23" i="4"/>
  <c r="M23" i="4"/>
  <c r="C24" i="4"/>
  <c r="D24" i="4"/>
  <c r="E24" i="4"/>
  <c r="F24" i="4"/>
  <c r="G24" i="4"/>
  <c r="H24" i="4"/>
  <c r="I24" i="4"/>
  <c r="J24" i="4"/>
  <c r="K24" i="4"/>
  <c r="L24" i="4"/>
  <c r="M24" i="4"/>
  <c r="C25" i="4"/>
  <c r="D25" i="4"/>
  <c r="E25" i="4"/>
  <c r="F25" i="4"/>
  <c r="G25" i="4"/>
  <c r="H25" i="4"/>
  <c r="I25" i="4"/>
  <c r="J25" i="4"/>
  <c r="K25" i="4"/>
  <c r="L25" i="4"/>
  <c r="M25" i="4"/>
  <c r="C26" i="4"/>
  <c r="D26" i="4"/>
  <c r="E26" i="4"/>
  <c r="F26" i="4"/>
  <c r="G26" i="4"/>
  <c r="H26" i="4"/>
  <c r="I26" i="4"/>
  <c r="J26" i="4"/>
  <c r="K26" i="4"/>
  <c r="L26" i="4"/>
  <c r="M26" i="4"/>
  <c r="C27" i="4"/>
  <c r="D27" i="4"/>
  <c r="E27" i="4"/>
  <c r="F27" i="4"/>
  <c r="G27" i="4"/>
  <c r="H27" i="4"/>
  <c r="I27" i="4"/>
  <c r="J27" i="4"/>
  <c r="K27" i="4"/>
  <c r="L27" i="4"/>
  <c r="M27" i="4"/>
  <c r="C28" i="4"/>
  <c r="D28" i="4"/>
  <c r="E28" i="4"/>
  <c r="F28" i="4"/>
  <c r="G28" i="4"/>
  <c r="H28" i="4"/>
  <c r="I28" i="4"/>
  <c r="J28" i="4"/>
  <c r="K28" i="4"/>
  <c r="L28" i="4"/>
  <c r="M28" i="4"/>
  <c r="C29" i="4"/>
  <c r="D29" i="4"/>
  <c r="F29" i="4"/>
  <c r="G29" i="4"/>
  <c r="H29" i="4"/>
  <c r="I29" i="4"/>
  <c r="J29" i="4"/>
  <c r="K29" i="4"/>
  <c r="L29" i="4"/>
  <c r="M29" i="4"/>
  <c r="C30" i="4"/>
  <c r="D30" i="4"/>
  <c r="E30" i="4"/>
  <c r="F30" i="4"/>
  <c r="G30" i="4"/>
  <c r="H30" i="4"/>
  <c r="I30" i="4"/>
  <c r="J30" i="4"/>
  <c r="K30" i="4"/>
  <c r="L30" i="4"/>
  <c r="M30" i="4"/>
  <c r="C31" i="4"/>
  <c r="D31" i="4"/>
  <c r="E31" i="4"/>
  <c r="F31" i="4"/>
  <c r="G31" i="4"/>
  <c r="H31" i="4"/>
  <c r="I31" i="4"/>
  <c r="J31" i="4"/>
  <c r="K31" i="4"/>
  <c r="L31" i="4"/>
  <c r="M31" i="4"/>
  <c r="C32" i="4"/>
  <c r="D32" i="4"/>
  <c r="E32" i="4"/>
  <c r="F32" i="4"/>
  <c r="G32" i="4"/>
  <c r="H32" i="4"/>
  <c r="I32" i="4"/>
  <c r="J32" i="4"/>
  <c r="K32" i="4"/>
  <c r="L32" i="4"/>
  <c r="M32" i="4"/>
  <c r="C33" i="4"/>
  <c r="D33" i="4"/>
  <c r="E33" i="4"/>
  <c r="F33" i="4"/>
  <c r="G33" i="4"/>
  <c r="H33" i="4"/>
  <c r="I33" i="4"/>
  <c r="J33" i="4"/>
  <c r="K33" i="4"/>
  <c r="L33" i="4"/>
  <c r="M33" i="4"/>
  <c r="C34" i="4"/>
  <c r="D34" i="4"/>
  <c r="E34" i="4"/>
  <c r="F34" i="4"/>
  <c r="G34" i="4"/>
  <c r="H34" i="4"/>
  <c r="I34" i="4"/>
  <c r="J34" i="4"/>
  <c r="K34" i="4"/>
  <c r="L34" i="4"/>
  <c r="M34" i="4"/>
  <c r="C35" i="4"/>
  <c r="D35" i="4"/>
  <c r="E35" i="4"/>
  <c r="F35" i="4"/>
  <c r="G35" i="4"/>
  <c r="H35" i="4"/>
  <c r="I35" i="4"/>
  <c r="J35" i="4"/>
  <c r="K35" i="4"/>
  <c r="L35" i="4"/>
  <c r="M35" i="4"/>
  <c r="C36" i="4"/>
  <c r="D36" i="4"/>
  <c r="E36" i="4"/>
  <c r="F36" i="4"/>
  <c r="G36" i="4"/>
  <c r="H36" i="4"/>
  <c r="I36" i="4"/>
  <c r="J36" i="4"/>
  <c r="K36" i="4"/>
  <c r="L36" i="4"/>
  <c r="M36" i="4"/>
  <c r="C37" i="4"/>
  <c r="D37" i="4"/>
  <c r="E37" i="4"/>
  <c r="F37" i="4"/>
  <c r="G37" i="4"/>
  <c r="H37" i="4"/>
  <c r="I37" i="4"/>
  <c r="J37" i="4"/>
  <c r="K37" i="4"/>
  <c r="L37" i="4"/>
  <c r="M37" i="4"/>
  <c r="C38" i="4"/>
  <c r="D38" i="4"/>
  <c r="E38" i="4"/>
  <c r="F38" i="4"/>
  <c r="G38" i="4"/>
  <c r="H38" i="4"/>
  <c r="I38" i="4"/>
  <c r="J38" i="4"/>
  <c r="K38" i="4"/>
  <c r="L38" i="4"/>
  <c r="M38" i="4"/>
  <c r="C39" i="4"/>
  <c r="D39" i="4"/>
  <c r="E39" i="4"/>
  <c r="F39" i="4"/>
  <c r="G39" i="4"/>
  <c r="H39" i="4"/>
  <c r="I39" i="4"/>
  <c r="J39" i="4"/>
  <c r="K39" i="4"/>
  <c r="L39" i="4"/>
  <c r="M39" i="4"/>
  <c r="C40" i="4"/>
  <c r="D40" i="4"/>
  <c r="E40" i="4"/>
  <c r="F40" i="4"/>
  <c r="G40" i="4"/>
  <c r="H40" i="4"/>
  <c r="I40" i="4"/>
  <c r="J40" i="4"/>
  <c r="K40" i="4"/>
  <c r="L40" i="4"/>
  <c r="M40" i="4"/>
  <c r="C41" i="4"/>
  <c r="D41" i="4"/>
  <c r="E41" i="4"/>
  <c r="F41" i="4"/>
  <c r="G41" i="4"/>
  <c r="H41" i="4"/>
  <c r="I41" i="4"/>
  <c r="J41" i="4"/>
  <c r="K41" i="4"/>
  <c r="L41" i="4"/>
  <c r="M41" i="4"/>
  <c r="C42" i="4"/>
  <c r="D42" i="4"/>
  <c r="E42" i="4"/>
  <c r="F42" i="4"/>
  <c r="G42" i="4"/>
  <c r="H42" i="4"/>
  <c r="I42" i="4"/>
  <c r="J42" i="4"/>
  <c r="K42" i="4"/>
  <c r="L42" i="4"/>
  <c r="M42" i="4"/>
  <c r="C43" i="4"/>
  <c r="D43" i="4"/>
  <c r="E43" i="4"/>
  <c r="F43" i="4"/>
  <c r="G43" i="4"/>
  <c r="H43" i="4"/>
  <c r="I43" i="4"/>
  <c r="J43" i="4"/>
  <c r="K43" i="4"/>
  <c r="L43" i="4"/>
  <c r="M43" i="4"/>
  <c r="C44" i="4"/>
  <c r="D44" i="4"/>
  <c r="E44" i="4"/>
  <c r="F44" i="4"/>
  <c r="G44" i="4"/>
  <c r="H44" i="4"/>
  <c r="I44" i="4"/>
  <c r="J44" i="4"/>
  <c r="K44" i="4"/>
  <c r="L44" i="4"/>
  <c r="M44" i="4"/>
  <c r="C45" i="4"/>
  <c r="D45" i="4"/>
  <c r="F45" i="4"/>
  <c r="G45" i="4"/>
  <c r="H45" i="4"/>
  <c r="I45" i="4"/>
  <c r="J45" i="4"/>
  <c r="K45" i="4"/>
  <c r="L45" i="4"/>
  <c r="M45" i="4"/>
  <c r="C46" i="4"/>
  <c r="D46" i="4"/>
  <c r="E46" i="4"/>
  <c r="F46" i="4"/>
  <c r="G46" i="4"/>
  <c r="H46" i="4"/>
  <c r="I46" i="4"/>
  <c r="J46" i="4"/>
  <c r="K46" i="4"/>
  <c r="L46" i="4"/>
  <c r="M46" i="4"/>
  <c r="C47" i="4"/>
  <c r="D47" i="4"/>
  <c r="E47" i="4"/>
  <c r="F47" i="4"/>
  <c r="G47" i="4"/>
  <c r="H47" i="4"/>
  <c r="I47" i="4"/>
  <c r="J47" i="4"/>
  <c r="K47" i="4"/>
  <c r="L47" i="4"/>
  <c r="M47" i="4"/>
  <c r="C48" i="4"/>
  <c r="D48" i="4"/>
  <c r="E48" i="4"/>
  <c r="F48" i="4"/>
  <c r="G48" i="4"/>
  <c r="H48" i="4"/>
  <c r="I48" i="4"/>
  <c r="J48" i="4"/>
  <c r="K48" i="4"/>
  <c r="L48" i="4"/>
  <c r="M48" i="4"/>
  <c r="C49" i="4"/>
  <c r="D49" i="4"/>
  <c r="E49" i="4"/>
  <c r="F49" i="4"/>
  <c r="G49" i="4"/>
  <c r="H49" i="4"/>
  <c r="I49" i="4"/>
  <c r="J49" i="4"/>
  <c r="K49" i="4"/>
  <c r="L49" i="4"/>
  <c r="M49" i="4"/>
  <c r="C50" i="4"/>
  <c r="D50" i="4"/>
  <c r="F50" i="4"/>
  <c r="G50" i="4"/>
  <c r="H50" i="4"/>
  <c r="I50" i="4"/>
  <c r="J50" i="4"/>
  <c r="K50" i="4"/>
  <c r="L50" i="4"/>
  <c r="M50" i="4"/>
  <c r="C51" i="4"/>
  <c r="D51" i="4"/>
  <c r="E51" i="4"/>
  <c r="F51" i="4"/>
  <c r="G51" i="4"/>
  <c r="H51" i="4"/>
  <c r="I51" i="4"/>
  <c r="J51" i="4"/>
  <c r="K51" i="4"/>
  <c r="L51" i="4"/>
  <c r="M51" i="4"/>
  <c r="C52" i="4"/>
  <c r="D52" i="4"/>
  <c r="E52" i="4"/>
  <c r="F52" i="4"/>
  <c r="G52" i="4"/>
  <c r="H52" i="4"/>
  <c r="I52" i="4"/>
  <c r="J52" i="4"/>
  <c r="K52" i="4"/>
  <c r="L52" i="4"/>
  <c r="M52" i="4"/>
  <c r="C53" i="4"/>
  <c r="D53" i="4"/>
  <c r="E53" i="4"/>
  <c r="F53" i="4"/>
  <c r="G53" i="4"/>
  <c r="H53" i="4"/>
  <c r="I53" i="4"/>
  <c r="J53" i="4"/>
  <c r="K53" i="4"/>
  <c r="L53" i="4"/>
  <c r="M53" i="4"/>
  <c r="C54" i="4"/>
  <c r="D54" i="4"/>
  <c r="E54" i="4"/>
  <c r="F54" i="4"/>
  <c r="G54" i="4"/>
  <c r="H54" i="4"/>
  <c r="I54" i="4"/>
  <c r="J54" i="4"/>
  <c r="K54" i="4"/>
  <c r="L54" i="4"/>
  <c r="M54" i="4"/>
  <c r="C55" i="4"/>
  <c r="D55" i="4"/>
  <c r="E55" i="4"/>
  <c r="F55" i="4"/>
  <c r="G55" i="4"/>
  <c r="H55" i="4"/>
  <c r="I55" i="4"/>
  <c r="J55" i="4"/>
  <c r="K55" i="4"/>
  <c r="L55" i="4"/>
  <c r="M55" i="4"/>
  <c r="C56" i="4"/>
  <c r="D56" i="4"/>
  <c r="E56" i="4"/>
  <c r="F56" i="4"/>
  <c r="G56" i="4"/>
  <c r="H56" i="4"/>
  <c r="I56" i="4"/>
  <c r="J56" i="4"/>
  <c r="K56" i="4"/>
  <c r="L56" i="4"/>
  <c r="M56" i="4"/>
  <c r="C57" i="4"/>
  <c r="D57" i="4"/>
  <c r="E57" i="4"/>
  <c r="F57" i="4"/>
  <c r="G57" i="4"/>
  <c r="H57" i="4"/>
  <c r="I57" i="4"/>
  <c r="J57" i="4"/>
  <c r="K57" i="4"/>
  <c r="L57" i="4"/>
  <c r="M57" i="4"/>
  <c r="C58" i="4"/>
  <c r="D58" i="4"/>
  <c r="E58" i="4"/>
  <c r="F58" i="4"/>
  <c r="G58" i="4"/>
  <c r="H58" i="4"/>
  <c r="I58" i="4"/>
  <c r="J58" i="4"/>
  <c r="K58" i="4"/>
  <c r="L58" i="4"/>
  <c r="M58" i="4"/>
  <c r="C59" i="4"/>
  <c r="D59" i="4"/>
  <c r="E59" i="4"/>
  <c r="F59" i="4"/>
  <c r="G59" i="4"/>
  <c r="H59" i="4"/>
  <c r="I59" i="4"/>
  <c r="J59" i="4"/>
  <c r="K59" i="4"/>
  <c r="L59" i="4"/>
  <c r="M59" i="4"/>
  <c r="C60" i="4"/>
  <c r="D60" i="4"/>
  <c r="F60" i="4"/>
  <c r="G60" i="4"/>
  <c r="H60" i="4"/>
  <c r="I60" i="4"/>
  <c r="J60" i="4"/>
  <c r="K60" i="4"/>
  <c r="L60" i="4"/>
  <c r="M60" i="4"/>
  <c r="C61" i="4"/>
  <c r="D61" i="4"/>
  <c r="E61" i="4"/>
  <c r="F61" i="4"/>
  <c r="G61" i="4"/>
  <c r="H61" i="4"/>
  <c r="I61" i="4"/>
  <c r="J61" i="4"/>
  <c r="K61" i="4"/>
  <c r="L61" i="4"/>
  <c r="M61" i="4"/>
  <c r="C62" i="4"/>
  <c r="D62" i="4"/>
  <c r="E62" i="4"/>
  <c r="F62" i="4"/>
  <c r="G62" i="4"/>
  <c r="H62" i="4"/>
  <c r="I62" i="4"/>
  <c r="J62" i="4"/>
  <c r="K62" i="4"/>
  <c r="L62" i="4"/>
  <c r="M62" i="4"/>
  <c r="C63" i="4"/>
  <c r="D63" i="4"/>
  <c r="E63" i="4"/>
  <c r="F63" i="4"/>
  <c r="G63" i="4"/>
  <c r="H63" i="4"/>
  <c r="I63" i="4"/>
  <c r="J63" i="4"/>
  <c r="K63" i="4"/>
  <c r="L63" i="4"/>
  <c r="M63" i="4"/>
  <c r="C64" i="4"/>
  <c r="D64" i="4"/>
  <c r="E64" i="4"/>
  <c r="F64" i="4"/>
  <c r="G64" i="4"/>
  <c r="H64" i="4"/>
  <c r="I64" i="4"/>
  <c r="J64" i="4"/>
  <c r="K64" i="4"/>
  <c r="L64" i="4"/>
  <c r="M64" i="4"/>
  <c r="C65" i="4"/>
  <c r="D65" i="4"/>
  <c r="E65" i="4"/>
  <c r="F65" i="4"/>
  <c r="G65" i="4"/>
  <c r="H65" i="4"/>
  <c r="I65" i="4"/>
  <c r="J65" i="4"/>
  <c r="K65" i="4"/>
  <c r="L65" i="4"/>
  <c r="M65" i="4"/>
  <c r="C66" i="4"/>
  <c r="D66" i="4"/>
  <c r="E66" i="4"/>
  <c r="F66" i="4"/>
  <c r="G66" i="4"/>
  <c r="H66" i="4"/>
  <c r="I66" i="4"/>
  <c r="J66" i="4"/>
  <c r="K66" i="4"/>
  <c r="L66" i="4"/>
  <c r="M66" i="4"/>
  <c r="C67" i="4"/>
  <c r="D67" i="4"/>
  <c r="E67" i="4"/>
  <c r="F67" i="4"/>
  <c r="G67" i="4"/>
  <c r="H67" i="4"/>
  <c r="I67" i="4"/>
  <c r="J67" i="4"/>
  <c r="K67" i="4"/>
  <c r="L67" i="4"/>
  <c r="M67" i="4"/>
  <c r="C68" i="4"/>
  <c r="D68" i="4"/>
  <c r="E68" i="4"/>
  <c r="F68" i="4"/>
  <c r="G68" i="4"/>
  <c r="H68" i="4"/>
  <c r="I68" i="4"/>
  <c r="J68" i="4"/>
  <c r="K68" i="4"/>
  <c r="L68" i="4"/>
  <c r="M68" i="4"/>
  <c r="C69" i="4"/>
  <c r="D69" i="4"/>
  <c r="E69" i="4"/>
  <c r="F69" i="4"/>
  <c r="G69" i="4"/>
  <c r="H69" i="4"/>
  <c r="I69" i="4"/>
  <c r="J69" i="4"/>
  <c r="K69" i="4"/>
  <c r="L69" i="4"/>
  <c r="M69" i="4"/>
  <c r="C70" i="4"/>
  <c r="D70" i="4"/>
  <c r="E70" i="4"/>
  <c r="F70" i="4"/>
  <c r="G70" i="4"/>
  <c r="H70" i="4"/>
  <c r="I70" i="4"/>
  <c r="J70" i="4"/>
  <c r="K70" i="4"/>
  <c r="L70" i="4"/>
  <c r="M70" i="4"/>
  <c r="C71" i="4"/>
  <c r="D71" i="4"/>
  <c r="E71" i="4"/>
  <c r="F71" i="4"/>
  <c r="G71" i="4"/>
  <c r="H71" i="4"/>
  <c r="I71" i="4"/>
  <c r="J71" i="4"/>
  <c r="K71" i="4"/>
  <c r="L71" i="4"/>
  <c r="M71" i="4"/>
  <c r="C72" i="4"/>
  <c r="D72" i="4"/>
  <c r="E72" i="4"/>
  <c r="F72" i="4"/>
  <c r="G72" i="4"/>
  <c r="H72" i="4"/>
  <c r="I72" i="4"/>
  <c r="J72" i="4"/>
  <c r="K72" i="4"/>
  <c r="L72" i="4"/>
  <c r="M72" i="4"/>
  <c r="C73" i="4"/>
  <c r="D73" i="4"/>
  <c r="F73" i="4"/>
  <c r="G73" i="4"/>
  <c r="H73" i="4"/>
  <c r="I73" i="4"/>
  <c r="J73" i="4"/>
  <c r="K73" i="4"/>
  <c r="L73" i="4"/>
  <c r="M73" i="4"/>
  <c r="C74" i="4"/>
  <c r="D74" i="4"/>
  <c r="E74" i="4"/>
  <c r="F74" i="4"/>
  <c r="G74" i="4"/>
  <c r="H74" i="4"/>
  <c r="I74" i="4"/>
  <c r="J74" i="4"/>
  <c r="K74" i="4"/>
  <c r="L74" i="4"/>
  <c r="M74" i="4"/>
  <c r="C75" i="4"/>
  <c r="D75" i="4"/>
  <c r="E75" i="4"/>
  <c r="F75" i="4"/>
  <c r="G75" i="4"/>
  <c r="H75" i="4"/>
  <c r="I75" i="4"/>
  <c r="J75" i="4"/>
  <c r="K75" i="4"/>
  <c r="L75" i="4"/>
  <c r="M75" i="4"/>
  <c r="C76" i="4"/>
  <c r="D76" i="4"/>
  <c r="E76" i="4"/>
  <c r="F76" i="4"/>
  <c r="G76" i="4"/>
  <c r="H76" i="4"/>
  <c r="I76" i="4"/>
  <c r="J76" i="4"/>
  <c r="K76" i="4"/>
  <c r="L76" i="4"/>
  <c r="M76" i="4"/>
  <c r="C77" i="4"/>
  <c r="D77" i="4"/>
  <c r="E77" i="4"/>
  <c r="F77" i="4"/>
  <c r="G77" i="4"/>
  <c r="H77" i="4"/>
  <c r="I77" i="4"/>
  <c r="J77" i="4"/>
  <c r="K77" i="4"/>
  <c r="L77" i="4"/>
  <c r="M77" i="4"/>
  <c r="C78" i="4"/>
  <c r="D78" i="4"/>
  <c r="E78" i="4"/>
  <c r="F78" i="4"/>
  <c r="G78" i="4"/>
  <c r="H78" i="4"/>
  <c r="I78" i="4"/>
  <c r="J78" i="4"/>
  <c r="K78" i="4"/>
  <c r="L78" i="4"/>
  <c r="M78" i="4"/>
  <c r="C79" i="4"/>
  <c r="D79" i="4"/>
  <c r="E79" i="4"/>
  <c r="F79" i="4"/>
  <c r="G79" i="4"/>
  <c r="H79" i="4"/>
  <c r="I79" i="4"/>
  <c r="J79" i="4"/>
  <c r="K79" i="4"/>
  <c r="L79" i="4"/>
  <c r="M79" i="4"/>
  <c r="C80" i="4"/>
  <c r="D80" i="4"/>
  <c r="E80" i="4"/>
  <c r="F80" i="4"/>
  <c r="G80" i="4"/>
  <c r="H80" i="4"/>
  <c r="I80" i="4"/>
  <c r="J80" i="4"/>
  <c r="K80" i="4"/>
  <c r="L80" i="4"/>
  <c r="M80" i="4"/>
  <c r="C81" i="4"/>
  <c r="D81" i="4"/>
  <c r="E81" i="4"/>
  <c r="F81" i="4"/>
  <c r="G81" i="4"/>
  <c r="H81" i="4"/>
  <c r="I81" i="4"/>
  <c r="J81" i="4"/>
  <c r="K81" i="4"/>
  <c r="L81" i="4"/>
  <c r="M81" i="4"/>
  <c r="C82" i="4"/>
  <c r="D82" i="4"/>
  <c r="E82" i="4"/>
  <c r="F82" i="4"/>
  <c r="G82" i="4"/>
  <c r="H82" i="4"/>
  <c r="I82" i="4"/>
  <c r="J82" i="4"/>
  <c r="K82" i="4"/>
  <c r="L82" i="4"/>
  <c r="M82" i="4"/>
  <c r="C83" i="4"/>
  <c r="D83" i="4"/>
  <c r="E83" i="4"/>
  <c r="F83" i="4"/>
  <c r="G83" i="4"/>
  <c r="H83" i="4"/>
  <c r="I83" i="4"/>
  <c r="J83" i="4"/>
  <c r="K83" i="4"/>
  <c r="L83" i="4"/>
  <c r="M83" i="4"/>
  <c r="C84" i="4"/>
  <c r="D84" i="4"/>
  <c r="E84" i="4"/>
  <c r="F84" i="4"/>
  <c r="G84" i="4"/>
  <c r="H84" i="4"/>
  <c r="I84" i="4"/>
  <c r="J84" i="4"/>
  <c r="K84" i="4"/>
  <c r="L84" i="4"/>
  <c r="M84" i="4"/>
  <c r="C85" i="4"/>
  <c r="D85" i="4"/>
  <c r="E85" i="4"/>
  <c r="F85" i="4"/>
  <c r="G85" i="4"/>
  <c r="H85" i="4"/>
  <c r="I85" i="4"/>
  <c r="J85" i="4"/>
  <c r="K85" i="4"/>
  <c r="L85" i="4"/>
  <c r="M85" i="4"/>
  <c r="C86" i="4"/>
  <c r="D86" i="4"/>
  <c r="E86" i="4"/>
  <c r="F86" i="4"/>
  <c r="G86" i="4"/>
  <c r="H86" i="4"/>
  <c r="I86" i="4"/>
  <c r="J86" i="4"/>
  <c r="K86" i="4"/>
  <c r="L86" i="4"/>
  <c r="M86" i="4"/>
  <c r="C87" i="4"/>
  <c r="D87" i="4"/>
  <c r="E87" i="4"/>
  <c r="F87" i="4"/>
  <c r="G87" i="4"/>
  <c r="H87" i="4"/>
  <c r="I87" i="4"/>
  <c r="J87" i="4"/>
  <c r="K87" i="4"/>
  <c r="L87" i="4"/>
  <c r="M87" i="4"/>
  <c r="C88" i="4"/>
  <c r="D88" i="4"/>
  <c r="E88" i="4"/>
  <c r="F88" i="4"/>
  <c r="G88" i="4"/>
  <c r="H88" i="4"/>
  <c r="I88" i="4"/>
  <c r="J88" i="4"/>
  <c r="K88" i="4"/>
  <c r="L88" i="4"/>
  <c r="M88" i="4"/>
  <c r="C89" i="4"/>
  <c r="D89" i="4"/>
  <c r="E89" i="4"/>
  <c r="F89" i="4"/>
  <c r="G89" i="4"/>
  <c r="H89" i="4"/>
  <c r="I89" i="4"/>
  <c r="J89" i="4"/>
  <c r="K89" i="4"/>
  <c r="L89" i="4"/>
  <c r="M89" i="4"/>
  <c r="C90" i="4"/>
  <c r="D90" i="4"/>
  <c r="E90" i="4"/>
  <c r="F90" i="4"/>
  <c r="G90" i="4"/>
  <c r="H90" i="4"/>
  <c r="I90" i="4"/>
  <c r="J90" i="4"/>
  <c r="K90" i="4"/>
  <c r="L90" i="4"/>
  <c r="M90" i="4"/>
  <c r="C91" i="4"/>
  <c r="D91" i="4"/>
  <c r="E91" i="4"/>
  <c r="F91" i="4"/>
  <c r="G91" i="4"/>
  <c r="H91" i="4"/>
  <c r="I91" i="4"/>
  <c r="J91" i="4"/>
  <c r="K91" i="4"/>
  <c r="L91" i="4"/>
  <c r="M91" i="4"/>
  <c r="C92" i="4"/>
  <c r="D92" i="4"/>
  <c r="F92" i="4"/>
  <c r="G92" i="4"/>
  <c r="H92" i="4"/>
  <c r="I92" i="4"/>
  <c r="J92" i="4"/>
  <c r="K92" i="4"/>
  <c r="L92" i="4"/>
  <c r="M92" i="4"/>
  <c r="C93" i="4"/>
  <c r="D93" i="4"/>
  <c r="F93" i="4"/>
  <c r="G93" i="4"/>
  <c r="H93" i="4"/>
  <c r="I93" i="4"/>
  <c r="J93" i="4"/>
  <c r="K93" i="4"/>
  <c r="L93" i="4"/>
  <c r="M93" i="4"/>
  <c r="C94" i="4"/>
  <c r="D94" i="4"/>
  <c r="F94" i="4"/>
  <c r="G94" i="4"/>
  <c r="H94" i="4"/>
  <c r="I94" i="4"/>
  <c r="J94" i="4"/>
  <c r="K94" i="4"/>
  <c r="L94" i="4"/>
  <c r="M94" i="4"/>
  <c r="C95" i="4"/>
  <c r="D95" i="4"/>
  <c r="E95" i="4"/>
  <c r="F95" i="4"/>
  <c r="G95" i="4"/>
  <c r="H95" i="4"/>
  <c r="I95" i="4"/>
  <c r="J95" i="4"/>
  <c r="K95" i="4"/>
  <c r="L95" i="4"/>
  <c r="M95" i="4"/>
  <c r="C96" i="4"/>
  <c r="D96" i="4"/>
  <c r="E96" i="4"/>
  <c r="F96" i="4"/>
  <c r="G96" i="4"/>
  <c r="H96" i="4"/>
  <c r="I96" i="4"/>
  <c r="J96" i="4"/>
  <c r="K96" i="4"/>
  <c r="L96" i="4"/>
  <c r="M96" i="4"/>
  <c r="C97" i="4"/>
  <c r="D97" i="4"/>
  <c r="E97" i="4"/>
  <c r="F97" i="4"/>
  <c r="G97" i="4"/>
  <c r="H97" i="4"/>
  <c r="I97" i="4"/>
  <c r="J97" i="4"/>
  <c r="K97" i="4"/>
  <c r="L97" i="4"/>
  <c r="M97" i="4"/>
  <c r="C98" i="4"/>
  <c r="D98" i="4"/>
  <c r="E98" i="4"/>
  <c r="F98" i="4"/>
  <c r="G98" i="4"/>
  <c r="H98" i="4"/>
  <c r="I98" i="4"/>
  <c r="J98" i="4"/>
  <c r="K98" i="4"/>
  <c r="L98" i="4"/>
  <c r="M98" i="4"/>
  <c r="C99" i="4"/>
  <c r="D99" i="4"/>
  <c r="E99" i="4"/>
  <c r="F99" i="4"/>
  <c r="G99" i="4"/>
  <c r="H99" i="4"/>
  <c r="I99" i="4"/>
  <c r="J99" i="4"/>
  <c r="K99" i="4"/>
  <c r="L99" i="4"/>
  <c r="M99" i="4"/>
  <c r="C100" i="4"/>
  <c r="D100" i="4"/>
  <c r="E100" i="4"/>
  <c r="F100" i="4"/>
  <c r="G100" i="4"/>
  <c r="H100" i="4"/>
  <c r="I100" i="4"/>
  <c r="J100" i="4"/>
  <c r="K100" i="4"/>
  <c r="L100" i="4"/>
  <c r="M100" i="4"/>
  <c r="C101" i="4"/>
  <c r="D101" i="4"/>
  <c r="E101" i="4"/>
  <c r="F101" i="4"/>
  <c r="G101" i="4"/>
  <c r="H101" i="4"/>
  <c r="I101" i="4"/>
  <c r="J101" i="4"/>
  <c r="K101" i="4"/>
  <c r="L101" i="4"/>
  <c r="M101" i="4"/>
  <c r="C102" i="4"/>
  <c r="D102" i="4"/>
  <c r="E102" i="4"/>
  <c r="F102" i="4"/>
  <c r="G102" i="4"/>
  <c r="H102" i="4"/>
  <c r="I102" i="4"/>
  <c r="J102" i="4"/>
  <c r="K102" i="4"/>
  <c r="L102" i="4"/>
  <c r="M102" i="4"/>
  <c r="C103" i="4"/>
  <c r="D103" i="4"/>
  <c r="E103" i="4"/>
  <c r="F103" i="4"/>
  <c r="G103" i="4"/>
  <c r="H103" i="4"/>
  <c r="I103" i="4"/>
  <c r="J103" i="4"/>
  <c r="K103" i="4"/>
  <c r="L103" i="4"/>
  <c r="M103" i="4"/>
  <c r="C104" i="4"/>
  <c r="D104" i="4"/>
  <c r="E104" i="4"/>
  <c r="F104" i="4"/>
  <c r="G104" i="4"/>
  <c r="H104" i="4"/>
  <c r="I104" i="4"/>
  <c r="J104" i="4"/>
  <c r="K104" i="4"/>
  <c r="L104" i="4"/>
  <c r="M104" i="4"/>
  <c r="C105" i="4"/>
  <c r="D105" i="4"/>
  <c r="E105" i="4"/>
  <c r="F105" i="4"/>
  <c r="G105" i="4"/>
  <c r="H105" i="4"/>
  <c r="I105" i="4"/>
  <c r="J105" i="4"/>
  <c r="K105" i="4"/>
  <c r="L105" i="4"/>
  <c r="M105" i="4"/>
  <c r="C106" i="4"/>
  <c r="D106" i="4"/>
  <c r="E106" i="4"/>
  <c r="F106" i="4"/>
  <c r="G106" i="4"/>
  <c r="H106" i="4"/>
  <c r="I106" i="4"/>
  <c r="J106" i="4"/>
  <c r="K106" i="4"/>
  <c r="L106" i="4"/>
  <c r="M106" i="4"/>
  <c r="C107" i="4"/>
  <c r="D107" i="4"/>
  <c r="E107" i="4"/>
  <c r="F107" i="4"/>
  <c r="G107" i="4"/>
  <c r="H107" i="4"/>
  <c r="I107" i="4"/>
  <c r="J107" i="4"/>
  <c r="K107" i="4"/>
  <c r="L107" i="4"/>
  <c r="M107" i="4"/>
  <c r="C108" i="4"/>
  <c r="D108" i="4"/>
  <c r="E108" i="4"/>
  <c r="F108" i="4"/>
  <c r="G108" i="4"/>
  <c r="H108" i="4"/>
  <c r="I108" i="4"/>
  <c r="J108" i="4"/>
  <c r="K108" i="4"/>
  <c r="L108" i="4"/>
  <c r="M108" i="4"/>
  <c r="C109" i="4"/>
  <c r="D109" i="4"/>
  <c r="E109" i="4"/>
  <c r="F109" i="4"/>
  <c r="G109" i="4"/>
  <c r="H109" i="4"/>
  <c r="I109" i="4"/>
  <c r="J109" i="4"/>
  <c r="K109" i="4"/>
  <c r="L109" i="4"/>
  <c r="M109" i="4"/>
  <c r="C110" i="4"/>
  <c r="D110" i="4"/>
  <c r="E110" i="4"/>
  <c r="F110" i="4"/>
  <c r="G110" i="4"/>
  <c r="H110" i="4"/>
  <c r="I110" i="4"/>
  <c r="J110" i="4"/>
  <c r="K110" i="4"/>
  <c r="L110" i="4"/>
  <c r="M110" i="4"/>
  <c r="C111" i="4"/>
  <c r="D111" i="4"/>
  <c r="E111" i="4"/>
  <c r="F111" i="4"/>
  <c r="G111" i="4"/>
  <c r="H111" i="4"/>
  <c r="I111" i="4"/>
  <c r="J111" i="4"/>
  <c r="K111" i="4"/>
  <c r="L111" i="4"/>
  <c r="M111" i="4"/>
  <c r="C112" i="4"/>
  <c r="D112" i="4"/>
  <c r="E112" i="4"/>
  <c r="F112" i="4"/>
  <c r="G112" i="4"/>
  <c r="H112" i="4"/>
  <c r="I112" i="4"/>
  <c r="J112" i="4"/>
  <c r="K112" i="4"/>
  <c r="L112" i="4"/>
  <c r="M112" i="4"/>
  <c r="C113" i="4"/>
  <c r="D113" i="4"/>
  <c r="E113" i="4"/>
  <c r="F113" i="4"/>
  <c r="G113" i="4"/>
  <c r="H113" i="4"/>
  <c r="I113" i="4"/>
  <c r="J113" i="4"/>
  <c r="K113" i="4"/>
  <c r="L113" i="4"/>
  <c r="M113" i="4"/>
  <c r="C114" i="4"/>
  <c r="D114" i="4"/>
  <c r="E114" i="4"/>
  <c r="F114" i="4"/>
  <c r="G114" i="4"/>
  <c r="H114" i="4"/>
  <c r="I114" i="4"/>
  <c r="J114" i="4"/>
  <c r="K114" i="4"/>
  <c r="L114" i="4"/>
  <c r="M114" i="4"/>
  <c r="C115" i="4"/>
  <c r="D115" i="4"/>
  <c r="E115" i="4"/>
  <c r="F115" i="4"/>
  <c r="G115" i="4"/>
  <c r="H115" i="4"/>
  <c r="I115" i="4"/>
  <c r="J115" i="4"/>
  <c r="K115" i="4"/>
  <c r="L115" i="4"/>
  <c r="M115" i="4"/>
  <c r="C116" i="4"/>
  <c r="D116" i="4"/>
  <c r="E116" i="4"/>
  <c r="F116" i="4"/>
  <c r="G116" i="4"/>
  <c r="H116" i="4"/>
  <c r="I116" i="4"/>
  <c r="J116" i="4"/>
  <c r="K116" i="4"/>
  <c r="L116" i="4"/>
  <c r="M116" i="4"/>
  <c r="C117" i="4"/>
  <c r="D117" i="4"/>
  <c r="E117" i="4"/>
  <c r="F117" i="4"/>
  <c r="G117" i="4"/>
  <c r="H117" i="4"/>
  <c r="I117" i="4"/>
  <c r="J117" i="4"/>
  <c r="K117" i="4"/>
  <c r="L117" i="4"/>
  <c r="M117" i="4"/>
  <c r="C118" i="4"/>
  <c r="D118" i="4"/>
  <c r="E118" i="4"/>
  <c r="F118" i="4"/>
  <c r="G118" i="4"/>
  <c r="H118" i="4"/>
  <c r="I118" i="4"/>
  <c r="J118" i="4"/>
  <c r="K118" i="4"/>
  <c r="L118" i="4"/>
  <c r="M118" i="4"/>
  <c r="C119" i="4"/>
  <c r="D119" i="4"/>
  <c r="E119" i="4"/>
  <c r="F119" i="4"/>
  <c r="G119" i="4"/>
  <c r="H119" i="4"/>
  <c r="I119" i="4"/>
  <c r="J119" i="4"/>
  <c r="K119" i="4"/>
  <c r="L119" i="4"/>
  <c r="M119" i="4"/>
  <c r="C120" i="4"/>
  <c r="D120" i="4"/>
  <c r="E120" i="4"/>
  <c r="F120" i="4"/>
  <c r="G120" i="4"/>
  <c r="H120" i="4"/>
  <c r="I120" i="4"/>
  <c r="J120" i="4"/>
  <c r="K120" i="4"/>
  <c r="L120" i="4"/>
  <c r="M120" i="4"/>
  <c r="C121" i="4"/>
  <c r="D121" i="4"/>
  <c r="E121" i="4"/>
  <c r="F121" i="4"/>
  <c r="G121" i="4"/>
  <c r="H121" i="4"/>
  <c r="I121" i="4"/>
  <c r="J121" i="4"/>
  <c r="K121" i="4"/>
  <c r="L121" i="4"/>
  <c r="M121" i="4"/>
  <c r="C122" i="4"/>
  <c r="D122" i="4"/>
  <c r="E122" i="4"/>
  <c r="F122" i="4"/>
  <c r="G122" i="4"/>
  <c r="H122" i="4"/>
  <c r="I122" i="4"/>
  <c r="J122" i="4"/>
  <c r="K122" i="4"/>
  <c r="L122" i="4"/>
  <c r="M122" i="4"/>
  <c r="C123" i="4"/>
  <c r="D123" i="4"/>
  <c r="E123" i="4"/>
  <c r="F123" i="4"/>
  <c r="G123" i="4"/>
  <c r="H123" i="4"/>
  <c r="I123" i="4"/>
  <c r="J123" i="4"/>
  <c r="K123" i="4"/>
  <c r="L123" i="4"/>
  <c r="M123" i="4"/>
  <c r="C124" i="4"/>
  <c r="D124" i="4"/>
  <c r="E124" i="4"/>
  <c r="F124" i="4"/>
  <c r="G124" i="4"/>
  <c r="H124" i="4"/>
  <c r="I124" i="4"/>
  <c r="J124" i="4"/>
  <c r="K124" i="4"/>
  <c r="L124" i="4"/>
  <c r="M124" i="4"/>
  <c r="C125" i="4"/>
  <c r="D125" i="4"/>
  <c r="E125" i="4"/>
  <c r="F125" i="4"/>
  <c r="G125" i="4"/>
  <c r="H125" i="4"/>
  <c r="I125" i="4"/>
  <c r="J125" i="4"/>
  <c r="K125" i="4"/>
  <c r="L125" i="4"/>
  <c r="M125" i="4"/>
  <c r="C126" i="4"/>
  <c r="D126" i="4"/>
  <c r="E126" i="4"/>
  <c r="F126" i="4"/>
  <c r="G126" i="4"/>
  <c r="H126" i="4"/>
  <c r="I126" i="4"/>
  <c r="J126" i="4"/>
  <c r="K126" i="4"/>
  <c r="L126" i="4"/>
  <c r="M126" i="4"/>
  <c r="C127" i="4"/>
  <c r="D127" i="4"/>
  <c r="E127" i="4"/>
  <c r="F127" i="4"/>
  <c r="G127" i="4"/>
  <c r="H127" i="4"/>
  <c r="I127" i="4"/>
  <c r="J127" i="4"/>
  <c r="K127" i="4"/>
  <c r="L127" i="4"/>
  <c r="M127" i="4"/>
  <c r="C128" i="4"/>
  <c r="D128" i="4"/>
  <c r="E128" i="4"/>
  <c r="F128" i="4"/>
  <c r="G128" i="4"/>
  <c r="H128" i="4"/>
  <c r="I128" i="4"/>
  <c r="J128" i="4"/>
  <c r="K128" i="4"/>
  <c r="L128" i="4"/>
  <c r="M128" i="4"/>
  <c r="C129" i="4"/>
  <c r="D129" i="4"/>
  <c r="E129" i="4"/>
  <c r="F129" i="4"/>
  <c r="G129" i="4"/>
  <c r="H129" i="4"/>
  <c r="I129" i="4"/>
  <c r="J129" i="4"/>
  <c r="K129" i="4"/>
  <c r="L129" i="4"/>
  <c r="M129" i="4"/>
  <c r="C130" i="4"/>
  <c r="D130" i="4"/>
  <c r="F130" i="4"/>
  <c r="G130" i="4"/>
  <c r="H130" i="4"/>
  <c r="I130" i="4"/>
  <c r="J130" i="4"/>
  <c r="K130" i="4"/>
  <c r="L130" i="4"/>
  <c r="M130" i="4"/>
  <c r="C131" i="4"/>
  <c r="D131" i="4"/>
  <c r="E131" i="4"/>
  <c r="F131" i="4"/>
  <c r="G131" i="4"/>
  <c r="H131" i="4"/>
  <c r="I131" i="4"/>
  <c r="J131" i="4"/>
  <c r="K131" i="4"/>
  <c r="L131" i="4"/>
  <c r="M131" i="4"/>
  <c r="C132" i="4"/>
  <c r="D132" i="4"/>
  <c r="E132" i="4"/>
  <c r="F132" i="4"/>
  <c r="G132" i="4"/>
  <c r="H132" i="4"/>
  <c r="I132" i="4"/>
  <c r="J132" i="4"/>
  <c r="K132" i="4"/>
  <c r="L132" i="4"/>
  <c r="M132" i="4"/>
  <c r="C133" i="4"/>
  <c r="D133" i="4"/>
  <c r="E133" i="4"/>
  <c r="F133" i="4"/>
  <c r="G133" i="4"/>
  <c r="H133" i="4"/>
  <c r="I133" i="4"/>
  <c r="J133" i="4"/>
  <c r="K133" i="4"/>
  <c r="L133" i="4"/>
  <c r="M133" i="4"/>
  <c r="C134" i="4"/>
  <c r="D134" i="4"/>
  <c r="E134" i="4"/>
  <c r="F134" i="4"/>
  <c r="G134" i="4"/>
  <c r="H134" i="4"/>
  <c r="I134" i="4"/>
  <c r="J134" i="4"/>
  <c r="K134" i="4"/>
  <c r="L134" i="4"/>
  <c r="M134" i="4"/>
  <c r="C135" i="4"/>
  <c r="D135" i="4"/>
  <c r="F135" i="4"/>
  <c r="G135" i="4"/>
  <c r="H135" i="4"/>
  <c r="I135" i="4"/>
  <c r="J135" i="4"/>
  <c r="K135" i="4"/>
  <c r="L135" i="4"/>
  <c r="M135" i="4"/>
  <c r="C136" i="4"/>
  <c r="D136" i="4"/>
  <c r="E136" i="4"/>
  <c r="F136" i="4"/>
  <c r="G136" i="4"/>
  <c r="H136" i="4"/>
  <c r="I136" i="4"/>
  <c r="J136" i="4"/>
  <c r="K136" i="4"/>
  <c r="L136" i="4"/>
  <c r="M136" i="4"/>
  <c r="C137" i="4"/>
  <c r="D137" i="4"/>
  <c r="E137" i="4"/>
  <c r="F137" i="4"/>
  <c r="G137" i="4"/>
  <c r="H137" i="4"/>
  <c r="I137" i="4"/>
  <c r="J137" i="4"/>
  <c r="K137" i="4"/>
  <c r="L137" i="4"/>
  <c r="M137" i="4"/>
  <c r="C138" i="4"/>
  <c r="D138" i="4"/>
  <c r="E138" i="4"/>
  <c r="F138" i="4"/>
  <c r="G138" i="4"/>
  <c r="H138" i="4"/>
  <c r="I138" i="4"/>
  <c r="J138" i="4"/>
  <c r="K138" i="4"/>
  <c r="L138" i="4"/>
  <c r="M138" i="4"/>
  <c r="C139" i="4"/>
  <c r="D139" i="4"/>
  <c r="E139" i="4"/>
  <c r="F139" i="4"/>
  <c r="G139" i="4"/>
  <c r="H139" i="4"/>
  <c r="I139" i="4"/>
  <c r="J139" i="4"/>
  <c r="K139" i="4"/>
  <c r="L139" i="4"/>
  <c r="M139" i="4"/>
  <c r="C140" i="4"/>
  <c r="D140" i="4"/>
  <c r="E140" i="4"/>
  <c r="F140" i="4"/>
  <c r="G140" i="4"/>
  <c r="H140" i="4"/>
  <c r="I140" i="4"/>
  <c r="J140" i="4"/>
  <c r="K140" i="4"/>
  <c r="L140" i="4"/>
  <c r="M140" i="4"/>
  <c r="C141" i="4"/>
  <c r="D141" i="4"/>
  <c r="E141" i="4"/>
  <c r="F141" i="4"/>
  <c r="G141" i="4"/>
  <c r="H141" i="4"/>
  <c r="I141" i="4"/>
  <c r="J141" i="4"/>
  <c r="K141" i="4"/>
  <c r="L141" i="4"/>
  <c r="M141" i="4"/>
  <c r="C142" i="4"/>
  <c r="D142" i="4"/>
  <c r="E142" i="4"/>
  <c r="F142" i="4"/>
  <c r="G142" i="4"/>
  <c r="H142" i="4"/>
  <c r="I142" i="4"/>
  <c r="J142" i="4"/>
  <c r="K142" i="4"/>
  <c r="L142" i="4"/>
  <c r="M142" i="4"/>
  <c r="C143" i="4"/>
  <c r="D143" i="4"/>
  <c r="E143" i="4"/>
  <c r="F143" i="4"/>
  <c r="G143" i="4"/>
  <c r="H143" i="4"/>
  <c r="I143" i="4"/>
  <c r="J143" i="4"/>
  <c r="K143" i="4"/>
  <c r="L143" i="4"/>
  <c r="M143" i="4"/>
  <c r="C144" i="4"/>
  <c r="D144" i="4"/>
  <c r="E144" i="4"/>
  <c r="F144" i="4"/>
  <c r="G144" i="4"/>
  <c r="H144" i="4"/>
  <c r="I144" i="4"/>
  <c r="J144" i="4"/>
  <c r="K144" i="4"/>
  <c r="L144" i="4"/>
  <c r="M144" i="4"/>
  <c r="C145" i="4"/>
  <c r="D145" i="4"/>
  <c r="E145" i="4"/>
  <c r="F145" i="4"/>
  <c r="G145" i="4"/>
  <c r="H145" i="4"/>
  <c r="I145" i="4"/>
  <c r="J145" i="4"/>
  <c r="K145" i="4"/>
  <c r="L145" i="4"/>
  <c r="M145" i="4"/>
  <c r="C146" i="4"/>
  <c r="D146" i="4"/>
  <c r="E146" i="4"/>
  <c r="F146" i="4"/>
  <c r="G146" i="4"/>
  <c r="H146" i="4"/>
  <c r="I146" i="4"/>
  <c r="J146" i="4"/>
  <c r="K146" i="4"/>
  <c r="L146" i="4"/>
  <c r="M146" i="4"/>
  <c r="C147" i="4"/>
  <c r="D147" i="4"/>
  <c r="E147" i="4"/>
  <c r="F147" i="4"/>
  <c r="G147" i="4"/>
  <c r="H147" i="4"/>
  <c r="I147" i="4"/>
  <c r="J147" i="4"/>
  <c r="K147" i="4"/>
  <c r="L147" i="4"/>
  <c r="M147" i="4"/>
  <c r="C148" i="4"/>
  <c r="D148" i="4"/>
  <c r="E148" i="4"/>
  <c r="F148" i="4"/>
  <c r="G148" i="4"/>
  <c r="H148" i="4"/>
  <c r="I148" i="4"/>
  <c r="J148" i="4"/>
  <c r="K148" i="4"/>
  <c r="L148" i="4"/>
  <c r="M148" i="4"/>
  <c r="C149" i="4"/>
  <c r="D149" i="4"/>
  <c r="E149" i="4"/>
  <c r="F149" i="4"/>
  <c r="G149" i="4"/>
  <c r="H149" i="4"/>
  <c r="I149" i="4"/>
  <c r="J149" i="4"/>
  <c r="K149" i="4"/>
  <c r="L149" i="4"/>
  <c r="M149" i="4"/>
  <c r="C150" i="4"/>
  <c r="D150" i="4"/>
  <c r="E150" i="4"/>
  <c r="F150" i="4"/>
  <c r="G150" i="4"/>
  <c r="H150" i="4"/>
  <c r="I150" i="4"/>
  <c r="J150" i="4"/>
  <c r="K150" i="4"/>
  <c r="L150" i="4"/>
  <c r="M150" i="4"/>
  <c r="C151" i="4"/>
  <c r="D151" i="4"/>
  <c r="E151" i="4"/>
  <c r="F151" i="4"/>
  <c r="G151" i="4"/>
  <c r="H151" i="4"/>
  <c r="I151" i="4"/>
  <c r="J151" i="4"/>
  <c r="K151" i="4"/>
  <c r="L151" i="4"/>
  <c r="M151" i="4"/>
  <c r="C152" i="4"/>
  <c r="D152" i="4"/>
  <c r="E152" i="4"/>
  <c r="F152" i="4"/>
  <c r="G152" i="4"/>
  <c r="H152" i="4"/>
  <c r="I152" i="4"/>
  <c r="J152" i="4"/>
  <c r="K152" i="4"/>
  <c r="L152" i="4"/>
  <c r="M152" i="4"/>
  <c r="C153" i="4"/>
  <c r="D153" i="4"/>
  <c r="E153" i="4"/>
  <c r="F153" i="4"/>
  <c r="G153" i="4"/>
  <c r="H153" i="4"/>
  <c r="I153" i="4"/>
  <c r="J153" i="4"/>
  <c r="K153" i="4"/>
  <c r="L153" i="4"/>
  <c r="M153" i="4"/>
  <c r="C154" i="4"/>
  <c r="D154" i="4"/>
  <c r="E154" i="4"/>
  <c r="F154" i="4"/>
  <c r="G154" i="4"/>
  <c r="H154" i="4"/>
  <c r="I154" i="4"/>
  <c r="J154" i="4"/>
  <c r="K154" i="4"/>
  <c r="L154" i="4"/>
  <c r="M154" i="4"/>
  <c r="C155" i="4"/>
  <c r="D155" i="4"/>
  <c r="E155" i="4"/>
  <c r="F155" i="4"/>
  <c r="G155" i="4"/>
  <c r="H155" i="4"/>
  <c r="I155" i="4"/>
  <c r="J155" i="4"/>
  <c r="K155" i="4"/>
  <c r="L155" i="4"/>
  <c r="M155" i="4"/>
  <c r="C156" i="4"/>
  <c r="D156" i="4"/>
  <c r="E156" i="4"/>
  <c r="F156" i="4"/>
  <c r="G156" i="4"/>
  <c r="H156" i="4"/>
  <c r="I156" i="4"/>
  <c r="J156" i="4"/>
  <c r="K156" i="4"/>
  <c r="L156" i="4"/>
  <c r="M156" i="4"/>
  <c r="C157" i="4"/>
  <c r="D157" i="4"/>
  <c r="E157" i="4"/>
  <c r="F157" i="4"/>
  <c r="G157" i="4"/>
  <c r="H157" i="4"/>
  <c r="I157" i="4"/>
  <c r="J157" i="4"/>
  <c r="K157" i="4"/>
  <c r="L157" i="4"/>
  <c r="M157" i="4"/>
  <c r="C158" i="4"/>
  <c r="D158" i="4"/>
  <c r="E158" i="4"/>
  <c r="F158" i="4"/>
  <c r="G158" i="4"/>
  <c r="H158" i="4"/>
  <c r="I158" i="4"/>
  <c r="J158" i="4"/>
  <c r="K158" i="4"/>
  <c r="L158" i="4"/>
  <c r="M158" i="4"/>
  <c r="C159" i="4"/>
  <c r="D159" i="4"/>
  <c r="E159" i="4"/>
  <c r="F159" i="4"/>
  <c r="G159" i="4"/>
  <c r="H159" i="4"/>
  <c r="I159" i="4"/>
  <c r="J159" i="4"/>
  <c r="K159" i="4"/>
  <c r="L159" i="4"/>
  <c r="M159" i="4"/>
  <c r="C160" i="4"/>
  <c r="D160" i="4"/>
  <c r="E160" i="4"/>
  <c r="F160" i="4"/>
  <c r="G160" i="4"/>
  <c r="H160" i="4"/>
  <c r="I160" i="4"/>
  <c r="J160" i="4"/>
  <c r="K160" i="4"/>
  <c r="L160" i="4"/>
  <c r="M160" i="4"/>
  <c r="C161" i="4"/>
  <c r="D161" i="4"/>
  <c r="E161" i="4"/>
  <c r="F161" i="4"/>
  <c r="G161" i="4"/>
  <c r="H161" i="4"/>
  <c r="I161" i="4"/>
  <c r="J161" i="4"/>
  <c r="K161" i="4"/>
  <c r="L161" i="4"/>
  <c r="M161" i="4"/>
  <c r="C162" i="4"/>
  <c r="D162" i="4"/>
  <c r="E162" i="4"/>
  <c r="F162" i="4"/>
  <c r="G162" i="4"/>
  <c r="H162" i="4"/>
  <c r="I162" i="4"/>
  <c r="J162" i="4"/>
  <c r="K162" i="4"/>
  <c r="L162" i="4"/>
  <c r="M162" i="4"/>
  <c r="C163" i="4"/>
  <c r="D163" i="4"/>
  <c r="E163" i="4"/>
  <c r="F163" i="4"/>
  <c r="G163" i="4"/>
  <c r="H163" i="4"/>
  <c r="I163" i="4"/>
  <c r="J163" i="4"/>
  <c r="K163" i="4"/>
  <c r="L163" i="4"/>
  <c r="M163" i="4"/>
  <c r="C164" i="4"/>
  <c r="D164" i="4"/>
  <c r="E164" i="4"/>
  <c r="F164" i="4"/>
  <c r="G164" i="4"/>
  <c r="H164" i="4"/>
  <c r="I164" i="4"/>
  <c r="J164" i="4"/>
  <c r="K164" i="4"/>
  <c r="L164" i="4"/>
  <c r="M164" i="4"/>
  <c r="C165" i="4"/>
  <c r="D165" i="4"/>
  <c r="E165" i="4"/>
  <c r="F165" i="4"/>
  <c r="G165" i="4"/>
  <c r="H165" i="4"/>
  <c r="I165" i="4"/>
  <c r="J165" i="4"/>
  <c r="K165" i="4"/>
  <c r="L165" i="4"/>
  <c r="M165" i="4"/>
  <c r="C166" i="4"/>
  <c r="D166" i="4"/>
  <c r="E166" i="4"/>
  <c r="F166" i="4"/>
  <c r="G166" i="4"/>
  <c r="H166" i="4"/>
  <c r="I166" i="4"/>
  <c r="J166" i="4"/>
  <c r="K166" i="4"/>
  <c r="L166" i="4"/>
  <c r="M166" i="4"/>
  <c r="C167" i="4"/>
  <c r="D167" i="4"/>
  <c r="E167" i="4"/>
  <c r="F167" i="4"/>
  <c r="G167" i="4"/>
  <c r="H167" i="4"/>
  <c r="I167" i="4"/>
  <c r="J167" i="4"/>
  <c r="K167" i="4"/>
  <c r="L167" i="4"/>
  <c r="M167" i="4"/>
  <c r="C168" i="4"/>
  <c r="D168" i="4"/>
  <c r="E168" i="4"/>
  <c r="F168" i="4"/>
  <c r="G168" i="4"/>
  <c r="H168" i="4"/>
  <c r="I168" i="4"/>
  <c r="J168" i="4"/>
  <c r="K168" i="4"/>
  <c r="L168" i="4"/>
  <c r="M168" i="4"/>
  <c r="C169" i="4"/>
  <c r="D169" i="4"/>
  <c r="E169" i="4"/>
  <c r="F169" i="4"/>
  <c r="G169" i="4"/>
  <c r="H169" i="4"/>
  <c r="I169" i="4"/>
  <c r="J169" i="4"/>
  <c r="K169" i="4"/>
  <c r="L169" i="4"/>
  <c r="M169" i="4"/>
  <c r="C170" i="4"/>
  <c r="D170" i="4"/>
  <c r="E170" i="4"/>
  <c r="F170" i="4"/>
  <c r="G170" i="4"/>
  <c r="H170" i="4"/>
  <c r="I170" i="4"/>
  <c r="J170" i="4"/>
  <c r="K170" i="4"/>
  <c r="L170" i="4"/>
  <c r="M170" i="4"/>
  <c r="C171" i="4"/>
  <c r="D171" i="4"/>
  <c r="E171" i="4"/>
  <c r="F171" i="4"/>
  <c r="G171" i="4"/>
  <c r="H171" i="4"/>
  <c r="I171" i="4"/>
  <c r="J171" i="4"/>
  <c r="K171" i="4"/>
  <c r="L171" i="4"/>
  <c r="M171" i="4"/>
  <c r="C172" i="4"/>
  <c r="D172" i="4"/>
  <c r="E172" i="4"/>
  <c r="F172" i="4"/>
  <c r="G172" i="4"/>
  <c r="H172" i="4"/>
  <c r="I172" i="4"/>
  <c r="J172" i="4"/>
  <c r="K172" i="4"/>
  <c r="L172" i="4"/>
  <c r="M172" i="4"/>
  <c r="C173" i="4"/>
  <c r="D173" i="4"/>
  <c r="E173" i="4"/>
  <c r="F173" i="4"/>
  <c r="G173" i="4"/>
  <c r="H173" i="4"/>
  <c r="I173" i="4"/>
  <c r="J173" i="4"/>
  <c r="K173" i="4"/>
  <c r="L173" i="4"/>
  <c r="M173" i="4"/>
  <c r="C174" i="4"/>
  <c r="D174" i="4"/>
  <c r="E174" i="4"/>
  <c r="F174" i="4"/>
  <c r="G174" i="4"/>
  <c r="H174" i="4"/>
  <c r="I174" i="4"/>
  <c r="J174" i="4"/>
  <c r="K174" i="4"/>
  <c r="L174" i="4"/>
  <c r="M174" i="4"/>
  <c r="C175" i="4"/>
  <c r="D175" i="4"/>
  <c r="E175" i="4"/>
  <c r="F175" i="4"/>
  <c r="G175" i="4"/>
  <c r="H175" i="4"/>
  <c r="I175" i="4"/>
  <c r="J175" i="4"/>
  <c r="K175" i="4"/>
  <c r="L175" i="4"/>
  <c r="M175" i="4"/>
  <c r="C176" i="4"/>
  <c r="D176" i="4"/>
  <c r="E176" i="4"/>
  <c r="F176" i="4"/>
  <c r="G176" i="4"/>
  <c r="H176" i="4"/>
  <c r="I176" i="4"/>
  <c r="J176" i="4"/>
  <c r="K176" i="4"/>
  <c r="L176" i="4"/>
  <c r="M176" i="4"/>
  <c r="C177" i="4"/>
  <c r="D177" i="4"/>
  <c r="E177" i="4"/>
  <c r="F177" i="4"/>
  <c r="G177" i="4"/>
  <c r="H177" i="4"/>
  <c r="I177" i="4"/>
  <c r="J177" i="4"/>
  <c r="K177" i="4"/>
  <c r="L177" i="4"/>
  <c r="M177" i="4"/>
  <c r="C178" i="4"/>
  <c r="D178" i="4"/>
  <c r="E178" i="4"/>
  <c r="F178" i="4"/>
  <c r="G178" i="4"/>
  <c r="H178" i="4"/>
  <c r="I178" i="4"/>
  <c r="J178" i="4"/>
  <c r="K178" i="4"/>
  <c r="L178" i="4"/>
  <c r="M178" i="4"/>
  <c r="C179" i="4"/>
  <c r="D179" i="4"/>
  <c r="E179" i="4"/>
  <c r="F179" i="4"/>
  <c r="G179" i="4"/>
  <c r="H179" i="4"/>
  <c r="I179" i="4"/>
  <c r="J179" i="4"/>
  <c r="K179" i="4"/>
  <c r="L179" i="4"/>
  <c r="M179" i="4"/>
  <c r="C180" i="4"/>
  <c r="D180" i="4"/>
  <c r="E180" i="4"/>
  <c r="F180" i="4"/>
  <c r="G180" i="4"/>
  <c r="H180" i="4"/>
  <c r="I180" i="4"/>
  <c r="J180" i="4"/>
  <c r="K180" i="4"/>
  <c r="L180" i="4"/>
  <c r="M180" i="4"/>
  <c r="C181" i="4"/>
  <c r="D181" i="4"/>
  <c r="E181" i="4"/>
  <c r="F181" i="4"/>
  <c r="G181" i="4"/>
  <c r="H181" i="4"/>
  <c r="I181" i="4"/>
  <c r="J181" i="4"/>
  <c r="K181" i="4"/>
  <c r="L181" i="4"/>
  <c r="M181" i="4"/>
  <c r="C182" i="4"/>
  <c r="D182" i="4"/>
  <c r="E182" i="4"/>
  <c r="F182" i="4"/>
  <c r="G182" i="4"/>
  <c r="H182" i="4"/>
  <c r="I182" i="4"/>
  <c r="J182" i="4"/>
  <c r="K182" i="4"/>
  <c r="L182" i="4"/>
  <c r="M182" i="4"/>
  <c r="C183" i="4"/>
  <c r="D183" i="4"/>
  <c r="E183" i="4"/>
  <c r="F183" i="4"/>
  <c r="G183" i="4"/>
  <c r="H183" i="4"/>
  <c r="I183" i="4"/>
  <c r="J183" i="4"/>
  <c r="K183" i="4"/>
  <c r="L183" i="4"/>
  <c r="M183" i="4"/>
  <c r="C184" i="4"/>
  <c r="D184" i="4"/>
  <c r="E184" i="4"/>
  <c r="F184" i="4"/>
  <c r="G184" i="4"/>
  <c r="H184" i="4"/>
  <c r="I184" i="4"/>
  <c r="J184" i="4"/>
  <c r="K184" i="4"/>
  <c r="L184" i="4"/>
  <c r="M184" i="4"/>
  <c r="C185" i="4"/>
  <c r="D185" i="4"/>
  <c r="E185" i="4"/>
  <c r="F185" i="4"/>
  <c r="G185" i="4"/>
  <c r="H185" i="4"/>
  <c r="I185" i="4"/>
  <c r="J185" i="4"/>
  <c r="K185" i="4"/>
  <c r="L185" i="4"/>
  <c r="M185" i="4"/>
  <c r="C186" i="4"/>
  <c r="D186" i="4"/>
  <c r="E186" i="4"/>
  <c r="F186" i="4"/>
  <c r="G186" i="4"/>
  <c r="H186" i="4"/>
  <c r="I186" i="4"/>
  <c r="J186" i="4"/>
  <c r="K186" i="4"/>
  <c r="L186" i="4"/>
  <c r="M186" i="4"/>
  <c r="C187" i="4"/>
  <c r="D187" i="4"/>
  <c r="E187" i="4"/>
  <c r="F187" i="4"/>
  <c r="G187" i="4"/>
  <c r="H187" i="4"/>
  <c r="I187" i="4"/>
  <c r="J187" i="4"/>
  <c r="K187" i="4"/>
  <c r="L187" i="4"/>
  <c r="M187" i="4"/>
  <c r="C188" i="4"/>
  <c r="D188" i="4"/>
  <c r="E188" i="4"/>
  <c r="F188" i="4"/>
  <c r="G188" i="4"/>
  <c r="H188" i="4"/>
  <c r="I188" i="4"/>
  <c r="J188" i="4"/>
  <c r="K188" i="4"/>
  <c r="L188" i="4"/>
  <c r="M188" i="4"/>
  <c r="C189" i="4"/>
  <c r="D189" i="4"/>
  <c r="E189" i="4"/>
  <c r="F189" i="4"/>
  <c r="G189" i="4"/>
  <c r="H189" i="4"/>
  <c r="I189" i="4"/>
  <c r="J189" i="4"/>
  <c r="K189" i="4"/>
  <c r="L189" i="4"/>
  <c r="M189" i="4"/>
  <c r="C190" i="4"/>
  <c r="D190" i="4"/>
  <c r="E190" i="4"/>
  <c r="F190" i="4"/>
  <c r="G190" i="4"/>
  <c r="H190" i="4"/>
  <c r="I190" i="4"/>
  <c r="J190" i="4"/>
  <c r="K190" i="4"/>
  <c r="L190" i="4"/>
  <c r="M190" i="4"/>
  <c r="C191" i="4"/>
  <c r="D191" i="4"/>
  <c r="E191" i="4"/>
  <c r="F191" i="4"/>
  <c r="G191" i="4"/>
  <c r="H191" i="4"/>
  <c r="I191" i="4"/>
  <c r="J191" i="4"/>
  <c r="K191" i="4"/>
  <c r="L191" i="4"/>
  <c r="M191" i="4"/>
  <c r="C192" i="4"/>
  <c r="D192" i="4"/>
  <c r="E192" i="4"/>
  <c r="F192" i="4"/>
  <c r="G192" i="4"/>
  <c r="H192" i="4"/>
  <c r="I192" i="4"/>
  <c r="J192" i="4"/>
  <c r="K192" i="4"/>
  <c r="L192" i="4"/>
  <c r="M192" i="4"/>
  <c r="C193" i="4"/>
  <c r="D193" i="4"/>
  <c r="E193" i="4"/>
  <c r="F193" i="4"/>
  <c r="G193" i="4"/>
  <c r="H193" i="4"/>
  <c r="I193" i="4"/>
  <c r="J193" i="4"/>
  <c r="K193" i="4"/>
  <c r="L193" i="4"/>
  <c r="M193" i="4"/>
  <c r="C194" i="4"/>
  <c r="D194" i="4"/>
  <c r="E194" i="4"/>
  <c r="F194" i="4"/>
  <c r="G194" i="4"/>
  <c r="H194" i="4"/>
  <c r="I194" i="4"/>
  <c r="J194" i="4"/>
  <c r="K194" i="4"/>
  <c r="L194" i="4"/>
  <c r="M194" i="4"/>
  <c r="C195" i="4"/>
  <c r="D195" i="4"/>
  <c r="E195" i="4"/>
  <c r="F195" i="4"/>
  <c r="G195" i="4"/>
  <c r="H195" i="4"/>
  <c r="I195" i="4"/>
  <c r="J195" i="4"/>
  <c r="K195" i="4"/>
  <c r="L195" i="4"/>
  <c r="M195" i="4"/>
  <c r="C196" i="4"/>
  <c r="D196" i="4"/>
  <c r="E196" i="4"/>
  <c r="F196" i="4"/>
  <c r="G196" i="4"/>
  <c r="H196" i="4"/>
  <c r="I196" i="4"/>
  <c r="J196" i="4"/>
  <c r="K196" i="4"/>
  <c r="L196" i="4"/>
  <c r="M196" i="4"/>
  <c r="C197" i="4"/>
  <c r="D197" i="4"/>
  <c r="E197" i="4"/>
  <c r="F197" i="4"/>
  <c r="G197" i="4"/>
  <c r="H197" i="4"/>
  <c r="I197" i="4"/>
  <c r="J197" i="4"/>
  <c r="K197" i="4"/>
  <c r="L197" i="4"/>
  <c r="M197" i="4"/>
  <c r="C198" i="4"/>
  <c r="D198" i="4"/>
  <c r="E198" i="4"/>
  <c r="F198" i="4"/>
  <c r="G198" i="4"/>
  <c r="H198" i="4"/>
  <c r="I198" i="4"/>
  <c r="J198" i="4"/>
  <c r="K198" i="4"/>
  <c r="L198" i="4"/>
  <c r="M198" i="4"/>
  <c r="C199" i="4"/>
  <c r="D199" i="4"/>
  <c r="E199" i="4"/>
  <c r="F199" i="4"/>
  <c r="G199" i="4"/>
  <c r="H199" i="4"/>
  <c r="I199" i="4"/>
  <c r="J199" i="4"/>
  <c r="K199" i="4"/>
  <c r="L199" i="4"/>
  <c r="M199" i="4"/>
  <c r="C200" i="4"/>
  <c r="D200" i="4"/>
  <c r="E200" i="4"/>
  <c r="F200" i="4"/>
  <c r="G200" i="4"/>
  <c r="H200" i="4"/>
  <c r="I200" i="4"/>
  <c r="J200" i="4"/>
  <c r="K200" i="4"/>
  <c r="L200" i="4"/>
  <c r="M200" i="4"/>
  <c r="C201" i="4"/>
  <c r="D201" i="4"/>
  <c r="E201" i="4"/>
  <c r="F201" i="4"/>
  <c r="G201" i="4"/>
  <c r="H201" i="4"/>
  <c r="I201" i="4"/>
  <c r="J201" i="4"/>
  <c r="K201" i="4"/>
  <c r="L201" i="4"/>
  <c r="M201" i="4"/>
  <c r="C202" i="4"/>
  <c r="D202" i="4"/>
  <c r="E202" i="4"/>
  <c r="F202" i="4"/>
  <c r="G202" i="4"/>
  <c r="H202" i="4"/>
  <c r="I202" i="4"/>
  <c r="J202" i="4"/>
  <c r="K202" i="4"/>
  <c r="L202" i="4"/>
  <c r="M202" i="4"/>
  <c r="C203" i="4"/>
  <c r="D203" i="4"/>
  <c r="E203" i="4"/>
  <c r="F203" i="4"/>
  <c r="G203" i="4"/>
  <c r="H203" i="4"/>
  <c r="I203" i="4"/>
  <c r="J203" i="4"/>
  <c r="K203" i="4"/>
  <c r="L203" i="4"/>
  <c r="M203" i="4"/>
  <c r="C204" i="4"/>
  <c r="D204" i="4"/>
  <c r="E204" i="4"/>
  <c r="F204" i="4"/>
  <c r="G204" i="4"/>
  <c r="H204" i="4"/>
  <c r="I204" i="4"/>
  <c r="J204" i="4"/>
  <c r="K204" i="4"/>
  <c r="L204" i="4"/>
  <c r="M204" i="4"/>
  <c r="C205" i="4"/>
  <c r="D205" i="4"/>
  <c r="E205" i="4"/>
  <c r="F205" i="4"/>
  <c r="G205" i="4"/>
  <c r="H205" i="4"/>
  <c r="I205" i="4"/>
  <c r="J205" i="4"/>
  <c r="K205" i="4"/>
  <c r="L205" i="4"/>
  <c r="M205" i="4"/>
  <c r="C206" i="4"/>
  <c r="D206" i="4"/>
  <c r="E206" i="4"/>
  <c r="F206" i="4"/>
  <c r="G206" i="4"/>
  <c r="H206" i="4"/>
  <c r="I206" i="4"/>
  <c r="J206" i="4"/>
  <c r="K206" i="4"/>
  <c r="L206" i="4"/>
  <c r="M206" i="4"/>
  <c r="C207" i="4"/>
  <c r="D207" i="4"/>
  <c r="E207" i="4"/>
  <c r="F207" i="4"/>
  <c r="G207" i="4"/>
  <c r="H207" i="4"/>
  <c r="I207" i="4"/>
  <c r="J207" i="4"/>
  <c r="K207" i="4"/>
  <c r="L207" i="4"/>
  <c r="M207" i="4"/>
  <c r="C208" i="4"/>
  <c r="D208" i="4"/>
  <c r="E208" i="4"/>
  <c r="F208" i="4"/>
  <c r="G208" i="4"/>
  <c r="H208" i="4"/>
  <c r="I208" i="4"/>
  <c r="J208" i="4"/>
  <c r="K208" i="4"/>
  <c r="L208" i="4"/>
  <c r="M208" i="4"/>
  <c r="C209" i="4"/>
  <c r="D209" i="4"/>
  <c r="E209" i="4"/>
  <c r="F209" i="4"/>
  <c r="G209" i="4"/>
  <c r="H209" i="4"/>
  <c r="I209" i="4"/>
  <c r="J209" i="4"/>
  <c r="K209" i="4"/>
  <c r="L209" i="4"/>
  <c r="M209" i="4"/>
  <c r="C210" i="4"/>
  <c r="D210" i="4"/>
  <c r="E210" i="4"/>
  <c r="F210" i="4"/>
  <c r="G210" i="4"/>
  <c r="H210" i="4"/>
  <c r="I210" i="4"/>
  <c r="J210" i="4"/>
  <c r="K210" i="4"/>
  <c r="L210" i="4"/>
  <c r="M210" i="4"/>
  <c r="C211" i="4"/>
  <c r="D211" i="4"/>
  <c r="E211" i="4"/>
  <c r="F211" i="4"/>
  <c r="G211" i="4"/>
  <c r="H211" i="4"/>
  <c r="I211" i="4"/>
  <c r="J211" i="4"/>
  <c r="K211" i="4"/>
  <c r="L211" i="4"/>
  <c r="M211" i="4"/>
  <c r="C212" i="4"/>
  <c r="D212" i="4"/>
  <c r="E212" i="4"/>
  <c r="F212" i="4"/>
  <c r="G212" i="4"/>
  <c r="H212" i="4"/>
  <c r="I212" i="4"/>
  <c r="J212" i="4"/>
  <c r="K212" i="4"/>
  <c r="L212" i="4"/>
  <c r="M212" i="4"/>
  <c r="C213" i="4"/>
  <c r="D213" i="4"/>
  <c r="E213" i="4"/>
  <c r="F213" i="4"/>
  <c r="G213" i="4"/>
  <c r="H213" i="4"/>
  <c r="I213" i="4"/>
  <c r="J213" i="4"/>
  <c r="K213" i="4"/>
  <c r="L213" i="4"/>
  <c r="M213" i="4"/>
  <c r="C214" i="4"/>
  <c r="D214" i="4"/>
  <c r="E214" i="4"/>
  <c r="F214" i="4"/>
  <c r="G214" i="4"/>
  <c r="H214" i="4"/>
  <c r="I214" i="4"/>
  <c r="J214" i="4"/>
  <c r="K214" i="4"/>
  <c r="L214" i="4"/>
  <c r="M214" i="4"/>
  <c r="C215" i="4"/>
  <c r="D215" i="4"/>
  <c r="E215" i="4"/>
  <c r="F215" i="4"/>
  <c r="G215" i="4"/>
  <c r="H215" i="4"/>
  <c r="I215" i="4"/>
  <c r="J215" i="4"/>
  <c r="K215" i="4"/>
  <c r="L215" i="4"/>
  <c r="M215" i="4"/>
  <c r="C216" i="4"/>
  <c r="D216" i="4"/>
  <c r="E216" i="4"/>
  <c r="F216" i="4"/>
  <c r="G216" i="4"/>
  <c r="H216" i="4"/>
  <c r="I216" i="4"/>
  <c r="J216" i="4"/>
  <c r="K216" i="4"/>
  <c r="L216" i="4"/>
  <c r="M216" i="4"/>
  <c r="C217" i="4"/>
  <c r="D217" i="4"/>
  <c r="E217" i="4"/>
  <c r="F217" i="4"/>
  <c r="G217" i="4"/>
  <c r="H217" i="4"/>
  <c r="I217" i="4"/>
  <c r="J217" i="4"/>
  <c r="K217" i="4"/>
  <c r="L217" i="4"/>
  <c r="M217" i="4"/>
  <c r="C218" i="4"/>
  <c r="D218" i="4"/>
  <c r="E218" i="4"/>
  <c r="F218" i="4"/>
  <c r="G218" i="4"/>
  <c r="H218" i="4"/>
  <c r="I218" i="4"/>
  <c r="J218" i="4"/>
  <c r="K218" i="4"/>
  <c r="L218" i="4"/>
  <c r="M218" i="4"/>
  <c r="C219" i="4"/>
  <c r="D219" i="4"/>
  <c r="E219" i="4"/>
  <c r="F219" i="4"/>
  <c r="G219" i="4"/>
  <c r="H219" i="4"/>
  <c r="I219" i="4"/>
  <c r="J219" i="4"/>
  <c r="K219" i="4"/>
  <c r="L219" i="4"/>
  <c r="M219" i="4"/>
  <c r="C220" i="4"/>
  <c r="D220" i="4"/>
  <c r="E220" i="4"/>
  <c r="F220" i="4"/>
  <c r="G220" i="4"/>
  <c r="H220" i="4"/>
  <c r="I220" i="4"/>
  <c r="J220" i="4"/>
  <c r="K220" i="4"/>
  <c r="L220" i="4"/>
  <c r="M220" i="4"/>
  <c r="C221" i="4"/>
  <c r="D221" i="4"/>
  <c r="E221" i="4"/>
  <c r="F221" i="4"/>
  <c r="G221" i="4"/>
  <c r="H221" i="4"/>
  <c r="I221" i="4"/>
  <c r="J221" i="4"/>
  <c r="K221" i="4"/>
  <c r="L221" i="4"/>
  <c r="M221" i="4"/>
  <c r="C222" i="4"/>
  <c r="D222" i="4"/>
  <c r="E222" i="4"/>
  <c r="F222" i="4"/>
  <c r="G222" i="4"/>
  <c r="H222" i="4"/>
  <c r="I222" i="4"/>
  <c r="J222" i="4"/>
  <c r="K222" i="4"/>
  <c r="L222" i="4"/>
  <c r="M222" i="4"/>
  <c r="C223" i="4"/>
  <c r="D223" i="4"/>
  <c r="E223" i="4"/>
  <c r="F223" i="4"/>
  <c r="G223" i="4"/>
  <c r="H223" i="4"/>
  <c r="I223" i="4"/>
  <c r="J223" i="4"/>
  <c r="K223" i="4"/>
  <c r="L223" i="4"/>
  <c r="M223" i="4"/>
  <c r="C224" i="4"/>
  <c r="D224" i="4"/>
  <c r="E224" i="4"/>
  <c r="F224" i="4"/>
  <c r="G224" i="4"/>
  <c r="H224" i="4"/>
  <c r="I224" i="4"/>
  <c r="J224" i="4"/>
  <c r="K224" i="4"/>
  <c r="L224" i="4"/>
  <c r="M224" i="4"/>
  <c r="C225" i="4"/>
  <c r="D225" i="4"/>
  <c r="E225" i="4"/>
  <c r="F225" i="4"/>
  <c r="G225" i="4"/>
  <c r="H225" i="4"/>
  <c r="I225" i="4"/>
  <c r="J225" i="4"/>
  <c r="K225" i="4"/>
  <c r="L225" i="4"/>
  <c r="M225" i="4"/>
  <c r="C226" i="4"/>
  <c r="D226" i="4"/>
  <c r="E226" i="4"/>
  <c r="F226" i="4"/>
  <c r="G226" i="4"/>
  <c r="H226" i="4"/>
  <c r="I226" i="4"/>
  <c r="J226" i="4"/>
  <c r="K226" i="4"/>
  <c r="L226" i="4"/>
  <c r="M226" i="4"/>
  <c r="C227" i="4"/>
  <c r="D227" i="4"/>
  <c r="E227" i="4"/>
  <c r="F227" i="4"/>
  <c r="G227" i="4"/>
  <c r="H227" i="4"/>
  <c r="I227" i="4"/>
  <c r="J227" i="4"/>
  <c r="K227" i="4"/>
  <c r="L227" i="4"/>
  <c r="M227" i="4"/>
  <c r="C228" i="4"/>
  <c r="D228" i="4"/>
  <c r="E228" i="4"/>
  <c r="F228" i="4"/>
  <c r="G228" i="4"/>
  <c r="H228" i="4"/>
  <c r="I228" i="4"/>
  <c r="J228" i="4"/>
  <c r="K228" i="4"/>
  <c r="L228" i="4"/>
  <c r="M228" i="4"/>
  <c r="C229" i="4"/>
  <c r="D229" i="4"/>
  <c r="E229" i="4"/>
  <c r="F229" i="4"/>
  <c r="G229" i="4"/>
  <c r="H229" i="4"/>
  <c r="I229" i="4"/>
  <c r="J229" i="4"/>
  <c r="K229" i="4"/>
  <c r="L229" i="4"/>
  <c r="M229" i="4"/>
  <c r="C230" i="4"/>
  <c r="D230" i="4"/>
  <c r="E230" i="4"/>
  <c r="F230" i="4"/>
  <c r="G230" i="4"/>
  <c r="H230" i="4"/>
  <c r="I230" i="4"/>
  <c r="J230" i="4"/>
  <c r="K230" i="4"/>
  <c r="L230" i="4"/>
  <c r="M230" i="4"/>
  <c r="C231" i="4"/>
  <c r="D231" i="4"/>
  <c r="E231" i="4"/>
  <c r="F231" i="4"/>
  <c r="G231" i="4"/>
  <c r="H231" i="4"/>
  <c r="I231" i="4"/>
  <c r="J231" i="4"/>
  <c r="K231" i="4"/>
  <c r="L231" i="4"/>
  <c r="M231" i="4"/>
  <c r="C232" i="4"/>
  <c r="D232" i="4"/>
  <c r="E232" i="4"/>
  <c r="F232" i="4"/>
  <c r="G232" i="4"/>
  <c r="H232" i="4"/>
  <c r="I232" i="4"/>
  <c r="J232" i="4"/>
  <c r="K232" i="4"/>
  <c r="L232" i="4"/>
  <c r="M232" i="4"/>
  <c r="C233" i="4"/>
  <c r="D233" i="4"/>
  <c r="E233" i="4"/>
  <c r="F233" i="4"/>
  <c r="G233" i="4"/>
  <c r="H233" i="4"/>
  <c r="I233" i="4"/>
  <c r="J233" i="4"/>
  <c r="K233" i="4"/>
  <c r="L233" i="4"/>
  <c r="M233" i="4"/>
  <c r="C234" i="4"/>
  <c r="D234" i="4"/>
  <c r="E234" i="4"/>
  <c r="F234" i="4"/>
  <c r="G234" i="4"/>
  <c r="H234" i="4"/>
  <c r="I234" i="4"/>
  <c r="J234" i="4"/>
  <c r="K234" i="4"/>
  <c r="L234" i="4"/>
  <c r="M234" i="4"/>
  <c r="C235" i="4"/>
  <c r="D235" i="4"/>
  <c r="E235" i="4"/>
  <c r="F235" i="4"/>
  <c r="G235" i="4"/>
  <c r="H235" i="4"/>
  <c r="I235" i="4"/>
  <c r="J235" i="4"/>
  <c r="K235" i="4"/>
  <c r="L235" i="4"/>
  <c r="M235" i="4"/>
  <c r="C236" i="4"/>
  <c r="D236" i="4"/>
  <c r="E236" i="4"/>
  <c r="F236" i="4"/>
  <c r="G236" i="4"/>
  <c r="H236" i="4"/>
  <c r="I236" i="4"/>
  <c r="J236" i="4"/>
  <c r="K236" i="4"/>
  <c r="L236" i="4"/>
  <c r="M236" i="4"/>
  <c r="C237" i="4"/>
  <c r="D237" i="4"/>
  <c r="E237" i="4"/>
  <c r="F237" i="4"/>
  <c r="G237" i="4"/>
  <c r="H237" i="4"/>
  <c r="I237" i="4"/>
  <c r="J237" i="4"/>
  <c r="K237" i="4"/>
  <c r="L237" i="4"/>
  <c r="M237" i="4"/>
  <c r="C238" i="4"/>
  <c r="D238" i="4"/>
  <c r="E238" i="4"/>
  <c r="F238" i="4"/>
  <c r="G238" i="4"/>
  <c r="H238" i="4"/>
  <c r="I238" i="4"/>
  <c r="J238" i="4"/>
  <c r="K238" i="4"/>
  <c r="L238" i="4"/>
  <c r="M238" i="4"/>
  <c r="C239" i="4"/>
  <c r="D239" i="4"/>
  <c r="E239" i="4"/>
  <c r="F239" i="4"/>
  <c r="G239" i="4"/>
  <c r="H239" i="4"/>
  <c r="I239" i="4"/>
  <c r="J239" i="4"/>
  <c r="K239" i="4"/>
  <c r="L239" i="4"/>
  <c r="M239" i="4"/>
  <c r="C240" i="4"/>
  <c r="D240" i="4"/>
  <c r="E240" i="4"/>
  <c r="F240" i="4"/>
  <c r="G240" i="4"/>
  <c r="H240" i="4"/>
  <c r="I240" i="4"/>
  <c r="J240" i="4"/>
  <c r="K240" i="4"/>
  <c r="L240" i="4"/>
  <c r="M240" i="4"/>
  <c r="C241" i="4"/>
  <c r="D241" i="4"/>
  <c r="E241" i="4"/>
  <c r="F241" i="4"/>
  <c r="G241" i="4"/>
  <c r="H241" i="4"/>
  <c r="I241" i="4"/>
  <c r="J241" i="4"/>
  <c r="K241" i="4"/>
  <c r="L241" i="4"/>
  <c r="M241" i="4"/>
  <c r="C242" i="4"/>
  <c r="D242" i="4"/>
  <c r="E242" i="4"/>
  <c r="F242" i="4"/>
  <c r="G242" i="4"/>
  <c r="H242" i="4"/>
  <c r="I242" i="4"/>
  <c r="J242" i="4"/>
  <c r="K242" i="4"/>
  <c r="L242" i="4"/>
  <c r="M242" i="4"/>
  <c r="C243" i="4"/>
  <c r="D243" i="4"/>
  <c r="E243" i="4"/>
  <c r="F243" i="4"/>
  <c r="G243" i="4"/>
  <c r="H243" i="4"/>
  <c r="I243" i="4"/>
  <c r="J243" i="4"/>
  <c r="K243" i="4"/>
  <c r="L243" i="4"/>
  <c r="M243" i="4"/>
  <c r="C244" i="4"/>
  <c r="D244" i="4"/>
  <c r="E244" i="4"/>
  <c r="F244" i="4"/>
  <c r="G244" i="4"/>
  <c r="H244" i="4"/>
  <c r="I244" i="4"/>
  <c r="J244" i="4"/>
  <c r="K244" i="4"/>
  <c r="L244" i="4"/>
  <c r="M244" i="4"/>
  <c r="C245" i="4"/>
  <c r="D245" i="4"/>
  <c r="E245" i="4"/>
  <c r="F245" i="4"/>
  <c r="G245" i="4"/>
  <c r="H245" i="4"/>
  <c r="I245" i="4"/>
  <c r="J245" i="4"/>
  <c r="K245" i="4"/>
  <c r="L245" i="4"/>
  <c r="M245" i="4"/>
  <c r="C246" i="4"/>
  <c r="D246" i="4"/>
  <c r="E246" i="4"/>
  <c r="F246" i="4"/>
  <c r="G246" i="4"/>
  <c r="H246" i="4"/>
  <c r="I246" i="4"/>
  <c r="J246" i="4"/>
  <c r="K246" i="4"/>
  <c r="L246" i="4"/>
  <c r="M246" i="4"/>
  <c r="C247" i="4"/>
  <c r="D247" i="4"/>
  <c r="E247" i="4"/>
  <c r="F247" i="4"/>
  <c r="G247" i="4"/>
  <c r="H247" i="4"/>
  <c r="I247" i="4"/>
  <c r="J247" i="4"/>
  <c r="K247" i="4"/>
  <c r="L247" i="4"/>
  <c r="M247" i="4"/>
  <c r="C248" i="4"/>
  <c r="D248" i="4"/>
  <c r="E248" i="4"/>
  <c r="F248" i="4"/>
  <c r="G248" i="4"/>
  <c r="H248" i="4"/>
  <c r="I248" i="4"/>
  <c r="J248" i="4"/>
  <c r="K248" i="4"/>
  <c r="L248" i="4"/>
  <c r="M248" i="4"/>
  <c r="C249" i="4"/>
  <c r="D249" i="4"/>
  <c r="E249" i="4"/>
  <c r="F249" i="4"/>
  <c r="G249" i="4"/>
  <c r="H249" i="4"/>
  <c r="I249" i="4"/>
  <c r="J249" i="4"/>
  <c r="K249" i="4"/>
  <c r="L249" i="4"/>
  <c r="M249" i="4"/>
  <c r="C250" i="4"/>
  <c r="D250" i="4"/>
  <c r="E250" i="4"/>
  <c r="F250" i="4"/>
  <c r="G250" i="4"/>
  <c r="H250" i="4"/>
  <c r="I250" i="4"/>
  <c r="J250" i="4"/>
  <c r="K250" i="4"/>
  <c r="L250" i="4"/>
  <c r="M250" i="4"/>
  <c r="C251" i="4"/>
  <c r="D251" i="4"/>
  <c r="E251" i="4"/>
  <c r="F251" i="4"/>
  <c r="G251" i="4"/>
  <c r="H251" i="4"/>
  <c r="I251" i="4"/>
  <c r="J251" i="4"/>
  <c r="K251" i="4"/>
  <c r="L251" i="4"/>
  <c r="M251" i="4"/>
  <c r="C252" i="4"/>
  <c r="D252" i="4"/>
  <c r="E252" i="4"/>
  <c r="F252" i="4"/>
  <c r="G252" i="4"/>
  <c r="H252" i="4"/>
  <c r="I252" i="4"/>
  <c r="J252" i="4"/>
  <c r="K252" i="4"/>
  <c r="L252" i="4"/>
  <c r="M252" i="4"/>
  <c r="C253" i="4"/>
  <c r="D253" i="4"/>
  <c r="E253" i="4"/>
  <c r="F253" i="4"/>
  <c r="G253" i="4"/>
  <c r="H253" i="4"/>
  <c r="I253" i="4"/>
  <c r="J253" i="4"/>
  <c r="K253" i="4"/>
  <c r="L253" i="4"/>
  <c r="M253" i="4"/>
  <c r="C254" i="4"/>
  <c r="D254" i="4"/>
  <c r="E254" i="4"/>
  <c r="F254" i="4"/>
  <c r="G254" i="4"/>
  <c r="H254" i="4"/>
  <c r="I254" i="4"/>
  <c r="J254" i="4"/>
  <c r="K254" i="4"/>
  <c r="L254" i="4"/>
  <c r="M254" i="4"/>
  <c r="C255" i="4"/>
  <c r="D255" i="4"/>
  <c r="E255" i="4"/>
  <c r="F255" i="4"/>
  <c r="G255" i="4"/>
  <c r="H255" i="4"/>
  <c r="I255" i="4"/>
  <c r="J255" i="4"/>
  <c r="K255" i="4"/>
  <c r="L255" i="4"/>
  <c r="M255" i="4"/>
  <c r="C256" i="4"/>
  <c r="D256" i="4"/>
  <c r="E256" i="4"/>
  <c r="F256" i="4"/>
  <c r="G256" i="4"/>
  <c r="H256" i="4"/>
  <c r="I256" i="4"/>
  <c r="J256" i="4"/>
  <c r="K256" i="4"/>
  <c r="L256" i="4"/>
  <c r="M256" i="4"/>
  <c r="C257" i="4"/>
  <c r="D257" i="4"/>
  <c r="E257" i="4"/>
  <c r="F257" i="4"/>
  <c r="G257" i="4"/>
  <c r="H257" i="4"/>
  <c r="I257" i="4"/>
  <c r="J257" i="4"/>
  <c r="K257" i="4"/>
  <c r="L257" i="4"/>
  <c r="M257" i="4"/>
  <c r="C258" i="4"/>
  <c r="D258" i="4"/>
  <c r="E258" i="4"/>
  <c r="F258" i="4"/>
  <c r="G258" i="4"/>
  <c r="H258" i="4"/>
  <c r="I258" i="4"/>
  <c r="J258" i="4"/>
  <c r="K258" i="4"/>
  <c r="L258" i="4"/>
  <c r="M258" i="4"/>
  <c r="C259" i="4"/>
  <c r="D259" i="4"/>
  <c r="E259" i="4"/>
  <c r="F259" i="4"/>
  <c r="G259" i="4"/>
  <c r="H259" i="4"/>
  <c r="I259" i="4"/>
  <c r="J259" i="4"/>
  <c r="K259" i="4"/>
  <c r="L259" i="4"/>
  <c r="M259" i="4"/>
  <c r="C260" i="4"/>
  <c r="D260" i="4"/>
  <c r="E260" i="4"/>
  <c r="F260" i="4"/>
  <c r="G260" i="4"/>
  <c r="H260" i="4"/>
  <c r="I260" i="4"/>
  <c r="J260" i="4"/>
  <c r="K260" i="4"/>
  <c r="L260" i="4"/>
  <c r="M260" i="4"/>
  <c r="C261" i="4"/>
  <c r="D261" i="4"/>
  <c r="E261" i="4"/>
  <c r="F261" i="4"/>
  <c r="G261" i="4"/>
  <c r="H261" i="4"/>
  <c r="I261" i="4"/>
  <c r="J261" i="4"/>
  <c r="K261" i="4"/>
  <c r="L261" i="4"/>
  <c r="M261" i="4"/>
  <c r="C262" i="4"/>
  <c r="D262" i="4"/>
  <c r="E262" i="4"/>
  <c r="F262" i="4"/>
  <c r="G262" i="4"/>
  <c r="H262" i="4"/>
  <c r="I262" i="4"/>
  <c r="J262" i="4"/>
  <c r="K262" i="4"/>
  <c r="L262" i="4"/>
  <c r="M262" i="4"/>
  <c r="C263" i="4"/>
  <c r="D263" i="4"/>
  <c r="E263" i="4"/>
  <c r="F263" i="4"/>
  <c r="G263" i="4"/>
  <c r="H263" i="4"/>
  <c r="I263" i="4"/>
  <c r="J263" i="4"/>
  <c r="K263" i="4"/>
  <c r="L263" i="4"/>
  <c r="M263" i="4"/>
  <c r="C264" i="4"/>
  <c r="D264" i="4"/>
  <c r="E264" i="4"/>
  <c r="F264" i="4"/>
  <c r="G264" i="4"/>
  <c r="H264" i="4"/>
  <c r="I264" i="4"/>
  <c r="J264" i="4"/>
  <c r="K264" i="4"/>
  <c r="L264" i="4"/>
  <c r="M264" i="4"/>
  <c r="C265" i="4"/>
  <c r="D265" i="4"/>
  <c r="E265" i="4"/>
  <c r="F265" i="4"/>
  <c r="G265" i="4"/>
  <c r="H265" i="4"/>
  <c r="I265" i="4"/>
  <c r="J265" i="4"/>
  <c r="K265" i="4"/>
  <c r="L265" i="4"/>
  <c r="M265" i="4"/>
  <c r="C266" i="4"/>
  <c r="D266" i="4"/>
  <c r="E266" i="4"/>
  <c r="F266" i="4"/>
  <c r="G266" i="4"/>
  <c r="H266" i="4"/>
  <c r="I266" i="4"/>
  <c r="J266" i="4"/>
  <c r="K266" i="4"/>
  <c r="L266" i="4"/>
  <c r="M266" i="4"/>
  <c r="C267" i="4"/>
  <c r="D267" i="4"/>
  <c r="E267" i="4"/>
  <c r="F267" i="4"/>
  <c r="G267" i="4"/>
  <c r="H267" i="4"/>
  <c r="I267" i="4"/>
  <c r="J267" i="4"/>
  <c r="K267" i="4"/>
  <c r="L267" i="4"/>
  <c r="M267" i="4"/>
  <c r="C268" i="4"/>
  <c r="D268" i="4"/>
  <c r="E268" i="4"/>
  <c r="F268" i="4"/>
  <c r="G268" i="4"/>
  <c r="H268" i="4"/>
  <c r="I268" i="4"/>
  <c r="J268" i="4"/>
  <c r="K268" i="4"/>
  <c r="L268" i="4"/>
  <c r="M268" i="4"/>
  <c r="C269" i="4"/>
  <c r="D269" i="4"/>
  <c r="E269" i="4"/>
  <c r="F269" i="4"/>
  <c r="G269" i="4"/>
  <c r="H269" i="4"/>
  <c r="I269" i="4"/>
  <c r="J269" i="4"/>
  <c r="K269" i="4"/>
  <c r="L269" i="4"/>
  <c r="M269" i="4"/>
  <c r="C270" i="4"/>
  <c r="D270" i="4"/>
  <c r="E270" i="4"/>
  <c r="F270" i="4"/>
  <c r="G270" i="4"/>
  <c r="H270" i="4"/>
  <c r="I270" i="4"/>
  <c r="J270" i="4"/>
  <c r="K270" i="4"/>
  <c r="L270" i="4"/>
  <c r="M270" i="4"/>
  <c r="C271" i="4"/>
  <c r="D271" i="4"/>
  <c r="E271" i="4"/>
  <c r="F271" i="4"/>
  <c r="G271" i="4"/>
  <c r="H271" i="4"/>
  <c r="I271" i="4"/>
  <c r="J271" i="4"/>
  <c r="K271" i="4"/>
  <c r="L271" i="4"/>
  <c r="M271" i="4"/>
  <c r="C272" i="4"/>
  <c r="D272" i="4"/>
  <c r="E272" i="4"/>
  <c r="F272" i="4"/>
  <c r="G272" i="4"/>
  <c r="H272" i="4"/>
  <c r="I272" i="4"/>
  <c r="J272" i="4"/>
  <c r="K272" i="4"/>
  <c r="L272" i="4"/>
  <c r="M272" i="4"/>
  <c r="C273" i="4"/>
  <c r="D273" i="4"/>
  <c r="E273" i="4"/>
  <c r="F273" i="4"/>
  <c r="G273" i="4"/>
  <c r="H273" i="4"/>
  <c r="I273" i="4"/>
  <c r="J273" i="4"/>
  <c r="K273" i="4"/>
  <c r="L273" i="4"/>
  <c r="M273" i="4"/>
  <c r="C274" i="4"/>
  <c r="D274" i="4"/>
  <c r="E274" i="4"/>
  <c r="F274" i="4"/>
  <c r="G274" i="4"/>
  <c r="H274" i="4"/>
  <c r="I274" i="4"/>
  <c r="J274" i="4"/>
  <c r="K274" i="4"/>
  <c r="L274" i="4"/>
  <c r="M274" i="4"/>
  <c r="C275" i="4"/>
  <c r="D275" i="4"/>
  <c r="E275" i="4"/>
  <c r="F275" i="4"/>
  <c r="G275" i="4"/>
  <c r="H275" i="4"/>
  <c r="I275" i="4"/>
  <c r="J275" i="4"/>
  <c r="K275" i="4"/>
  <c r="L275" i="4"/>
  <c r="M275" i="4"/>
  <c r="C276" i="4"/>
  <c r="D276" i="4"/>
  <c r="E276" i="4"/>
  <c r="F276" i="4"/>
  <c r="G276" i="4"/>
  <c r="H276" i="4"/>
  <c r="I276" i="4"/>
  <c r="J276" i="4"/>
  <c r="K276" i="4"/>
  <c r="L276" i="4"/>
  <c r="M276" i="4"/>
  <c r="C277" i="4"/>
  <c r="D277" i="4"/>
  <c r="E277" i="4"/>
  <c r="F277" i="4"/>
  <c r="G277" i="4"/>
  <c r="H277" i="4"/>
  <c r="I277" i="4"/>
  <c r="J277" i="4"/>
  <c r="K277" i="4"/>
  <c r="L277" i="4"/>
  <c r="M277" i="4"/>
  <c r="C278" i="4"/>
  <c r="D278" i="4"/>
  <c r="E278" i="4"/>
  <c r="F278" i="4"/>
  <c r="G278" i="4"/>
  <c r="H278" i="4"/>
  <c r="I278" i="4"/>
  <c r="J278" i="4"/>
  <c r="K278" i="4"/>
  <c r="L278" i="4"/>
  <c r="M278" i="4"/>
  <c r="C279" i="4"/>
  <c r="D279" i="4"/>
  <c r="E279" i="4"/>
  <c r="F279" i="4"/>
  <c r="G279" i="4"/>
  <c r="H279" i="4"/>
  <c r="I279" i="4"/>
  <c r="J279" i="4"/>
  <c r="K279" i="4"/>
  <c r="L279" i="4"/>
  <c r="M279" i="4"/>
  <c r="C280" i="4"/>
  <c r="D280" i="4"/>
  <c r="E280" i="4"/>
  <c r="F280" i="4"/>
  <c r="G280" i="4"/>
  <c r="H280" i="4"/>
  <c r="I280" i="4"/>
  <c r="J280" i="4"/>
  <c r="K280" i="4"/>
  <c r="L280" i="4"/>
  <c r="M280" i="4"/>
  <c r="C281" i="4"/>
  <c r="D281" i="4"/>
  <c r="E281" i="4"/>
  <c r="F281" i="4"/>
  <c r="G281" i="4"/>
  <c r="H281" i="4"/>
  <c r="I281" i="4"/>
  <c r="J281" i="4"/>
  <c r="K281" i="4"/>
  <c r="L281" i="4"/>
  <c r="M281" i="4"/>
  <c r="C282" i="4"/>
  <c r="D282" i="4"/>
  <c r="E282" i="4"/>
  <c r="F282" i="4"/>
  <c r="G282" i="4"/>
  <c r="H282" i="4"/>
  <c r="I282" i="4"/>
  <c r="J282" i="4"/>
  <c r="K282" i="4"/>
  <c r="L282" i="4"/>
  <c r="M282" i="4"/>
  <c r="C283" i="4"/>
  <c r="D283" i="4"/>
  <c r="E283" i="4"/>
  <c r="F283" i="4"/>
  <c r="G283" i="4"/>
  <c r="H283" i="4"/>
  <c r="I283" i="4"/>
  <c r="J283" i="4"/>
  <c r="K283" i="4"/>
  <c r="L283" i="4"/>
  <c r="M283" i="4"/>
  <c r="C284" i="4"/>
  <c r="D284" i="4"/>
  <c r="E284" i="4"/>
  <c r="F284" i="4"/>
  <c r="G284" i="4"/>
  <c r="H284" i="4"/>
  <c r="I284" i="4"/>
  <c r="J284" i="4"/>
  <c r="K284" i="4"/>
  <c r="L284" i="4"/>
  <c r="M284" i="4"/>
  <c r="C285" i="4"/>
  <c r="D285" i="4"/>
  <c r="E285" i="4"/>
  <c r="F285" i="4"/>
  <c r="G285" i="4"/>
  <c r="H285" i="4"/>
  <c r="I285" i="4"/>
  <c r="J285" i="4"/>
  <c r="K285" i="4"/>
  <c r="L285" i="4"/>
  <c r="M285" i="4"/>
  <c r="C286" i="4"/>
  <c r="D286" i="4"/>
  <c r="E286" i="4"/>
  <c r="F286" i="4"/>
  <c r="G286" i="4"/>
  <c r="H286" i="4"/>
  <c r="I286" i="4"/>
  <c r="J286" i="4"/>
  <c r="K286" i="4"/>
  <c r="L286" i="4"/>
  <c r="M286" i="4"/>
  <c r="C287" i="4"/>
  <c r="D287" i="4"/>
  <c r="E287" i="4"/>
  <c r="F287" i="4"/>
  <c r="G287" i="4"/>
  <c r="H287" i="4"/>
  <c r="I287" i="4"/>
  <c r="J287" i="4"/>
  <c r="K287" i="4"/>
  <c r="L287" i="4"/>
  <c r="M287" i="4"/>
  <c r="C288" i="4"/>
  <c r="D288" i="4"/>
  <c r="E288" i="4"/>
  <c r="F288" i="4"/>
  <c r="G288" i="4"/>
  <c r="H288" i="4"/>
  <c r="I288" i="4"/>
  <c r="J288" i="4"/>
  <c r="K288" i="4"/>
  <c r="L288" i="4"/>
  <c r="M288" i="4"/>
  <c r="C289" i="4"/>
  <c r="D289" i="4"/>
  <c r="E289" i="4"/>
  <c r="F289" i="4"/>
  <c r="G289" i="4"/>
  <c r="H289" i="4"/>
  <c r="I289" i="4"/>
  <c r="J289" i="4"/>
  <c r="K289" i="4"/>
  <c r="L289" i="4"/>
  <c r="M289" i="4"/>
  <c r="C290" i="4"/>
  <c r="D290" i="4"/>
  <c r="E290" i="4"/>
  <c r="F290" i="4"/>
  <c r="G290" i="4"/>
  <c r="H290" i="4"/>
  <c r="I290" i="4"/>
  <c r="J290" i="4"/>
  <c r="K290" i="4"/>
  <c r="L290" i="4"/>
  <c r="M290" i="4"/>
  <c r="C291" i="4"/>
  <c r="D291" i="4"/>
  <c r="E291" i="4"/>
  <c r="F291" i="4"/>
  <c r="G291" i="4"/>
  <c r="H291" i="4"/>
  <c r="I291" i="4"/>
  <c r="J291" i="4"/>
  <c r="K291" i="4"/>
  <c r="L291" i="4"/>
  <c r="M291" i="4"/>
  <c r="C292" i="4"/>
  <c r="D292" i="4"/>
  <c r="E292" i="4"/>
  <c r="F292" i="4"/>
  <c r="G292" i="4"/>
  <c r="H292" i="4"/>
  <c r="I292" i="4"/>
  <c r="J292" i="4"/>
  <c r="K292" i="4"/>
  <c r="L292" i="4"/>
  <c r="M292" i="4"/>
  <c r="C293" i="4"/>
  <c r="D293" i="4"/>
  <c r="E293" i="4"/>
  <c r="F293" i="4"/>
  <c r="G293" i="4"/>
  <c r="H293" i="4"/>
  <c r="I293" i="4"/>
  <c r="J293" i="4"/>
  <c r="K293" i="4"/>
  <c r="L293" i="4"/>
  <c r="M293" i="4"/>
  <c r="C294" i="4"/>
  <c r="D294" i="4"/>
  <c r="E294" i="4"/>
  <c r="F294" i="4"/>
  <c r="G294" i="4"/>
  <c r="H294" i="4"/>
  <c r="I294" i="4"/>
  <c r="J294" i="4"/>
  <c r="K294" i="4"/>
  <c r="L294" i="4"/>
  <c r="M294" i="4"/>
  <c r="C295" i="4"/>
  <c r="D295" i="4"/>
  <c r="E295" i="4"/>
  <c r="F295" i="4"/>
  <c r="G295" i="4"/>
  <c r="H295" i="4"/>
  <c r="I295" i="4"/>
  <c r="J295" i="4"/>
  <c r="K295" i="4"/>
  <c r="L295" i="4"/>
  <c r="M295" i="4"/>
  <c r="C296" i="4"/>
  <c r="D296" i="4"/>
  <c r="E296" i="4"/>
  <c r="F296" i="4"/>
  <c r="G296" i="4"/>
  <c r="H296" i="4"/>
  <c r="I296" i="4"/>
  <c r="J296" i="4"/>
  <c r="K296" i="4"/>
  <c r="L296" i="4"/>
  <c r="M296" i="4"/>
  <c r="C297" i="4"/>
  <c r="D297" i="4"/>
  <c r="E297" i="4"/>
  <c r="F297" i="4"/>
  <c r="G297" i="4"/>
  <c r="H297" i="4"/>
  <c r="I297" i="4"/>
  <c r="J297" i="4"/>
  <c r="K297" i="4"/>
  <c r="L297" i="4"/>
  <c r="M297" i="4"/>
  <c r="C298" i="4"/>
  <c r="D298" i="4"/>
  <c r="E298" i="4"/>
  <c r="F298" i="4"/>
  <c r="G298" i="4"/>
  <c r="H298" i="4"/>
  <c r="I298" i="4"/>
  <c r="J298" i="4"/>
  <c r="K298" i="4"/>
  <c r="L298" i="4"/>
  <c r="M298" i="4"/>
  <c r="C299" i="4"/>
  <c r="D299" i="4"/>
  <c r="E299" i="4"/>
  <c r="F299" i="4"/>
  <c r="G299" i="4"/>
  <c r="H299" i="4"/>
  <c r="I299" i="4"/>
  <c r="J299" i="4"/>
  <c r="K299" i="4"/>
  <c r="L299" i="4"/>
  <c r="M299" i="4"/>
  <c r="C300" i="4"/>
  <c r="D300" i="4"/>
  <c r="E300" i="4"/>
  <c r="F300" i="4"/>
  <c r="G300" i="4"/>
  <c r="H300" i="4"/>
  <c r="I300" i="4"/>
  <c r="J300" i="4"/>
  <c r="K300" i="4"/>
  <c r="L300" i="4"/>
  <c r="M300" i="4"/>
  <c r="C301" i="4"/>
  <c r="D301" i="4"/>
  <c r="E301" i="4"/>
  <c r="F301" i="4"/>
  <c r="G301" i="4"/>
  <c r="H301" i="4"/>
  <c r="I301" i="4"/>
  <c r="J301" i="4"/>
  <c r="K301" i="4"/>
  <c r="L301" i="4"/>
  <c r="M301" i="4"/>
  <c r="C302" i="4"/>
  <c r="D302" i="4"/>
  <c r="E302" i="4"/>
  <c r="F302" i="4"/>
  <c r="G302" i="4"/>
  <c r="H302" i="4"/>
  <c r="I302" i="4"/>
  <c r="J302" i="4"/>
  <c r="K302" i="4"/>
  <c r="L302" i="4"/>
  <c r="M302" i="4"/>
  <c r="C303" i="4"/>
  <c r="D303" i="4"/>
  <c r="E303" i="4"/>
  <c r="F303" i="4"/>
  <c r="G303" i="4"/>
  <c r="H303" i="4"/>
  <c r="I303" i="4"/>
  <c r="J303" i="4"/>
  <c r="K303" i="4"/>
  <c r="L303" i="4"/>
  <c r="M303" i="4"/>
  <c r="C304" i="4"/>
  <c r="D304" i="4"/>
  <c r="E304" i="4"/>
  <c r="F304" i="4"/>
  <c r="G304" i="4"/>
  <c r="H304" i="4"/>
  <c r="I304" i="4"/>
  <c r="J304" i="4"/>
  <c r="K304" i="4"/>
  <c r="L304" i="4"/>
  <c r="M304" i="4"/>
  <c r="C305" i="4"/>
  <c r="D305" i="4"/>
  <c r="E305" i="4"/>
  <c r="F305" i="4"/>
  <c r="G305" i="4"/>
  <c r="H305" i="4"/>
  <c r="I305" i="4"/>
  <c r="J305" i="4"/>
  <c r="K305" i="4"/>
  <c r="L305" i="4"/>
  <c r="M305" i="4"/>
  <c r="C306" i="4"/>
  <c r="D306" i="4"/>
  <c r="E306" i="4"/>
  <c r="F306" i="4"/>
  <c r="G306" i="4"/>
  <c r="H306" i="4"/>
  <c r="I306" i="4"/>
  <c r="J306" i="4"/>
  <c r="K306" i="4"/>
  <c r="L306" i="4"/>
  <c r="M306" i="4"/>
  <c r="C307" i="4"/>
  <c r="D307" i="4"/>
  <c r="E307" i="4"/>
  <c r="F307" i="4"/>
  <c r="G307" i="4"/>
  <c r="H307" i="4"/>
  <c r="I307" i="4"/>
  <c r="J307" i="4"/>
  <c r="K307" i="4"/>
  <c r="L307" i="4"/>
  <c r="M307" i="4"/>
  <c r="C308" i="4"/>
  <c r="D308" i="4"/>
  <c r="E308" i="4"/>
  <c r="F308" i="4"/>
  <c r="G308" i="4"/>
  <c r="H308" i="4"/>
  <c r="I308" i="4"/>
  <c r="J308" i="4"/>
  <c r="K308" i="4"/>
  <c r="L308" i="4"/>
  <c r="M308" i="4"/>
  <c r="C309" i="4"/>
  <c r="D309" i="4"/>
  <c r="E309" i="4"/>
  <c r="F309" i="4"/>
  <c r="G309" i="4"/>
  <c r="H309" i="4"/>
  <c r="I309" i="4"/>
  <c r="J309" i="4"/>
  <c r="K309" i="4"/>
  <c r="L309" i="4"/>
  <c r="M309" i="4"/>
  <c r="C310" i="4"/>
  <c r="D310" i="4"/>
  <c r="E310" i="4"/>
  <c r="F310" i="4"/>
  <c r="G310" i="4"/>
  <c r="H310" i="4"/>
  <c r="I310" i="4"/>
  <c r="J310" i="4"/>
  <c r="K310" i="4"/>
  <c r="L310" i="4"/>
  <c r="M310" i="4"/>
  <c r="C311" i="4"/>
  <c r="D311" i="4"/>
  <c r="E311" i="4"/>
  <c r="F311" i="4"/>
  <c r="G311" i="4"/>
  <c r="H311" i="4"/>
  <c r="I311" i="4"/>
  <c r="J311" i="4"/>
  <c r="K311" i="4"/>
  <c r="L311" i="4"/>
  <c r="M311" i="4"/>
  <c r="C312" i="4"/>
  <c r="D312" i="4"/>
  <c r="E312" i="4"/>
  <c r="F312" i="4"/>
  <c r="G312" i="4"/>
  <c r="H312" i="4"/>
  <c r="I312" i="4"/>
  <c r="J312" i="4"/>
  <c r="K312" i="4"/>
  <c r="L312" i="4"/>
  <c r="M312" i="4"/>
  <c r="C313" i="4"/>
  <c r="D313" i="4"/>
  <c r="E313" i="4"/>
  <c r="F313" i="4"/>
  <c r="G313" i="4"/>
  <c r="H313" i="4"/>
  <c r="I313" i="4"/>
  <c r="J313" i="4"/>
  <c r="K313" i="4"/>
  <c r="L313" i="4"/>
  <c r="M313" i="4"/>
  <c r="C314" i="4"/>
  <c r="D314" i="4"/>
  <c r="F314" i="4"/>
  <c r="G314" i="4"/>
  <c r="H314" i="4"/>
  <c r="I314" i="4"/>
  <c r="J314" i="4"/>
  <c r="K314" i="4"/>
  <c r="L314" i="4"/>
  <c r="M314" i="4"/>
  <c r="C315" i="4"/>
  <c r="D315" i="4"/>
  <c r="E315" i="4"/>
  <c r="F315" i="4"/>
  <c r="G315" i="4"/>
  <c r="H315" i="4"/>
  <c r="I315" i="4"/>
  <c r="J315" i="4"/>
  <c r="K315" i="4"/>
  <c r="L315" i="4"/>
  <c r="M315" i="4"/>
  <c r="C316" i="4"/>
  <c r="D316" i="4"/>
  <c r="E316" i="4"/>
  <c r="F316" i="4"/>
  <c r="G316" i="4"/>
  <c r="H316" i="4"/>
  <c r="I316" i="4"/>
  <c r="J316" i="4"/>
  <c r="K316" i="4"/>
  <c r="L316" i="4"/>
  <c r="M316" i="4"/>
  <c r="C317" i="4"/>
  <c r="D317" i="4"/>
  <c r="E317" i="4"/>
  <c r="F317" i="4"/>
  <c r="G317" i="4"/>
  <c r="H317" i="4"/>
  <c r="I317" i="4"/>
  <c r="J317" i="4"/>
  <c r="K317" i="4"/>
  <c r="L317" i="4"/>
  <c r="M317" i="4"/>
  <c r="C318" i="4"/>
  <c r="D318" i="4"/>
  <c r="E318" i="4"/>
  <c r="F318" i="4"/>
  <c r="G318" i="4"/>
  <c r="H318" i="4"/>
  <c r="I318" i="4"/>
  <c r="J318" i="4"/>
  <c r="K318" i="4"/>
  <c r="L318" i="4"/>
  <c r="M318" i="4"/>
  <c r="C319" i="4"/>
  <c r="D319" i="4"/>
  <c r="E319" i="4"/>
  <c r="F319" i="4"/>
  <c r="G319" i="4"/>
  <c r="H319" i="4"/>
  <c r="I319" i="4"/>
  <c r="J319" i="4"/>
  <c r="K319" i="4"/>
  <c r="L319" i="4"/>
  <c r="M319" i="4"/>
  <c r="C320" i="4"/>
  <c r="D320" i="4"/>
  <c r="E320" i="4"/>
  <c r="F320" i="4"/>
  <c r="G320" i="4"/>
  <c r="H320" i="4"/>
  <c r="I320" i="4"/>
  <c r="J320" i="4"/>
  <c r="K320" i="4"/>
  <c r="L320" i="4"/>
  <c r="M320" i="4"/>
  <c r="C321" i="4"/>
  <c r="D321" i="4"/>
  <c r="F321" i="4"/>
  <c r="G321" i="4"/>
  <c r="H321" i="4"/>
  <c r="I321" i="4"/>
  <c r="J321" i="4"/>
  <c r="K321" i="4"/>
  <c r="L321" i="4"/>
  <c r="M321" i="4"/>
  <c r="C322" i="4"/>
  <c r="D322" i="4"/>
  <c r="E322" i="4"/>
  <c r="F322" i="4"/>
  <c r="G322" i="4"/>
  <c r="H322" i="4"/>
  <c r="I322" i="4"/>
  <c r="J322" i="4"/>
  <c r="K322" i="4"/>
  <c r="L322" i="4"/>
  <c r="M322" i="4"/>
  <c r="C323" i="4"/>
  <c r="D323" i="4"/>
  <c r="E323" i="4"/>
  <c r="F323" i="4"/>
  <c r="G323" i="4"/>
  <c r="H323" i="4"/>
  <c r="I323" i="4"/>
  <c r="J323" i="4"/>
  <c r="K323" i="4"/>
  <c r="L323" i="4"/>
  <c r="M323" i="4"/>
  <c r="C324" i="4"/>
  <c r="D324" i="4"/>
  <c r="E324" i="4"/>
  <c r="F324" i="4"/>
  <c r="G324" i="4"/>
  <c r="H324" i="4"/>
  <c r="I324" i="4"/>
  <c r="J324" i="4"/>
  <c r="K324" i="4"/>
  <c r="L324" i="4"/>
  <c r="M324" i="4"/>
  <c r="C325" i="4"/>
  <c r="D325" i="4"/>
  <c r="E325" i="4"/>
  <c r="F325" i="4"/>
  <c r="G325" i="4"/>
  <c r="H325" i="4"/>
  <c r="I325" i="4"/>
  <c r="J325" i="4"/>
  <c r="K325" i="4"/>
  <c r="L325" i="4"/>
  <c r="M325" i="4"/>
  <c r="C326" i="4"/>
  <c r="D326" i="4"/>
  <c r="E326" i="4"/>
  <c r="F326" i="4"/>
  <c r="G326" i="4"/>
  <c r="H326" i="4"/>
  <c r="I326" i="4"/>
  <c r="J326" i="4"/>
  <c r="K326" i="4"/>
  <c r="L326" i="4"/>
  <c r="M326" i="4"/>
  <c r="C327" i="4"/>
  <c r="D327" i="4"/>
  <c r="E327" i="4"/>
  <c r="F327" i="4"/>
  <c r="G327" i="4"/>
  <c r="H327" i="4"/>
  <c r="I327" i="4"/>
  <c r="J327" i="4"/>
  <c r="K327" i="4"/>
  <c r="L327" i="4"/>
  <c r="M327" i="4"/>
  <c r="C328" i="4"/>
  <c r="D328" i="4"/>
  <c r="E328" i="4"/>
  <c r="F328" i="4"/>
  <c r="G328" i="4"/>
  <c r="H328" i="4"/>
  <c r="I328" i="4"/>
  <c r="J328" i="4"/>
  <c r="K328" i="4"/>
  <c r="L328" i="4"/>
  <c r="M328" i="4"/>
  <c r="C329" i="4"/>
  <c r="D329" i="4"/>
  <c r="E329" i="4"/>
  <c r="F329" i="4"/>
  <c r="G329" i="4"/>
  <c r="H329" i="4"/>
  <c r="I329" i="4"/>
  <c r="J329" i="4"/>
  <c r="K329" i="4"/>
  <c r="L329" i="4"/>
  <c r="M329" i="4"/>
  <c r="C330" i="4"/>
  <c r="D330" i="4"/>
  <c r="E330" i="4"/>
  <c r="F330" i="4"/>
  <c r="G330" i="4"/>
  <c r="H330" i="4"/>
  <c r="I330" i="4"/>
  <c r="J330" i="4"/>
  <c r="K330" i="4"/>
  <c r="L330" i="4"/>
  <c r="M330" i="4"/>
  <c r="C331" i="4"/>
  <c r="D331" i="4"/>
  <c r="E331" i="4"/>
  <c r="F331" i="4"/>
  <c r="G331" i="4"/>
  <c r="H331" i="4"/>
  <c r="I331" i="4"/>
  <c r="J331" i="4"/>
  <c r="K331" i="4"/>
  <c r="L331" i="4"/>
  <c r="M331" i="4"/>
  <c r="C332" i="4"/>
  <c r="D332" i="4"/>
  <c r="E332" i="4"/>
  <c r="F332" i="4"/>
  <c r="G332" i="4"/>
  <c r="H332" i="4"/>
  <c r="I332" i="4"/>
  <c r="J332" i="4"/>
  <c r="K332" i="4"/>
  <c r="L332" i="4"/>
  <c r="M332" i="4"/>
  <c r="C333" i="4"/>
  <c r="D333" i="4"/>
  <c r="E333" i="4"/>
  <c r="F333" i="4"/>
  <c r="G333" i="4"/>
  <c r="H333" i="4"/>
  <c r="I333" i="4"/>
  <c r="J333" i="4"/>
  <c r="K333" i="4"/>
  <c r="L333" i="4"/>
  <c r="M333" i="4"/>
  <c r="C334" i="4"/>
  <c r="D334" i="4"/>
  <c r="E334" i="4"/>
  <c r="F334" i="4"/>
  <c r="G334" i="4"/>
  <c r="H334" i="4"/>
  <c r="I334" i="4"/>
  <c r="J334" i="4"/>
  <c r="K334" i="4"/>
  <c r="L334" i="4"/>
  <c r="M334" i="4"/>
  <c r="C335" i="4"/>
  <c r="D335" i="4"/>
  <c r="E335" i="4"/>
  <c r="F335" i="4"/>
  <c r="G335" i="4"/>
  <c r="H335" i="4"/>
  <c r="I335" i="4"/>
  <c r="J335" i="4"/>
  <c r="K335" i="4"/>
  <c r="L335" i="4"/>
  <c r="M335" i="4"/>
  <c r="C336" i="4"/>
  <c r="D336" i="4"/>
  <c r="E336" i="4"/>
  <c r="F336" i="4"/>
  <c r="G336" i="4"/>
  <c r="H336" i="4"/>
  <c r="I336" i="4"/>
  <c r="J336" i="4"/>
  <c r="K336" i="4"/>
  <c r="L336" i="4"/>
  <c r="M336" i="4"/>
  <c r="C337" i="4"/>
  <c r="D337" i="4"/>
  <c r="E337" i="4"/>
  <c r="F337" i="4"/>
  <c r="G337" i="4"/>
  <c r="H337" i="4"/>
  <c r="I337" i="4"/>
  <c r="J337" i="4"/>
  <c r="K337" i="4"/>
  <c r="L337" i="4"/>
  <c r="M337" i="4"/>
  <c r="C338" i="4"/>
  <c r="D338" i="4"/>
  <c r="E338" i="4"/>
  <c r="F338" i="4"/>
  <c r="G338" i="4"/>
  <c r="H338" i="4"/>
  <c r="I338" i="4"/>
  <c r="J338" i="4"/>
  <c r="K338" i="4"/>
  <c r="L338" i="4"/>
  <c r="M338" i="4"/>
  <c r="C339" i="4"/>
  <c r="D339" i="4"/>
  <c r="E339" i="4"/>
  <c r="F339" i="4"/>
  <c r="G339" i="4"/>
  <c r="H339" i="4"/>
  <c r="I339" i="4"/>
  <c r="J339" i="4"/>
  <c r="K339" i="4"/>
  <c r="L339" i="4"/>
  <c r="M339" i="4"/>
  <c r="C340" i="4"/>
  <c r="D340" i="4"/>
  <c r="E340" i="4"/>
  <c r="F340" i="4"/>
  <c r="G340" i="4"/>
  <c r="H340" i="4"/>
  <c r="I340" i="4"/>
  <c r="J340" i="4"/>
  <c r="K340" i="4"/>
  <c r="L340" i="4"/>
  <c r="M340" i="4"/>
  <c r="C341" i="4"/>
  <c r="D341" i="4"/>
  <c r="E341" i="4"/>
  <c r="F341" i="4"/>
  <c r="G341" i="4"/>
  <c r="H341" i="4"/>
  <c r="I341" i="4"/>
  <c r="J341" i="4"/>
  <c r="K341" i="4"/>
  <c r="L341" i="4"/>
  <c r="M341" i="4"/>
  <c r="C342" i="4"/>
  <c r="D342" i="4"/>
  <c r="E342" i="4"/>
  <c r="F342" i="4"/>
  <c r="G342" i="4"/>
  <c r="H342" i="4"/>
  <c r="I342" i="4"/>
  <c r="J342" i="4"/>
  <c r="K342" i="4"/>
  <c r="L342" i="4"/>
  <c r="M342" i="4"/>
  <c r="C343" i="4"/>
  <c r="D343" i="4"/>
  <c r="E343" i="4"/>
  <c r="F343" i="4"/>
  <c r="G343" i="4"/>
  <c r="H343" i="4"/>
  <c r="I343" i="4"/>
  <c r="J343" i="4"/>
  <c r="K343" i="4"/>
  <c r="L343" i="4"/>
  <c r="M343" i="4"/>
  <c r="C344" i="4"/>
  <c r="D344" i="4"/>
  <c r="E344" i="4"/>
  <c r="F344" i="4"/>
  <c r="G344" i="4"/>
  <c r="H344" i="4"/>
  <c r="I344" i="4"/>
  <c r="J344" i="4"/>
  <c r="K344" i="4"/>
  <c r="L344" i="4"/>
  <c r="M344" i="4"/>
  <c r="C345" i="4"/>
  <c r="D345" i="4"/>
  <c r="E345" i="4"/>
  <c r="F345" i="4"/>
  <c r="G345" i="4"/>
  <c r="H345" i="4"/>
  <c r="I345" i="4"/>
  <c r="J345" i="4"/>
  <c r="K345" i="4"/>
  <c r="L345" i="4"/>
  <c r="M345" i="4"/>
  <c r="C346" i="4"/>
  <c r="D346" i="4"/>
  <c r="E346" i="4"/>
  <c r="F346" i="4"/>
  <c r="G346" i="4"/>
  <c r="H346" i="4"/>
  <c r="I346" i="4"/>
  <c r="J346" i="4"/>
  <c r="K346" i="4"/>
  <c r="L346" i="4"/>
  <c r="M346" i="4"/>
  <c r="C347" i="4"/>
  <c r="D347" i="4"/>
  <c r="E347" i="4"/>
  <c r="F347" i="4"/>
  <c r="G347" i="4"/>
  <c r="H347" i="4"/>
  <c r="I347" i="4"/>
  <c r="J347" i="4"/>
  <c r="K347" i="4"/>
  <c r="L347" i="4"/>
  <c r="M347" i="4"/>
  <c r="C348" i="4"/>
  <c r="D348" i="4"/>
  <c r="E348" i="4"/>
  <c r="F348" i="4"/>
  <c r="G348" i="4"/>
  <c r="H348" i="4"/>
  <c r="I348" i="4"/>
  <c r="J348" i="4"/>
  <c r="K348" i="4"/>
  <c r="L348" i="4"/>
  <c r="M348" i="4"/>
  <c r="C349" i="4"/>
  <c r="D349" i="4"/>
  <c r="E349" i="4"/>
  <c r="F349" i="4"/>
  <c r="G349" i="4"/>
  <c r="H349" i="4"/>
  <c r="I349" i="4"/>
  <c r="J349" i="4"/>
  <c r="K349" i="4"/>
  <c r="L349" i="4"/>
  <c r="M349" i="4"/>
  <c r="C350" i="4"/>
  <c r="D350" i="4"/>
  <c r="E350" i="4"/>
  <c r="F350" i="4"/>
  <c r="G350" i="4"/>
  <c r="H350" i="4"/>
  <c r="I350" i="4"/>
  <c r="J350" i="4"/>
  <c r="K350" i="4"/>
  <c r="L350" i="4"/>
  <c r="M350" i="4"/>
  <c r="C351" i="4"/>
  <c r="D351" i="4"/>
  <c r="E351" i="4"/>
  <c r="F351" i="4"/>
  <c r="G351" i="4"/>
  <c r="H351" i="4"/>
  <c r="I351" i="4"/>
  <c r="J351" i="4"/>
  <c r="K351" i="4"/>
  <c r="L351" i="4"/>
  <c r="M351" i="4"/>
  <c r="C352" i="4"/>
  <c r="D352" i="4"/>
  <c r="E352" i="4"/>
  <c r="F352" i="4"/>
  <c r="G352" i="4"/>
  <c r="H352" i="4"/>
  <c r="I352" i="4"/>
  <c r="J352" i="4"/>
  <c r="K352" i="4"/>
  <c r="L352" i="4"/>
  <c r="M352" i="4"/>
  <c r="C353" i="4"/>
  <c r="D353" i="4"/>
  <c r="E353" i="4"/>
  <c r="F353" i="4"/>
  <c r="G353" i="4"/>
  <c r="H353" i="4"/>
  <c r="I353" i="4"/>
  <c r="J353" i="4"/>
  <c r="K353" i="4"/>
  <c r="L353" i="4"/>
  <c r="M353" i="4"/>
  <c r="C354" i="4"/>
  <c r="D354" i="4"/>
  <c r="E354" i="4"/>
  <c r="F354" i="4"/>
  <c r="G354" i="4"/>
  <c r="H354" i="4"/>
  <c r="I354" i="4"/>
  <c r="J354" i="4"/>
  <c r="K354" i="4"/>
  <c r="L354" i="4"/>
  <c r="M354" i="4"/>
  <c r="C355" i="4"/>
  <c r="D355" i="4"/>
  <c r="E355" i="4"/>
  <c r="F355" i="4"/>
  <c r="G355" i="4"/>
  <c r="H355" i="4"/>
  <c r="I355" i="4"/>
  <c r="J355" i="4"/>
  <c r="K355" i="4"/>
  <c r="L355" i="4"/>
  <c r="M355" i="4"/>
  <c r="C356" i="4"/>
  <c r="D356" i="4"/>
  <c r="E356" i="4"/>
  <c r="F356" i="4"/>
  <c r="G356" i="4"/>
  <c r="H356" i="4"/>
  <c r="I356" i="4"/>
  <c r="J356" i="4"/>
  <c r="K356" i="4"/>
  <c r="L356" i="4"/>
  <c r="M356" i="4"/>
  <c r="C357" i="4"/>
  <c r="D357" i="4"/>
  <c r="E357" i="4"/>
  <c r="F357" i="4"/>
  <c r="G357" i="4"/>
  <c r="H357" i="4"/>
  <c r="I357" i="4"/>
  <c r="J357" i="4"/>
  <c r="K357" i="4"/>
  <c r="L357" i="4"/>
  <c r="M357" i="4"/>
  <c r="C358" i="4"/>
  <c r="D358" i="4"/>
  <c r="E358" i="4"/>
  <c r="F358" i="4"/>
  <c r="G358" i="4"/>
  <c r="H358" i="4"/>
  <c r="I358" i="4"/>
  <c r="J358" i="4"/>
  <c r="K358" i="4"/>
  <c r="L358" i="4"/>
  <c r="M358" i="4"/>
  <c r="C359" i="4"/>
  <c r="D359" i="4"/>
  <c r="E359" i="4"/>
  <c r="F359" i="4"/>
  <c r="G359" i="4"/>
  <c r="H359" i="4"/>
  <c r="I359" i="4"/>
  <c r="J359" i="4"/>
  <c r="K359" i="4"/>
  <c r="L359" i="4"/>
  <c r="M359" i="4"/>
  <c r="C360" i="4"/>
  <c r="D360" i="4"/>
  <c r="E360" i="4"/>
  <c r="F360" i="4"/>
  <c r="G360" i="4"/>
  <c r="H360" i="4"/>
  <c r="I360" i="4"/>
  <c r="J360" i="4"/>
  <c r="K360" i="4"/>
  <c r="L360" i="4"/>
  <c r="M360" i="4"/>
  <c r="C361" i="4"/>
  <c r="D361" i="4"/>
  <c r="E361" i="4"/>
  <c r="F361" i="4"/>
  <c r="G361" i="4"/>
  <c r="H361" i="4"/>
  <c r="I361" i="4"/>
  <c r="J361" i="4"/>
  <c r="K361" i="4"/>
  <c r="L361" i="4"/>
  <c r="M361" i="4"/>
  <c r="C362" i="4"/>
  <c r="D362" i="4"/>
  <c r="E362" i="4"/>
  <c r="F362" i="4"/>
  <c r="G362" i="4"/>
  <c r="H362" i="4"/>
  <c r="I362" i="4"/>
  <c r="J362" i="4"/>
  <c r="K362" i="4"/>
  <c r="L362" i="4"/>
  <c r="M362" i="4"/>
  <c r="C363" i="4"/>
  <c r="D363" i="4"/>
  <c r="E363" i="4"/>
  <c r="F363" i="4"/>
  <c r="G363" i="4"/>
  <c r="H363" i="4"/>
  <c r="I363" i="4"/>
  <c r="J363" i="4"/>
  <c r="K363" i="4"/>
  <c r="L363" i="4"/>
  <c r="M363" i="4"/>
  <c r="C364" i="4"/>
  <c r="D364" i="4"/>
  <c r="E364" i="4"/>
  <c r="F364" i="4"/>
  <c r="G364" i="4"/>
  <c r="H364" i="4"/>
  <c r="I364" i="4"/>
  <c r="J364" i="4"/>
  <c r="K364" i="4"/>
  <c r="L364" i="4"/>
  <c r="M364" i="4"/>
  <c r="C365" i="4"/>
  <c r="D365" i="4"/>
  <c r="E365" i="4"/>
  <c r="F365" i="4"/>
  <c r="G365" i="4"/>
  <c r="H365" i="4"/>
  <c r="I365" i="4"/>
  <c r="J365" i="4"/>
  <c r="K365" i="4"/>
  <c r="L365" i="4"/>
  <c r="M365" i="4"/>
  <c r="C366" i="4"/>
  <c r="D366" i="4"/>
  <c r="E366" i="4"/>
  <c r="F366" i="4"/>
  <c r="G366" i="4"/>
  <c r="H366" i="4"/>
  <c r="I366" i="4"/>
  <c r="J366" i="4"/>
  <c r="K366" i="4"/>
  <c r="L366" i="4"/>
  <c r="M366" i="4"/>
  <c r="C367" i="4"/>
  <c r="D367" i="4"/>
  <c r="E367" i="4"/>
  <c r="F367" i="4"/>
  <c r="G367" i="4"/>
  <c r="H367" i="4"/>
  <c r="I367" i="4"/>
  <c r="J367" i="4"/>
  <c r="K367" i="4"/>
  <c r="L367" i="4"/>
  <c r="M367" i="4"/>
  <c r="C368" i="4"/>
  <c r="D368" i="4"/>
  <c r="E368" i="4"/>
  <c r="F368" i="4"/>
  <c r="G368" i="4"/>
  <c r="H368" i="4"/>
  <c r="I368" i="4"/>
  <c r="J368" i="4"/>
  <c r="K368" i="4"/>
  <c r="L368" i="4"/>
  <c r="M368" i="4"/>
  <c r="C369" i="4"/>
  <c r="D369" i="4"/>
  <c r="E369" i="4"/>
  <c r="F369" i="4"/>
  <c r="G369" i="4"/>
  <c r="H369" i="4"/>
  <c r="I369" i="4"/>
  <c r="J369" i="4"/>
  <c r="K369" i="4"/>
  <c r="L369" i="4"/>
  <c r="M369" i="4"/>
  <c r="C370" i="4"/>
  <c r="D370" i="4"/>
  <c r="E370" i="4"/>
  <c r="F370" i="4"/>
  <c r="G370" i="4"/>
  <c r="H370" i="4"/>
  <c r="I370" i="4"/>
  <c r="J370" i="4"/>
  <c r="K370" i="4"/>
  <c r="L370" i="4"/>
  <c r="M370" i="4"/>
  <c r="C371" i="4"/>
  <c r="D371" i="4"/>
  <c r="E371" i="4"/>
  <c r="F371" i="4"/>
  <c r="G371" i="4"/>
  <c r="H371" i="4"/>
  <c r="I371" i="4"/>
  <c r="J371" i="4"/>
  <c r="K371" i="4"/>
  <c r="L371" i="4"/>
  <c r="M371" i="4"/>
  <c r="C372" i="4"/>
  <c r="D372" i="4"/>
  <c r="E372" i="4"/>
  <c r="F372" i="4"/>
  <c r="G372" i="4"/>
  <c r="H372" i="4"/>
  <c r="I372" i="4"/>
  <c r="J372" i="4"/>
  <c r="K372" i="4"/>
  <c r="L372" i="4"/>
  <c r="M372" i="4"/>
  <c r="C373" i="4"/>
  <c r="D373" i="4"/>
  <c r="E373" i="4"/>
  <c r="F373" i="4"/>
  <c r="G373" i="4"/>
  <c r="H373" i="4"/>
  <c r="I373" i="4"/>
  <c r="J373" i="4"/>
  <c r="K373" i="4"/>
  <c r="L373" i="4"/>
  <c r="M373" i="4"/>
  <c r="C374" i="4"/>
  <c r="D374" i="4"/>
  <c r="E374" i="4"/>
  <c r="F374" i="4"/>
  <c r="G374" i="4"/>
  <c r="H374" i="4"/>
  <c r="I374" i="4"/>
  <c r="J374" i="4"/>
  <c r="K374" i="4"/>
  <c r="L374" i="4"/>
  <c r="M374" i="4"/>
  <c r="C375" i="4"/>
  <c r="D375" i="4"/>
  <c r="E375" i="4"/>
  <c r="F375" i="4"/>
  <c r="G375" i="4"/>
  <c r="H375" i="4"/>
  <c r="I375" i="4"/>
  <c r="J375" i="4"/>
  <c r="K375" i="4"/>
  <c r="L375" i="4"/>
  <c r="M375" i="4"/>
  <c r="C376" i="4"/>
  <c r="D376" i="4"/>
  <c r="E376" i="4"/>
  <c r="F376" i="4"/>
  <c r="G376" i="4"/>
  <c r="H376" i="4"/>
  <c r="I376" i="4"/>
  <c r="J376" i="4"/>
  <c r="K376" i="4"/>
  <c r="L376" i="4"/>
  <c r="M376" i="4"/>
  <c r="C377" i="4"/>
  <c r="D377" i="4"/>
  <c r="E377" i="4"/>
  <c r="F377" i="4"/>
  <c r="G377" i="4"/>
  <c r="H377" i="4"/>
  <c r="I377" i="4"/>
  <c r="J377" i="4"/>
  <c r="K377" i="4"/>
  <c r="L377" i="4"/>
  <c r="M377" i="4"/>
  <c r="C378" i="4"/>
  <c r="D378" i="4"/>
  <c r="E378" i="4"/>
  <c r="F378" i="4"/>
  <c r="G378" i="4"/>
  <c r="H378" i="4"/>
  <c r="I378" i="4"/>
  <c r="J378" i="4"/>
  <c r="K378" i="4"/>
  <c r="L378" i="4"/>
  <c r="M378" i="4"/>
  <c r="C379" i="4"/>
  <c r="D379" i="4"/>
  <c r="E379" i="4"/>
  <c r="F379" i="4"/>
  <c r="G379" i="4"/>
  <c r="H379" i="4"/>
  <c r="I379" i="4"/>
  <c r="J379" i="4"/>
  <c r="K379" i="4"/>
  <c r="L379" i="4"/>
  <c r="M379" i="4"/>
  <c r="C380" i="4"/>
  <c r="D380" i="4"/>
  <c r="E380" i="4"/>
  <c r="F380" i="4"/>
  <c r="G380" i="4"/>
  <c r="H380" i="4"/>
  <c r="I380" i="4"/>
  <c r="J380" i="4"/>
  <c r="K380" i="4"/>
  <c r="L380" i="4"/>
  <c r="M380" i="4"/>
  <c r="C381" i="4"/>
  <c r="D381" i="4"/>
  <c r="E381" i="4"/>
  <c r="F381" i="4"/>
  <c r="G381" i="4"/>
  <c r="H381" i="4"/>
  <c r="I381" i="4"/>
  <c r="J381" i="4"/>
  <c r="K381" i="4"/>
  <c r="L381" i="4"/>
  <c r="M381" i="4"/>
  <c r="C382" i="4"/>
  <c r="D382" i="4"/>
  <c r="E382" i="4"/>
  <c r="F382" i="4"/>
  <c r="G382" i="4"/>
  <c r="H382" i="4"/>
  <c r="I382" i="4"/>
  <c r="J382" i="4"/>
  <c r="K382" i="4"/>
  <c r="L382" i="4"/>
  <c r="M382" i="4"/>
  <c r="C383" i="4"/>
  <c r="D383" i="4"/>
  <c r="E383" i="4"/>
  <c r="F383" i="4"/>
  <c r="G383" i="4"/>
  <c r="H383" i="4"/>
  <c r="I383" i="4"/>
  <c r="J383" i="4"/>
  <c r="K383" i="4"/>
  <c r="L383" i="4"/>
  <c r="M383" i="4"/>
  <c r="C384" i="4"/>
  <c r="D384" i="4"/>
  <c r="E384" i="4"/>
  <c r="F384" i="4"/>
  <c r="G384" i="4"/>
  <c r="H384" i="4"/>
  <c r="I384" i="4"/>
  <c r="J384" i="4"/>
  <c r="K384" i="4"/>
  <c r="L384" i="4"/>
  <c r="M384" i="4"/>
  <c r="C385" i="4"/>
  <c r="D385" i="4"/>
  <c r="E385" i="4"/>
  <c r="F385" i="4"/>
  <c r="G385" i="4"/>
  <c r="H385" i="4"/>
  <c r="I385" i="4"/>
  <c r="J385" i="4"/>
  <c r="K385" i="4"/>
  <c r="L385" i="4"/>
  <c r="M385" i="4"/>
  <c r="C386" i="4"/>
  <c r="D386" i="4"/>
  <c r="E386" i="4"/>
  <c r="F386" i="4"/>
  <c r="G386" i="4"/>
  <c r="H386" i="4"/>
  <c r="I386" i="4"/>
  <c r="J386" i="4"/>
  <c r="K386" i="4"/>
  <c r="L386" i="4"/>
  <c r="M386" i="4"/>
  <c r="C387" i="4"/>
  <c r="D387" i="4"/>
  <c r="E387" i="4"/>
  <c r="F387" i="4"/>
  <c r="G387" i="4"/>
  <c r="H387" i="4"/>
  <c r="I387" i="4"/>
  <c r="J387" i="4"/>
  <c r="K387" i="4"/>
  <c r="L387" i="4"/>
  <c r="M387" i="4"/>
  <c r="C388" i="4"/>
  <c r="D388" i="4"/>
  <c r="E388" i="4"/>
  <c r="F388" i="4"/>
  <c r="G388" i="4"/>
  <c r="H388" i="4"/>
  <c r="I388" i="4"/>
  <c r="J388" i="4"/>
  <c r="K388" i="4"/>
  <c r="L388" i="4"/>
  <c r="M388" i="4"/>
  <c r="C389" i="4"/>
  <c r="D389" i="4"/>
  <c r="E389" i="4"/>
  <c r="F389" i="4"/>
  <c r="G389" i="4"/>
  <c r="H389" i="4"/>
  <c r="I389" i="4"/>
  <c r="J389" i="4"/>
  <c r="K389" i="4"/>
  <c r="L389" i="4"/>
  <c r="M389" i="4"/>
  <c r="C390" i="4"/>
  <c r="D390" i="4"/>
  <c r="E390" i="4"/>
  <c r="F390" i="4"/>
  <c r="G390" i="4"/>
  <c r="H390" i="4"/>
  <c r="I390" i="4"/>
  <c r="J390" i="4"/>
  <c r="K390" i="4"/>
  <c r="L390" i="4"/>
  <c r="M390" i="4"/>
  <c r="C391" i="4"/>
  <c r="D391" i="4"/>
  <c r="E391" i="4"/>
  <c r="F391" i="4"/>
  <c r="G391" i="4"/>
  <c r="H391" i="4"/>
  <c r="I391" i="4"/>
  <c r="J391" i="4"/>
  <c r="K391" i="4"/>
  <c r="L391" i="4"/>
  <c r="M391" i="4"/>
  <c r="C392" i="4"/>
  <c r="D392" i="4"/>
  <c r="E392" i="4"/>
  <c r="F392" i="4"/>
  <c r="G392" i="4"/>
  <c r="H392" i="4"/>
  <c r="I392" i="4"/>
  <c r="J392" i="4"/>
  <c r="K392" i="4"/>
  <c r="L392" i="4"/>
  <c r="M392" i="4"/>
  <c r="C393" i="4"/>
  <c r="D393" i="4"/>
  <c r="E393" i="4"/>
  <c r="F393" i="4"/>
  <c r="G393" i="4"/>
  <c r="H393" i="4"/>
  <c r="I393" i="4"/>
  <c r="J393" i="4"/>
  <c r="K393" i="4"/>
  <c r="L393" i="4"/>
  <c r="M393" i="4"/>
  <c r="C394" i="4"/>
  <c r="D394" i="4"/>
  <c r="E394" i="4"/>
  <c r="F394" i="4"/>
  <c r="G394" i="4"/>
  <c r="H394" i="4"/>
  <c r="I394" i="4"/>
  <c r="J394" i="4"/>
  <c r="K394" i="4"/>
  <c r="L394" i="4"/>
  <c r="M394" i="4"/>
  <c r="C395" i="4"/>
  <c r="D395" i="4"/>
  <c r="E395" i="4"/>
  <c r="F395" i="4"/>
  <c r="G395" i="4"/>
  <c r="H395" i="4"/>
  <c r="I395" i="4"/>
  <c r="J395" i="4"/>
  <c r="K395" i="4"/>
  <c r="L395" i="4"/>
  <c r="M395" i="4"/>
  <c r="C396" i="4"/>
  <c r="D396" i="4"/>
  <c r="E396" i="4"/>
  <c r="F396" i="4"/>
  <c r="G396" i="4"/>
  <c r="H396" i="4"/>
  <c r="I396" i="4"/>
  <c r="J396" i="4"/>
  <c r="K396" i="4"/>
  <c r="L396" i="4"/>
  <c r="M396" i="4"/>
  <c r="C397" i="4"/>
  <c r="D397" i="4"/>
  <c r="E397" i="4"/>
  <c r="F397" i="4"/>
  <c r="G397" i="4"/>
  <c r="H397" i="4"/>
  <c r="I397" i="4"/>
  <c r="J397" i="4"/>
  <c r="K397" i="4"/>
  <c r="L397" i="4"/>
  <c r="M397" i="4"/>
  <c r="C398" i="4"/>
  <c r="D398" i="4"/>
  <c r="E398" i="4"/>
  <c r="F398" i="4"/>
  <c r="G398" i="4"/>
  <c r="H398" i="4"/>
  <c r="I398" i="4"/>
  <c r="J398" i="4"/>
  <c r="K398" i="4"/>
  <c r="L398" i="4"/>
  <c r="M398" i="4"/>
  <c r="C399" i="4"/>
  <c r="D399" i="4"/>
  <c r="E399" i="4"/>
  <c r="F399" i="4"/>
  <c r="G399" i="4"/>
  <c r="H399" i="4"/>
  <c r="I399" i="4"/>
  <c r="J399" i="4"/>
  <c r="K399" i="4"/>
  <c r="L399" i="4"/>
  <c r="M399" i="4"/>
  <c r="C400" i="4"/>
  <c r="D400" i="4"/>
  <c r="E400" i="4"/>
  <c r="F400" i="4"/>
  <c r="G400" i="4"/>
  <c r="H400" i="4"/>
  <c r="I400" i="4"/>
  <c r="J400" i="4"/>
  <c r="K400" i="4"/>
  <c r="L400" i="4"/>
  <c r="M400" i="4"/>
  <c r="C401" i="4"/>
  <c r="D401" i="4"/>
  <c r="E401" i="4"/>
  <c r="F401" i="4"/>
  <c r="G401" i="4"/>
  <c r="H401" i="4"/>
  <c r="I401" i="4"/>
  <c r="J401" i="4"/>
  <c r="K401" i="4"/>
  <c r="L401" i="4"/>
  <c r="M401" i="4"/>
  <c r="C402" i="4"/>
  <c r="D402" i="4"/>
  <c r="E402" i="4"/>
  <c r="F402" i="4"/>
  <c r="G402" i="4"/>
  <c r="H402" i="4"/>
  <c r="I402" i="4"/>
  <c r="J402" i="4"/>
  <c r="K402" i="4"/>
  <c r="L402" i="4"/>
  <c r="M402" i="4"/>
  <c r="C403" i="4"/>
  <c r="D403" i="4"/>
  <c r="E403" i="4"/>
  <c r="F403" i="4"/>
  <c r="G403" i="4"/>
  <c r="H403" i="4"/>
  <c r="I403" i="4"/>
  <c r="J403" i="4"/>
  <c r="K403" i="4"/>
  <c r="L403" i="4"/>
  <c r="M403" i="4"/>
  <c r="C404" i="4"/>
  <c r="D404" i="4"/>
  <c r="E404" i="4"/>
  <c r="F404" i="4"/>
  <c r="G404" i="4"/>
  <c r="H404" i="4"/>
  <c r="I404" i="4"/>
  <c r="J404" i="4"/>
  <c r="K404" i="4"/>
  <c r="L404" i="4"/>
  <c r="M404" i="4"/>
  <c r="C405" i="4"/>
  <c r="D405" i="4"/>
  <c r="E405" i="4"/>
  <c r="F405" i="4"/>
  <c r="G405" i="4"/>
  <c r="H405" i="4"/>
  <c r="I405" i="4"/>
  <c r="J405" i="4"/>
  <c r="K405" i="4"/>
  <c r="L405" i="4"/>
  <c r="M405" i="4"/>
  <c r="C406" i="4"/>
  <c r="D406" i="4"/>
  <c r="E406" i="4"/>
  <c r="F406" i="4"/>
  <c r="G406" i="4"/>
  <c r="H406" i="4"/>
  <c r="I406" i="4"/>
  <c r="J406" i="4"/>
  <c r="K406" i="4"/>
  <c r="L406" i="4"/>
  <c r="M406" i="4"/>
  <c r="C407" i="4"/>
  <c r="D407" i="4"/>
  <c r="E407" i="4"/>
  <c r="F407" i="4"/>
  <c r="G407" i="4"/>
  <c r="H407" i="4"/>
  <c r="I407" i="4"/>
  <c r="J407" i="4"/>
  <c r="K407" i="4"/>
  <c r="L407" i="4"/>
  <c r="M407" i="4"/>
  <c r="C408" i="4"/>
  <c r="D408" i="4"/>
  <c r="E408" i="4"/>
  <c r="F408" i="4"/>
  <c r="G408" i="4"/>
  <c r="H408" i="4"/>
  <c r="I408" i="4"/>
  <c r="J408" i="4"/>
  <c r="K408" i="4"/>
  <c r="L408" i="4"/>
  <c r="M408" i="4"/>
  <c r="C409" i="4"/>
  <c r="D409" i="4"/>
  <c r="E409" i="4"/>
  <c r="F409" i="4"/>
  <c r="G409" i="4"/>
  <c r="H409" i="4"/>
  <c r="I409" i="4"/>
  <c r="J409" i="4"/>
  <c r="K409" i="4"/>
  <c r="L409" i="4"/>
  <c r="M409" i="4"/>
  <c r="C410" i="4"/>
  <c r="D410" i="4"/>
  <c r="E410" i="4"/>
  <c r="F410" i="4"/>
  <c r="G410" i="4"/>
  <c r="H410" i="4"/>
  <c r="I410" i="4"/>
  <c r="J410" i="4"/>
  <c r="K410" i="4"/>
  <c r="L410" i="4"/>
  <c r="M410" i="4"/>
  <c r="C411" i="4"/>
  <c r="D411" i="4"/>
  <c r="E411" i="4"/>
  <c r="F411" i="4"/>
  <c r="G411" i="4"/>
  <c r="H411" i="4"/>
  <c r="I411" i="4"/>
  <c r="J411" i="4"/>
  <c r="K411" i="4"/>
  <c r="L411" i="4"/>
  <c r="M411" i="4"/>
  <c r="C412" i="4"/>
  <c r="D412" i="4"/>
  <c r="E412" i="4"/>
  <c r="F412" i="4"/>
  <c r="G412" i="4"/>
  <c r="H412" i="4"/>
  <c r="I412" i="4"/>
  <c r="J412" i="4"/>
  <c r="K412" i="4"/>
  <c r="L412" i="4"/>
  <c r="M412" i="4"/>
  <c r="C413" i="4"/>
  <c r="D413" i="4"/>
  <c r="E413" i="4"/>
  <c r="F413" i="4"/>
  <c r="G413" i="4"/>
  <c r="H413" i="4"/>
  <c r="I413" i="4"/>
  <c r="J413" i="4"/>
  <c r="K413" i="4"/>
  <c r="L413" i="4"/>
  <c r="M413" i="4"/>
  <c r="C414" i="4"/>
  <c r="D414" i="4"/>
  <c r="E414" i="4"/>
  <c r="F414" i="4"/>
  <c r="G414" i="4"/>
  <c r="H414" i="4"/>
  <c r="I414" i="4"/>
  <c r="J414" i="4"/>
  <c r="K414" i="4"/>
  <c r="L414" i="4"/>
  <c r="M414" i="4"/>
  <c r="C415" i="4"/>
  <c r="D415" i="4"/>
  <c r="E415" i="4"/>
  <c r="F415" i="4"/>
  <c r="G415" i="4"/>
  <c r="H415" i="4"/>
  <c r="I415" i="4"/>
  <c r="J415" i="4"/>
  <c r="K415" i="4"/>
  <c r="L415" i="4"/>
  <c r="M415" i="4"/>
  <c r="C416" i="4"/>
  <c r="D416" i="4"/>
  <c r="E416" i="4"/>
  <c r="F416" i="4"/>
  <c r="G416" i="4"/>
  <c r="H416" i="4"/>
  <c r="I416" i="4"/>
  <c r="J416" i="4"/>
  <c r="K416" i="4"/>
  <c r="L416" i="4"/>
  <c r="M416" i="4"/>
  <c r="C417" i="4"/>
  <c r="D417" i="4"/>
  <c r="E417" i="4"/>
  <c r="F417" i="4"/>
  <c r="G417" i="4"/>
  <c r="H417" i="4"/>
  <c r="I417" i="4"/>
  <c r="J417" i="4"/>
  <c r="K417" i="4"/>
  <c r="L417" i="4"/>
  <c r="M417" i="4"/>
  <c r="C418" i="4"/>
  <c r="D418" i="4"/>
  <c r="E418" i="4"/>
  <c r="F418" i="4"/>
  <c r="G418" i="4"/>
  <c r="H418" i="4"/>
  <c r="I418" i="4"/>
  <c r="J418" i="4"/>
  <c r="K418" i="4"/>
  <c r="L418" i="4"/>
  <c r="M418" i="4"/>
  <c r="C419" i="4"/>
  <c r="D419" i="4"/>
  <c r="E419" i="4"/>
  <c r="F419" i="4"/>
  <c r="G419" i="4"/>
  <c r="H419" i="4"/>
  <c r="I419" i="4"/>
  <c r="J419" i="4"/>
  <c r="K419" i="4"/>
  <c r="L419" i="4"/>
  <c r="M419" i="4"/>
  <c r="C420" i="4"/>
  <c r="D420" i="4"/>
  <c r="E420" i="4"/>
  <c r="F420" i="4"/>
  <c r="G420" i="4"/>
  <c r="H420" i="4"/>
  <c r="I420" i="4"/>
  <c r="J420" i="4"/>
  <c r="K420" i="4"/>
  <c r="L420" i="4"/>
  <c r="M420" i="4"/>
  <c r="C421" i="4"/>
  <c r="D421" i="4"/>
  <c r="E421" i="4"/>
  <c r="F421" i="4"/>
  <c r="G421" i="4"/>
  <c r="H421" i="4"/>
  <c r="I421" i="4"/>
  <c r="J421" i="4"/>
  <c r="K421" i="4"/>
  <c r="L421" i="4"/>
  <c r="M421" i="4"/>
  <c r="C422" i="4"/>
  <c r="D422" i="4"/>
  <c r="E422" i="4"/>
  <c r="F422" i="4"/>
  <c r="G422" i="4"/>
  <c r="H422" i="4"/>
  <c r="I422" i="4"/>
  <c r="J422" i="4"/>
  <c r="K422" i="4"/>
  <c r="L422" i="4"/>
  <c r="M422" i="4"/>
  <c r="C423" i="4"/>
  <c r="D423" i="4"/>
  <c r="E423" i="4"/>
  <c r="F423" i="4"/>
  <c r="G423" i="4"/>
  <c r="H423" i="4"/>
  <c r="I423" i="4"/>
  <c r="J423" i="4"/>
  <c r="K423" i="4"/>
  <c r="L423" i="4"/>
  <c r="M423" i="4"/>
  <c r="C424" i="4"/>
  <c r="D424" i="4"/>
  <c r="E424" i="4"/>
  <c r="F424" i="4"/>
  <c r="G424" i="4"/>
  <c r="H424" i="4"/>
  <c r="I424" i="4"/>
  <c r="J424" i="4"/>
  <c r="K424" i="4"/>
  <c r="L424" i="4"/>
  <c r="M424" i="4"/>
  <c r="C425" i="4"/>
  <c r="D425" i="4"/>
  <c r="E425" i="4"/>
  <c r="F425" i="4"/>
  <c r="G425" i="4"/>
  <c r="H425" i="4"/>
  <c r="I425" i="4"/>
  <c r="J425" i="4"/>
  <c r="K425" i="4"/>
  <c r="L425" i="4"/>
  <c r="M425" i="4"/>
  <c r="C426" i="4"/>
  <c r="D426" i="4"/>
  <c r="E426" i="4"/>
  <c r="F426" i="4"/>
  <c r="G426" i="4"/>
  <c r="H426" i="4"/>
  <c r="I426" i="4"/>
  <c r="J426" i="4"/>
  <c r="K426" i="4"/>
  <c r="L426" i="4"/>
  <c r="M426" i="4"/>
  <c r="C427" i="4"/>
  <c r="D427" i="4"/>
  <c r="E427" i="4"/>
  <c r="F427" i="4"/>
  <c r="G427" i="4"/>
  <c r="H427" i="4"/>
  <c r="I427" i="4"/>
  <c r="J427" i="4"/>
  <c r="K427" i="4"/>
  <c r="L427" i="4"/>
  <c r="M427" i="4"/>
  <c r="C428" i="4"/>
  <c r="D428" i="4"/>
  <c r="E428" i="4"/>
  <c r="F428" i="4"/>
  <c r="G428" i="4"/>
  <c r="H428" i="4"/>
  <c r="I428" i="4"/>
  <c r="J428" i="4"/>
  <c r="K428" i="4"/>
  <c r="L428" i="4"/>
  <c r="M428" i="4"/>
  <c r="C429" i="4"/>
  <c r="D429" i="4"/>
  <c r="E429" i="4"/>
  <c r="F429" i="4"/>
  <c r="G429" i="4"/>
  <c r="H429" i="4"/>
  <c r="I429" i="4"/>
  <c r="J429" i="4"/>
  <c r="K429" i="4"/>
  <c r="L429" i="4"/>
  <c r="M429" i="4"/>
  <c r="C430" i="4"/>
  <c r="D430" i="4"/>
  <c r="E430" i="4"/>
  <c r="F430" i="4"/>
  <c r="G430" i="4"/>
  <c r="H430" i="4"/>
  <c r="I430" i="4"/>
  <c r="J430" i="4"/>
  <c r="K430" i="4"/>
  <c r="L430" i="4"/>
  <c r="M430" i="4"/>
  <c r="C431" i="4"/>
  <c r="D431" i="4"/>
  <c r="E431" i="4"/>
  <c r="F431" i="4"/>
  <c r="G431" i="4"/>
  <c r="H431" i="4"/>
  <c r="I431" i="4"/>
  <c r="J431" i="4"/>
  <c r="K431" i="4"/>
  <c r="L431" i="4"/>
  <c r="M431" i="4"/>
  <c r="C432" i="4"/>
  <c r="D432" i="4"/>
  <c r="E432" i="4"/>
  <c r="F432" i="4"/>
  <c r="G432" i="4"/>
  <c r="H432" i="4"/>
  <c r="I432" i="4"/>
  <c r="J432" i="4"/>
  <c r="K432" i="4"/>
  <c r="L432" i="4"/>
  <c r="M432" i="4"/>
  <c r="C433" i="4"/>
  <c r="D433" i="4"/>
  <c r="E433" i="4"/>
  <c r="F433" i="4"/>
  <c r="G433" i="4"/>
  <c r="H433" i="4"/>
  <c r="I433" i="4"/>
  <c r="J433" i="4"/>
  <c r="K433" i="4"/>
  <c r="L433" i="4"/>
  <c r="M433" i="4"/>
  <c r="C434" i="4"/>
  <c r="D434" i="4"/>
  <c r="E434" i="4"/>
  <c r="F434" i="4"/>
  <c r="G434" i="4"/>
  <c r="H434" i="4"/>
  <c r="I434" i="4"/>
  <c r="J434" i="4"/>
  <c r="K434" i="4"/>
  <c r="L434" i="4"/>
  <c r="M434" i="4"/>
  <c r="C435" i="4"/>
  <c r="D435" i="4"/>
  <c r="E435" i="4"/>
  <c r="F435" i="4"/>
  <c r="G435" i="4"/>
  <c r="H435" i="4"/>
  <c r="I435" i="4"/>
  <c r="J435" i="4"/>
  <c r="K435" i="4"/>
  <c r="L435" i="4"/>
  <c r="M435" i="4"/>
  <c r="C436" i="4"/>
  <c r="D436" i="4"/>
  <c r="E436" i="4"/>
  <c r="F436" i="4"/>
  <c r="G436" i="4"/>
  <c r="H436" i="4"/>
  <c r="I436" i="4"/>
  <c r="J436" i="4"/>
  <c r="K436" i="4"/>
  <c r="L436" i="4"/>
  <c r="M436" i="4"/>
  <c r="C437" i="4"/>
  <c r="D437" i="4"/>
  <c r="E437" i="4"/>
  <c r="F437" i="4"/>
  <c r="G437" i="4"/>
  <c r="H437" i="4"/>
  <c r="I437" i="4"/>
  <c r="J437" i="4"/>
  <c r="K437" i="4"/>
  <c r="L437" i="4"/>
  <c r="M437" i="4"/>
  <c r="C438" i="4"/>
  <c r="D438" i="4"/>
  <c r="E438" i="4"/>
  <c r="F438" i="4"/>
  <c r="G438" i="4"/>
  <c r="H438" i="4"/>
  <c r="I438" i="4"/>
  <c r="J438" i="4"/>
  <c r="K438" i="4"/>
  <c r="L438" i="4"/>
  <c r="M438" i="4"/>
  <c r="C439" i="4"/>
  <c r="D439" i="4"/>
  <c r="E439" i="4"/>
  <c r="F439" i="4"/>
  <c r="G439" i="4"/>
  <c r="H439" i="4"/>
  <c r="I439" i="4"/>
  <c r="J439" i="4"/>
  <c r="K439" i="4"/>
  <c r="L439" i="4"/>
  <c r="M439" i="4"/>
  <c r="C440" i="4"/>
  <c r="D440" i="4"/>
  <c r="E440" i="4"/>
  <c r="F440" i="4"/>
  <c r="G440" i="4"/>
  <c r="H440" i="4"/>
  <c r="I440" i="4"/>
  <c r="J440" i="4"/>
  <c r="K440" i="4"/>
  <c r="L440" i="4"/>
  <c r="M440" i="4"/>
  <c r="C441" i="4"/>
  <c r="D441" i="4"/>
  <c r="E441" i="4"/>
  <c r="F441" i="4"/>
  <c r="G441" i="4"/>
  <c r="H441" i="4"/>
  <c r="I441" i="4"/>
  <c r="J441" i="4"/>
  <c r="K441" i="4"/>
  <c r="L441" i="4"/>
  <c r="M441" i="4"/>
  <c r="C442" i="4"/>
  <c r="D442" i="4"/>
  <c r="E442" i="4"/>
  <c r="F442" i="4"/>
  <c r="G442" i="4"/>
  <c r="H442" i="4"/>
  <c r="I442" i="4"/>
  <c r="J442" i="4"/>
  <c r="K442" i="4"/>
  <c r="L442" i="4"/>
  <c r="M442" i="4"/>
  <c r="C443" i="4"/>
  <c r="D443" i="4"/>
  <c r="E443" i="4"/>
  <c r="F443" i="4"/>
  <c r="G443" i="4"/>
  <c r="H443" i="4"/>
  <c r="I443" i="4"/>
  <c r="J443" i="4"/>
  <c r="K443" i="4"/>
  <c r="L443" i="4"/>
  <c r="M443" i="4"/>
  <c r="C444" i="4"/>
  <c r="D444" i="4"/>
  <c r="E444" i="4"/>
  <c r="F444" i="4"/>
  <c r="G444" i="4"/>
  <c r="H444" i="4"/>
  <c r="I444" i="4"/>
  <c r="J444" i="4"/>
  <c r="K444" i="4"/>
  <c r="L444" i="4"/>
  <c r="M444" i="4"/>
  <c r="C445" i="4"/>
  <c r="D445" i="4"/>
  <c r="E445" i="4"/>
  <c r="F445" i="4"/>
  <c r="G445" i="4"/>
  <c r="H445" i="4"/>
  <c r="I445" i="4"/>
  <c r="J445" i="4"/>
  <c r="K445" i="4"/>
  <c r="L445" i="4"/>
  <c r="M445" i="4"/>
  <c r="C446" i="4"/>
  <c r="D446" i="4"/>
  <c r="E446" i="4"/>
  <c r="F446" i="4"/>
  <c r="G446" i="4"/>
  <c r="H446" i="4"/>
  <c r="I446" i="4"/>
  <c r="J446" i="4"/>
  <c r="K446" i="4"/>
  <c r="L446" i="4"/>
  <c r="M446" i="4"/>
  <c r="C447" i="4"/>
  <c r="D447" i="4"/>
  <c r="E447" i="4"/>
  <c r="F447" i="4"/>
  <c r="G447" i="4"/>
  <c r="H447" i="4"/>
  <c r="I447" i="4"/>
  <c r="J447" i="4"/>
  <c r="K447" i="4"/>
  <c r="L447" i="4"/>
  <c r="M447" i="4"/>
  <c r="C448" i="4"/>
  <c r="D448" i="4"/>
  <c r="E448" i="4"/>
  <c r="F448" i="4"/>
  <c r="G448" i="4"/>
  <c r="H448" i="4"/>
  <c r="I448" i="4"/>
  <c r="J448" i="4"/>
  <c r="K448" i="4"/>
  <c r="L448" i="4"/>
  <c r="M448" i="4"/>
  <c r="C449" i="4"/>
  <c r="D449" i="4"/>
  <c r="E449" i="4"/>
  <c r="F449" i="4"/>
  <c r="G449" i="4"/>
  <c r="H449" i="4"/>
  <c r="I449" i="4"/>
  <c r="J449" i="4"/>
  <c r="K449" i="4"/>
  <c r="L449" i="4"/>
  <c r="M449" i="4"/>
  <c r="C450" i="4"/>
  <c r="D450" i="4"/>
  <c r="E450" i="4"/>
  <c r="F450" i="4"/>
  <c r="G450" i="4"/>
  <c r="H450" i="4"/>
  <c r="I450" i="4"/>
  <c r="J450" i="4"/>
  <c r="K450" i="4"/>
  <c r="L450" i="4"/>
  <c r="M450" i="4"/>
  <c r="C451" i="4"/>
  <c r="D451" i="4"/>
  <c r="E451" i="4"/>
  <c r="F451" i="4"/>
  <c r="G451" i="4"/>
  <c r="H451" i="4"/>
  <c r="I451" i="4"/>
  <c r="J451" i="4"/>
  <c r="K451" i="4"/>
  <c r="L451" i="4"/>
  <c r="M451" i="4"/>
  <c r="C452" i="4"/>
  <c r="D452" i="4"/>
  <c r="E452" i="4"/>
  <c r="F452" i="4"/>
  <c r="G452" i="4"/>
  <c r="H452" i="4"/>
  <c r="I452" i="4"/>
  <c r="J452" i="4"/>
  <c r="K452" i="4"/>
  <c r="L452" i="4"/>
  <c r="M452" i="4"/>
  <c r="C453" i="4"/>
  <c r="D453" i="4"/>
  <c r="E453" i="4"/>
  <c r="F453" i="4"/>
  <c r="G453" i="4"/>
  <c r="H453" i="4"/>
  <c r="I453" i="4"/>
  <c r="J453" i="4"/>
  <c r="K453" i="4"/>
  <c r="L453" i="4"/>
  <c r="M453" i="4"/>
  <c r="C454" i="4"/>
  <c r="D454" i="4"/>
  <c r="E454" i="4"/>
  <c r="F454" i="4"/>
  <c r="G454" i="4"/>
  <c r="H454" i="4"/>
  <c r="I454" i="4"/>
  <c r="J454" i="4"/>
  <c r="K454" i="4"/>
  <c r="L454" i="4"/>
  <c r="M454" i="4"/>
  <c r="C455" i="4"/>
  <c r="D455" i="4"/>
  <c r="E455" i="4"/>
  <c r="F455" i="4"/>
  <c r="G455" i="4"/>
  <c r="H455" i="4"/>
  <c r="I455" i="4"/>
  <c r="J455" i="4"/>
  <c r="K455" i="4"/>
  <c r="L455" i="4"/>
  <c r="M455" i="4"/>
  <c r="C456" i="4"/>
  <c r="D456" i="4"/>
  <c r="E456" i="4"/>
  <c r="F456" i="4"/>
  <c r="G456" i="4"/>
  <c r="H456" i="4"/>
  <c r="I456" i="4"/>
  <c r="J456" i="4"/>
  <c r="K456" i="4"/>
  <c r="L456" i="4"/>
  <c r="M456" i="4"/>
  <c r="C457" i="4"/>
  <c r="D457" i="4"/>
  <c r="E457" i="4"/>
  <c r="F457" i="4"/>
  <c r="G457" i="4"/>
  <c r="H457" i="4"/>
  <c r="I457" i="4"/>
  <c r="J457" i="4"/>
  <c r="K457" i="4"/>
  <c r="L457" i="4"/>
  <c r="M457" i="4"/>
  <c r="C458" i="4"/>
  <c r="D458" i="4"/>
  <c r="E458" i="4"/>
  <c r="F458" i="4"/>
  <c r="G458" i="4"/>
  <c r="H458" i="4"/>
  <c r="I458" i="4"/>
  <c r="J458" i="4"/>
  <c r="K458" i="4"/>
  <c r="L458" i="4"/>
  <c r="M458" i="4"/>
  <c r="C459" i="4"/>
  <c r="D459" i="4"/>
  <c r="E459" i="4"/>
  <c r="F459" i="4"/>
  <c r="G459" i="4"/>
  <c r="H459" i="4"/>
  <c r="I459" i="4"/>
  <c r="J459" i="4"/>
  <c r="K459" i="4"/>
  <c r="L459" i="4"/>
  <c r="M459" i="4"/>
  <c r="C460" i="4"/>
  <c r="D460" i="4"/>
  <c r="E460" i="4"/>
  <c r="F460" i="4"/>
  <c r="G460" i="4"/>
  <c r="H460" i="4"/>
  <c r="I460" i="4"/>
  <c r="J460" i="4"/>
  <c r="K460" i="4"/>
  <c r="L460" i="4"/>
  <c r="M460" i="4"/>
  <c r="C461" i="4"/>
  <c r="D461" i="4"/>
  <c r="E461" i="4"/>
  <c r="F461" i="4"/>
  <c r="G461" i="4"/>
  <c r="H461" i="4"/>
  <c r="I461" i="4"/>
  <c r="J461" i="4"/>
  <c r="K461" i="4"/>
  <c r="L461" i="4"/>
  <c r="M461" i="4"/>
  <c r="C462" i="4"/>
  <c r="D462" i="4"/>
  <c r="E462" i="4"/>
  <c r="F462" i="4"/>
  <c r="G462" i="4"/>
  <c r="H462" i="4"/>
  <c r="I462" i="4"/>
  <c r="J462" i="4"/>
  <c r="K462" i="4"/>
  <c r="L462" i="4"/>
  <c r="M462" i="4"/>
  <c r="C463" i="4"/>
  <c r="D463" i="4"/>
  <c r="E463" i="4"/>
  <c r="F463" i="4"/>
  <c r="G463" i="4"/>
  <c r="H463" i="4"/>
  <c r="I463" i="4"/>
  <c r="J463" i="4"/>
  <c r="K463" i="4"/>
  <c r="L463" i="4"/>
  <c r="M463" i="4"/>
  <c r="C464" i="4"/>
  <c r="D464" i="4"/>
  <c r="E464" i="4"/>
  <c r="F464" i="4"/>
  <c r="G464" i="4"/>
  <c r="H464" i="4"/>
  <c r="I464" i="4"/>
  <c r="J464" i="4"/>
  <c r="K464" i="4"/>
  <c r="L464" i="4"/>
  <c r="M464" i="4"/>
  <c r="C465" i="4"/>
  <c r="D465" i="4"/>
  <c r="E465" i="4"/>
  <c r="F465" i="4"/>
  <c r="G465" i="4"/>
  <c r="H465" i="4"/>
  <c r="I465" i="4"/>
  <c r="J465" i="4"/>
  <c r="K465" i="4"/>
  <c r="L465" i="4"/>
  <c r="M465" i="4"/>
  <c r="C466" i="4"/>
  <c r="D466" i="4"/>
  <c r="E466" i="4"/>
  <c r="F466" i="4"/>
  <c r="G466" i="4"/>
  <c r="H466" i="4"/>
  <c r="I466" i="4"/>
  <c r="J466" i="4"/>
  <c r="K466" i="4"/>
  <c r="L466" i="4"/>
  <c r="M466" i="4"/>
  <c r="C467" i="4"/>
  <c r="D467" i="4"/>
  <c r="E467" i="4"/>
  <c r="F467" i="4"/>
  <c r="G467" i="4"/>
  <c r="H467" i="4"/>
  <c r="I467" i="4"/>
  <c r="J467" i="4"/>
  <c r="K467" i="4"/>
  <c r="L467" i="4"/>
  <c r="M467" i="4"/>
  <c r="C468" i="4"/>
  <c r="D468" i="4"/>
  <c r="E468" i="4"/>
  <c r="F468" i="4"/>
  <c r="G468" i="4"/>
  <c r="H468" i="4"/>
  <c r="I468" i="4"/>
  <c r="J468" i="4"/>
  <c r="K468" i="4"/>
  <c r="L468" i="4"/>
  <c r="M468" i="4"/>
  <c r="C469" i="4"/>
  <c r="D469" i="4"/>
  <c r="E469" i="4"/>
  <c r="F469" i="4"/>
  <c r="G469" i="4"/>
  <c r="H469" i="4"/>
  <c r="I469" i="4"/>
  <c r="J469" i="4"/>
  <c r="K469" i="4"/>
  <c r="L469" i="4"/>
  <c r="M469" i="4"/>
  <c r="C470" i="4"/>
  <c r="D470" i="4"/>
  <c r="E470" i="4"/>
  <c r="F470" i="4"/>
  <c r="G470" i="4"/>
  <c r="H470" i="4"/>
  <c r="I470" i="4"/>
  <c r="J470" i="4"/>
  <c r="K470" i="4"/>
  <c r="L470" i="4"/>
  <c r="M470" i="4"/>
  <c r="C471" i="4"/>
  <c r="D471" i="4"/>
  <c r="E471" i="4"/>
  <c r="F471" i="4"/>
  <c r="G471" i="4"/>
  <c r="H471" i="4"/>
  <c r="I471" i="4"/>
  <c r="J471" i="4"/>
  <c r="K471" i="4"/>
  <c r="L471" i="4"/>
  <c r="M471" i="4"/>
  <c r="C472" i="4"/>
  <c r="D472" i="4"/>
  <c r="E472" i="4"/>
  <c r="F472" i="4"/>
  <c r="G472" i="4"/>
  <c r="H472" i="4"/>
  <c r="I472" i="4"/>
  <c r="J472" i="4"/>
  <c r="K472" i="4"/>
  <c r="L472" i="4"/>
  <c r="M472" i="4"/>
  <c r="C473" i="4"/>
  <c r="D473" i="4"/>
  <c r="E473" i="4"/>
  <c r="F473" i="4"/>
  <c r="G473" i="4"/>
  <c r="H473" i="4"/>
  <c r="I473" i="4"/>
  <c r="J473" i="4"/>
  <c r="K473" i="4"/>
  <c r="L473" i="4"/>
  <c r="M473" i="4"/>
  <c r="C474" i="4"/>
  <c r="D474" i="4"/>
  <c r="E474" i="4"/>
  <c r="F474" i="4"/>
  <c r="G474" i="4"/>
  <c r="H474" i="4"/>
  <c r="I474" i="4"/>
  <c r="J474" i="4"/>
  <c r="K474" i="4"/>
  <c r="L474" i="4"/>
  <c r="M474" i="4"/>
  <c r="C475" i="4"/>
  <c r="D475" i="4"/>
  <c r="E475" i="4"/>
  <c r="F475" i="4"/>
  <c r="G475" i="4"/>
  <c r="H475" i="4"/>
  <c r="I475" i="4"/>
  <c r="J475" i="4"/>
  <c r="K475" i="4"/>
  <c r="L475" i="4"/>
  <c r="M475" i="4"/>
  <c r="C476" i="4"/>
  <c r="D476" i="4"/>
  <c r="E476" i="4"/>
  <c r="F476" i="4"/>
  <c r="G476" i="4"/>
  <c r="H476" i="4"/>
  <c r="I476" i="4"/>
  <c r="J476" i="4"/>
  <c r="K476" i="4"/>
  <c r="L476" i="4"/>
  <c r="M476" i="4"/>
  <c r="C477" i="4"/>
  <c r="D477" i="4"/>
  <c r="E477" i="4"/>
  <c r="F477" i="4"/>
  <c r="G477" i="4"/>
  <c r="H477" i="4"/>
  <c r="I477" i="4"/>
  <c r="J477" i="4"/>
  <c r="K477" i="4"/>
  <c r="L477" i="4"/>
  <c r="M477" i="4"/>
  <c r="C478" i="4"/>
  <c r="D478" i="4"/>
  <c r="E478" i="4"/>
  <c r="F478" i="4"/>
  <c r="G478" i="4"/>
  <c r="H478" i="4"/>
  <c r="I478" i="4"/>
  <c r="J478" i="4"/>
  <c r="K478" i="4"/>
  <c r="L478" i="4"/>
  <c r="M478" i="4"/>
  <c r="C479" i="4"/>
  <c r="D479" i="4"/>
  <c r="E479" i="4"/>
  <c r="F479" i="4"/>
  <c r="G479" i="4"/>
  <c r="H479" i="4"/>
  <c r="I479" i="4"/>
  <c r="J479" i="4"/>
  <c r="K479" i="4"/>
  <c r="L479" i="4"/>
  <c r="M479" i="4"/>
  <c r="C480" i="4"/>
  <c r="D480" i="4"/>
  <c r="E480" i="4"/>
  <c r="F480" i="4"/>
  <c r="G480" i="4"/>
  <c r="H480" i="4"/>
  <c r="I480" i="4"/>
  <c r="J480" i="4"/>
  <c r="K480" i="4"/>
  <c r="L480" i="4"/>
  <c r="M480" i="4"/>
  <c r="C481" i="4"/>
  <c r="D481" i="4"/>
  <c r="E481" i="4"/>
  <c r="F481" i="4"/>
  <c r="G481" i="4"/>
  <c r="H481" i="4"/>
  <c r="I481" i="4"/>
  <c r="J481" i="4"/>
  <c r="K481" i="4"/>
  <c r="L481" i="4"/>
  <c r="M481" i="4"/>
  <c r="C482" i="4"/>
  <c r="D482" i="4"/>
  <c r="E482" i="4"/>
  <c r="F482" i="4"/>
  <c r="G482" i="4"/>
  <c r="H482" i="4"/>
  <c r="I482" i="4"/>
  <c r="J482" i="4"/>
  <c r="K482" i="4"/>
  <c r="L482" i="4"/>
  <c r="M482" i="4"/>
  <c r="C483" i="4"/>
  <c r="D483" i="4"/>
  <c r="E483" i="4"/>
  <c r="F483" i="4"/>
  <c r="G483" i="4"/>
  <c r="H483" i="4"/>
  <c r="I483" i="4"/>
  <c r="J483" i="4"/>
  <c r="K483" i="4"/>
  <c r="L483" i="4"/>
  <c r="M483" i="4"/>
  <c r="C484" i="4"/>
  <c r="D484" i="4"/>
  <c r="E484" i="4"/>
  <c r="F484" i="4"/>
  <c r="G484" i="4"/>
  <c r="H484" i="4"/>
  <c r="I484" i="4"/>
  <c r="J484" i="4"/>
  <c r="K484" i="4"/>
  <c r="L484" i="4"/>
  <c r="M484" i="4"/>
  <c r="C485" i="4"/>
  <c r="D485" i="4"/>
  <c r="E485" i="4"/>
  <c r="F485" i="4"/>
  <c r="G485" i="4"/>
  <c r="H485" i="4"/>
  <c r="I485" i="4"/>
  <c r="J485" i="4"/>
  <c r="K485" i="4"/>
  <c r="L485" i="4"/>
  <c r="M485" i="4"/>
  <c r="C486" i="4"/>
  <c r="D486" i="4"/>
  <c r="E486" i="4"/>
  <c r="F486" i="4"/>
  <c r="G486" i="4"/>
  <c r="H486" i="4"/>
  <c r="I486" i="4"/>
  <c r="J486" i="4"/>
  <c r="K486" i="4"/>
  <c r="L486" i="4"/>
  <c r="M486" i="4"/>
  <c r="C487" i="4"/>
  <c r="D487" i="4"/>
  <c r="E487" i="4"/>
  <c r="F487" i="4"/>
  <c r="G487" i="4"/>
  <c r="H487" i="4"/>
  <c r="I487" i="4"/>
  <c r="J487" i="4"/>
  <c r="K487" i="4"/>
  <c r="L487" i="4"/>
  <c r="M487" i="4"/>
  <c r="C488" i="4"/>
  <c r="D488" i="4"/>
  <c r="E488" i="4"/>
  <c r="F488" i="4"/>
  <c r="G488" i="4"/>
  <c r="H488" i="4"/>
  <c r="I488" i="4"/>
  <c r="J488" i="4"/>
  <c r="K488" i="4"/>
  <c r="L488" i="4"/>
  <c r="M488" i="4"/>
  <c r="C489" i="4"/>
  <c r="D489" i="4"/>
  <c r="E489" i="4"/>
  <c r="F489" i="4"/>
  <c r="G489" i="4"/>
  <c r="H489" i="4"/>
  <c r="I489" i="4"/>
  <c r="J489" i="4"/>
  <c r="K489" i="4"/>
  <c r="L489" i="4"/>
  <c r="M489" i="4"/>
  <c r="C490" i="4"/>
  <c r="D490" i="4"/>
  <c r="E490" i="4"/>
  <c r="F490" i="4"/>
  <c r="G490" i="4"/>
  <c r="H490" i="4"/>
  <c r="I490" i="4"/>
  <c r="J490" i="4"/>
  <c r="K490" i="4"/>
  <c r="L490" i="4"/>
  <c r="M490" i="4"/>
  <c r="C491" i="4"/>
  <c r="D491" i="4"/>
  <c r="E491" i="4"/>
  <c r="F491" i="4"/>
  <c r="G491" i="4"/>
  <c r="H491" i="4"/>
  <c r="I491" i="4"/>
  <c r="J491" i="4"/>
  <c r="K491" i="4"/>
  <c r="L491" i="4"/>
  <c r="M491" i="4"/>
  <c r="C492" i="4"/>
  <c r="D492" i="4"/>
  <c r="E492" i="4"/>
  <c r="F492" i="4"/>
  <c r="G492" i="4"/>
  <c r="H492" i="4"/>
  <c r="I492" i="4"/>
  <c r="J492" i="4"/>
  <c r="K492" i="4"/>
  <c r="L492" i="4"/>
  <c r="M492" i="4"/>
  <c r="C493" i="4"/>
  <c r="D493" i="4"/>
  <c r="E493" i="4"/>
  <c r="F493" i="4"/>
  <c r="G493" i="4"/>
  <c r="H493" i="4"/>
  <c r="I493" i="4"/>
  <c r="J493" i="4"/>
  <c r="K493" i="4"/>
  <c r="L493" i="4"/>
  <c r="M493" i="4"/>
  <c r="C494" i="4"/>
  <c r="D494" i="4"/>
  <c r="E494" i="4"/>
  <c r="F494" i="4"/>
  <c r="G494" i="4"/>
  <c r="H494" i="4"/>
  <c r="I494" i="4"/>
  <c r="J494" i="4"/>
  <c r="K494" i="4"/>
  <c r="L494" i="4"/>
  <c r="M494" i="4"/>
  <c r="C495" i="4"/>
  <c r="D495" i="4"/>
  <c r="E495" i="4"/>
  <c r="F495" i="4"/>
  <c r="G495" i="4"/>
  <c r="H495" i="4"/>
  <c r="I495" i="4"/>
  <c r="J495" i="4"/>
  <c r="K495" i="4"/>
  <c r="L495" i="4"/>
  <c r="M495" i="4"/>
  <c r="C496" i="4"/>
  <c r="D496" i="4"/>
  <c r="E496" i="4"/>
  <c r="F496" i="4"/>
  <c r="G496" i="4"/>
  <c r="H496" i="4"/>
  <c r="I496" i="4"/>
  <c r="J496" i="4"/>
  <c r="K496" i="4"/>
  <c r="L496" i="4"/>
  <c r="M496" i="4"/>
  <c r="C497" i="4"/>
  <c r="D497" i="4"/>
  <c r="E497" i="4"/>
  <c r="F497" i="4"/>
  <c r="G497" i="4"/>
  <c r="H497" i="4"/>
  <c r="I497" i="4"/>
  <c r="J497" i="4"/>
  <c r="K497" i="4"/>
  <c r="L497" i="4"/>
  <c r="M497" i="4"/>
  <c r="C498" i="4"/>
  <c r="D498" i="4"/>
  <c r="E498" i="4"/>
  <c r="F498" i="4"/>
  <c r="G498" i="4"/>
  <c r="H498" i="4"/>
  <c r="I498" i="4"/>
  <c r="J498" i="4"/>
  <c r="K498" i="4"/>
  <c r="L498" i="4"/>
  <c r="M498" i="4"/>
  <c r="C499" i="4"/>
  <c r="D499" i="4"/>
  <c r="E499" i="4"/>
  <c r="F499" i="4"/>
  <c r="G499" i="4"/>
  <c r="H499" i="4"/>
  <c r="I499" i="4"/>
  <c r="J499" i="4"/>
  <c r="K499" i="4"/>
  <c r="L499" i="4"/>
  <c r="M499" i="4"/>
  <c r="C500" i="4"/>
  <c r="D500" i="4"/>
  <c r="E500" i="4"/>
  <c r="F500" i="4"/>
  <c r="G500" i="4"/>
  <c r="H500" i="4"/>
  <c r="I500" i="4"/>
  <c r="J500" i="4"/>
  <c r="K500" i="4"/>
  <c r="L500" i="4"/>
  <c r="M500" i="4"/>
  <c r="C501" i="4"/>
  <c r="D501" i="4"/>
  <c r="E501" i="4"/>
  <c r="F501" i="4"/>
  <c r="G501" i="4"/>
  <c r="H501" i="4"/>
  <c r="I501" i="4"/>
  <c r="J501" i="4"/>
  <c r="K501" i="4"/>
  <c r="L501" i="4"/>
  <c r="M501" i="4"/>
  <c r="C502" i="4"/>
  <c r="D502" i="4"/>
  <c r="E502" i="4"/>
  <c r="F502" i="4"/>
  <c r="G502" i="4"/>
  <c r="H502" i="4"/>
  <c r="I502" i="4"/>
  <c r="J502" i="4"/>
  <c r="K502" i="4"/>
  <c r="L502" i="4"/>
  <c r="M502" i="4"/>
  <c r="C503" i="4"/>
  <c r="D503" i="4"/>
  <c r="E503" i="4"/>
  <c r="F503" i="4"/>
  <c r="G503" i="4"/>
  <c r="H503" i="4"/>
  <c r="I503" i="4"/>
  <c r="J503" i="4"/>
  <c r="K503" i="4"/>
  <c r="L503" i="4"/>
  <c r="M503" i="4"/>
  <c r="C504" i="4"/>
  <c r="D504" i="4"/>
  <c r="E504" i="4"/>
  <c r="F504" i="4"/>
  <c r="G504" i="4"/>
  <c r="H504" i="4"/>
  <c r="I504" i="4"/>
  <c r="J504" i="4"/>
  <c r="K504" i="4"/>
  <c r="L504" i="4"/>
  <c r="M504" i="4"/>
  <c r="C505" i="4"/>
  <c r="D505" i="4"/>
  <c r="E505" i="4"/>
  <c r="F505" i="4"/>
  <c r="G505" i="4"/>
  <c r="H505" i="4"/>
  <c r="I505" i="4"/>
  <c r="J505" i="4"/>
  <c r="K505" i="4"/>
  <c r="L505" i="4"/>
  <c r="M505" i="4"/>
  <c r="C506" i="4"/>
  <c r="D506" i="4"/>
  <c r="E506" i="4"/>
  <c r="F506" i="4"/>
  <c r="G506" i="4"/>
  <c r="H506" i="4"/>
  <c r="I506" i="4"/>
  <c r="J506" i="4"/>
  <c r="K506" i="4"/>
  <c r="L506" i="4"/>
  <c r="M506" i="4"/>
  <c r="C507" i="4"/>
  <c r="D507" i="4"/>
  <c r="E507" i="4"/>
  <c r="F507" i="4"/>
  <c r="G507" i="4"/>
  <c r="H507" i="4"/>
  <c r="I507" i="4"/>
  <c r="J507" i="4"/>
  <c r="K507" i="4"/>
  <c r="L507" i="4"/>
  <c r="M507" i="4"/>
  <c r="C508" i="4"/>
  <c r="D508" i="4"/>
  <c r="E508" i="4"/>
  <c r="F508" i="4"/>
  <c r="G508" i="4"/>
  <c r="H508" i="4"/>
  <c r="I508" i="4"/>
  <c r="J508" i="4"/>
  <c r="K508" i="4"/>
  <c r="L508" i="4"/>
  <c r="M508" i="4"/>
  <c r="C509" i="4"/>
  <c r="D509" i="4"/>
  <c r="E509" i="4"/>
  <c r="F509" i="4"/>
  <c r="G509" i="4"/>
  <c r="H509" i="4"/>
  <c r="I509" i="4"/>
  <c r="J509" i="4"/>
  <c r="K509" i="4"/>
  <c r="L509" i="4"/>
  <c r="M509" i="4"/>
  <c r="C510" i="4"/>
  <c r="D510" i="4"/>
  <c r="E510" i="4"/>
  <c r="F510" i="4"/>
  <c r="G510" i="4"/>
  <c r="H510" i="4"/>
  <c r="I510" i="4"/>
  <c r="J510" i="4"/>
  <c r="K510" i="4"/>
  <c r="L510" i="4"/>
  <c r="M510" i="4"/>
  <c r="C511" i="4"/>
  <c r="D511" i="4"/>
  <c r="E511" i="4"/>
  <c r="F511" i="4"/>
  <c r="G511" i="4"/>
  <c r="H511" i="4"/>
  <c r="I511" i="4"/>
  <c r="J511" i="4"/>
  <c r="K511" i="4"/>
  <c r="L511" i="4"/>
  <c r="M511" i="4"/>
  <c r="C512" i="4"/>
  <c r="D512" i="4"/>
  <c r="E512" i="4"/>
  <c r="F512" i="4"/>
  <c r="G512" i="4"/>
  <c r="H512" i="4"/>
  <c r="I512" i="4"/>
  <c r="J512" i="4"/>
  <c r="K512" i="4"/>
  <c r="L512" i="4"/>
  <c r="M512" i="4"/>
  <c r="C513" i="4"/>
  <c r="D513" i="4"/>
  <c r="E513" i="4"/>
  <c r="F513" i="4"/>
  <c r="G513" i="4"/>
  <c r="H513" i="4"/>
  <c r="I513" i="4"/>
  <c r="J513" i="4"/>
  <c r="K513" i="4"/>
  <c r="L513" i="4"/>
  <c r="M513" i="4"/>
  <c r="C514" i="4"/>
  <c r="D514" i="4"/>
  <c r="E514" i="4"/>
  <c r="F514" i="4"/>
  <c r="G514" i="4"/>
  <c r="H514" i="4"/>
  <c r="I514" i="4"/>
  <c r="J514" i="4"/>
  <c r="K514" i="4"/>
  <c r="L514" i="4"/>
  <c r="M514" i="4"/>
  <c r="C515" i="4"/>
  <c r="D515" i="4"/>
  <c r="E515" i="4"/>
  <c r="F515" i="4"/>
  <c r="G515" i="4"/>
  <c r="H515" i="4"/>
  <c r="I515" i="4"/>
  <c r="J515" i="4"/>
  <c r="K515" i="4"/>
  <c r="L515" i="4"/>
  <c r="M515" i="4"/>
  <c r="C516" i="4"/>
  <c r="D516" i="4"/>
  <c r="E516" i="4"/>
  <c r="F516" i="4"/>
  <c r="G516" i="4"/>
  <c r="H516" i="4"/>
  <c r="I516" i="4"/>
  <c r="J516" i="4"/>
  <c r="K516" i="4"/>
  <c r="L516" i="4"/>
  <c r="M516" i="4"/>
  <c r="C517" i="4"/>
  <c r="D517" i="4"/>
  <c r="E517" i="4"/>
  <c r="F517" i="4"/>
  <c r="G517" i="4"/>
  <c r="H517" i="4"/>
  <c r="I517" i="4"/>
  <c r="J517" i="4"/>
  <c r="K517" i="4"/>
  <c r="L517" i="4"/>
  <c r="M517" i="4"/>
  <c r="C518" i="4"/>
  <c r="D518" i="4"/>
  <c r="E518" i="4"/>
  <c r="F518" i="4"/>
  <c r="G518" i="4"/>
  <c r="H518" i="4"/>
  <c r="I518" i="4"/>
  <c r="J518" i="4"/>
  <c r="K518" i="4"/>
  <c r="L518" i="4"/>
  <c r="M518" i="4"/>
  <c r="C519" i="4"/>
  <c r="D519" i="4"/>
  <c r="E519" i="4"/>
  <c r="F519" i="4"/>
  <c r="G519" i="4"/>
  <c r="H519" i="4"/>
  <c r="I519" i="4"/>
  <c r="J519" i="4"/>
  <c r="K519" i="4"/>
  <c r="L519" i="4"/>
  <c r="M519" i="4"/>
  <c r="C520" i="4"/>
  <c r="D520" i="4"/>
  <c r="E520" i="4"/>
  <c r="F520" i="4"/>
  <c r="G520" i="4"/>
  <c r="H520" i="4"/>
  <c r="I520" i="4"/>
  <c r="J520" i="4"/>
  <c r="K520" i="4"/>
  <c r="L520" i="4"/>
  <c r="M520" i="4"/>
  <c r="C521" i="4"/>
  <c r="D521" i="4"/>
  <c r="E521" i="4"/>
  <c r="F521" i="4"/>
  <c r="G521" i="4"/>
  <c r="H521" i="4"/>
  <c r="I521" i="4"/>
  <c r="J521" i="4"/>
  <c r="K521" i="4"/>
  <c r="L521" i="4"/>
  <c r="M521" i="4"/>
  <c r="C522" i="4"/>
  <c r="D522" i="4"/>
  <c r="E522" i="4"/>
  <c r="F522" i="4"/>
  <c r="G522" i="4"/>
  <c r="H522" i="4"/>
  <c r="I522" i="4"/>
  <c r="J522" i="4"/>
  <c r="K522" i="4"/>
  <c r="L522" i="4"/>
  <c r="M522" i="4"/>
  <c r="C523" i="4"/>
  <c r="D523" i="4"/>
  <c r="E523" i="4"/>
  <c r="F523" i="4"/>
  <c r="G523" i="4"/>
  <c r="H523" i="4"/>
  <c r="I523" i="4"/>
  <c r="J523" i="4"/>
  <c r="K523" i="4"/>
  <c r="L523" i="4"/>
  <c r="M523" i="4"/>
  <c r="C524" i="4"/>
  <c r="D524" i="4"/>
  <c r="E524" i="4"/>
  <c r="F524" i="4"/>
  <c r="G524" i="4"/>
  <c r="H524" i="4"/>
  <c r="I524" i="4"/>
  <c r="J524" i="4"/>
  <c r="K524" i="4"/>
  <c r="L524" i="4"/>
  <c r="M524" i="4"/>
  <c r="C525" i="4"/>
  <c r="D525" i="4"/>
  <c r="E525" i="4"/>
  <c r="F525" i="4"/>
  <c r="G525" i="4"/>
  <c r="H525" i="4"/>
  <c r="I525" i="4"/>
  <c r="J525" i="4"/>
  <c r="K525" i="4"/>
  <c r="L525" i="4"/>
  <c r="M525" i="4"/>
  <c r="C526" i="4"/>
  <c r="D526" i="4"/>
  <c r="E526" i="4"/>
  <c r="F526" i="4"/>
  <c r="G526" i="4"/>
  <c r="H526" i="4"/>
  <c r="I526" i="4"/>
  <c r="J526" i="4"/>
  <c r="K526" i="4"/>
  <c r="L526" i="4"/>
  <c r="M526" i="4"/>
  <c r="C527" i="4"/>
  <c r="D527" i="4"/>
  <c r="E527" i="4"/>
  <c r="F527" i="4"/>
  <c r="G527" i="4"/>
  <c r="H527" i="4"/>
  <c r="I527" i="4"/>
  <c r="J527" i="4"/>
  <c r="K527" i="4"/>
  <c r="L527" i="4"/>
  <c r="M527" i="4"/>
  <c r="C528" i="4"/>
  <c r="D528" i="4"/>
  <c r="E528" i="4"/>
  <c r="F528" i="4"/>
  <c r="G528" i="4"/>
  <c r="H528" i="4"/>
  <c r="I528" i="4"/>
  <c r="J528" i="4"/>
  <c r="K528" i="4"/>
  <c r="L528" i="4"/>
  <c r="M528" i="4"/>
  <c r="C529" i="4"/>
  <c r="D529" i="4"/>
  <c r="E529" i="4"/>
  <c r="F529" i="4"/>
  <c r="G529" i="4"/>
  <c r="H529" i="4"/>
  <c r="I529" i="4"/>
  <c r="J529" i="4"/>
  <c r="K529" i="4"/>
  <c r="L529" i="4"/>
  <c r="M529" i="4"/>
  <c r="C530" i="4"/>
  <c r="D530" i="4"/>
  <c r="E530" i="4"/>
  <c r="F530" i="4"/>
  <c r="G530" i="4"/>
  <c r="H530" i="4"/>
  <c r="I530" i="4"/>
  <c r="J530" i="4"/>
  <c r="K530" i="4"/>
  <c r="L530" i="4"/>
  <c r="M530" i="4"/>
  <c r="C531" i="4"/>
  <c r="D531" i="4"/>
  <c r="E531" i="4"/>
  <c r="F531" i="4"/>
  <c r="G531" i="4"/>
  <c r="H531" i="4"/>
  <c r="I531" i="4"/>
  <c r="J531" i="4"/>
  <c r="K531" i="4"/>
  <c r="L531" i="4"/>
  <c r="M531" i="4"/>
  <c r="C532" i="4"/>
  <c r="D532" i="4"/>
  <c r="E532" i="4"/>
  <c r="F532" i="4"/>
  <c r="G532" i="4"/>
  <c r="H532" i="4"/>
  <c r="I532" i="4"/>
  <c r="J532" i="4"/>
  <c r="K532" i="4"/>
  <c r="L532" i="4"/>
  <c r="M532" i="4"/>
  <c r="C533" i="4"/>
  <c r="D533" i="4"/>
  <c r="E533" i="4"/>
  <c r="F533" i="4"/>
  <c r="G533" i="4"/>
  <c r="H533" i="4"/>
  <c r="I533" i="4"/>
  <c r="J533" i="4"/>
  <c r="K533" i="4"/>
  <c r="L533" i="4"/>
  <c r="M533" i="4"/>
  <c r="C534" i="4"/>
  <c r="D534" i="4"/>
  <c r="E534" i="4"/>
  <c r="F534" i="4"/>
  <c r="G534" i="4"/>
  <c r="H534" i="4"/>
  <c r="I534" i="4"/>
  <c r="J534" i="4"/>
  <c r="K534" i="4"/>
  <c r="L534" i="4"/>
  <c r="M534" i="4"/>
  <c r="C535" i="4"/>
  <c r="D535" i="4"/>
  <c r="E535" i="4"/>
  <c r="F535" i="4"/>
  <c r="G535" i="4"/>
  <c r="H535" i="4"/>
  <c r="I535" i="4"/>
  <c r="J535" i="4"/>
  <c r="K535" i="4"/>
  <c r="L535" i="4"/>
  <c r="M535" i="4"/>
  <c r="C536" i="4"/>
  <c r="D536" i="4"/>
  <c r="E536" i="4"/>
  <c r="F536" i="4"/>
  <c r="G536" i="4"/>
  <c r="H536" i="4"/>
  <c r="I536" i="4"/>
  <c r="J536" i="4"/>
  <c r="K536" i="4"/>
  <c r="L536" i="4"/>
  <c r="M536" i="4"/>
  <c r="C537" i="4"/>
  <c r="D537" i="4"/>
  <c r="E537" i="4"/>
  <c r="F537" i="4"/>
  <c r="G537" i="4"/>
  <c r="H537" i="4"/>
  <c r="I537" i="4"/>
  <c r="J537" i="4"/>
  <c r="K537" i="4"/>
  <c r="L537" i="4"/>
  <c r="M537" i="4"/>
  <c r="C538" i="4"/>
  <c r="D538" i="4"/>
  <c r="E538" i="4"/>
  <c r="F538" i="4"/>
  <c r="G538" i="4"/>
  <c r="H538" i="4"/>
  <c r="I538" i="4"/>
  <c r="J538" i="4"/>
  <c r="K538" i="4"/>
  <c r="L538" i="4"/>
  <c r="M538" i="4"/>
  <c r="C539" i="4"/>
  <c r="D539" i="4"/>
  <c r="E539" i="4"/>
  <c r="F539" i="4"/>
  <c r="G539" i="4"/>
  <c r="H539" i="4"/>
  <c r="I539" i="4"/>
  <c r="J539" i="4"/>
  <c r="K539" i="4"/>
  <c r="L539" i="4"/>
  <c r="M539" i="4"/>
  <c r="C540" i="4"/>
  <c r="D540" i="4"/>
  <c r="E540" i="4"/>
  <c r="F540" i="4"/>
  <c r="G540" i="4"/>
  <c r="H540" i="4"/>
  <c r="I540" i="4"/>
  <c r="J540" i="4"/>
  <c r="K540" i="4"/>
  <c r="L540" i="4"/>
  <c r="M540" i="4"/>
  <c r="C541" i="4"/>
  <c r="D541" i="4"/>
  <c r="E541" i="4"/>
  <c r="F541" i="4"/>
  <c r="G541" i="4"/>
  <c r="H541" i="4"/>
  <c r="I541" i="4"/>
  <c r="J541" i="4"/>
  <c r="K541" i="4"/>
  <c r="L541" i="4"/>
  <c r="M541" i="4"/>
  <c r="C542" i="4"/>
  <c r="D542" i="4"/>
  <c r="E542" i="4"/>
  <c r="F542" i="4"/>
  <c r="G542" i="4"/>
  <c r="H542" i="4"/>
  <c r="I542" i="4"/>
  <c r="J542" i="4"/>
  <c r="K542" i="4"/>
  <c r="L542" i="4"/>
  <c r="M542" i="4"/>
  <c r="C543" i="4"/>
  <c r="D543" i="4"/>
  <c r="E543" i="4"/>
  <c r="F543" i="4"/>
  <c r="G543" i="4"/>
  <c r="H543" i="4"/>
  <c r="I543" i="4"/>
  <c r="J543" i="4"/>
  <c r="K543" i="4"/>
  <c r="L543" i="4"/>
  <c r="M543" i="4"/>
  <c r="C544" i="4"/>
  <c r="D544" i="4"/>
  <c r="E544" i="4"/>
  <c r="F544" i="4"/>
  <c r="G544" i="4"/>
  <c r="H544" i="4"/>
  <c r="I544" i="4"/>
  <c r="J544" i="4"/>
  <c r="K544" i="4"/>
  <c r="L544" i="4"/>
  <c r="M544" i="4"/>
  <c r="C545" i="4"/>
  <c r="D545" i="4"/>
  <c r="E545" i="4"/>
  <c r="F545" i="4"/>
  <c r="G545" i="4"/>
  <c r="H545" i="4"/>
  <c r="I545" i="4"/>
  <c r="J545" i="4"/>
  <c r="K545" i="4"/>
  <c r="L545" i="4"/>
  <c r="M545" i="4"/>
  <c r="C546" i="4"/>
  <c r="D546" i="4"/>
  <c r="E546" i="4"/>
  <c r="F546" i="4"/>
  <c r="G546" i="4"/>
  <c r="H546" i="4"/>
  <c r="I546" i="4"/>
  <c r="J546" i="4"/>
  <c r="K546" i="4"/>
  <c r="L546" i="4"/>
  <c r="M546" i="4"/>
  <c r="C547" i="4"/>
  <c r="D547" i="4"/>
  <c r="E547" i="4"/>
  <c r="F547" i="4"/>
  <c r="G547" i="4"/>
  <c r="H547" i="4"/>
  <c r="I547" i="4"/>
  <c r="J547" i="4"/>
  <c r="K547" i="4"/>
  <c r="L547" i="4"/>
  <c r="M547" i="4"/>
  <c r="C548" i="4"/>
  <c r="D548" i="4"/>
  <c r="E548" i="4"/>
  <c r="F548" i="4"/>
  <c r="G548" i="4"/>
  <c r="H548" i="4"/>
  <c r="I548" i="4"/>
  <c r="J548" i="4"/>
  <c r="K548" i="4"/>
  <c r="L548" i="4"/>
  <c r="M548" i="4"/>
  <c r="C549" i="4"/>
  <c r="D549" i="4"/>
  <c r="E549" i="4"/>
  <c r="F549" i="4"/>
  <c r="G549" i="4"/>
  <c r="H549" i="4"/>
  <c r="I549" i="4"/>
  <c r="J549" i="4"/>
  <c r="K549" i="4"/>
  <c r="L549" i="4"/>
  <c r="M549" i="4"/>
  <c r="C550" i="4"/>
  <c r="D550" i="4"/>
  <c r="E550" i="4"/>
  <c r="F550" i="4"/>
  <c r="G550" i="4"/>
  <c r="H550" i="4"/>
  <c r="I550" i="4"/>
  <c r="J550" i="4"/>
  <c r="K550" i="4"/>
  <c r="L550" i="4"/>
  <c r="M550" i="4"/>
  <c r="C551" i="4"/>
  <c r="D551" i="4"/>
  <c r="E551" i="4"/>
  <c r="F551" i="4"/>
  <c r="G551" i="4"/>
  <c r="H551" i="4"/>
  <c r="I551" i="4"/>
  <c r="J551" i="4"/>
  <c r="K551" i="4"/>
  <c r="L551" i="4"/>
  <c r="M551" i="4"/>
  <c r="C552" i="4"/>
  <c r="D552" i="4"/>
  <c r="E552" i="4"/>
  <c r="F552" i="4"/>
  <c r="G552" i="4"/>
  <c r="H552" i="4"/>
  <c r="I552" i="4"/>
  <c r="J552" i="4"/>
  <c r="K552" i="4"/>
  <c r="L552" i="4"/>
  <c r="M552" i="4"/>
  <c r="C553" i="4"/>
  <c r="D553" i="4"/>
  <c r="E553" i="4"/>
  <c r="F553" i="4"/>
  <c r="G553" i="4"/>
  <c r="H553" i="4"/>
  <c r="I553" i="4"/>
  <c r="J553" i="4"/>
  <c r="K553" i="4"/>
  <c r="L553" i="4"/>
  <c r="M553" i="4"/>
  <c r="C554" i="4"/>
  <c r="D554" i="4"/>
  <c r="E554" i="4"/>
  <c r="F554" i="4"/>
  <c r="G554" i="4"/>
  <c r="H554" i="4"/>
  <c r="I554" i="4"/>
  <c r="J554" i="4"/>
  <c r="K554" i="4"/>
  <c r="L554" i="4"/>
  <c r="M554" i="4"/>
  <c r="C555" i="4"/>
  <c r="D555" i="4"/>
  <c r="E555" i="4"/>
  <c r="F555" i="4"/>
  <c r="G555" i="4"/>
  <c r="H555" i="4"/>
  <c r="I555" i="4"/>
  <c r="J555" i="4"/>
  <c r="K555" i="4"/>
  <c r="L555" i="4"/>
  <c r="M555" i="4"/>
  <c r="C556" i="4"/>
  <c r="D556" i="4"/>
  <c r="E556" i="4"/>
  <c r="F556" i="4"/>
  <c r="G556" i="4"/>
  <c r="H556" i="4"/>
  <c r="I556" i="4"/>
  <c r="J556" i="4"/>
  <c r="K556" i="4"/>
  <c r="L556" i="4"/>
  <c r="M556" i="4"/>
  <c r="C557" i="4"/>
  <c r="D557" i="4"/>
  <c r="E557" i="4"/>
  <c r="F557" i="4"/>
  <c r="G557" i="4"/>
  <c r="H557" i="4"/>
  <c r="I557" i="4"/>
  <c r="J557" i="4"/>
  <c r="K557" i="4"/>
  <c r="L557" i="4"/>
  <c r="M557" i="4"/>
  <c r="C558" i="4"/>
  <c r="D558" i="4"/>
  <c r="E558" i="4"/>
  <c r="F558" i="4"/>
  <c r="G558" i="4"/>
  <c r="H558" i="4"/>
  <c r="I558" i="4"/>
  <c r="J558" i="4"/>
  <c r="K558" i="4"/>
  <c r="L558" i="4"/>
  <c r="M558" i="4"/>
  <c r="C559" i="4"/>
  <c r="D559" i="4"/>
  <c r="E559" i="4"/>
  <c r="F559" i="4"/>
  <c r="G559" i="4"/>
  <c r="H559" i="4"/>
  <c r="I559" i="4"/>
  <c r="J559" i="4"/>
  <c r="K559" i="4"/>
  <c r="L559" i="4"/>
  <c r="M559" i="4"/>
  <c r="C560" i="4"/>
  <c r="D560" i="4"/>
  <c r="E560" i="4"/>
  <c r="F560" i="4"/>
  <c r="G560" i="4"/>
  <c r="H560" i="4"/>
  <c r="I560" i="4"/>
  <c r="J560" i="4"/>
  <c r="K560" i="4"/>
  <c r="L560" i="4"/>
  <c r="M560" i="4"/>
  <c r="C561" i="4"/>
  <c r="D561" i="4"/>
  <c r="E561" i="4"/>
  <c r="F561" i="4"/>
  <c r="G561" i="4"/>
  <c r="H561" i="4"/>
  <c r="I561" i="4"/>
  <c r="J561" i="4"/>
  <c r="K561" i="4"/>
  <c r="L561" i="4"/>
  <c r="M561" i="4"/>
  <c r="C562" i="4"/>
  <c r="D562" i="4"/>
  <c r="E562" i="4"/>
  <c r="F562" i="4"/>
  <c r="G562" i="4"/>
  <c r="H562" i="4"/>
  <c r="I562" i="4"/>
  <c r="J562" i="4"/>
  <c r="K562" i="4"/>
  <c r="L562" i="4"/>
  <c r="M562" i="4"/>
  <c r="C563" i="4"/>
  <c r="D563" i="4"/>
  <c r="E563" i="4"/>
  <c r="F563" i="4"/>
  <c r="G563" i="4"/>
  <c r="H563" i="4"/>
  <c r="I563" i="4"/>
  <c r="J563" i="4"/>
  <c r="K563" i="4"/>
  <c r="L563" i="4"/>
  <c r="M563" i="4"/>
  <c r="C564" i="4"/>
  <c r="D564" i="4"/>
  <c r="E564" i="4"/>
  <c r="F564" i="4"/>
  <c r="G564" i="4"/>
  <c r="H564" i="4"/>
  <c r="I564" i="4"/>
  <c r="J564" i="4"/>
  <c r="K564" i="4"/>
  <c r="L564" i="4"/>
  <c r="M564" i="4"/>
  <c r="C565" i="4"/>
  <c r="D565" i="4"/>
  <c r="E565" i="4"/>
  <c r="F565" i="4"/>
  <c r="G565" i="4"/>
  <c r="H565" i="4"/>
  <c r="I565" i="4"/>
  <c r="J565" i="4"/>
  <c r="K565" i="4"/>
  <c r="L565" i="4"/>
  <c r="M565" i="4"/>
  <c r="C566" i="4"/>
  <c r="D566" i="4"/>
  <c r="E566" i="4"/>
  <c r="F566" i="4"/>
  <c r="G566" i="4"/>
  <c r="H566" i="4"/>
  <c r="I566" i="4"/>
  <c r="J566" i="4"/>
  <c r="K566" i="4"/>
  <c r="L566" i="4"/>
  <c r="M566" i="4"/>
  <c r="C567" i="4"/>
  <c r="D567" i="4"/>
  <c r="E567" i="4"/>
  <c r="F567" i="4"/>
  <c r="G567" i="4"/>
  <c r="H567" i="4"/>
  <c r="I567" i="4"/>
  <c r="J567" i="4"/>
  <c r="K567" i="4"/>
  <c r="L567" i="4"/>
  <c r="M567" i="4"/>
  <c r="C568" i="4"/>
  <c r="D568" i="4"/>
  <c r="E568" i="4"/>
  <c r="F568" i="4"/>
  <c r="G568" i="4"/>
  <c r="H568" i="4"/>
  <c r="I568" i="4"/>
  <c r="J568" i="4"/>
  <c r="K568" i="4"/>
  <c r="L568" i="4"/>
  <c r="M568" i="4"/>
  <c r="C569" i="4"/>
  <c r="D569" i="4"/>
  <c r="E569" i="4"/>
  <c r="F569" i="4"/>
  <c r="G569" i="4"/>
  <c r="H569" i="4"/>
  <c r="I569" i="4"/>
  <c r="J569" i="4"/>
  <c r="K569" i="4"/>
  <c r="L569" i="4"/>
  <c r="M569" i="4"/>
  <c r="C570" i="4"/>
  <c r="D570" i="4"/>
  <c r="E570" i="4"/>
  <c r="F570" i="4"/>
  <c r="G570" i="4"/>
  <c r="H570" i="4"/>
  <c r="I570" i="4"/>
  <c r="J570" i="4"/>
  <c r="K570" i="4"/>
  <c r="L570" i="4"/>
  <c r="M570" i="4"/>
  <c r="C571" i="4"/>
  <c r="D571" i="4"/>
  <c r="E571" i="4"/>
  <c r="F571" i="4"/>
  <c r="G571" i="4"/>
  <c r="H571" i="4"/>
  <c r="I571" i="4"/>
  <c r="J571" i="4"/>
  <c r="K571" i="4"/>
  <c r="L571" i="4"/>
  <c r="M571" i="4"/>
  <c r="C572" i="4"/>
  <c r="D572" i="4"/>
  <c r="E572" i="4"/>
  <c r="F572" i="4"/>
  <c r="G572" i="4"/>
  <c r="H572" i="4"/>
  <c r="I572" i="4"/>
  <c r="J572" i="4"/>
  <c r="K572" i="4"/>
  <c r="L572" i="4"/>
  <c r="M572" i="4"/>
  <c r="C573" i="4"/>
  <c r="D573" i="4"/>
  <c r="E573" i="4"/>
  <c r="F573" i="4"/>
  <c r="G573" i="4"/>
  <c r="H573" i="4"/>
  <c r="I573" i="4"/>
  <c r="J573" i="4"/>
  <c r="K573" i="4"/>
  <c r="L573" i="4"/>
  <c r="M573" i="4"/>
  <c r="C574" i="4"/>
  <c r="D574" i="4"/>
  <c r="E574" i="4"/>
  <c r="F574" i="4"/>
  <c r="G574" i="4"/>
  <c r="H574" i="4"/>
  <c r="I574" i="4"/>
  <c r="J574" i="4"/>
  <c r="K574" i="4"/>
  <c r="L574" i="4"/>
  <c r="M574" i="4"/>
  <c r="C575" i="4"/>
  <c r="D575" i="4"/>
  <c r="E575" i="4"/>
  <c r="F575" i="4"/>
  <c r="G575" i="4"/>
  <c r="H575" i="4"/>
  <c r="I575" i="4"/>
  <c r="J575" i="4"/>
  <c r="K575" i="4"/>
  <c r="L575" i="4"/>
  <c r="M575" i="4"/>
  <c r="C576" i="4"/>
  <c r="D576" i="4"/>
  <c r="E576" i="4"/>
  <c r="F576" i="4"/>
  <c r="G576" i="4"/>
  <c r="H576" i="4"/>
  <c r="I576" i="4"/>
  <c r="J576" i="4"/>
  <c r="K576" i="4"/>
  <c r="L576" i="4"/>
  <c r="M576" i="4"/>
  <c r="C577" i="4"/>
  <c r="D577" i="4"/>
  <c r="E577" i="4"/>
  <c r="F577" i="4"/>
  <c r="G577" i="4"/>
  <c r="H577" i="4"/>
  <c r="I577" i="4"/>
  <c r="J577" i="4"/>
  <c r="K577" i="4"/>
  <c r="L577" i="4"/>
  <c r="M577" i="4"/>
  <c r="C578" i="4"/>
  <c r="D578" i="4"/>
  <c r="E578" i="4"/>
  <c r="F578" i="4"/>
  <c r="G578" i="4"/>
  <c r="H578" i="4"/>
  <c r="I578" i="4"/>
  <c r="J578" i="4"/>
  <c r="K578" i="4"/>
  <c r="L578" i="4"/>
  <c r="M578" i="4"/>
  <c r="C579" i="4"/>
  <c r="D579" i="4"/>
  <c r="E579" i="4"/>
  <c r="F579" i="4"/>
  <c r="G579" i="4"/>
  <c r="H579" i="4"/>
  <c r="I579" i="4"/>
  <c r="J579" i="4"/>
  <c r="K579" i="4"/>
  <c r="L579" i="4"/>
  <c r="M579" i="4"/>
  <c r="C580" i="4"/>
  <c r="D580" i="4"/>
  <c r="E580" i="4"/>
  <c r="F580" i="4"/>
  <c r="G580" i="4"/>
  <c r="H580" i="4"/>
  <c r="I580" i="4"/>
  <c r="J580" i="4"/>
  <c r="K580" i="4"/>
  <c r="L580" i="4"/>
  <c r="M580" i="4"/>
  <c r="C581" i="4"/>
  <c r="D581" i="4"/>
  <c r="E581" i="4"/>
  <c r="F581" i="4"/>
  <c r="G581" i="4"/>
  <c r="H581" i="4"/>
  <c r="I581" i="4"/>
  <c r="J581" i="4"/>
  <c r="K581" i="4"/>
  <c r="L581" i="4"/>
  <c r="M581" i="4"/>
  <c r="C582" i="4"/>
  <c r="D582" i="4"/>
  <c r="E582" i="4"/>
  <c r="F582" i="4"/>
  <c r="G582" i="4"/>
  <c r="H582" i="4"/>
  <c r="I582" i="4"/>
  <c r="J582" i="4"/>
  <c r="K582" i="4"/>
  <c r="L582" i="4"/>
  <c r="M582" i="4"/>
  <c r="C583" i="4"/>
  <c r="D583" i="4"/>
  <c r="E583" i="4"/>
  <c r="F583" i="4"/>
  <c r="G583" i="4"/>
  <c r="H583" i="4"/>
  <c r="I583" i="4"/>
  <c r="J583" i="4"/>
  <c r="K583" i="4"/>
  <c r="L583" i="4"/>
  <c r="M583" i="4"/>
  <c r="C584" i="4"/>
  <c r="D584" i="4"/>
  <c r="E584" i="4"/>
  <c r="F584" i="4"/>
  <c r="G584" i="4"/>
  <c r="H584" i="4"/>
  <c r="I584" i="4"/>
  <c r="J584" i="4"/>
  <c r="K584" i="4"/>
  <c r="L584" i="4"/>
  <c r="M584" i="4"/>
  <c r="C585" i="4"/>
  <c r="D585" i="4"/>
  <c r="E585" i="4"/>
  <c r="F585" i="4"/>
  <c r="G585" i="4"/>
  <c r="H585" i="4"/>
  <c r="I585" i="4"/>
  <c r="J585" i="4"/>
  <c r="K585" i="4"/>
  <c r="L585" i="4"/>
  <c r="M585" i="4"/>
  <c r="C586" i="4"/>
  <c r="D586" i="4"/>
  <c r="E586" i="4"/>
  <c r="F586" i="4"/>
  <c r="G586" i="4"/>
  <c r="H586" i="4"/>
  <c r="I586" i="4"/>
  <c r="J586" i="4"/>
  <c r="K586" i="4"/>
  <c r="L586" i="4"/>
  <c r="M586" i="4"/>
  <c r="C587" i="4"/>
  <c r="D587" i="4"/>
  <c r="E587" i="4"/>
  <c r="F587" i="4"/>
  <c r="G587" i="4"/>
  <c r="H587" i="4"/>
  <c r="I587" i="4"/>
  <c r="J587" i="4"/>
  <c r="K587" i="4"/>
  <c r="L587" i="4"/>
  <c r="M587" i="4"/>
  <c r="C588" i="4"/>
  <c r="D588" i="4"/>
  <c r="E588" i="4"/>
  <c r="F588" i="4"/>
  <c r="G588" i="4"/>
  <c r="H588" i="4"/>
  <c r="I588" i="4"/>
  <c r="J588" i="4"/>
  <c r="K588" i="4"/>
  <c r="L588" i="4"/>
  <c r="M588" i="4"/>
  <c r="C589" i="4"/>
  <c r="D589" i="4"/>
  <c r="E589" i="4"/>
  <c r="F589" i="4"/>
  <c r="G589" i="4"/>
  <c r="H589" i="4"/>
  <c r="I589" i="4"/>
  <c r="J589" i="4"/>
  <c r="K589" i="4"/>
  <c r="L589" i="4"/>
  <c r="M589" i="4"/>
  <c r="C590" i="4"/>
  <c r="D590" i="4"/>
  <c r="E590" i="4"/>
  <c r="F590" i="4"/>
  <c r="G590" i="4"/>
  <c r="H590" i="4"/>
  <c r="I590" i="4"/>
  <c r="J590" i="4"/>
  <c r="K590" i="4"/>
  <c r="L590" i="4"/>
  <c r="M590" i="4"/>
  <c r="C591" i="4"/>
  <c r="D591" i="4"/>
  <c r="E591" i="4"/>
  <c r="F591" i="4"/>
  <c r="G591" i="4"/>
  <c r="H591" i="4"/>
  <c r="I591" i="4"/>
  <c r="J591" i="4"/>
  <c r="K591" i="4"/>
  <c r="L591" i="4"/>
  <c r="M591" i="4"/>
  <c r="C592" i="4"/>
  <c r="D592" i="4"/>
  <c r="E592" i="4"/>
  <c r="F592" i="4"/>
  <c r="G592" i="4"/>
  <c r="H592" i="4"/>
  <c r="I592" i="4"/>
  <c r="J592" i="4"/>
  <c r="K592" i="4"/>
  <c r="L592" i="4"/>
  <c r="M592" i="4"/>
  <c r="C593" i="4"/>
  <c r="D593" i="4"/>
  <c r="E593" i="4"/>
  <c r="F593" i="4"/>
  <c r="G593" i="4"/>
  <c r="H593" i="4"/>
  <c r="I593" i="4"/>
  <c r="J593" i="4"/>
  <c r="K593" i="4"/>
  <c r="L593" i="4"/>
  <c r="M593" i="4"/>
  <c r="C594" i="4"/>
  <c r="D594" i="4"/>
  <c r="E594" i="4"/>
  <c r="F594" i="4"/>
  <c r="G594" i="4"/>
  <c r="H594" i="4"/>
  <c r="I594" i="4"/>
  <c r="J594" i="4"/>
  <c r="K594" i="4"/>
  <c r="L594" i="4"/>
  <c r="M594" i="4"/>
  <c r="C595" i="4"/>
  <c r="D595" i="4"/>
  <c r="E595" i="4"/>
  <c r="F595" i="4"/>
  <c r="G595" i="4"/>
  <c r="H595" i="4"/>
  <c r="I595" i="4"/>
  <c r="J595" i="4"/>
  <c r="K595" i="4"/>
  <c r="L595" i="4"/>
  <c r="M595" i="4"/>
  <c r="C596" i="4"/>
  <c r="D596" i="4"/>
  <c r="E596" i="4"/>
  <c r="F596" i="4"/>
  <c r="G596" i="4"/>
  <c r="H596" i="4"/>
  <c r="I596" i="4"/>
  <c r="J596" i="4"/>
  <c r="K596" i="4"/>
  <c r="L596" i="4"/>
  <c r="M596" i="4"/>
  <c r="C597" i="4"/>
  <c r="D597" i="4"/>
  <c r="E597" i="4"/>
  <c r="F597" i="4"/>
  <c r="G597" i="4"/>
  <c r="H597" i="4"/>
  <c r="I597" i="4"/>
  <c r="J597" i="4"/>
  <c r="K597" i="4"/>
  <c r="L597" i="4"/>
  <c r="M597" i="4"/>
  <c r="C598" i="4"/>
  <c r="D598" i="4"/>
  <c r="E598" i="4"/>
  <c r="F598" i="4"/>
  <c r="G598" i="4"/>
  <c r="H598" i="4"/>
  <c r="I598" i="4"/>
  <c r="J598" i="4"/>
  <c r="K598" i="4"/>
  <c r="L598" i="4"/>
  <c r="M598" i="4"/>
  <c r="C599" i="4"/>
  <c r="D599" i="4"/>
  <c r="E599" i="4"/>
  <c r="F599" i="4"/>
  <c r="G599" i="4"/>
  <c r="H599" i="4"/>
  <c r="I599" i="4"/>
  <c r="J599" i="4"/>
  <c r="K599" i="4"/>
  <c r="L599" i="4"/>
  <c r="M599" i="4"/>
  <c r="C600" i="4"/>
  <c r="D600" i="4"/>
  <c r="E600" i="4"/>
  <c r="F600" i="4"/>
  <c r="G600" i="4"/>
  <c r="H600" i="4"/>
  <c r="I600" i="4"/>
  <c r="J600" i="4"/>
  <c r="K600" i="4"/>
  <c r="L600" i="4"/>
  <c r="M600" i="4"/>
  <c r="C601" i="4"/>
  <c r="D601" i="4"/>
  <c r="E601" i="4"/>
  <c r="F601" i="4"/>
  <c r="G601" i="4"/>
  <c r="H601" i="4"/>
  <c r="I601" i="4"/>
  <c r="J601" i="4"/>
  <c r="K601" i="4"/>
  <c r="L601" i="4"/>
  <c r="M601" i="4"/>
  <c r="C602" i="4"/>
  <c r="D602" i="4"/>
  <c r="E602" i="4"/>
  <c r="F602" i="4"/>
  <c r="G602" i="4"/>
  <c r="H602" i="4"/>
  <c r="I602" i="4"/>
  <c r="J602" i="4"/>
  <c r="K602" i="4"/>
  <c r="L602" i="4"/>
  <c r="M602" i="4"/>
  <c r="C603" i="4"/>
  <c r="D603" i="4"/>
  <c r="E603" i="4"/>
  <c r="F603" i="4"/>
  <c r="G603" i="4"/>
  <c r="H603" i="4"/>
  <c r="I603" i="4"/>
  <c r="J603" i="4"/>
  <c r="K603" i="4"/>
  <c r="L603" i="4"/>
  <c r="M603" i="4"/>
  <c r="C604" i="4"/>
  <c r="D604" i="4"/>
  <c r="E604" i="4"/>
  <c r="F604" i="4"/>
  <c r="G604" i="4"/>
  <c r="H604" i="4"/>
  <c r="I604" i="4"/>
  <c r="J604" i="4"/>
  <c r="K604" i="4"/>
  <c r="L604" i="4"/>
  <c r="M604" i="4"/>
  <c r="C605" i="4"/>
  <c r="D605" i="4"/>
  <c r="E605" i="4"/>
  <c r="F605" i="4"/>
  <c r="G605" i="4"/>
  <c r="H605" i="4"/>
  <c r="I605" i="4"/>
  <c r="J605" i="4"/>
  <c r="K605" i="4"/>
  <c r="L605" i="4"/>
  <c r="M605" i="4"/>
  <c r="C606" i="4"/>
  <c r="D606" i="4"/>
  <c r="E606" i="4"/>
  <c r="F606" i="4"/>
  <c r="G606" i="4"/>
  <c r="H606" i="4"/>
  <c r="I606" i="4"/>
  <c r="J606" i="4"/>
  <c r="K606" i="4"/>
  <c r="L606" i="4"/>
  <c r="M606" i="4"/>
  <c r="C607" i="4"/>
  <c r="D607" i="4"/>
  <c r="E607" i="4"/>
  <c r="F607" i="4"/>
  <c r="G607" i="4"/>
  <c r="H607" i="4"/>
  <c r="I607" i="4"/>
  <c r="J607" i="4"/>
  <c r="K607" i="4"/>
  <c r="L607" i="4"/>
  <c r="M607" i="4"/>
  <c r="C608" i="4"/>
  <c r="D608" i="4"/>
  <c r="E608" i="4"/>
  <c r="F608" i="4"/>
  <c r="G608" i="4"/>
  <c r="H608" i="4"/>
  <c r="I608" i="4"/>
  <c r="J608" i="4"/>
  <c r="K608" i="4"/>
  <c r="L608" i="4"/>
  <c r="M608" i="4"/>
  <c r="C609" i="4"/>
  <c r="D609" i="4"/>
  <c r="E609" i="4"/>
  <c r="F609" i="4"/>
  <c r="G609" i="4"/>
  <c r="H609" i="4"/>
  <c r="I609" i="4"/>
  <c r="J609" i="4"/>
  <c r="K609" i="4"/>
  <c r="L609" i="4"/>
  <c r="M609" i="4"/>
  <c r="C610" i="4"/>
  <c r="D610" i="4"/>
  <c r="E610" i="4"/>
  <c r="F610" i="4"/>
  <c r="G610" i="4"/>
  <c r="H610" i="4"/>
  <c r="I610" i="4"/>
  <c r="J610" i="4"/>
  <c r="K610" i="4"/>
  <c r="L610" i="4"/>
  <c r="M610" i="4"/>
  <c r="C611" i="4"/>
  <c r="D611" i="4"/>
  <c r="E611" i="4"/>
  <c r="F611" i="4"/>
  <c r="G611" i="4"/>
  <c r="H611" i="4"/>
  <c r="I611" i="4"/>
  <c r="J611" i="4"/>
  <c r="K611" i="4"/>
  <c r="L611" i="4"/>
  <c r="M611" i="4"/>
  <c r="C612" i="4"/>
  <c r="D612" i="4"/>
  <c r="E612" i="4"/>
  <c r="F612" i="4"/>
  <c r="G612" i="4"/>
  <c r="H612" i="4"/>
  <c r="I612" i="4"/>
  <c r="J612" i="4"/>
  <c r="K612" i="4"/>
  <c r="L612" i="4"/>
  <c r="M612" i="4"/>
  <c r="C613" i="4"/>
  <c r="D613" i="4"/>
  <c r="E613" i="4"/>
  <c r="F613" i="4"/>
  <c r="G613" i="4"/>
  <c r="H613" i="4"/>
  <c r="I613" i="4"/>
  <c r="J613" i="4"/>
  <c r="K613" i="4"/>
  <c r="L613" i="4"/>
  <c r="M613" i="4"/>
  <c r="C614" i="4"/>
  <c r="D614" i="4"/>
  <c r="E614" i="4"/>
  <c r="F614" i="4"/>
  <c r="G614" i="4"/>
  <c r="H614" i="4"/>
  <c r="I614" i="4"/>
  <c r="J614" i="4"/>
  <c r="K614" i="4"/>
  <c r="L614" i="4"/>
  <c r="M614" i="4"/>
  <c r="C615" i="4"/>
  <c r="D615" i="4"/>
  <c r="E615" i="4"/>
  <c r="F615" i="4"/>
  <c r="G615" i="4"/>
  <c r="H615" i="4"/>
  <c r="I615" i="4"/>
  <c r="J615" i="4"/>
  <c r="K615" i="4"/>
  <c r="L615" i="4"/>
  <c r="M615" i="4"/>
  <c r="C616" i="4"/>
  <c r="D616" i="4"/>
  <c r="E616" i="4"/>
  <c r="F616" i="4"/>
  <c r="G616" i="4"/>
  <c r="H616" i="4"/>
  <c r="I616" i="4"/>
  <c r="J616" i="4"/>
  <c r="K616" i="4"/>
  <c r="L616" i="4"/>
  <c r="M616" i="4"/>
  <c r="C617" i="4"/>
  <c r="D617" i="4"/>
  <c r="E617" i="4"/>
  <c r="F617" i="4"/>
  <c r="G617" i="4"/>
  <c r="H617" i="4"/>
  <c r="I617" i="4"/>
  <c r="J617" i="4"/>
  <c r="K617" i="4"/>
  <c r="L617" i="4"/>
  <c r="M617" i="4"/>
  <c r="C618" i="4"/>
  <c r="D618" i="4"/>
  <c r="E618" i="4"/>
  <c r="F618" i="4"/>
  <c r="G618" i="4"/>
  <c r="H618" i="4"/>
  <c r="I618" i="4"/>
  <c r="J618" i="4"/>
  <c r="K618" i="4"/>
  <c r="L618" i="4"/>
  <c r="M618" i="4"/>
  <c r="C619" i="4"/>
  <c r="D619" i="4"/>
  <c r="E619" i="4"/>
  <c r="F619" i="4"/>
  <c r="G619" i="4"/>
  <c r="H619" i="4"/>
  <c r="I619" i="4"/>
  <c r="J619" i="4"/>
  <c r="K619" i="4"/>
  <c r="L619" i="4"/>
  <c r="M619" i="4"/>
  <c r="C620" i="4"/>
  <c r="D620" i="4"/>
  <c r="E620" i="4"/>
  <c r="F620" i="4"/>
  <c r="G620" i="4"/>
  <c r="H620" i="4"/>
  <c r="I620" i="4"/>
  <c r="J620" i="4"/>
  <c r="K620" i="4"/>
  <c r="L620" i="4"/>
  <c r="M620" i="4"/>
  <c r="C621" i="4"/>
  <c r="D621" i="4"/>
  <c r="E621" i="4"/>
  <c r="F621" i="4"/>
  <c r="G621" i="4"/>
  <c r="H621" i="4"/>
  <c r="I621" i="4"/>
  <c r="J621" i="4"/>
  <c r="K621" i="4"/>
  <c r="L621" i="4"/>
  <c r="M621" i="4"/>
  <c r="C622" i="4"/>
  <c r="D622" i="4"/>
  <c r="E622" i="4"/>
  <c r="F622" i="4"/>
  <c r="G622" i="4"/>
  <c r="H622" i="4"/>
  <c r="I622" i="4"/>
  <c r="J622" i="4"/>
  <c r="K622" i="4"/>
  <c r="L622" i="4"/>
  <c r="M622" i="4"/>
  <c r="C623" i="4"/>
  <c r="D623" i="4"/>
  <c r="E623" i="4"/>
  <c r="F623" i="4"/>
  <c r="G623" i="4"/>
  <c r="H623" i="4"/>
  <c r="I623" i="4"/>
  <c r="J623" i="4"/>
  <c r="K623" i="4"/>
  <c r="L623" i="4"/>
  <c r="M623" i="4"/>
  <c r="C624" i="4"/>
  <c r="D624" i="4"/>
  <c r="E624" i="4"/>
  <c r="F624" i="4"/>
  <c r="G624" i="4"/>
  <c r="H624" i="4"/>
  <c r="I624" i="4"/>
  <c r="J624" i="4"/>
  <c r="K624" i="4"/>
  <c r="L624" i="4"/>
  <c r="M624" i="4"/>
  <c r="C625" i="4"/>
  <c r="D625" i="4"/>
  <c r="E625" i="4"/>
  <c r="F625" i="4"/>
  <c r="G625" i="4"/>
  <c r="H625" i="4"/>
  <c r="I625" i="4"/>
  <c r="J625" i="4"/>
  <c r="K625" i="4"/>
  <c r="L625" i="4"/>
  <c r="M625" i="4"/>
  <c r="C626" i="4"/>
  <c r="D626" i="4"/>
  <c r="E626" i="4"/>
  <c r="F626" i="4"/>
  <c r="G626" i="4"/>
  <c r="H626" i="4"/>
  <c r="I626" i="4"/>
  <c r="J626" i="4"/>
  <c r="K626" i="4"/>
  <c r="L626" i="4"/>
  <c r="M626" i="4"/>
  <c r="C627" i="4"/>
  <c r="D627" i="4"/>
  <c r="E627" i="4"/>
  <c r="F627" i="4"/>
  <c r="G627" i="4"/>
  <c r="H627" i="4"/>
  <c r="I627" i="4"/>
  <c r="J627" i="4"/>
  <c r="K627" i="4"/>
  <c r="L627" i="4"/>
  <c r="M627" i="4"/>
  <c r="C628" i="4"/>
  <c r="D628" i="4"/>
  <c r="E628" i="4"/>
  <c r="F628" i="4"/>
  <c r="G628" i="4"/>
  <c r="H628" i="4"/>
  <c r="I628" i="4"/>
  <c r="J628" i="4"/>
  <c r="K628" i="4"/>
  <c r="L628" i="4"/>
  <c r="M628" i="4"/>
  <c r="C629" i="4"/>
  <c r="D629" i="4"/>
  <c r="E629" i="4"/>
  <c r="F629" i="4"/>
  <c r="G629" i="4"/>
  <c r="H629" i="4"/>
  <c r="I629" i="4"/>
  <c r="J629" i="4"/>
  <c r="K629" i="4"/>
  <c r="L629" i="4"/>
  <c r="M629" i="4"/>
  <c r="C630" i="4"/>
  <c r="D630" i="4"/>
  <c r="E630" i="4"/>
  <c r="F630" i="4"/>
  <c r="G630" i="4"/>
  <c r="H630" i="4"/>
  <c r="I630" i="4"/>
  <c r="J630" i="4"/>
  <c r="K630" i="4"/>
  <c r="L630" i="4"/>
  <c r="M630" i="4"/>
  <c r="C631" i="4"/>
  <c r="D631" i="4"/>
  <c r="E631" i="4"/>
  <c r="F631" i="4"/>
  <c r="G631" i="4"/>
  <c r="H631" i="4"/>
  <c r="I631" i="4"/>
  <c r="J631" i="4"/>
  <c r="K631" i="4"/>
  <c r="L631" i="4"/>
  <c r="M631" i="4"/>
  <c r="C632" i="4"/>
  <c r="D632" i="4"/>
  <c r="E632" i="4"/>
  <c r="F632" i="4"/>
  <c r="G632" i="4"/>
  <c r="H632" i="4"/>
  <c r="I632" i="4"/>
  <c r="J632" i="4"/>
  <c r="K632" i="4"/>
  <c r="L632" i="4"/>
  <c r="M632" i="4"/>
  <c r="C633" i="4"/>
  <c r="D633" i="4"/>
  <c r="E633" i="4"/>
  <c r="F633" i="4"/>
  <c r="G633" i="4"/>
  <c r="H633" i="4"/>
  <c r="I633" i="4"/>
  <c r="J633" i="4"/>
  <c r="K633" i="4"/>
  <c r="L633" i="4"/>
  <c r="M633" i="4"/>
  <c r="C634" i="4"/>
  <c r="D634" i="4"/>
  <c r="E634" i="4"/>
  <c r="F634" i="4"/>
  <c r="G634" i="4"/>
  <c r="H634" i="4"/>
  <c r="I634" i="4"/>
  <c r="J634" i="4"/>
  <c r="K634" i="4"/>
  <c r="L634" i="4"/>
  <c r="M634" i="4"/>
  <c r="C635" i="4"/>
  <c r="D635" i="4"/>
  <c r="E635" i="4"/>
  <c r="F635" i="4"/>
  <c r="G635" i="4"/>
  <c r="H635" i="4"/>
  <c r="I635" i="4"/>
  <c r="J635" i="4"/>
  <c r="K635" i="4"/>
  <c r="L635" i="4"/>
  <c r="M635" i="4"/>
  <c r="C636" i="4"/>
  <c r="D636" i="4"/>
  <c r="E636" i="4"/>
  <c r="F636" i="4"/>
  <c r="G636" i="4"/>
  <c r="H636" i="4"/>
  <c r="I636" i="4"/>
  <c r="J636" i="4"/>
  <c r="K636" i="4"/>
  <c r="L636" i="4"/>
  <c r="M636" i="4"/>
  <c r="C637" i="4"/>
  <c r="D637" i="4"/>
  <c r="E637" i="4"/>
  <c r="F637" i="4"/>
  <c r="G637" i="4"/>
  <c r="H637" i="4"/>
  <c r="I637" i="4"/>
  <c r="J637" i="4"/>
  <c r="K637" i="4"/>
  <c r="L637" i="4"/>
  <c r="M637" i="4"/>
  <c r="C638" i="4"/>
  <c r="D638" i="4"/>
  <c r="E638" i="4"/>
  <c r="F638" i="4"/>
  <c r="G638" i="4"/>
  <c r="H638" i="4"/>
  <c r="I638" i="4"/>
  <c r="J638" i="4"/>
  <c r="K638" i="4"/>
  <c r="L638" i="4"/>
  <c r="M638" i="4"/>
  <c r="C639" i="4"/>
  <c r="D639" i="4"/>
  <c r="E639" i="4"/>
  <c r="F639" i="4"/>
  <c r="G639" i="4"/>
  <c r="H639" i="4"/>
  <c r="I639" i="4"/>
  <c r="J639" i="4"/>
  <c r="K639" i="4"/>
  <c r="L639" i="4"/>
  <c r="M639" i="4"/>
  <c r="C640" i="4"/>
  <c r="D640" i="4"/>
  <c r="E640" i="4"/>
  <c r="F640" i="4"/>
  <c r="G640" i="4"/>
  <c r="H640" i="4"/>
  <c r="I640" i="4"/>
  <c r="J640" i="4"/>
  <c r="K640" i="4"/>
  <c r="L640" i="4"/>
  <c r="M640" i="4"/>
  <c r="C641" i="4"/>
  <c r="D641" i="4"/>
  <c r="E641" i="4"/>
  <c r="F641" i="4"/>
  <c r="G641" i="4"/>
  <c r="H641" i="4"/>
  <c r="I641" i="4"/>
  <c r="J641" i="4"/>
  <c r="K641" i="4"/>
  <c r="L641" i="4"/>
  <c r="M641" i="4"/>
  <c r="C642" i="4"/>
  <c r="D642" i="4"/>
  <c r="E642" i="4"/>
  <c r="F642" i="4"/>
  <c r="G642" i="4"/>
  <c r="H642" i="4"/>
  <c r="I642" i="4"/>
  <c r="J642" i="4"/>
  <c r="K642" i="4"/>
  <c r="L642" i="4"/>
  <c r="M642" i="4"/>
  <c r="C643" i="4"/>
  <c r="D643" i="4"/>
  <c r="E643" i="4"/>
  <c r="F643" i="4"/>
  <c r="G643" i="4"/>
  <c r="H643" i="4"/>
  <c r="I643" i="4"/>
  <c r="J643" i="4"/>
  <c r="K643" i="4"/>
  <c r="L643" i="4"/>
  <c r="M643" i="4"/>
  <c r="C644" i="4"/>
  <c r="D644" i="4"/>
  <c r="E644" i="4"/>
  <c r="F644" i="4"/>
  <c r="G644" i="4"/>
  <c r="H644" i="4"/>
  <c r="I644" i="4"/>
  <c r="J644" i="4"/>
  <c r="K644" i="4"/>
  <c r="L644" i="4"/>
  <c r="M644" i="4"/>
  <c r="C645" i="4"/>
  <c r="D645" i="4"/>
  <c r="E645" i="4"/>
  <c r="F645" i="4"/>
  <c r="G645" i="4"/>
  <c r="H645" i="4"/>
  <c r="I645" i="4"/>
  <c r="J645" i="4"/>
  <c r="K645" i="4"/>
  <c r="L645" i="4"/>
  <c r="M645" i="4"/>
  <c r="C646" i="4"/>
  <c r="D646" i="4"/>
  <c r="E646" i="4"/>
  <c r="F646" i="4"/>
  <c r="G646" i="4"/>
  <c r="H646" i="4"/>
  <c r="I646" i="4"/>
  <c r="J646" i="4"/>
  <c r="K646" i="4"/>
  <c r="L646" i="4"/>
  <c r="M646" i="4"/>
  <c r="C647" i="4"/>
  <c r="D647" i="4"/>
  <c r="E647" i="4"/>
  <c r="F647" i="4"/>
  <c r="G647" i="4"/>
  <c r="H647" i="4"/>
  <c r="I647" i="4"/>
  <c r="J647" i="4"/>
  <c r="K647" i="4"/>
  <c r="L647" i="4"/>
  <c r="M647" i="4"/>
  <c r="C648" i="4"/>
  <c r="D648" i="4"/>
  <c r="E648" i="4"/>
  <c r="F648" i="4"/>
  <c r="G648" i="4"/>
  <c r="H648" i="4"/>
  <c r="I648" i="4"/>
  <c r="J648" i="4"/>
  <c r="K648" i="4"/>
  <c r="L648" i="4"/>
  <c r="M648" i="4"/>
  <c r="C649" i="4"/>
  <c r="D649" i="4"/>
  <c r="E649" i="4"/>
  <c r="F649" i="4"/>
  <c r="G649" i="4"/>
  <c r="H649" i="4"/>
  <c r="I649" i="4"/>
  <c r="J649" i="4"/>
  <c r="K649" i="4"/>
  <c r="L649" i="4"/>
  <c r="M649" i="4"/>
  <c r="C650" i="4"/>
  <c r="D650" i="4"/>
  <c r="E650" i="4"/>
  <c r="F650" i="4"/>
  <c r="G650" i="4"/>
  <c r="H650" i="4"/>
  <c r="I650" i="4"/>
  <c r="J650" i="4"/>
  <c r="K650" i="4"/>
  <c r="L650" i="4"/>
  <c r="M650" i="4"/>
  <c r="C651" i="4"/>
  <c r="D651" i="4"/>
  <c r="E651" i="4"/>
  <c r="F651" i="4"/>
  <c r="G651" i="4"/>
  <c r="H651" i="4"/>
  <c r="I651" i="4"/>
  <c r="J651" i="4"/>
  <c r="K651" i="4"/>
  <c r="L651" i="4"/>
  <c r="M651" i="4"/>
  <c r="C652" i="4"/>
  <c r="D652" i="4"/>
  <c r="E652" i="4"/>
  <c r="F652" i="4"/>
  <c r="G652" i="4"/>
  <c r="H652" i="4"/>
  <c r="I652" i="4"/>
  <c r="J652" i="4"/>
  <c r="K652" i="4"/>
  <c r="L652" i="4"/>
  <c r="M652" i="4"/>
  <c r="C653" i="4"/>
  <c r="D653" i="4"/>
  <c r="E653" i="4"/>
  <c r="F653" i="4"/>
  <c r="G653" i="4"/>
  <c r="H653" i="4"/>
  <c r="I653" i="4"/>
  <c r="J653" i="4"/>
  <c r="K653" i="4"/>
  <c r="L653" i="4"/>
  <c r="M653" i="4"/>
  <c r="C654" i="4"/>
  <c r="D654" i="4"/>
  <c r="E654" i="4"/>
  <c r="F654" i="4"/>
  <c r="G654" i="4"/>
  <c r="H654" i="4"/>
  <c r="I654" i="4"/>
  <c r="J654" i="4"/>
  <c r="K654" i="4"/>
  <c r="L654" i="4"/>
  <c r="M654" i="4"/>
  <c r="C655" i="4"/>
  <c r="D655" i="4"/>
  <c r="E655" i="4"/>
  <c r="F655" i="4"/>
  <c r="G655" i="4"/>
  <c r="H655" i="4"/>
  <c r="I655" i="4"/>
  <c r="J655" i="4"/>
  <c r="K655" i="4"/>
  <c r="L655" i="4"/>
  <c r="M655" i="4"/>
  <c r="C656" i="4"/>
  <c r="D656" i="4"/>
  <c r="E656" i="4"/>
  <c r="F656" i="4"/>
  <c r="G656" i="4"/>
  <c r="H656" i="4"/>
  <c r="I656" i="4"/>
  <c r="J656" i="4"/>
  <c r="K656" i="4"/>
  <c r="L656" i="4"/>
  <c r="M656" i="4"/>
  <c r="C657" i="4"/>
  <c r="D657" i="4"/>
  <c r="E657" i="4"/>
  <c r="F657" i="4"/>
  <c r="G657" i="4"/>
  <c r="H657" i="4"/>
  <c r="I657" i="4"/>
  <c r="J657" i="4"/>
  <c r="K657" i="4"/>
  <c r="L657" i="4"/>
  <c r="M657" i="4"/>
  <c r="C658" i="4"/>
  <c r="D658" i="4"/>
  <c r="E658" i="4"/>
  <c r="F658" i="4"/>
  <c r="G658" i="4"/>
  <c r="H658" i="4"/>
  <c r="I658" i="4"/>
  <c r="J658" i="4"/>
  <c r="K658" i="4"/>
  <c r="L658" i="4"/>
  <c r="M658" i="4"/>
  <c r="C659" i="4"/>
  <c r="D659" i="4"/>
  <c r="E659" i="4"/>
  <c r="F659" i="4"/>
  <c r="G659" i="4"/>
  <c r="H659" i="4"/>
  <c r="I659" i="4"/>
  <c r="J659" i="4"/>
  <c r="K659" i="4"/>
  <c r="L659" i="4"/>
  <c r="M659" i="4"/>
  <c r="C660" i="4"/>
  <c r="D660" i="4"/>
  <c r="E660" i="4"/>
  <c r="F660" i="4"/>
  <c r="G660" i="4"/>
  <c r="H660" i="4"/>
  <c r="I660" i="4"/>
  <c r="J660" i="4"/>
  <c r="K660" i="4"/>
  <c r="L660" i="4"/>
  <c r="M660" i="4"/>
  <c r="C661" i="4"/>
  <c r="D661" i="4"/>
  <c r="E661" i="4"/>
  <c r="F661" i="4"/>
  <c r="G661" i="4"/>
  <c r="H661" i="4"/>
  <c r="I661" i="4"/>
  <c r="J661" i="4"/>
  <c r="K661" i="4"/>
  <c r="L661" i="4"/>
  <c r="M661" i="4"/>
  <c r="C662" i="4"/>
  <c r="D662" i="4"/>
  <c r="E662" i="4"/>
  <c r="F662" i="4"/>
  <c r="G662" i="4"/>
  <c r="H662" i="4"/>
  <c r="I662" i="4"/>
  <c r="J662" i="4"/>
  <c r="K662" i="4"/>
  <c r="L662" i="4"/>
  <c r="M662" i="4"/>
  <c r="C663" i="4"/>
  <c r="D663" i="4"/>
  <c r="E663" i="4"/>
  <c r="F663" i="4"/>
  <c r="G663" i="4"/>
  <c r="H663" i="4"/>
  <c r="I663" i="4"/>
  <c r="J663" i="4"/>
  <c r="K663" i="4"/>
  <c r="L663" i="4"/>
  <c r="M663" i="4"/>
  <c r="C664" i="4"/>
  <c r="D664" i="4"/>
  <c r="E664" i="4"/>
  <c r="F664" i="4"/>
  <c r="G664" i="4"/>
  <c r="H664" i="4"/>
  <c r="I664" i="4"/>
  <c r="J664" i="4"/>
  <c r="K664" i="4"/>
  <c r="L664" i="4"/>
  <c r="M664" i="4"/>
  <c r="C665" i="4"/>
  <c r="D665" i="4"/>
  <c r="E665" i="4"/>
  <c r="F665" i="4"/>
  <c r="G665" i="4"/>
  <c r="H665" i="4"/>
  <c r="I665" i="4"/>
  <c r="J665" i="4"/>
  <c r="K665" i="4"/>
  <c r="L665" i="4"/>
  <c r="M665" i="4"/>
  <c r="C666" i="4"/>
  <c r="D666" i="4"/>
  <c r="E666" i="4"/>
  <c r="F666" i="4"/>
  <c r="G666" i="4"/>
  <c r="H666" i="4"/>
  <c r="I666" i="4"/>
  <c r="J666" i="4"/>
  <c r="K666" i="4"/>
  <c r="L666" i="4"/>
  <c r="M666" i="4"/>
  <c r="C667" i="4"/>
  <c r="D667" i="4"/>
  <c r="E667" i="4"/>
  <c r="F667" i="4"/>
  <c r="G667" i="4"/>
  <c r="H667" i="4"/>
  <c r="I667" i="4"/>
  <c r="J667" i="4"/>
  <c r="K667" i="4"/>
  <c r="L667" i="4"/>
  <c r="M667" i="4"/>
  <c r="C668" i="4"/>
  <c r="D668" i="4"/>
  <c r="E668" i="4"/>
  <c r="F668" i="4"/>
  <c r="G668" i="4"/>
  <c r="H668" i="4"/>
  <c r="I668" i="4"/>
  <c r="J668" i="4"/>
  <c r="K668" i="4"/>
  <c r="L668" i="4"/>
  <c r="M668" i="4"/>
  <c r="C669" i="4"/>
  <c r="D669" i="4"/>
  <c r="E669" i="4"/>
  <c r="F669" i="4"/>
  <c r="G669" i="4"/>
  <c r="H669" i="4"/>
  <c r="I669" i="4"/>
  <c r="J669" i="4"/>
  <c r="K669" i="4"/>
  <c r="L669" i="4"/>
  <c r="M669" i="4"/>
  <c r="C670" i="4"/>
  <c r="D670" i="4"/>
  <c r="E670" i="4"/>
  <c r="F670" i="4"/>
  <c r="G670" i="4"/>
  <c r="H670" i="4"/>
  <c r="I670" i="4"/>
  <c r="J670" i="4"/>
  <c r="K670" i="4"/>
  <c r="L670" i="4"/>
  <c r="M670" i="4"/>
  <c r="C671" i="4"/>
  <c r="D671" i="4"/>
  <c r="E671" i="4"/>
  <c r="F671" i="4"/>
  <c r="G671" i="4"/>
  <c r="H671" i="4"/>
  <c r="I671" i="4"/>
  <c r="J671" i="4"/>
  <c r="K671" i="4"/>
  <c r="L671" i="4"/>
  <c r="M671" i="4"/>
  <c r="C672" i="4"/>
  <c r="D672" i="4"/>
  <c r="E672" i="4"/>
  <c r="F672" i="4"/>
  <c r="G672" i="4"/>
  <c r="H672" i="4"/>
  <c r="I672" i="4"/>
  <c r="J672" i="4"/>
  <c r="K672" i="4"/>
  <c r="L672" i="4"/>
  <c r="M672" i="4"/>
  <c r="C673" i="4"/>
  <c r="D673" i="4"/>
  <c r="E673" i="4"/>
  <c r="F673" i="4"/>
  <c r="G673" i="4"/>
  <c r="H673" i="4"/>
  <c r="I673" i="4"/>
  <c r="J673" i="4"/>
  <c r="K673" i="4"/>
  <c r="L673" i="4"/>
  <c r="M673" i="4"/>
  <c r="C674" i="4"/>
  <c r="D674" i="4"/>
  <c r="E674" i="4"/>
  <c r="F674" i="4"/>
  <c r="G674" i="4"/>
  <c r="H674" i="4"/>
  <c r="I674" i="4"/>
  <c r="J674" i="4"/>
  <c r="K674" i="4"/>
  <c r="L674" i="4"/>
  <c r="M674" i="4"/>
  <c r="C675" i="4"/>
  <c r="D675" i="4"/>
  <c r="E675" i="4"/>
  <c r="F675" i="4"/>
  <c r="G675" i="4"/>
  <c r="H675" i="4"/>
  <c r="I675" i="4"/>
  <c r="J675" i="4"/>
  <c r="K675" i="4"/>
  <c r="L675" i="4"/>
  <c r="M675" i="4"/>
  <c r="C676" i="4"/>
  <c r="D676" i="4"/>
  <c r="E676" i="4"/>
  <c r="F676" i="4"/>
  <c r="G676" i="4"/>
  <c r="H676" i="4"/>
  <c r="I676" i="4"/>
  <c r="J676" i="4"/>
  <c r="K676" i="4"/>
  <c r="L676" i="4"/>
  <c r="M676" i="4"/>
  <c r="C677" i="4"/>
  <c r="D677" i="4"/>
  <c r="E677" i="4"/>
  <c r="F677" i="4"/>
  <c r="G677" i="4"/>
  <c r="H677" i="4"/>
  <c r="I677" i="4"/>
  <c r="J677" i="4"/>
  <c r="K677" i="4"/>
  <c r="L677" i="4"/>
  <c r="M677" i="4"/>
  <c r="C678" i="4"/>
  <c r="D678" i="4"/>
  <c r="E678" i="4"/>
  <c r="F678" i="4"/>
  <c r="G678" i="4"/>
  <c r="H678" i="4"/>
  <c r="I678" i="4"/>
  <c r="J678" i="4"/>
  <c r="K678" i="4"/>
  <c r="L678" i="4"/>
  <c r="M678" i="4"/>
  <c r="C679" i="4"/>
  <c r="D679" i="4"/>
  <c r="E679" i="4"/>
  <c r="F679" i="4"/>
  <c r="G679" i="4"/>
  <c r="H679" i="4"/>
  <c r="I679" i="4"/>
  <c r="J679" i="4"/>
  <c r="K679" i="4"/>
  <c r="L679" i="4"/>
  <c r="M679" i="4"/>
  <c r="C680" i="4"/>
  <c r="D680" i="4"/>
  <c r="E680" i="4"/>
  <c r="F680" i="4"/>
  <c r="G680" i="4"/>
  <c r="H680" i="4"/>
  <c r="I680" i="4"/>
  <c r="J680" i="4"/>
  <c r="K680" i="4"/>
  <c r="L680" i="4"/>
  <c r="M680" i="4"/>
  <c r="C681" i="4"/>
  <c r="D681" i="4"/>
  <c r="E681" i="4"/>
  <c r="F681" i="4"/>
  <c r="G681" i="4"/>
  <c r="H681" i="4"/>
  <c r="I681" i="4"/>
  <c r="J681" i="4"/>
  <c r="K681" i="4"/>
  <c r="L681" i="4"/>
  <c r="M681" i="4"/>
  <c r="C682" i="4"/>
  <c r="D682" i="4"/>
  <c r="E682" i="4"/>
  <c r="F682" i="4"/>
  <c r="G682" i="4"/>
  <c r="H682" i="4"/>
  <c r="I682" i="4"/>
  <c r="J682" i="4"/>
  <c r="K682" i="4"/>
  <c r="L682" i="4"/>
  <c r="M682" i="4"/>
  <c r="C683" i="4"/>
  <c r="D683" i="4"/>
  <c r="E683" i="4"/>
  <c r="F683" i="4"/>
  <c r="G683" i="4"/>
  <c r="H683" i="4"/>
  <c r="I683" i="4"/>
  <c r="J683" i="4"/>
  <c r="K683" i="4"/>
  <c r="L683" i="4"/>
  <c r="M683" i="4"/>
  <c r="C684" i="4"/>
  <c r="D684" i="4"/>
  <c r="E684" i="4"/>
  <c r="F684" i="4"/>
  <c r="G684" i="4"/>
  <c r="H684" i="4"/>
  <c r="I684" i="4"/>
  <c r="J684" i="4"/>
  <c r="K684" i="4"/>
  <c r="L684" i="4"/>
  <c r="M684" i="4"/>
  <c r="C685" i="4"/>
  <c r="D685" i="4"/>
  <c r="E685" i="4"/>
  <c r="F685" i="4"/>
  <c r="G685" i="4"/>
  <c r="H685" i="4"/>
  <c r="I685" i="4"/>
  <c r="J685" i="4"/>
  <c r="K685" i="4"/>
  <c r="L685" i="4"/>
  <c r="M685" i="4"/>
  <c r="C686" i="4"/>
  <c r="D686" i="4"/>
  <c r="E686" i="4"/>
  <c r="F686" i="4"/>
  <c r="G686" i="4"/>
  <c r="H686" i="4"/>
  <c r="I686" i="4"/>
  <c r="J686" i="4"/>
  <c r="K686" i="4"/>
  <c r="L686" i="4"/>
  <c r="M686" i="4"/>
  <c r="C687" i="4"/>
  <c r="D687" i="4"/>
  <c r="E687" i="4"/>
  <c r="F687" i="4"/>
  <c r="G687" i="4"/>
  <c r="H687" i="4"/>
  <c r="I687" i="4"/>
  <c r="J687" i="4"/>
  <c r="K687" i="4"/>
  <c r="L687" i="4"/>
  <c r="M687" i="4"/>
  <c r="C688" i="4"/>
  <c r="D688" i="4"/>
  <c r="E688" i="4"/>
  <c r="F688" i="4"/>
  <c r="G688" i="4"/>
  <c r="H688" i="4"/>
  <c r="I688" i="4"/>
  <c r="J688" i="4"/>
  <c r="K688" i="4"/>
  <c r="L688" i="4"/>
  <c r="M688" i="4"/>
  <c r="C689" i="4"/>
  <c r="D689" i="4"/>
  <c r="E689" i="4"/>
  <c r="F689" i="4"/>
  <c r="G689" i="4"/>
  <c r="H689" i="4"/>
  <c r="I689" i="4"/>
  <c r="J689" i="4"/>
  <c r="K689" i="4"/>
  <c r="L689" i="4"/>
  <c r="M689" i="4"/>
  <c r="C690" i="4"/>
  <c r="D690" i="4"/>
  <c r="E690" i="4"/>
  <c r="F690" i="4"/>
  <c r="G690" i="4"/>
  <c r="H690" i="4"/>
  <c r="I690" i="4"/>
  <c r="J690" i="4"/>
  <c r="K690" i="4"/>
  <c r="L690" i="4"/>
  <c r="M690" i="4"/>
  <c r="C691" i="4"/>
  <c r="D691" i="4"/>
  <c r="E691" i="4"/>
  <c r="F691" i="4"/>
  <c r="G691" i="4"/>
  <c r="H691" i="4"/>
  <c r="I691" i="4"/>
  <c r="J691" i="4"/>
  <c r="K691" i="4"/>
  <c r="L691" i="4"/>
  <c r="M691" i="4"/>
  <c r="C692" i="4"/>
  <c r="D692" i="4"/>
  <c r="E692" i="4"/>
  <c r="F692" i="4"/>
  <c r="G692" i="4"/>
  <c r="H692" i="4"/>
  <c r="I692" i="4"/>
  <c r="J692" i="4"/>
  <c r="K692" i="4"/>
  <c r="L692" i="4"/>
  <c r="M692" i="4"/>
  <c r="C693" i="4"/>
  <c r="D693" i="4"/>
  <c r="E693" i="4"/>
  <c r="F693" i="4"/>
  <c r="G693" i="4"/>
  <c r="H693" i="4"/>
  <c r="I693" i="4"/>
  <c r="J693" i="4"/>
  <c r="K693" i="4"/>
  <c r="L693" i="4"/>
  <c r="M693" i="4"/>
  <c r="C694" i="4"/>
  <c r="D694" i="4"/>
  <c r="E694" i="4"/>
  <c r="F694" i="4"/>
  <c r="G694" i="4"/>
  <c r="H694" i="4"/>
  <c r="I694" i="4"/>
  <c r="J694" i="4"/>
  <c r="K694" i="4"/>
  <c r="L694" i="4"/>
  <c r="M694" i="4"/>
  <c r="C695" i="4"/>
  <c r="D695" i="4"/>
  <c r="E695" i="4"/>
  <c r="F695" i="4"/>
  <c r="G695" i="4"/>
  <c r="H695" i="4"/>
  <c r="I695" i="4"/>
  <c r="J695" i="4"/>
  <c r="K695" i="4"/>
  <c r="L695" i="4"/>
  <c r="M695" i="4"/>
  <c r="C696" i="4"/>
  <c r="D696" i="4"/>
  <c r="E696" i="4"/>
  <c r="F696" i="4"/>
  <c r="G696" i="4"/>
  <c r="H696" i="4"/>
  <c r="I696" i="4"/>
  <c r="J696" i="4"/>
  <c r="K696" i="4"/>
  <c r="L696" i="4"/>
  <c r="M696" i="4"/>
  <c r="C697" i="4"/>
  <c r="D697" i="4"/>
  <c r="E697" i="4"/>
  <c r="F697" i="4"/>
  <c r="G697" i="4"/>
  <c r="H697" i="4"/>
  <c r="I697" i="4"/>
  <c r="J697" i="4"/>
  <c r="K697" i="4"/>
  <c r="L697" i="4"/>
  <c r="M697" i="4"/>
  <c r="C698" i="4"/>
  <c r="D698" i="4"/>
  <c r="E698" i="4"/>
  <c r="F698" i="4"/>
  <c r="G698" i="4"/>
  <c r="H698" i="4"/>
  <c r="I698" i="4"/>
  <c r="J698" i="4"/>
  <c r="K698" i="4"/>
  <c r="L698" i="4"/>
  <c r="M698" i="4"/>
  <c r="C699" i="4"/>
  <c r="D699" i="4"/>
  <c r="E699" i="4"/>
  <c r="F699" i="4"/>
  <c r="G699" i="4"/>
  <c r="H699" i="4"/>
  <c r="I699" i="4"/>
  <c r="J699" i="4"/>
  <c r="K699" i="4"/>
  <c r="L699" i="4"/>
  <c r="M699" i="4"/>
  <c r="C700" i="4"/>
  <c r="D700" i="4"/>
  <c r="E700" i="4"/>
  <c r="F700" i="4"/>
  <c r="G700" i="4"/>
  <c r="H700" i="4"/>
  <c r="I700" i="4"/>
  <c r="J700" i="4"/>
  <c r="K700" i="4"/>
  <c r="L700" i="4"/>
  <c r="M700" i="4"/>
  <c r="C701" i="4"/>
  <c r="D701" i="4"/>
  <c r="E701" i="4"/>
  <c r="F701" i="4"/>
  <c r="G701" i="4"/>
  <c r="H701" i="4"/>
  <c r="I701" i="4"/>
  <c r="J701" i="4"/>
  <c r="K701" i="4"/>
  <c r="L701" i="4"/>
  <c r="M701" i="4"/>
  <c r="C702" i="4"/>
  <c r="D702" i="4"/>
  <c r="E702" i="4"/>
  <c r="F702" i="4"/>
  <c r="G702" i="4"/>
  <c r="H702" i="4"/>
  <c r="I702" i="4"/>
  <c r="J702" i="4"/>
  <c r="K702" i="4"/>
  <c r="L702" i="4"/>
  <c r="M702" i="4"/>
  <c r="C703" i="4"/>
  <c r="D703" i="4"/>
  <c r="E703" i="4"/>
  <c r="F703" i="4"/>
  <c r="G703" i="4"/>
  <c r="H703" i="4"/>
  <c r="I703" i="4"/>
  <c r="J703" i="4"/>
  <c r="K703" i="4"/>
  <c r="L703" i="4"/>
  <c r="M703" i="4"/>
  <c r="C704" i="4"/>
  <c r="D704" i="4"/>
  <c r="E704" i="4"/>
  <c r="F704" i="4"/>
  <c r="G704" i="4"/>
  <c r="H704" i="4"/>
  <c r="I704" i="4"/>
  <c r="J704" i="4"/>
  <c r="K704" i="4"/>
  <c r="L704" i="4"/>
  <c r="M704" i="4"/>
  <c r="C705" i="4"/>
  <c r="D705" i="4"/>
  <c r="E705" i="4"/>
  <c r="F705" i="4"/>
  <c r="G705" i="4"/>
  <c r="H705" i="4"/>
  <c r="I705" i="4"/>
  <c r="J705" i="4"/>
  <c r="K705" i="4"/>
  <c r="L705" i="4"/>
  <c r="M705" i="4"/>
  <c r="C706" i="4"/>
  <c r="D706" i="4"/>
  <c r="E706" i="4"/>
  <c r="F706" i="4"/>
  <c r="G706" i="4"/>
  <c r="H706" i="4"/>
  <c r="I706" i="4"/>
  <c r="J706" i="4"/>
  <c r="K706" i="4"/>
  <c r="L706" i="4"/>
  <c r="M706" i="4"/>
  <c r="C707" i="4"/>
  <c r="D707" i="4"/>
  <c r="E707" i="4"/>
  <c r="F707" i="4"/>
  <c r="G707" i="4"/>
  <c r="H707" i="4"/>
  <c r="I707" i="4"/>
  <c r="J707" i="4"/>
  <c r="K707" i="4"/>
  <c r="L707" i="4"/>
  <c r="M707" i="4"/>
  <c r="C708" i="4"/>
  <c r="D708" i="4"/>
  <c r="E708" i="4"/>
  <c r="F708" i="4"/>
  <c r="G708" i="4"/>
  <c r="H708" i="4"/>
  <c r="I708" i="4"/>
  <c r="J708" i="4"/>
  <c r="K708" i="4"/>
  <c r="L708" i="4"/>
  <c r="M708" i="4"/>
  <c r="C709" i="4"/>
  <c r="D709" i="4"/>
  <c r="E709" i="4"/>
  <c r="F709" i="4"/>
  <c r="G709" i="4"/>
  <c r="H709" i="4"/>
  <c r="I709" i="4"/>
  <c r="J709" i="4"/>
  <c r="K709" i="4"/>
  <c r="L709" i="4"/>
  <c r="M709" i="4"/>
  <c r="C710" i="4"/>
  <c r="D710" i="4"/>
  <c r="E710" i="4"/>
  <c r="F710" i="4"/>
  <c r="G710" i="4"/>
  <c r="H710" i="4"/>
  <c r="I710" i="4"/>
  <c r="J710" i="4"/>
  <c r="K710" i="4"/>
  <c r="L710" i="4"/>
  <c r="M710" i="4"/>
  <c r="C711" i="4"/>
  <c r="D711" i="4"/>
  <c r="E711" i="4"/>
  <c r="F711" i="4"/>
  <c r="G711" i="4"/>
  <c r="H711" i="4"/>
  <c r="I711" i="4"/>
  <c r="J711" i="4"/>
  <c r="K711" i="4"/>
  <c r="L711" i="4"/>
  <c r="M711" i="4"/>
  <c r="C712" i="4"/>
  <c r="D712" i="4"/>
  <c r="E712" i="4"/>
  <c r="F712" i="4"/>
  <c r="G712" i="4"/>
  <c r="H712" i="4"/>
  <c r="I712" i="4"/>
  <c r="J712" i="4"/>
  <c r="K712" i="4"/>
  <c r="L712" i="4"/>
  <c r="M712" i="4"/>
  <c r="C713" i="4"/>
  <c r="D713" i="4"/>
  <c r="E713" i="4"/>
  <c r="F713" i="4"/>
  <c r="G713" i="4"/>
  <c r="H713" i="4"/>
  <c r="I713" i="4"/>
  <c r="J713" i="4"/>
  <c r="K713" i="4"/>
  <c r="L713" i="4"/>
  <c r="M713" i="4"/>
  <c r="C714" i="4"/>
  <c r="D714" i="4"/>
  <c r="E714" i="4"/>
  <c r="F714" i="4"/>
  <c r="G714" i="4"/>
  <c r="H714" i="4"/>
  <c r="I714" i="4"/>
  <c r="J714" i="4"/>
  <c r="K714" i="4"/>
  <c r="L714" i="4"/>
  <c r="M714" i="4"/>
  <c r="C715" i="4"/>
  <c r="D715" i="4"/>
  <c r="E715" i="4"/>
  <c r="F715" i="4"/>
  <c r="G715" i="4"/>
  <c r="H715" i="4"/>
  <c r="I715" i="4"/>
  <c r="J715" i="4"/>
  <c r="K715" i="4"/>
  <c r="L715" i="4"/>
  <c r="M715" i="4"/>
  <c r="C716" i="4"/>
  <c r="D716" i="4"/>
  <c r="E716" i="4"/>
  <c r="F716" i="4"/>
  <c r="G716" i="4"/>
  <c r="H716" i="4"/>
  <c r="I716" i="4"/>
  <c r="J716" i="4"/>
  <c r="K716" i="4"/>
  <c r="L716" i="4"/>
  <c r="M716" i="4"/>
  <c r="C717" i="4"/>
  <c r="D717" i="4"/>
  <c r="E717" i="4"/>
  <c r="F717" i="4"/>
  <c r="G717" i="4"/>
  <c r="H717" i="4"/>
  <c r="I717" i="4"/>
  <c r="J717" i="4"/>
  <c r="K717" i="4"/>
  <c r="L717" i="4"/>
  <c r="M717" i="4"/>
  <c r="C718" i="4"/>
  <c r="D718" i="4"/>
  <c r="E718" i="4"/>
  <c r="F718" i="4"/>
  <c r="G718" i="4"/>
  <c r="H718" i="4"/>
  <c r="I718" i="4"/>
  <c r="J718" i="4"/>
  <c r="K718" i="4"/>
  <c r="L718" i="4"/>
  <c r="M718" i="4"/>
  <c r="C719" i="4"/>
  <c r="D719" i="4"/>
  <c r="E719" i="4"/>
  <c r="F719" i="4"/>
  <c r="G719" i="4"/>
  <c r="H719" i="4"/>
  <c r="I719" i="4"/>
  <c r="J719" i="4"/>
  <c r="K719" i="4"/>
  <c r="L719" i="4"/>
  <c r="M719" i="4"/>
  <c r="C720" i="4"/>
  <c r="D720" i="4"/>
  <c r="E720" i="4"/>
  <c r="F720" i="4"/>
  <c r="G720" i="4"/>
  <c r="H720" i="4"/>
  <c r="I720" i="4"/>
  <c r="J720" i="4"/>
  <c r="K720" i="4"/>
  <c r="L720" i="4"/>
  <c r="M720" i="4"/>
  <c r="C721" i="4"/>
  <c r="D721" i="4"/>
  <c r="E721" i="4"/>
  <c r="F721" i="4"/>
  <c r="G721" i="4"/>
  <c r="H721" i="4"/>
  <c r="I721" i="4"/>
  <c r="J721" i="4"/>
  <c r="K721" i="4"/>
  <c r="L721" i="4"/>
  <c r="M721" i="4"/>
  <c r="C722" i="4"/>
  <c r="D722" i="4"/>
  <c r="E722" i="4"/>
  <c r="F722" i="4"/>
  <c r="G722" i="4"/>
  <c r="H722" i="4"/>
  <c r="I722" i="4"/>
  <c r="J722" i="4"/>
  <c r="K722" i="4"/>
  <c r="L722" i="4"/>
  <c r="M722" i="4"/>
  <c r="C723" i="4"/>
  <c r="D723" i="4"/>
  <c r="E723" i="4"/>
  <c r="F723" i="4"/>
  <c r="G723" i="4"/>
  <c r="H723" i="4"/>
  <c r="I723" i="4"/>
  <c r="J723" i="4"/>
  <c r="K723" i="4"/>
  <c r="L723" i="4"/>
  <c r="M723" i="4"/>
  <c r="C724" i="4"/>
  <c r="D724" i="4"/>
  <c r="E724" i="4"/>
  <c r="F724" i="4"/>
  <c r="G724" i="4"/>
  <c r="H724" i="4"/>
  <c r="I724" i="4"/>
  <c r="J724" i="4"/>
  <c r="K724" i="4"/>
  <c r="L724" i="4"/>
  <c r="M724" i="4"/>
  <c r="C725" i="4"/>
  <c r="D725" i="4"/>
  <c r="E725" i="4"/>
  <c r="F725" i="4"/>
  <c r="G725" i="4"/>
  <c r="H725" i="4"/>
  <c r="I725" i="4"/>
  <c r="J725" i="4"/>
  <c r="K725" i="4"/>
  <c r="L725" i="4"/>
  <c r="M725" i="4"/>
  <c r="C726" i="4"/>
  <c r="D726" i="4"/>
  <c r="E726" i="4"/>
  <c r="F726" i="4"/>
  <c r="G726" i="4"/>
  <c r="H726" i="4"/>
  <c r="I726" i="4"/>
  <c r="J726" i="4"/>
  <c r="K726" i="4"/>
  <c r="L726" i="4"/>
  <c r="M726" i="4"/>
  <c r="C727" i="4"/>
  <c r="D727" i="4"/>
  <c r="E727" i="4"/>
  <c r="F727" i="4"/>
  <c r="G727" i="4"/>
  <c r="H727" i="4"/>
  <c r="I727" i="4"/>
  <c r="J727" i="4"/>
  <c r="K727" i="4"/>
  <c r="L727" i="4"/>
  <c r="M727" i="4"/>
  <c r="C728" i="4"/>
  <c r="D728" i="4"/>
  <c r="E728" i="4"/>
  <c r="F728" i="4"/>
  <c r="G728" i="4"/>
  <c r="H728" i="4"/>
  <c r="I728" i="4"/>
  <c r="J728" i="4"/>
  <c r="K728" i="4"/>
  <c r="L728" i="4"/>
  <c r="M728" i="4"/>
  <c r="C729" i="4"/>
  <c r="D729" i="4"/>
  <c r="E729" i="4"/>
  <c r="F729" i="4"/>
  <c r="G729" i="4"/>
  <c r="H729" i="4"/>
  <c r="I729" i="4"/>
  <c r="J729" i="4"/>
  <c r="K729" i="4"/>
  <c r="L729" i="4"/>
  <c r="M729" i="4"/>
  <c r="C730" i="4"/>
  <c r="D730" i="4"/>
  <c r="E730" i="4"/>
  <c r="F730" i="4"/>
  <c r="G730" i="4"/>
  <c r="H730" i="4"/>
  <c r="I730" i="4"/>
  <c r="J730" i="4"/>
  <c r="K730" i="4"/>
  <c r="L730" i="4"/>
  <c r="M730" i="4"/>
  <c r="C731" i="4"/>
  <c r="D731" i="4"/>
  <c r="E731" i="4"/>
  <c r="F731" i="4"/>
  <c r="G731" i="4"/>
  <c r="H731" i="4"/>
  <c r="I731" i="4"/>
  <c r="J731" i="4"/>
  <c r="K731" i="4"/>
  <c r="L731" i="4"/>
  <c r="M731" i="4"/>
  <c r="C732" i="4"/>
  <c r="D732" i="4"/>
  <c r="E732" i="4"/>
  <c r="F732" i="4"/>
  <c r="G732" i="4"/>
  <c r="H732" i="4"/>
  <c r="I732" i="4"/>
  <c r="J732" i="4"/>
  <c r="K732" i="4"/>
  <c r="L732" i="4"/>
  <c r="M732" i="4"/>
  <c r="C733" i="4"/>
  <c r="D733" i="4"/>
  <c r="E733" i="4"/>
  <c r="F733" i="4"/>
  <c r="G733" i="4"/>
  <c r="H733" i="4"/>
  <c r="I733" i="4"/>
  <c r="J733" i="4"/>
  <c r="K733" i="4"/>
  <c r="L733" i="4"/>
  <c r="M733" i="4"/>
  <c r="C734" i="4"/>
  <c r="D734" i="4"/>
  <c r="E734" i="4"/>
  <c r="F734" i="4"/>
  <c r="G734" i="4"/>
  <c r="H734" i="4"/>
  <c r="I734" i="4"/>
  <c r="J734" i="4"/>
  <c r="K734" i="4"/>
  <c r="L734" i="4"/>
  <c r="M734" i="4"/>
  <c r="C735" i="4"/>
  <c r="D735" i="4"/>
  <c r="E735" i="4"/>
  <c r="F735" i="4"/>
  <c r="G735" i="4"/>
  <c r="H735" i="4"/>
  <c r="I735" i="4"/>
  <c r="J735" i="4"/>
  <c r="K735" i="4"/>
  <c r="L735" i="4"/>
  <c r="M735" i="4"/>
  <c r="C736" i="4"/>
  <c r="D736" i="4"/>
  <c r="E736" i="4"/>
  <c r="F736" i="4"/>
  <c r="G736" i="4"/>
  <c r="H736" i="4"/>
  <c r="I736" i="4"/>
  <c r="J736" i="4"/>
  <c r="K736" i="4"/>
  <c r="L736" i="4"/>
  <c r="M736" i="4"/>
  <c r="C737" i="4"/>
  <c r="D737" i="4"/>
  <c r="E737" i="4"/>
  <c r="F737" i="4"/>
  <c r="G737" i="4"/>
  <c r="H737" i="4"/>
  <c r="I737" i="4"/>
  <c r="J737" i="4"/>
  <c r="K737" i="4"/>
  <c r="L737" i="4"/>
  <c r="M737" i="4"/>
  <c r="C738" i="4"/>
  <c r="D738" i="4"/>
  <c r="E738" i="4"/>
  <c r="F738" i="4"/>
  <c r="G738" i="4"/>
  <c r="H738" i="4"/>
  <c r="I738" i="4"/>
  <c r="J738" i="4"/>
  <c r="K738" i="4"/>
  <c r="L738" i="4"/>
  <c r="M738" i="4"/>
  <c r="C739" i="4"/>
  <c r="D739" i="4"/>
  <c r="E739" i="4"/>
  <c r="F739" i="4"/>
  <c r="G739" i="4"/>
  <c r="H739" i="4"/>
  <c r="I739" i="4"/>
  <c r="J739" i="4"/>
  <c r="K739" i="4"/>
  <c r="L739" i="4"/>
  <c r="M739" i="4"/>
  <c r="C740" i="4"/>
  <c r="D740" i="4"/>
  <c r="E740" i="4"/>
  <c r="F740" i="4"/>
  <c r="G740" i="4"/>
  <c r="H740" i="4"/>
  <c r="I740" i="4"/>
  <c r="J740" i="4"/>
  <c r="K740" i="4"/>
  <c r="L740" i="4"/>
  <c r="M740" i="4"/>
  <c r="C741" i="4"/>
  <c r="D741" i="4"/>
  <c r="E741" i="4"/>
  <c r="F741" i="4"/>
  <c r="G741" i="4"/>
  <c r="H741" i="4"/>
  <c r="I741" i="4"/>
  <c r="J741" i="4"/>
  <c r="K741" i="4"/>
  <c r="L741" i="4"/>
  <c r="M741" i="4"/>
  <c r="C742" i="4"/>
  <c r="D742" i="4"/>
  <c r="E742" i="4"/>
  <c r="F742" i="4"/>
  <c r="G742" i="4"/>
  <c r="H742" i="4"/>
  <c r="I742" i="4"/>
  <c r="J742" i="4"/>
  <c r="K742" i="4"/>
  <c r="L742" i="4"/>
  <c r="M742" i="4"/>
  <c r="C743" i="4"/>
  <c r="D743" i="4"/>
  <c r="E743" i="4"/>
  <c r="F743" i="4"/>
  <c r="G743" i="4"/>
  <c r="H743" i="4"/>
  <c r="I743" i="4"/>
  <c r="J743" i="4"/>
  <c r="K743" i="4"/>
  <c r="L743" i="4"/>
  <c r="M743" i="4"/>
  <c r="C744" i="4"/>
  <c r="D744" i="4"/>
  <c r="E744" i="4"/>
  <c r="F744" i="4"/>
  <c r="G744" i="4"/>
  <c r="H744" i="4"/>
  <c r="I744" i="4"/>
  <c r="J744" i="4"/>
  <c r="K744" i="4"/>
  <c r="L744" i="4"/>
  <c r="M744" i="4"/>
  <c r="C745" i="4"/>
  <c r="D745" i="4"/>
  <c r="E745" i="4"/>
  <c r="F745" i="4"/>
  <c r="G745" i="4"/>
  <c r="H745" i="4"/>
  <c r="I745" i="4"/>
  <c r="J745" i="4"/>
  <c r="K745" i="4"/>
  <c r="L745" i="4"/>
  <c r="M745" i="4"/>
  <c r="C746" i="4"/>
  <c r="D746" i="4"/>
  <c r="E746" i="4"/>
  <c r="F746" i="4"/>
  <c r="G746" i="4"/>
  <c r="H746" i="4"/>
  <c r="I746" i="4"/>
  <c r="J746" i="4"/>
  <c r="K746" i="4"/>
  <c r="L746" i="4"/>
  <c r="M746" i="4"/>
  <c r="C747" i="4"/>
  <c r="D747" i="4"/>
  <c r="E747" i="4"/>
  <c r="F747" i="4"/>
  <c r="G747" i="4"/>
  <c r="H747" i="4"/>
  <c r="I747" i="4"/>
  <c r="J747" i="4"/>
  <c r="K747" i="4"/>
  <c r="L747" i="4"/>
  <c r="M747" i="4"/>
  <c r="C748" i="4"/>
  <c r="D748" i="4"/>
  <c r="E748" i="4"/>
  <c r="F748" i="4"/>
  <c r="G748" i="4"/>
  <c r="H748" i="4"/>
  <c r="I748" i="4"/>
  <c r="J748" i="4"/>
  <c r="K748" i="4"/>
  <c r="L748" i="4"/>
  <c r="M748" i="4"/>
  <c r="C749" i="4"/>
  <c r="D749" i="4"/>
  <c r="E749" i="4"/>
  <c r="F749" i="4"/>
  <c r="G749" i="4"/>
  <c r="H749" i="4"/>
  <c r="I749" i="4"/>
  <c r="J749" i="4"/>
  <c r="K749" i="4"/>
  <c r="L749" i="4"/>
  <c r="M749" i="4"/>
  <c r="C750" i="4"/>
  <c r="D750" i="4"/>
  <c r="E750" i="4"/>
  <c r="F750" i="4"/>
  <c r="G750" i="4"/>
  <c r="H750" i="4"/>
  <c r="I750" i="4"/>
  <c r="J750" i="4"/>
  <c r="K750" i="4"/>
  <c r="L750" i="4"/>
  <c r="M750" i="4"/>
  <c r="C751" i="4"/>
  <c r="D751" i="4"/>
  <c r="E751" i="4"/>
  <c r="F751" i="4"/>
  <c r="G751" i="4"/>
  <c r="H751" i="4"/>
  <c r="I751" i="4"/>
  <c r="J751" i="4"/>
  <c r="K751" i="4"/>
  <c r="L751" i="4"/>
  <c r="M751" i="4"/>
  <c r="C752" i="4"/>
  <c r="D752" i="4"/>
  <c r="E752" i="4"/>
  <c r="F752" i="4"/>
  <c r="G752" i="4"/>
  <c r="H752" i="4"/>
  <c r="I752" i="4"/>
  <c r="J752" i="4"/>
  <c r="K752" i="4"/>
  <c r="L752" i="4"/>
  <c r="M752" i="4"/>
  <c r="C753" i="4"/>
  <c r="D753" i="4"/>
  <c r="E753" i="4"/>
  <c r="F753" i="4"/>
  <c r="G753" i="4"/>
  <c r="H753" i="4"/>
  <c r="I753" i="4"/>
  <c r="J753" i="4"/>
  <c r="K753" i="4"/>
  <c r="L753" i="4"/>
  <c r="M753" i="4"/>
  <c r="C754" i="4"/>
  <c r="D754" i="4"/>
  <c r="E754" i="4"/>
  <c r="F754" i="4"/>
  <c r="G754" i="4"/>
  <c r="H754" i="4"/>
  <c r="I754" i="4"/>
  <c r="J754" i="4"/>
  <c r="K754" i="4"/>
  <c r="L754" i="4"/>
  <c r="M754" i="4"/>
  <c r="C755" i="4"/>
  <c r="D755" i="4"/>
  <c r="E755" i="4"/>
  <c r="F755" i="4"/>
  <c r="G755" i="4"/>
  <c r="H755" i="4"/>
  <c r="I755" i="4"/>
  <c r="J755" i="4"/>
  <c r="K755" i="4"/>
  <c r="L755" i="4"/>
  <c r="M755" i="4"/>
  <c r="C756" i="4"/>
  <c r="D756" i="4"/>
  <c r="E756" i="4"/>
  <c r="F756" i="4"/>
  <c r="G756" i="4"/>
  <c r="H756" i="4"/>
  <c r="I756" i="4"/>
  <c r="J756" i="4"/>
  <c r="K756" i="4"/>
  <c r="L756" i="4"/>
  <c r="M756" i="4"/>
  <c r="C757" i="4"/>
  <c r="D757" i="4"/>
  <c r="E757" i="4"/>
  <c r="F757" i="4"/>
  <c r="G757" i="4"/>
  <c r="H757" i="4"/>
  <c r="I757" i="4"/>
  <c r="J757" i="4"/>
  <c r="K757" i="4"/>
  <c r="L757" i="4"/>
  <c r="M757" i="4"/>
  <c r="C758" i="4"/>
  <c r="D758" i="4"/>
  <c r="E758" i="4"/>
  <c r="F758" i="4"/>
  <c r="G758" i="4"/>
  <c r="H758" i="4"/>
  <c r="I758" i="4"/>
  <c r="J758" i="4"/>
  <c r="K758" i="4"/>
  <c r="L758" i="4"/>
  <c r="M758" i="4"/>
  <c r="C759" i="4"/>
  <c r="D759" i="4"/>
  <c r="E759" i="4"/>
  <c r="F759" i="4"/>
  <c r="G759" i="4"/>
  <c r="H759" i="4"/>
  <c r="I759" i="4"/>
  <c r="J759" i="4"/>
  <c r="K759" i="4"/>
  <c r="L759" i="4"/>
  <c r="M759" i="4"/>
  <c r="C760" i="4"/>
  <c r="D760" i="4"/>
  <c r="E760" i="4"/>
  <c r="F760" i="4"/>
  <c r="G760" i="4"/>
  <c r="H760" i="4"/>
  <c r="I760" i="4"/>
  <c r="J760" i="4"/>
  <c r="K760" i="4"/>
  <c r="L760" i="4"/>
  <c r="M760" i="4"/>
  <c r="C761" i="4"/>
  <c r="D761" i="4"/>
  <c r="E761" i="4"/>
  <c r="F761" i="4"/>
  <c r="G761" i="4"/>
  <c r="H761" i="4"/>
  <c r="I761" i="4"/>
  <c r="J761" i="4"/>
  <c r="K761" i="4"/>
  <c r="L761" i="4"/>
  <c r="M761" i="4"/>
  <c r="C762" i="4"/>
  <c r="D762" i="4"/>
  <c r="E762" i="4"/>
  <c r="F762" i="4"/>
  <c r="G762" i="4"/>
  <c r="H762" i="4"/>
  <c r="I762" i="4"/>
  <c r="J762" i="4"/>
  <c r="K762" i="4"/>
  <c r="L762" i="4"/>
  <c r="M762" i="4"/>
  <c r="C763" i="4"/>
  <c r="D763" i="4"/>
  <c r="E763" i="4"/>
  <c r="F763" i="4"/>
  <c r="G763" i="4"/>
  <c r="H763" i="4"/>
  <c r="I763" i="4"/>
  <c r="J763" i="4"/>
  <c r="K763" i="4"/>
  <c r="L763" i="4"/>
  <c r="M763" i="4"/>
  <c r="C764" i="4"/>
  <c r="D764" i="4"/>
  <c r="E764" i="4"/>
  <c r="F764" i="4"/>
  <c r="G764" i="4"/>
  <c r="H764" i="4"/>
  <c r="I764" i="4"/>
  <c r="J764" i="4"/>
  <c r="K764" i="4"/>
  <c r="L764" i="4"/>
  <c r="M764" i="4"/>
  <c r="C765" i="4"/>
  <c r="D765" i="4"/>
  <c r="E765" i="4"/>
  <c r="F765" i="4"/>
  <c r="G765" i="4"/>
  <c r="H765" i="4"/>
  <c r="I765" i="4"/>
  <c r="J765" i="4"/>
  <c r="K765" i="4"/>
  <c r="L765" i="4"/>
  <c r="M765" i="4"/>
  <c r="C766" i="4"/>
  <c r="D766" i="4"/>
  <c r="E766" i="4"/>
  <c r="F766" i="4"/>
  <c r="G766" i="4"/>
  <c r="H766" i="4"/>
  <c r="I766" i="4"/>
  <c r="J766" i="4"/>
  <c r="K766" i="4"/>
  <c r="L766" i="4"/>
  <c r="M766" i="4"/>
  <c r="C767" i="4"/>
  <c r="D767" i="4"/>
  <c r="E767" i="4"/>
  <c r="F767" i="4"/>
  <c r="G767" i="4"/>
  <c r="H767" i="4"/>
  <c r="I767" i="4"/>
  <c r="J767" i="4"/>
  <c r="K767" i="4"/>
  <c r="L767" i="4"/>
  <c r="M767" i="4"/>
  <c r="C768" i="4"/>
  <c r="D768" i="4"/>
  <c r="E768" i="4"/>
  <c r="F768" i="4"/>
  <c r="G768" i="4"/>
  <c r="H768" i="4"/>
  <c r="I768" i="4"/>
  <c r="J768" i="4"/>
  <c r="K768" i="4"/>
  <c r="L768" i="4"/>
  <c r="M768" i="4"/>
  <c r="C769" i="4"/>
  <c r="D769" i="4"/>
  <c r="E769" i="4"/>
  <c r="F769" i="4"/>
  <c r="G769" i="4"/>
  <c r="H769" i="4"/>
  <c r="I769" i="4"/>
  <c r="J769" i="4"/>
  <c r="K769" i="4"/>
  <c r="L769" i="4"/>
  <c r="M769" i="4"/>
  <c r="C770" i="4"/>
  <c r="D770" i="4"/>
  <c r="E770" i="4"/>
  <c r="F770" i="4"/>
  <c r="G770" i="4"/>
  <c r="H770" i="4"/>
  <c r="I770" i="4"/>
  <c r="J770" i="4"/>
  <c r="K770" i="4"/>
  <c r="L770" i="4"/>
  <c r="M770" i="4"/>
  <c r="C771" i="4"/>
  <c r="D771" i="4"/>
  <c r="E771" i="4"/>
  <c r="F771" i="4"/>
  <c r="G771" i="4"/>
  <c r="H771" i="4"/>
  <c r="I771" i="4"/>
  <c r="J771" i="4"/>
  <c r="K771" i="4"/>
  <c r="L771" i="4"/>
  <c r="M771" i="4"/>
  <c r="C772" i="4"/>
  <c r="D772" i="4"/>
  <c r="E772" i="4"/>
  <c r="F772" i="4"/>
  <c r="G772" i="4"/>
  <c r="H772" i="4"/>
  <c r="I772" i="4"/>
  <c r="J772" i="4"/>
  <c r="K772" i="4"/>
  <c r="L772" i="4"/>
  <c r="M772" i="4"/>
  <c r="C773" i="4"/>
  <c r="D773" i="4"/>
  <c r="E773" i="4"/>
  <c r="F773" i="4"/>
  <c r="G773" i="4"/>
  <c r="H773" i="4"/>
  <c r="I773" i="4"/>
  <c r="J773" i="4"/>
  <c r="K773" i="4"/>
  <c r="L773" i="4"/>
  <c r="M773" i="4"/>
  <c r="C774" i="4"/>
  <c r="D774" i="4"/>
  <c r="E774" i="4"/>
  <c r="F774" i="4"/>
  <c r="G774" i="4"/>
  <c r="H774" i="4"/>
  <c r="I774" i="4"/>
  <c r="J774" i="4"/>
  <c r="K774" i="4"/>
  <c r="L774" i="4"/>
  <c r="M774" i="4"/>
  <c r="C775" i="4"/>
  <c r="D775" i="4"/>
  <c r="E775" i="4"/>
  <c r="F775" i="4"/>
  <c r="G775" i="4"/>
  <c r="H775" i="4"/>
  <c r="I775" i="4"/>
  <c r="J775" i="4"/>
  <c r="K775" i="4"/>
  <c r="L775" i="4"/>
  <c r="M775" i="4"/>
  <c r="C776" i="4"/>
  <c r="D776" i="4"/>
  <c r="E776" i="4"/>
  <c r="F776" i="4"/>
  <c r="G776" i="4"/>
  <c r="H776" i="4"/>
  <c r="I776" i="4"/>
  <c r="J776" i="4"/>
  <c r="K776" i="4"/>
  <c r="L776" i="4"/>
  <c r="M776" i="4"/>
  <c r="C777" i="4"/>
  <c r="D777" i="4"/>
  <c r="E777" i="4"/>
  <c r="F777" i="4"/>
  <c r="G777" i="4"/>
  <c r="H777" i="4"/>
  <c r="I777" i="4"/>
  <c r="J777" i="4"/>
  <c r="K777" i="4"/>
  <c r="L777" i="4"/>
  <c r="M777" i="4"/>
  <c r="C778" i="4"/>
  <c r="D778" i="4"/>
  <c r="E778" i="4"/>
  <c r="F778" i="4"/>
  <c r="G778" i="4"/>
  <c r="H778" i="4"/>
  <c r="I778" i="4"/>
  <c r="J778" i="4"/>
  <c r="K778" i="4"/>
  <c r="L778" i="4"/>
  <c r="M778" i="4"/>
  <c r="C779" i="4"/>
  <c r="D779" i="4"/>
  <c r="E779" i="4"/>
  <c r="F779" i="4"/>
  <c r="G779" i="4"/>
  <c r="H779" i="4"/>
  <c r="I779" i="4"/>
  <c r="J779" i="4"/>
  <c r="K779" i="4"/>
  <c r="L779" i="4"/>
  <c r="M779" i="4"/>
  <c r="C780" i="4"/>
  <c r="D780" i="4"/>
  <c r="E780" i="4"/>
  <c r="F780" i="4"/>
  <c r="G780" i="4"/>
  <c r="H780" i="4"/>
  <c r="I780" i="4"/>
  <c r="J780" i="4"/>
  <c r="K780" i="4"/>
  <c r="L780" i="4"/>
  <c r="M780" i="4"/>
  <c r="C781" i="4"/>
  <c r="D781" i="4"/>
  <c r="E781" i="4"/>
  <c r="F781" i="4"/>
  <c r="G781" i="4"/>
  <c r="H781" i="4"/>
  <c r="I781" i="4"/>
  <c r="J781" i="4"/>
  <c r="K781" i="4"/>
  <c r="L781" i="4"/>
  <c r="M781" i="4"/>
  <c r="C782" i="4"/>
  <c r="D782" i="4"/>
  <c r="E782" i="4"/>
  <c r="F782" i="4"/>
  <c r="G782" i="4"/>
  <c r="H782" i="4"/>
  <c r="I782" i="4"/>
  <c r="J782" i="4"/>
  <c r="K782" i="4"/>
  <c r="L782" i="4"/>
  <c r="M782" i="4"/>
  <c r="C783" i="4"/>
  <c r="D783" i="4"/>
  <c r="E783" i="4"/>
  <c r="F783" i="4"/>
  <c r="G783" i="4"/>
  <c r="H783" i="4"/>
  <c r="I783" i="4"/>
  <c r="J783" i="4"/>
  <c r="K783" i="4"/>
  <c r="L783" i="4"/>
  <c r="M783" i="4"/>
  <c r="C784" i="4"/>
  <c r="D784" i="4"/>
  <c r="E784" i="4"/>
  <c r="F784" i="4"/>
  <c r="G784" i="4"/>
  <c r="H784" i="4"/>
  <c r="I784" i="4"/>
  <c r="J784" i="4"/>
  <c r="K784" i="4"/>
  <c r="L784" i="4"/>
  <c r="M784" i="4"/>
  <c r="C785" i="4"/>
  <c r="D785" i="4"/>
  <c r="E785" i="4"/>
  <c r="F785" i="4"/>
  <c r="G785" i="4"/>
  <c r="H785" i="4"/>
  <c r="I785" i="4"/>
  <c r="J785" i="4"/>
  <c r="K785" i="4"/>
  <c r="L785" i="4"/>
  <c r="M785" i="4"/>
  <c r="C786" i="4"/>
  <c r="D786" i="4"/>
  <c r="E786" i="4"/>
  <c r="F786" i="4"/>
  <c r="G786" i="4"/>
  <c r="H786" i="4"/>
  <c r="I786" i="4"/>
  <c r="J786" i="4"/>
  <c r="K786" i="4"/>
  <c r="L786" i="4"/>
  <c r="M786" i="4"/>
  <c r="C787" i="4"/>
  <c r="D787" i="4"/>
  <c r="E787" i="4"/>
  <c r="F787" i="4"/>
  <c r="G787" i="4"/>
  <c r="H787" i="4"/>
  <c r="I787" i="4"/>
  <c r="J787" i="4"/>
  <c r="K787" i="4"/>
  <c r="L787" i="4"/>
  <c r="M787" i="4"/>
  <c r="C788" i="4"/>
  <c r="D788" i="4"/>
  <c r="E788" i="4"/>
  <c r="F788" i="4"/>
  <c r="G788" i="4"/>
  <c r="H788" i="4"/>
  <c r="I788" i="4"/>
  <c r="J788" i="4"/>
  <c r="K788" i="4"/>
  <c r="L788" i="4"/>
  <c r="M788" i="4"/>
  <c r="C789" i="4"/>
  <c r="D789" i="4"/>
  <c r="E789" i="4"/>
  <c r="F789" i="4"/>
  <c r="G789" i="4"/>
  <c r="H789" i="4"/>
  <c r="I789" i="4"/>
  <c r="J789" i="4"/>
  <c r="K789" i="4"/>
  <c r="L789" i="4"/>
  <c r="M789" i="4"/>
  <c r="C790" i="4"/>
  <c r="D790" i="4"/>
  <c r="E790" i="4"/>
  <c r="F790" i="4"/>
  <c r="G790" i="4"/>
  <c r="H790" i="4"/>
  <c r="I790" i="4"/>
  <c r="J790" i="4"/>
  <c r="K790" i="4"/>
  <c r="L790" i="4"/>
  <c r="M790" i="4"/>
  <c r="C791" i="4"/>
  <c r="D791" i="4"/>
  <c r="E791" i="4"/>
  <c r="F791" i="4"/>
  <c r="G791" i="4"/>
  <c r="H791" i="4"/>
  <c r="I791" i="4"/>
  <c r="J791" i="4"/>
  <c r="K791" i="4"/>
  <c r="L791" i="4"/>
  <c r="M791" i="4"/>
  <c r="C792" i="4"/>
  <c r="D792" i="4"/>
  <c r="E792" i="4"/>
  <c r="F792" i="4"/>
  <c r="G792" i="4"/>
  <c r="H792" i="4"/>
  <c r="I792" i="4"/>
  <c r="J792" i="4"/>
  <c r="K792" i="4"/>
  <c r="L792" i="4"/>
  <c r="M792" i="4"/>
  <c r="C793" i="4"/>
  <c r="D793" i="4"/>
  <c r="E793" i="4"/>
  <c r="F793" i="4"/>
  <c r="G793" i="4"/>
  <c r="H793" i="4"/>
  <c r="I793" i="4"/>
  <c r="J793" i="4"/>
  <c r="K793" i="4"/>
  <c r="L793" i="4"/>
  <c r="M793" i="4"/>
  <c r="C794" i="4"/>
  <c r="D794" i="4"/>
  <c r="E794" i="4"/>
  <c r="F794" i="4"/>
  <c r="G794" i="4"/>
  <c r="H794" i="4"/>
  <c r="I794" i="4"/>
  <c r="J794" i="4"/>
  <c r="K794" i="4"/>
  <c r="L794" i="4"/>
  <c r="M794" i="4"/>
  <c r="C795" i="4"/>
  <c r="D795" i="4"/>
  <c r="E795" i="4"/>
  <c r="F795" i="4"/>
  <c r="G795" i="4"/>
  <c r="H795" i="4"/>
  <c r="I795" i="4"/>
  <c r="J795" i="4"/>
  <c r="K795" i="4"/>
  <c r="L795" i="4"/>
  <c r="M795" i="4"/>
  <c r="C796" i="4"/>
  <c r="D796" i="4"/>
  <c r="E796" i="4"/>
  <c r="F796" i="4"/>
  <c r="G796" i="4"/>
  <c r="H796" i="4"/>
  <c r="I796" i="4"/>
  <c r="J796" i="4"/>
  <c r="K796" i="4"/>
  <c r="L796" i="4"/>
  <c r="M796" i="4"/>
  <c r="C797" i="4"/>
  <c r="D797" i="4"/>
  <c r="E797" i="4"/>
  <c r="F797" i="4"/>
  <c r="G797" i="4"/>
  <c r="H797" i="4"/>
  <c r="I797" i="4"/>
  <c r="J797" i="4"/>
  <c r="K797" i="4"/>
  <c r="L797" i="4"/>
  <c r="M797" i="4"/>
  <c r="C798" i="4"/>
  <c r="D798" i="4"/>
  <c r="E798" i="4"/>
  <c r="F798" i="4"/>
  <c r="G798" i="4"/>
  <c r="H798" i="4"/>
  <c r="I798" i="4"/>
  <c r="J798" i="4"/>
  <c r="K798" i="4"/>
  <c r="L798" i="4"/>
  <c r="M798" i="4"/>
  <c r="C799" i="4"/>
  <c r="D799" i="4"/>
  <c r="E799" i="4"/>
  <c r="F799" i="4"/>
  <c r="G799" i="4"/>
  <c r="H799" i="4"/>
  <c r="I799" i="4"/>
  <c r="J799" i="4"/>
  <c r="K799" i="4"/>
  <c r="L799" i="4"/>
  <c r="M799" i="4"/>
  <c r="C800" i="4"/>
  <c r="D800" i="4"/>
  <c r="E800" i="4"/>
  <c r="F800" i="4"/>
  <c r="G800" i="4"/>
  <c r="H800" i="4"/>
  <c r="I800" i="4"/>
  <c r="J800" i="4"/>
  <c r="K800" i="4"/>
  <c r="L800" i="4"/>
  <c r="M800" i="4"/>
  <c r="C801" i="4"/>
  <c r="D801" i="4"/>
  <c r="E801" i="4"/>
  <c r="F801" i="4"/>
  <c r="G801" i="4"/>
  <c r="H801" i="4"/>
  <c r="I801" i="4"/>
  <c r="J801" i="4"/>
  <c r="K801" i="4"/>
  <c r="L801" i="4"/>
  <c r="M801" i="4"/>
  <c r="C802" i="4"/>
  <c r="D802" i="4"/>
  <c r="E802" i="4"/>
  <c r="F802" i="4"/>
  <c r="G802" i="4"/>
  <c r="H802" i="4"/>
  <c r="I802" i="4"/>
  <c r="J802" i="4"/>
  <c r="K802" i="4"/>
  <c r="L802" i="4"/>
  <c r="M802" i="4"/>
  <c r="C803" i="4"/>
  <c r="D803" i="4"/>
  <c r="E803" i="4"/>
  <c r="F803" i="4"/>
  <c r="G803" i="4"/>
  <c r="H803" i="4"/>
  <c r="I803" i="4"/>
  <c r="J803" i="4"/>
  <c r="K803" i="4"/>
  <c r="L803" i="4"/>
  <c r="M803" i="4"/>
  <c r="C804" i="4"/>
  <c r="D804" i="4"/>
  <c r="E804" i="4"/>
  <c r="F804" i="4"/>
  <c r="G804" i="4"/>
  <c r="H804" i="4"/>
  <c r="I804" i="4"/>
  <c r="J804" i="4"/>
  <c r="K804" i="4"/>
  <c r="L804" i="4"/>
  <c r="M804" i="4"/>
  <c r="C805" i="4"/>
  <c r="D805" i="4"/>
  <c r="E805" i="4"/>
  <c r="F805" i="4"/>
  <c r="G805" i="4"/>
  <c r="H805" i="4"/>
  <c r="I805" i="4"/>
  <c r="J805" i="4"/>
  <c r="K805" i="4"/>
  <c r="L805" i="4"/>
  <c r="M805" i="4"/>
  <c r="C806" i="4"/>
  <c r="D806" i="4"/>
  <c r="E806" i="4"/>
  <c r="F806" i="4"/>
  <c r="G806" i="4"/>
  <c r="H806" i="4"/>
  <c r="I806" i="4"/>
  <c r="J806" i="4"/>
  <c r="K806" i="4"/>
  <c r="L806" i="4"/>
  <c r="M806" i="4"/>
  <c r="C807" i="4"/>
  <c r="D807" i="4"/>
  <c r="E807" i="4"/>
  <c r="F807" i="4"/>
  <c r="G807" i="4"/>
  <c r="H807" i="4"/>
  <c r="I807" i="4"/>
  <c r="J807" i="4"/>
  <c r="K807" i="4"/>
  <c r="L807" i="4"/>
  <c r="M807" i="4"/>
  <c r="C808" i="4"/>
  <c r="D808" i="4"/>
  <c r="E808" i="4"/>
  <c r="F808" i="4"/>
  <c r="G808" i="4"/>
  <c r="H808" i="4"/>
  <c r="I808" i="4"/>
  <c r="J808" i="4"/>
  <c r="K808" i="4"/>
  <c r="L808" i="4"/>
  <c r="M808" i="4"/>
  <c r="C809" i="4"/>
  <c r="D809" i="4"/>
  <c r="E809" i="4"/>
  <c r="F809" i="4"/>
  <c r="G809" i="4"/>
  <c r="H809" i="4"/>
  <c r="I809" i="4"/>
  <c r="J809" i="4"/>
  <c r="K809" i="4"/>
  <c r="L809" i="4"/>
  <c r="M809" i="4"/>
  <c r="C810" i="4"/>
  <c r="D810" i="4"/>
  <c r="E810" i="4"/>
  <c r="F810" i="4"/>
  <c r="G810" i="4"/>
  <c r="H810" i="4"/>
  <c r="I810" i="4"/>
  <c r="J810" i="4"/>
  <c r="K810" i="4"/>
  <c r="L810" i="4"/>
  <c r="M810" i="4"/>
  <c r="C811" i="4"/>
  <c r="D811" i="4"/>
  <c r="E811" i="4"/>
  <c r="F811" i="4"/>
  <c r="G811" i="4"/>
  <c r="H811" i="4"/>
  <c r="I811" i="4"/>
  <c r="J811" i="4"/>
  <c r="K811" i="4"/>
  <c r="L811" i="4"/>
  <c r="M811" i="4"/>
  <c r="C812" i="4"/>
  <c r="D812" i="4"/>
  <c r="E812" i="4"/>
  <c r="F812" i="4"/>
  <c r="G812" i="4"/>
  <c r="H812" i="4"/>
  <c r="I812" i="4"/>
  <c r="J812" i="4"/>
  <c r="K812" i="4"/>
  <c r="L812" i="4"/>
  <c r="M812" i="4"/>
  <c r="C813" i="4"/>
  <c r="D813" i="4"/>
  <c r="E813" i="4"/>
  <c r="F813" i="4"/>
  <c r="G813" i="4"/>
  <c r="H813" i="4"/>
  <c r="I813" i="4"/>
  <c r="J813" i="4"/>
  <c r="K813" i="4"/>
  <c r="L813" i="4"/>
  <c r="M813" i="4"/>
  <c r="C814" i="4"/>
  <c r="D814" i="4"/>
  <c r="E814" i="4"/>
  <c r="F814" i="4"/>
  <c r="G814" i="4"/>
  <c r="H814" i="4"/>
  <c r="I814" i="4"/>
  <c r="J814" i="4"/>
  <c r="K814" i="4"/>
  <c r="L814" i="4"/>
  <c r="M814" i="4"/>
  <c r="C815" i="4"/>
  <c r="D815" i="4"/>
  <c r="E815" i="4"/>
  <c r="F815" i="4"/>
  <c r="G815" i="4"/>
  <c r="H815" i="4"/>
  <c r="I815" i="4"/>
  <c r="J815" i="4"/>
  <c r="K815" i="4"/>
  <c r="L815" i="4"/>
  <c r="M815" i="4"/>
  <c r="C816" i="4"/>
  <c r="D816" i="4"/>
  <c r="E816" i="4"/>
  <c r="F816" i="4"/>
  <c r="G816" i="4"/>
  <c r="H816" i="4"/>
  <c r="I816" i="4"/>
  <c r="J816" i="4"/>
  <c r="K816" i="4"/>
  <c r="L816" i="4"/>
  <c r="M816" i="4"/>
  <c r="C817" i="4"/>
  <c r="D817" i="4"/>
  <c r="E817" i="4"/>
  <c r="F817" i="4"/>
  <c r="G817" i="4"/>
  <c r="H817" i="4"/>
  <c r="I817" i="4"/>
  <c r="J817" i="4"/>
  <c r="K817" i="4"/>
  <c r="L817" i="4"/>
  <c r="M817" i="4"/>
  <c r="C818" i="4"/>
  <c r="D818" i="4"/>
  <c r="E818" i="4"/>
  <c r="F818" i="4"/>
  <c r="G818" i="4"/>
  <c r="H818" i="4"/>
  <c r="I818" i="4"/>
  <c r="J818" i="4"/>
  <c r="K818" i="4"/>
  <c r="L818" i="4"/>
  <c r="M818" i="4"/>
  <c r="C819" i="4"/>
  <c r="D819" i="4"/>
  <c r="E819" i="4"/>
  <c r="F819" i="4"/>
  <c r="G819" i="4"/>
  <c r="H819" i="4"/>
  <c r="I819" i="4"/>
  <c r="J819" i="4"/>
  <c r="K819" i="4"/>
  <c r="L819" i="4"/>
  <c r="M819" i="4"/>
  <c r="C820" i="4"/>
  <c r="D820" i="4"/>
  <c r="E820" i="4"/>
  <c r="F820" i="4"/>
  <c r="G820" i="4"/>
  <c r="H820" i="4"/>
  <c r="I820" i="4"/>
  <c r="J820" i="4"/>
  <c r="K820" i="4"/>
  <c r="L820" i="4"/>
  <c r="M820" i="4"/>
  <c r="C821" i="4"/>
  <c r="D821" i="4"/>
  <c r="E821" i="4"/>
  <c r="F821" i="4"/>
  <c r="G821" i="4"/>
  <c r="H821" i="4"/>
  <c r="I821" i="4"/>
  <c r="J821" i="4"/>
  <c r="K821" i="4"/>
  <c r="L821" i="4"/>
  <c r="M821" i="4"/>
  <c r="C822" i="4"/>
  <c r="D822" i="4"/>
  <c r="E822" i="4"/>
  <c r="F822" i="4"/>
  <c r="G822" i="4"/>
  <c r="H822" i="4"/>
  <c r="I822" i="4"/>
  <c r="J822" i="4"/>
  <c r="K822" i="4"/>
  <c r="L822" i="4"/>
  <c r="M822" i="4"/>
  <c r="C823" i="4"/>
  <c r="D823" i="4"/>
  <c r="E823" i="4"/>
  <c r="F823" i="4"/>
  <c r="G823" i="4"/>
  <c r="H823" i="4"/>
  <c r="I823" i="4"/>
  <c r="J823" i="4"/>
  <c r="K823" i="4"/>
  <c r="L823" i="4"/>
  <c r="M823" i="4"/>
  <c r="C824" i="4"/>
  <c r="D824" i="4"/>
  <c r="E824" i="4"/>
  <c r="F824" i="4"/>
  <c r="G824" i="4"/>
  <c r="H824" i="4"/>
  <c r="I824" i="4"/>
  <c r="J824" i="4"/>
  <c r="K824" i="4"/>
  <c r="L824" i="4"/>
  <c r="M824" i="4"/>
  <c r="C825" i="4"/>
  <c r="D825" i="4"/>
  <c r="E825" i="4"/>
  <c r="F825" i="4"/>
  <c r="G825" i="4"/>
  <c r="H825" i="4"/>
  <c r="I825" i="4"/>
  <c r="J825" i="4"/>
  <c r="K825" i="4"/>
  <c r="L825" i="4"/>
  <c r="M825" i="4"/>
  <c r="C826" i="4"/>
  <c r="D826" i="4"/>
  <c r="E826" i="4"/>
  <c r="F826" i="4"/>
  <c r="G826" i="4"/>
  <c r="H826" i="4"/>
  <c r="I826" i="4"/>
  <c r="J826" i="4"/>
  <c r="K826" i="4"/>
  <c r="L826" i="4"/>
  <c r="M826" i="4"/>
  <c r="C827" i="4"/>
  <c r="D827" i="4"/>
  <c r="E827" i="4"/>
  <c r="F827" i="4"/>
  <c r="G827" i="4"/>
  <c r="H827" i="4"/>
  <c r="I827" i="4"/>
  <c r="J827" i="4"/>
  <c r="K827" i="4"/>
  <c r="L827" i="4"/>
  <c r="M827" i="4"/>
  <c r="C828" i="4"/>
  <c r="D828" i="4"/>
  <c r="E828" i="4"/>
  <c r="F828" i="4"/>
  <c r="G828" i="4"/>
  <c r="H828" i="4"/>
  <c r="I828" i="4"/>
  <c r="J828" i="4"/>
  <c r="K828" i="4"/>
  <c r="L828" i="4"/>
  <c r="M828" i="4"/>
  <c r="C829" i="4"/>
  <c r="D829" i="4"/>
  <c r="E829" i="4"/>
  <c r="F829" i="4"/>
  <c r="G829" i="4"/>
  <c r="H829" i="4"/>
  <c r="I829" i="4"/>
  <c r="J829" i="4"/>
  <c r="K829" i="4"/>
  <c r="L829" i="4"/>
  <c r="M829" i="4"/>
  <c r="C830" i="4"/>
  <c r="D830" i="4"/>
  <c r="E830" i="4"/>
  <c r="F830" i="4"/>
  <c r="G830" i="4"/>
  <c r="H830" i="4"/>
  <c r="I830" i="4"/>
  <c r="J830" i="4"/>
  <c r="K830" i="4"/>
  <c r="L830" i="4"/>
  <c r="M830" i="4"/>
  <c r="C831" i="4"/>
  <c r="D831" i="4"/>
  <c r="E831" i="4"/>
  <c r="F831" i="4"/>
  <c r="G831" i="4"/>
  <c r="H831" i="4"/>
  <c r="I831" i="4"/>
  <c r="J831" i="4"/>
  <c r="K831" i="4"/>
  <c r="L831" i="4"/>
  <c r="M831" i="4"/>
  <c r="C832" i="4"/>
  <c r="D832" i="4"/>
  <c r="E832" i="4"/>
  <c r="F832" i="4"/>
  <c r="G832" i="4"/>
  <c r="H832" i="4"/>
  <c r="I832" i="4"/>
  <c r="J832" i="4"/>
  <c r="K832" i="4"/>
  <c r="L832" i="4"/>
  <c r="M832" i="4"/>
  <c r="C833" i="4"/>
  <c r="D833" i="4"/>
  <c r="E833" i="4"/>
  <c r="F833" i="4"/>
  <c r="G833" i="4"/>
  <c r="H833" i="4"/>
  <c r="I833" i="4"/>
  <c r="J833" i="4"/>
  <c r="K833" i="4"/>
  <c r="L833" i="4"/>
  <c r="M833" i="4"/>
  <c r="C834" i="4"/>
  <c r="D834" i="4"/>
  <c r="E834" i="4"/>
  <c r="F834" i="4"/>
  <c r="G834" i="4"/>
  <c r="H834" i="4"/>
  <c r="I834" i="4"/>
  <c r="J834" i="4"/>
  <c r="K834" i="4"/>
  <c r="L834" i="4"/>
  <c r="M834" i="4"/>
  <c r="C835" i="4"/>
  <c r="D835" i="4"/>
  <c r="E835" i="4"/>
  <c r="F835" i="4"/>
  <c r="G835" i="4"/>
  <c r="H835" i="4"/>
  <c r="I835" i="4"/>
  <c r="J835" i="4"/>
  <c r="K835" i="4"/>
  <c r="L835" i="4"/>
  <c r="M835" i="4"/>
  <c r="C836" i="4"/>
  <c r="D836" i="4"/>
  <c r="E836" i="4"/>
  <c r="F836" i="4"/>
  <c r="G836" i="4"/>
  <c r="H836" i="4"/>
  <c r="I836" i="4"/>
  <c r="J836" i="4"/>
  <c r="K836" i="4"/>
  <c r="L836" i="4"/>
  <c r="M836" i="4"/>
  <c r="C837" i="4"/>
  <c r="D837" i="4"/>
  <c r="E837" i="4"/>
  <c r="F837" i="4"/>
  <c r="G837" i="4"/>
  <c r="H837" i="4"/>
  <c r="I837" i="4"/>
  <c r="J837" i="4"/>
  <c r="K837" i="4"/>
  <c r="L837" i="4"/>
  <c r="M837" i="4"/>
  <c r="C838" i="4"/>
  <c r="D838" i="4"/>
  <c r="E838" i="4"/>
  <c r="F838" i="4"/>
  <c r="G838" i="4"/>
  <c r="H838" i="4"/>
  <c r="I838" i="4"/>
  <c r="J838" i="4"/>
  <c r="K838" i="4"/>
  <c r="L838" i="4"/>
  <c r="M838" i="4"/>
  <c r="C839" i="4"/>
  <c r="D839" i="4"/>
  <c r="E839" i="4"/>
  <c r="F839" i="4"/>
  <c r="G839" i="4"/>
  <c r="H839" i="4"/>
  <c r="I839" i="4"/>
  <c r="J839" i="4"/>
  <c r="K839" i="4"/>
  <c r="L839" i="4"/>
  <c r="M839" i="4"/>
  <c r="C840" i="4"/>
  <c r="D840" i="4"/>
  <c r="E840" i="4"/>
  <c r="F840" i="4"/>
  <c r="G840" i="4"/>
  <c r="H840" i="4"/>
  <c r="I840" i="4"/>
  <c r="J840" i="4"/>
  <c r="K840" i="4"/>
  <c r="L840" i="4"/>
  <c r="M840" i="4"/>
  <c r="C841" i="4"/>
  <c r="D841" i="4"/>
  <c r="E841" i="4"/>
  <c r="F841" i="4"/>
  <c r="G841" i="4"/>
  <c r="H841" i="4"/>
  <c r="I841" i="4"/>
  <c r="J841" i="4"/>
  <c r="K841" i="4"/>
  <c r="L841" i="4"/>
  <c r="M841" i="4"/>
  <c r="C842" i="4"/>
  <c r="D842" i="4"/>
  <c r="E842" i="4"/>
  <c r="F842" i="4"/>
  <c r="G842" i="4"/>
  <c r="H842" i="4"/>
  <c r="I842" i="4"/>
  <c r="J842" i="4"/>
  <c r="K842" i="4"/>
  <c r="L842" i="4"/>
  <c r="M842" i="4"/>
  <c r="C843" i="4"/>
  <c r="D843" i="4"/>
  <c r="E843" i="4"/>
  <c r="F843" i="4"/>
  <c r="G843" i="4"/>
  <c r="H843" i="4"/>
  <c r="I843" i="4"/>
  <c r="J843" i="4"/>
  <c r="K843" i="4"/>
  <c r="L843" i="4"/>
  <c r="M843" i="4"/>
  <c r="C844" i="4"/>
  <c r="D844" i="4"/>
  <c r="E844" i="4"/>
  <c r="F844" i="4"/>
  <c r="G844" i="4"/>
  <c r="H844" i="4"/>
  <c r="I844" i="4"/>
  <c r="J844" i="4"/>
  <c r="K844" i="4"/>
  <c r="L844" i="4"/>
  <c r="M844" i="4"/>
  <c r="C845" i="4"/>
  <c r="D845" i="4"/>
  <c r="E845" i="4"/>
  <c r="F845" i="4"/>
  <c r="G845" i="4"/>
  <c r="H845" i="4"/>
  <c r="I845" i="4"/>
  <c r="J845" i="4"/>
  <c r="K845" i="4"/>
  <c r="L845" i="4"/>
  <c r="M845" i="4"/>
  <c r="C846" i="4"/>
  <c r="D846" i="4"/>
  <c r="E846" i="4"/>
  <c r="F846" i="4"/>
  <c r="G846" i="4"/>
  <c r="H846" i="4"/>
  <c r="I846" i="4"/>
  <c r="J846" i="4"/>
  <c r="K846" i="4"/>
  <c r="L846" i="4"/>
  <c r="M846" i="4"/>
  <c r="C847" i="4"/>
  <c r="D847" i="4"/>
  <c r="E847" i="4"/>
  <c r="F847" i="4"/>
  <c r="G847" i="4"/>
  <c r="H847" i="4"/>
  <c r="I847" i="4"/>
  <c r="J847" i="4"/>
  <c r="K847" i="4"/>
  <c r="L847" i="4"/>
  <c r="M847" i="4"/>
  <c r="C848" i="4"/>
  <c r="D848" i="4"/>
  <c r="E848" i="4"/>
  <c r="F848" i="4"/>
  <c r="G848" i="4"/>
  <c r="H848" i="4"/>
  <c r="I848" i="4"/>
  <c r="J848" i="4"/>
  <c r="K848" i="4"/>
  <c r="L848" i="4"/>
  <c r="M848" i="4"/>
  <c r="C849" i="4"/>
  <c r="D849" i="4"/>
  <c r="E849" i="4"/>
  <c r="F849" i="4"/>
  <c r="G849" i="4"/>
  <c r="H849" i="4"/>
  <c r="I849" i="4"/>
  <c r="J849" i="4"/>
  <c r="K849" i="4"/>
  <c r="L849" i="4"/>
  <c r="M849" i="4"/>
  <c r="C850" i="4"/>
  <c r="D850" i="4"/>
  <c r="E850" i="4"/>
  <c r="F850" i="4"/>
  <c r="G850" i="4"/>
  <c r="H850" i="4"/>
  <c r="I850" i="4"/>
  <c r="J850" i="4"/>
  <c r="K850" i="4"/>
  <c r="L850" i="4"/>
  <c r="M850" i="4"/>
  <c r="C851" i="4"/>
  <c r="D851" i="4"/>
  <c r="E851" i="4"/>
  <c r="F851" i="4"/>
  <c r="G851" i="4"/>
  <c r="H851" i="4"/>
  <c r="I851" i="4"/>
  <c r="J851" i="4"/>
  <c r="K851" i="4"/>
  <c r="L851" i="4"/>
  <c r="M851" i="4"/>
  <c r="C852" i="4"/>
  <c r="D852" i="4"/>
  <c r="E852" i="4"/>
  <c r="F852" i="4"/>
  <c r="G852" i="4"/>
  <c r="H852" i="4"/>
  <c r="I852" i="4"/>
  <c r="J852" i="4"/>
  <c r="K852" i="4"/>
  <c r="L852" i="4"/>
  <c r="M852" i="4"/>
  <c r="C853" i="4"/>
  <c r="D853" i="4"/>
  <c r="E853" i="4"/>
  <c r="F853" i="4"/>
  <c r="G853" i="4"/>
  <c r="H853" i="4"/>
  <c r="I853" i="4"/>
  <c r="J853" i="4"/>
  <c r="K853" i="4"/>
  <c r="L853" i="4"/>
  <c r="M853" i="4"/>
  <c r="C854" i="4"/>
  <c r="D854" i="4"/>
  <c r="E854" i="4"/>
  <c r="F854" i="4"/>
  <c r="G854" i="4"/>
  <c r="H854" i="4"/>
  <c r="I854" i="4"/>
  <c r="J854" i="4"/>
  <c r="K854" i="4"/>
  <c r="L854" i="4"/>
  <c r="M854" i="4"/>
  <c r="C855" i="4"/>
  <c r="D855" i="4"/>
  <c r="E855" i="4"/>
  <c r="F855" i="4"/>
  <c r="G855" i="4"/>
  <c r="H855" i="4"/>
  <c r="I855" i="4"/>
  <c r="J855" i="4"/>
  <c r="K855" i="4"/>
  <c r="L855" i="4"/>
  <c r="M855" i="4"/>
  <c r="C856" i="4"/>
  <c r="D856" i="4"/>
  <c r="E856" i="4"/>
  <c r="F856" i="4"/>
  <c r="G856" i="4"/>
  <c r="H856" i="4"/>
  <c r="I856" i="4"/>
  <c r="J856" i="4"/>
  <c r="K856" i="4"/>
  <c r="L856" i="4"/>
  <c r="M856" i="4"/>
  <c r="C857" i="4"/>
  <c r="D857" i="4"/>
  <c r="E857" i="4"/>
  <c r="F857" i="4"/>
  <c r="G857" i="4"/>
  <c r="H857" i="4"/>
  <c r="I857" i="4"/>
  <c r="J857" i="4"/>
  <c r="K857" i="4"/>
  <c r="L857" i="4"/>
  <c r="M857" i="4"/>
  <c r="C858" i="4"/>
  <c r="D858" i="4"/>
  <c r="E858" i="4"/>
  <c r="F858" i="4"/>
  <c r="G858" i="4"/>
  <c r="H858" i="4"/>
  <c r="I858" i="4"/>
  <c r="J858" i="4"/>
  <c r="K858" i="4"/>
  <c r="L858" i="4"/>
  <c r="M858" i="4"/>
  <c r="C859" i="4"/>
  <c r="D859" i="4"/>
  <c r="E859" i="4"/>
  <c r="F859" i="4"/>
  <c r="G859" i="4"/>
  <c r="H859" i="4"/>
  <c r="I859" i="4"/>
  <c r="J859" i="4"/>
  <c r="K859" i="4"/>
  <c r="L859" i="4"/>
  <c r="M859" i="4"/>
  <c r="C860" i="4"/>
  <c r="D860" i="4"/>
  <c r="E860" i="4"/>
  <c r="F860" i="4"/>
  <c r="G860" i="4"/>
  <c r="H860" i="4"/>
  <c r="I860" i="4"/>
  <c r="J860" i="4"/>
  <c r="K860" i="4"/>
  <c r="L860" i="4"/>
  <c r="M860" i="4"/>
  <c r="C861" i="4"/>
  <c r="D861" i="4"/>
  <c r="E861" i="4"/>
  <c r="F861" i="4"/>
  <c r="G861" i="4"/>
  <c r="H861" i="4"/>
  <c r="I861" i="4"/>
  <c r="J861" i="4"/>
  <c r="K861" i="4"/>
  <c r="L861" i="4"/>
  <c r="M861" i="4"/>
  <c r="C862" i="4"/>
  <c r="D862" i="4"/>
  <c r="E862" i="4"/>
  <c r="F862" i="4"/>
  <c r="G862" i="4"/>
  <c r="H862" i="4"/>
  <c r="I862" i="4"/>
  <c r="J862" i="4"/>
  <c r="K862" i="4"/>
  <c r="L862" i="4"/>
  <c r="M862" i="4"/>
  <c r="C863" i="4"/>
  <c r="D863" i="4"/>
  <c r="E863" i="4"/>
  <c r="F863" i="4"/>
  <c r="G863" i="4"/>
  <c r="H863" i="4"/>
  <c r="I863" i="4"/>
  <c r="J863" i="4"/>
  <c r="K863" i="4"/>
  <c r="L863" i="4"/>
  <c r="M863" i="4"/>
  <c r="C864" i="4"/>
  <c r="D864" i="4"/>
  <c r="E864" i="4"/>
  <c r="F864" i="4"/>
  <c r="G864" i="4"/>
  <c r="H864" i="4"/>
  <c r="I864" i="4"/>
  <c r="J864" i="4"/>
  <c r="K864" i="4"/>
  <c r="L864" i="4"/>
  <c r="M864" i="4"/>
  <c r="C865" i="4"/>
  <c r="D865" i="4"/>
  <c r="E865" i="4"/>
  <c r="F865" i="4"/>
  <c r="G865" i="4"/>
  <c r="H865" i="4"/>
  <c r="I865" i="4"/>
  <c r="J865" i="4"/>
  <c r="K865" i="4"/>
  <c r="L865" i="4"/>
  <c r="M865" i="4"/>
  <c r="C866" i="4"/>
  <c r="D866" i="4"/>
  <c r="E866" i="4"/>
  <c r="F866" i="4"/>
  <c r="G866" i="4"/>
  <c r="H866" i="4"/>
  <c r="I866" i="4"/>
  <c r="J866" i="4"/>
  <c r="K866" i="4"/>
  <c r="L866" i="4"/>
  <c r="M866" i="4"/>
  <c r="C867" i="4"/>
  <c r="D867" i="4"/>
  <c r="E867" i="4"/>
  <c r="F867" i="4"/>
  <c r="G867" i="4"/>
  <c r="H867" i="4"/>
  <c r="I867" i="4"/>
  <c r="J867" i="4"/>
  <c r="K867" i="4"/>
  <c r="L867" i="4"/>
  <c r="M867" i="4"/>
  <c r="C868" i="4"/>
  <c r="D868" i="4"/>
  <c r="E868" i="4"/>
  <c r="F868" i="4"/>
  <c r="G868" i="4"/>
  <c r="H868" i="4"/>
  <c r="I868" i="4"/>
  <c r="J868" i="4"/>
  <c r="K868" i="4"/>
  <c r="L868" i="4"/>
  <c r="M868" i="4"/>
  <c r="C869" i="4"/>
  <c r="D869" i="4"/>
  <c r="E869" i="4"/>
  <c r="F869" i="4"/>
  <c r="G869" i="4"/>
  <c r="H869" i="4"/>
  <c r="I869" i="4"/>
  <c r="J869" i="4"/>
  <c r="K869" i="4"/>
  <c r="L869" i="4"/>
  <c r="M869" i="4"/>
  <c r="C870" i="4"/>
  <c r="D870" i="4"/>
  <c r="E870" i="4"/>
  <c r="F870" i="4"/>
  <c r="G870" i="4"/>
  <c r="H870" i="4"/>
  <c r="I870" i="4"/>
  <c r="J870" i="4"/>
  <c r="K870" i="4"/>
  <c r="L870" i="4"/>
  <c r="M870" i="4"/>
  <c r="C871" i="4"/>
  <c r="D871" i="4"/>
  <c r="E871" i="4"/>
  <c r="F871" i="4"/>
  <c r="G871" i="4"/>
  <c r="H871" i="4"/>
  <c r="I871" i="4"/>
  <c r="J871" i="4"/>
  <c r="K871" i="4"/>
  <c r="L871" i="4"/>
  <c r="M871" i="4"/>
  <c r="C872" i="4"/>
  <c r="D872" i="4"/>
  <c r="E872" i="4"/>
  <c r="F872" i="4"/>
  <c r="G872" i="4"/>
  <c r="H872" i="4"/>
  <c r="I872" i="4"/>
  <c r="J872" i="4"/>
  <c r="K872" i="4"/>
  <c r="L872" i="4"/>
  <c r="M872" i="4"/>
  <c r="C873" i="4"/>
  <c r="D873" i="4"/>
  <c r="E873" i="4"/>
  <c r="F873" i="4"/>
  <c r="G873" i="4"/>
  <c r="H873" i="4"/>
  <c r="I873" i="4"/>
  <c r="J873" i="4"/>
  <c r="K873" i="4"/>
  <c r="L873" i="4"/>
  <c r="M873" i="4"/>
  <c r="C874" i="4"/>
  <c r="D874" i="4"/>
  <c r="E874" i="4"/>
  <c r="F874" i="4"/>
  <c r="G874" i="4"/>
  <c r="H874" i="4"/>
  <c r="I874" i="4"/>
  <c r="J874" i="4"/>
  <c r="K874" i="4"/>
  <c r="L874" i="4"/>
  <c r="M874" i="4"/>
  <c r="C875" i="4"/>
  <c r="D875" i="4"/>
  <c r="E875" i="4"/>
  <c r="F875" i="4"/>
  <c r="G875" i="4"/>
  <c r="H875" i="4"/>
  <c r="I875" i="4"/>
  <c r="J875" i="4"/>
  <c r="K875" i="4"/>
  <c r="L875" i="4"/>
  <c r="M875" i="4"/>
  <c r="C876" i="4"/>
  <c r="D876" i="4"/>
  <c r="E876" i="4"/>
  <c r="F876" i="4"/>
  <c r="G876" i="4"/>
  <c r="H876" i="4"/>
  <c r="I876" i="4"/>
  <c r="J876" i="4"/>
  <c r="K876" i="4"/>
  <c r="L876" i="4"/>
  <c r="M876" i="4"/>
  <c r="C877" i="4"/>
  <c r="D877" i="4"/>
  <c r="E877" i="4"/>
  <c r="F877" i="4"/>
  <c r="G877" i="4"/>
  <c r="H877" i="4"/>
  <c r="I877" i="4"/>
  <c r="J877" i="4"/>
  <c r="K877" i="4"/>
  <c r="L877" i="4"/>
  <c r="M877" i="4"/>
  <c r="C878" i="4"/>
  <c r="D878" i="4"/>
  <c r="E878" i="4"/>
  <c r="F878" i="4"/>
  <c r="G878" i="4"/>
  <c r="H878" i="4"/>
  <c r="I878" i="4"/>
  <c r="J878" i="4"/>
  <c r="K878" i="4"/>
  <c r="L878" i="4"/>
  <c r="M878" i="4"/>
  <c r="C879" i="4"/>
  <c r="D879" i="4"/>
  <c r="E879" i="4"/>
  <c r="F879" i="4"/>
  <c r="G879" i="4"/>
  <c r="H879" i="4"/>
  <c r="I879" i="4"/>
  <c r="J879" i="4"/>
  <c r="K879" i="4"/>
  <c r="L879" i="4"/>
  <c r="M879" i="4"/>
  <c r="C880" i="4"/>
  <c r="D880" i="4"/>
  <c r="E880" i="4"/>
  <c r="F880" i="4"/>
  <c r="G880" i="4"/>
  <c r="H880" i="4"/>
  <c r="I880" i="4"/>
  <c r="J880" i="4"/>
  <c r="K880" i="4"/>
  <c r="L880" i="4"/>
  <c r="M880" i="4"/>
  <c r="C881" i="4"/>
  <c r="D881" i="4"/>
  <c r="E881" i="4"/>
  <c r="F881" i="4"/>
  <c r="G881" i="4"/>
  <c r="H881" i="4"/>
  <c r="I881" i="4"/>
  <c r="J881" i="4"/>
  <c r="K881" i="4"/>
  <c r="L881" i="4"/>
  <c r="M881" i="4"/>
  <c r="C882" i="4"/>
  <c r="D882" i="4"/>
  <c r="E882" i="4"/>
  <c r="F882" i="4"/>
  <c r="G882" i="4"/>
  <c r="H882" i="4"/>
  <c r="I882" i="4"/>
  <c r="J882" i="4"/>
  <c r="K882" i="4"/>
  <c r="L882" i="4"/>
  <c r="M882" i="4"/>
  <c r="C883" i="4"/>
  <c r="D883" i="4"/>
  <c r="E883" i="4"/>
  <c r="F883" i="4"/>
  <c r="G883" i="4"/>
  <c r="H883" i="4"/>
  <c r="I883" i="4"/>
  <c r="J883" i="4"/>
  <c r="K883" i="4"/>
  <c r="L883" i="4"/>
  <c r="M883" i="4"/>
  <c r="C884" i="4"/>
  <c r="D884" i="4"/>
  <c r="E884" i="4"/>
  <c r="F884" i="4"/>
  <c r="G884" i="4"/>
  <c r="H884" i="4"/>
  <c r="I884" i="4"/>
  <c r="J884" i="4"/>
  <c r="K884" i="4"/>
  <c r="L884" i="4"/>
  <c r="M884" i="4"/>
  <c r="C885" i="4"/>
  <c r="D885" i="4"/>
  <c r="E885" i="4"/>
  <c r="F885" i="4"/>
  <c r="G885" i="4"/>
  <c r="H885" i="4"/>
  <c r="I885" i="4"/>
  <c r="J885" i="4"/>
  <c r="K885" i="4"/>
  <c r="L885" i="4"/>
  <c r="M885" i="4"/>
  <c r="C886" i="4"/>
  <c r="D886" i="4"/>
  <c r="E886" i="4"/>
  <c r="F886" i="4"/>
  <c r="G886" i="4"/>
  <c r="H886" i="4"/>
  <c r="I886" i="4"/>
  <c r="J886" i="4"/>
  <c r="K886" i="4"/>
  <c r="L886" i="4"/>
  <c r="M886" i="4"/>
  <c r="C887" i="4"/>
  <c r="D887" i="4"/>
  <c r="E887" i="4"/>
  <c r="F887" i="4"/>
  <c r="G887" i="4"/>
  <c r="H887" i="4"/>
  <c r="I887" i="4"/>
  <c r="J887" i="4"/>
  <c r="K887" i="4"/>
  <c r="L887" i="4"/>
  <c r="M887" i="4"/>
  <c r="C888" i="4"/>
  <c r="D888" i="4"/>
  <c r="E888" i="4"/>
  <c r="F888" i="4"/>
  <c r="G888" i="4"/>
  <c r="H888" i="4"/>
  <c r="I888" i="4"/>
  <c r="J888" i="4"/>
  <c r="K888" i="4"/>
  <c r="L888" i="4"/>
  <c r="M888" i="4"/>
  <c r="C889" i="4"/>
  <c r="D889" i="4"/>
  <c r="E889" i="4"/>
  <c r="F889" i="4"/>
  <c r="G889" i="4"/>
  <c r="H889" i="4"/>
  <c r="I889" i="4"/>
  <c r="J889" i="4"/>
  <c r="K889" i="4"/>
  <c r="L889" i="4"/>
  <c r="M889" i="4"/>
  <c r="C890" i="4"/>
  <c r="D890" i="4"/>
  <c r="E890" i="4"/>
  <c r="F890" i="4"/>
  <c r="G890" i="4"/>
  <c r="H890" i="4"/>
  <c r="I890" i="4"/>
  <c r="J890" i="4"/>
  <c r="K890" i="4"/>
  <c r="L890" i="4"/>
  <c r="M890" i="4"/>
  <c r="C891" i="4"/>
  <c r="D891" i="4"/>
  <c r="E891" i="4"/>
  <c r="F891" i="4"/>
  <c r="G891" i="4"/>
  <c r="H891" i="4"/>
  <c r="I891" i="4"/>
  <c r="J891" i="4"/>
  <c r="K891" i="4"/>
  <c r="L891" i="4"/>
  <c r="M891" i="4"/>
  <c r="C892" i="4"/>
  <c r="D892" i="4"/>
  <c r="E892" i="4"/>
  <c r="F892" i="4"/>
  <c r="G892" i="4"/>
  <c r="H892" i="4"/>
  <c r="I892" i="4"/>
  <c r="J892" i="4"/>
  <c r="K892" i="4"/>
  <c r="L892" i="4"/>
  <c r="M892" i="4"/>
  <c r="C893" i="4"/>
  <c r="D893" i="4"/>
  <c r="E893" i="4"/>
  <c r="F893" i="4"/>
  <c r="G893" i="4"/>
  <c r="H893" i="4"/>
  <c r="I893" i="4"/>
  <c r="J893" i="4"/>
  <c r="K893" i="4"/>
  <c r="L893" i="4"/>
  <c r="M893" i="4"/>
  <c r="C894" i="4"/>
  <c r="D894" i="4"/>
  <c r="E894" i="4"/>
  <c r="F894" i="4"/>
  <c r="G894" i="4"/>
  <c r="H894" i="4"/>
  <c r="I894" i="4"/>
  <c r="J894" i="4"/>
  <c r="K894" i="4"/>
  <c r="L894" i="4"/>
  <c r="M894" i="4"/>
  <c r="C895" i="4"/>
  <c r="D895" i="4"/>
  <c r="E895" i="4"/>
  <c r="F895" i="4"/>
  <c r="G895" i="4"/>
  <c r="H895" i="4"/>
  <c r="I895" i="4"/>
  <c r="J895" i="4"/>
  <c r="K895" i="4"/>
  <c r="L895" i="4"/>
  <c r="M895" i="4"/>
  <c r="C896" i="4"/>
  <c r="D896" i="4"/>
  <c r="E896" i="4"/>
  <c r="F896" i="4"/>
  <c r="G896" i="4"/>
  <c r="H896" i="4"/>
  <c r="I896" i="4"/>
  <c r="J896" i="4"/>
  <c r="K896" i="4"/>
  <c r="L896" i="4"/>
  <c r="M896" i="4"/>
  <c r="C897" i="4"/>
  <c r="D897" i="4"/>
  <c r="E897" i="4"/>
  <c r="F897" i="4"/>
  <c r="G897" i="4"/>
  <c r="H897" i="4"/>
  <c r="I897" i="4"/>
  <c r="J897" i="4"/>
  <c r="K897" i="4"/>
  <c r="L897" i="4"/>
  <c r="M897" i="4"/>
  <c r="C898" i="4"/>
  <c r="D898" i="4"/>
  <c r="E898" i="4"/>
  <c r="F898" i="4"/>
  <c r="G898" i="4"/>
  <c r="H898" i="4"/>
  <c r="I898" i="4"/>
  <c r="J898" i="4"/>
  <c r="K898" i="4"/>
  <c r="L898" i="4"/>
  <c r="M898" i="4"/>
  <c r="C899" i="4"/>
  <c r="D899" i="4"/>
  <c r="E899" i="4"/>
  <c r="F899" i="4"/>
  <c r="G899" i="4"/>
  <c r="H899" i="4"/>
  <c r="I899" i="4"/>
  <c r="J899" i="4"/>
  <c r="K899" i="4"/>
  <c r="L899" i="4"/>
  <c r="M899" i="4"/>
  <c r="C900" i="4"/>
  <c r="D900" i="4"/>
  <c r="E900" i="4"/>
  <c r="F900" i="4"/>
  <c r="G900" i="4"/>
  <c r="H900" i="4"/>
  <c r="I900" i="4"/>
  <c r="J900" i="4"/>
  <c r="K900" i="4"/>
  <c r="L900" i="4"/>
  <c r="M900" i="4"/>
  <c r="C901" i="4"/>
  <c r="D901" i="4"/>
  <c r="E901" i="4"/>
  <c r="F901" i="4"/>
  <c r="G901" i="4"/>
  <c r="H901" i="4"/>
  <c r="I901" i="4"/>
  <c r="J901" i="4"/>
  <c r="K901" i="4"/>
  <c r="L901" i="4"/>
  <c r="M901" i="4"/>
  <c r="C902" i="4"/>
  <c r="D902" i="4"/>
  <c r="E902" i="4"/>
  <c r="F902" i="4"/>
  <c r="G902" i="4"/>
  <c r="H902" i="4"/>
  <c r="I902" i="4"/>
  <c r="J902" i="4"/>
  <c r="K902" i="4"/>
  <c r="L902" i="4"/>
  <c r="M902" i="4"/>
  <c r="C903" i="4"/>
  <c r="D903" i="4"/>
  <c r="E903" i="4"/>
  <c r="F903" i="4"/>
  <c r="G903" i="4"/>
  <c r="H903" i="4"/>
  <c r="I903" i="4"/>
  <c r="J903" i="4"/>
  <c r="K903" i="4"/>
  <c r="L903" i="4"/>
  <c r="M903" i="4"/>
  <c r="C904" i="4"/>
  <c r="D904" i="4"/>
  <c r="E904" i="4"/>
  <c r="F904" i="4"/>
  <c r="G904" i="4"/>
  <c r="H904" i="4"/>
  <c r="I904" i="4"/>
  <c r="J904" i="4"/>
  <c r="K904" i="4"/>
  <c r="L904" i="4"/>
  <c r="M904" i="4"/>
  <c r="C905" i="4"/>
  <c r="D905" i="4"/>
  <c r="E905" i="4"/>
  <c r="F905" i="4"/>
  <c r="G905" i="4"/>
  <c r="H905" i="4"/>
  <c r="I905" i="4"/>
  <c r="J905" i="4"/>
  <c r="K905" i="4"/>
  <c r="L905" i="4"/>
  <c r="M905" i="4"/>
  <c r="C906" i="4"/>
  <c r="D906" i="4"/>
  <c r="E906" i="4"/>
  <c r="F906" i="4"/>
  <c r="G906" i="4"/>
  <c r="H906" i="4"/>
  <c r="I906" i="4"/>
  <c r="J906" i="4"/>
  <c r="K906" i="4"/>
  <c r="L906" i="4"/>
  <c r="M906" i="4"/>
  <c r="C907" i="4"/>
  <c r="D907" i="4"/>
  <c r="E907" i="4"/>
  <c r="F907" i="4"/>
  <c r="G907" i="4"/>
  <c r="H907" i="4"/>
  <c r="I907" i="4"/>
  <c r="J907" i="4"/>
  <c r="K907" i="4"/>
  <c r="L907" i="4"/>
  <c r="M907" i="4"/>
  <c r="C908" i="4"/>
  <c r="D908" i="4"/>
  <c r="E908" i="4"/>
  <c r="F908" i="4"/>
  <c r="G908" i="4"/>
  <c r="H908" i="4"/>
  <c r="I908" i="4"/>
  <c r="J908" i="4"/>
  <c r="K908" i="4"/>
  <c r="L908" i="4"/>
  <c r="M908" i="4"/>
  <c r="C909" i="4"/>
  <c r="D909" i="4"/>
  <c r="E909" i="4"/>
  <c r="F909" i="4"/>
  <c r="G909" i="4"/>
  <c r="H909" i="4"/>
  <c r="I909" i="4"/>
  <c r="J909" i="4"/>
  <c r="K909" i="4"/>
  <c r="L909" i="4"/>
  <c r="M909" i="4"/>
  <c r="C910" i="4"/>
  <c r="D910" i="4"/>
  <c r="E910" i="4"/>
  <c r="F910" i="4"/>
  <c r="G910" i="4"/>
  <c r="H910" i="4"/>
  <c r="I910" i="4"/>
  <c r="J910" i="4"/>
  <c r="K910" i="4"/>
  <c r="L910" i="4"/>
  <c r="M910" i="4"/>
  <c r="C911" i="4"/>
  <c r="D911" i="4"/>
  <c r="E911" i="4"/>
  <c r="F911" i="4"/>
  <c r="G911" i="4"/>
  <c r="H911" i="4"/>
  <c r="I911" i="4"/>
  <c r="J911" i="4"/>
  <c r="K911" i="4"/>
  <c r="L911" i="4"/>
  <c r="M911" i="4"/>
  <c r="C912" i="4"/>
  <c r="D912" i="4"/>
  <c r="E912" i="4"/>
  <c r="F912" i="4"/>
  <c r="G912" i="4"/>
  <c r="H912" i="4"/>
  <c r="I912" i="4"/>
  <c r="J912" i="4"/>
  <c r="K912" i="4"/>
  <c r="L912" i="4"/>
  <c r="M912" i="4"/>
  <c r="C913" i="4"/>
  <c r="D913" i="4"/>
  <c r="E913" i="4"/>
  <c r="F913" i="4"/>
  <c r="G913" i="4"/>
  <c r="H913" i="4"/>
  <c r="I913" i="4"/>
  <c r="J913" i="4"/>
  <c r="K913" i="4"/>
  <c r="L913" i="4"/>
  <c r="M913" i="4"/>
  <c r="C914" i="4"/>
  <c r="D914" i="4"/>
  <c r="E914" i="4"/>
  <c r="F914" i="4"/>
  <c r="G914" i="4"/>
  <c r="H914" i="4"/>
  <c r="I914" i="4"/>
  <c r="J914" i="4"/>
  <c r="K914" i="4"/>
  <c r="L914" i="4"/>
  <c r="M914" i="4"/>
  <c r="C915" i="4"/>
  <c r="D915" i="4"/>
  <c r="E915" i="4"/>
  <c r="F915" i="4"/>
  <c r="G915" i="4"/>
  <c r="H915" i="4"/>
  <c r="I915" i="4"/>
  <c r="J915" i="4"/>
  <c r="K915" i="4"/>
  <c r="L915" i="4"/>
  <c r="M915" i="4"/>
  <c r="C916" i="4"/>
  <c r="D916" i="4"/>
  <c r="E916" i="4"/>
  <c r="F916" i="4"/>
  <c r="G916" i="4"/>
  <c r="H916" i="4"/>
  <c r="I916" i="4"/>
  <c r="J916" i="4"/>
  <c r="K916" i="4"/>
  <c r="L916" i="4"/>
  <c r="M916" i="4"/>
  <c r="C917" i="4"/>
  <c r="D917" i="4"/>
  <c r="E917" i="4"/>
  <c r="F917" i="4"/>
  <c r="G917" i="4"/>
  <c r="H917" i="4"/>
  <c r="I917" i="4"/>
  <c r="J917" i="4"/>
  <c r="K917" i="4"/>
  <c r="L917" i="4"/>
  <c r="M917" i="4"/>
  <c r="C918" i="4"/>
  <c r="D918" i="4"/>
  <c r="E918" i="4"/>
  <c r="F918" i="4"/>
  <c r="G918" i="4"/>
  <c r="H918" i="4"/>
  <c r="I918" i="4"/>
  <c r="J918" i="4"/>
  <c r="K918" i="4"/>
  <c r="L918" i="4"/>
  <c r="M918" i="4"/>
  <c r="C919" i="4"/>
  <c r="D919" i="4"/>
  <c r="E919" i="4"/>
  <c r="F919" i="4"/>
  <c r="G919" i="4"/>
  <c r="H919" i="4"/>
  <c r="I919" i="4"/>
  <c r="J919" i="4"/>
  <c r="K919" i="4"/>
  <c r="L919" i="4"/>
  <c r="M919" i="4"/>
  <c r="C920" i="4"/>
  <c r="D920" i="4"/>
  <c r="E920" i="4"/>
  <c r="F920" i="4"/>
  <c r="G920" i="4"/>
  <c r="H920" i="4"/>
  <c r="I920" i="4"/>
  <c r="J920" i="4"/>
  <c r="K920" i="4"/>
  <c r="L920" i="4"/>
  <c r="M920" i="4"/>
  <c r="C921" i="4"/>
  <c r="D921" i="4"/>
  <c r="E921" i="4"/>
  <c r="F921" i="4"/>
  <c r="G921" i="4"/>
  <c r="H921" i="4"/>
  <c r="I921" i="4"/>
  <c r="J921" i="4"/>
  <c r="K921" i="4"/>
  <c r="L921" i="4"/>
  <c r="M921" i="4"/>
  <c r="C922" i="4"/>
  <c r="D922" i="4"/>
  <c r="E922" i="4"/>
  <c r="F922" i="4"/>
  <c r="G922" i="4"/>
  <c r="H922" i="4"/>
  <c r="I922" i="4"/>
  <c r="J922" i="4"/>
  <c r="K922" i="4"/>
  <c r="L922" i="4"/>
  <c r="M922" i="4"/>
  <c r="C923" i="4"/>
  <c r="D923" i="4"/>
  <c r="E923" i="4"/>
  <c r="F923" i="4"/>
  <c r="G923" i="4"/>
  <c r="H923" i="4"/>
  <c r="I923" i="4"/>
  <c r="J923" i="4"/>
  <c r="K923" i="4"/>
  <c r="L923" i="4"/>
  <c r="M923" i="4"/>
  <c r="C924" i="4"/>
  <c r="D924" i="4"/>
  <c r="E924" i="4"/>
  <c r="F924" i="4"/>
  <c r="G924" i="4"/>
  <c r="H924" i="4"/>
  <c r="I924" i="4"/>
  <c r="J924" i="4"/>
  <c r="K924" i="4"/>
  <c r="L924" i="4"/>
  <c r="M924" i="4"/>
  <c r="C925" i="4"/>
  <c r="D925" i="4"/>
  <c r="E925" i="4"/>
  <c r="F925" i="4"/>
  <c r="G925" i="4"/>
  <c r="H925" i="4"/>
  <c r="I925" i="4"/>
  <c r="J925" i="4"/>
  <c r="K925" i="4"/>
  <c r="L925" i="4"/>
  <c r="M925" i="4"/>
  <c r="C926" i="4"/>
  <c r="D926" i="4"/>
  <c r="E926" i="4"/>
  <c r="F926" i="4"/>
  <c r="G926" i="4"/>
  <c r="H926" i="4"/>
  <c r="I926" i="4"/>
  <c r="J926" i="4"/>
  <c r="K926" i="4"/>
  <c r="L926" i="4"/>
  <c r="M926" i="4"/>
  <c r="C927" i="4"/>
  <c r="D927" i="4"/>
  <c r="E927" i="4"/>
  <c r="F927" i="4"/>
  <c r="G927" i="4"/>
  <c r="H927" i="4"/>
  <c r="I927" i="4"/>
  <c r="J927" i="4"/>
  <c r="K927" i="4"/>
  <c r="L927" i="4"/>
  <c r="M927" i="4"/>
  <c r="C928" i="4"/>
  <c r="D928" i="4"/>
  <c r="E928" i="4"/>
  <c r="F928" i="4"/>
  <c r="G928" i="4"/>
  <c r="H928" i="4"/>
  <c r="I928" i="4"/>
  <c r="J928" i="4"/>
  <c r="K928" i="4"/>
  <c r="L928" i="4"/>
  <c r="M928" i="4"/>
  <c r="C929" i="4"/>
  <c r="D929" i="4"/>
  <c r="E929" i="4"/>
  <c r="F929" i="4"/>
  <c r="G929" i="4"/>
  <c r="H929" i="4"/>
  <c r="I929" i="4"/>
  <c r="J929" i="4"/>
  <c r="K929" i="4"/>
  <c r="L929" i="4"/>
  <c r="M929" i="4"/>
  <c r="C930" i="4"/>
  <c r="D930" i="4"/>
  <c r="E930" i="4"/>
  <c r="F930" i="4"/>
  <c r="G930" i="4"/>
  <c r="H930" i="4"/>
  <c r="I930" i="4"/>
  <c r="J930" i="4"/>
  <c r="K930" i="4"/>
  <c r="L930" i="4"/>
  <c r="M930" i="4"/>
  <c r="C931" i="4"/>
  <c r="D931" i="4"/>
  <c r="E931" i="4"/>
  <c r="F931" i="4"/>
  <c r="G931" i="4"/>
  <c r="H931" i="4"/>
  <c r="I931" i="4"/>
  <c r="J931" i="4"/>
  <c r="K931" i="4"/>
  <c r="L931" i="4"/>
  <c r="M931" i="4"/>
  <c r="C932" i="4"/>
  <c r="D932" i="4"/>
  <c r="E932" i="4"/>
  <c r="F932" i="4"/>
  <c r="G932" i="4"/>
  <c r="H932" i="4"/>
  <c r="I932" i="4"/>
  <c r="J932" i="4"/>
  <c r="K932" i="4"/>
  <c r="L932" i="4"/>
  <c r="M932" i="4"/>
  <c r="C933" i="4"/>
  <c r="D933" i="4"/>
  <c r="E933" i="4"/>
  <c r="F933" i="4"/>
  <c r="G933" i="4"/>
  <c r="H933" i="4"/>
  <c r="I933" i="4"/>
  <c r="J933" i="4"/>
  <c r="K933" i="4"/>
  <c r="L933" i="4"/>
  <c r="M933" i="4"/>
  <c r="C934" i="4"/>
  <c r="D934" i="4"/>
  <c r="E934" i="4"/>
  <c r="F934" i="4"/>
  <c r="G934" i="4"/>
  <c r="H934" i="4"/>
  <c r="I934" i="4"/>
  <c r="J934" i="4"/>
  <c r="K934" i="4"/>
  <c r="L934" i="4"/>
  <c r="M934" i="4"/>
  <c r="C935" i="4"/>
  <c r="D935" i="4"/>
  <c r="E935" i="4"/>
  <c r="F935" i="4"/>
  <c r="G935" i="4"/>
  <c r="H935" i="4"/>
  <c r="I935" i="4"/>
  <c r="J935" i="4"/>
  <c r="K935" i="4"/>
  <c r="L935" i="4"/>
  <c r="M935" i="4"/>
  <c r="C936" i="4"/>
  <c r="D936" i="4"/>
  <c r="E936" i="4"/>
  <c r="F936" i="4"/>
  <c r="G936" i="4"/>
  <c r="H936" i="4"/>
  <c r="I936" i="4"/>
  <c r="J936" i="4"/>
  <c r="K936" i="4"/>
  <c r="L936" i="4"/>
  <c r="M936" i="4"/>
  <c r="C937" i="4"/>
  <c r="D937" i="4"/>
  <c r="E937" i="4"/>
  <c r="F937" i="4"/>
  <c r="G937" i="4"/>
  <c r="H937" i="4"/>
  <c r="I937" i="4"/>
  <c r="J937" i="4"/>
  <c r="K937" i="4"/>
  <c r="L937" i="4"/>
  <c r="M937" i="4"/>
  <c r="C938" i="4"/>
  <c r="D938" i="4"/>
  <c r="E938" i="4"/>
  <c r="F938" i="4"/>
  <c r="G938" i="4"/>
  <c r="H938" i="4"/>
  <c r="I938" i="4"/>
  <c r="J938" i="4"/>
  <c r="K938" i="4"/>
  <c r="L938" i="4"/>
  <c r="M938" i="4"/>
  <c r="C939" i="4"/>
  <c r="D939" i="4"/>
  <c r="E939" i="4"/>
  <c r="F939" i="4"/>
  <c r="G939" i="4"/>
  <c r="H939" i="4"/>
  <c r="I939" i="4"/>
  <c r="J939" i="4"/>
  <c r="K939" i="4"/>
  <c r="L939" i="4"/>
  <c r="M939" i="4"/>
  <c r="C940" i="4"/>
  <c r="D940" i="4"/>
  <c r="E940" i="4"/>
  <c r="F940" i="4"/>
  <c r="G940" i="4"/>
  <c r="H940" i="4"/>
  <c r="I940" i="4"/>
  <c r="J940" i="4"/>
  <c r="K940" i="4"/>
  <c r="L940" i="4"/>
  <c r="M940" i="4"/>
  <c r="C941" i="4"/>
  <c r="D941" i="4"/>
  <c r="E941" i="4"/>
  <c r="F941" i="4"/>
  <c r="G941" i="4"/>
  <c r="H941" i="4"/>
  <c r="I941" i="4"/>
  <c r="J941" i="4"/>
  <c r="K941" i="4"/>
  <c r="L941" i="4"/>
  <c r="M941" i="4"/>
  <c r="C942" i="4"/>
  <c r="D942" i="4"/>
  <c r="E942" i="4"/>
  <c r="F942" i="4"/>
  <c r="G942" i="4"/>
  <c r="H942" i="4"/>
  <c r="I942" i="4"/>
  <c r="J942" i="4"/>
  <c r="K942" i="4"/>
  <c r="L942" i="4"/>
  <c r="M942" i="4"/>
  <c r="C943" i="4"/>
  <c r="D943" i="4"/>
  <c r="E943" i="4"/>
  <c r="F943" i="4"/>
  <c r="G943" i="4"/>
  <c r="H943" i="4"/>
  <c r="I943" i="4"/>
  <c r="J943" i="4"/>
  <c r="K943" i="4"/>
  <c r="L943" i="4"/>
  <c r="M943" i="4"/>
  <c r="C944" i="4"/>
  <c r="D944" i="4"/>
  <c r="E944" i="4"/>
  <c r="F944" i="4"/>
  <c r="G944" i="4"/>
  <c r="H944" i="4"/>
  <c r="I944" i="4"/>
  <c r="J944" i="4"/>
  <c r="K944" i="4"/>
  <c r="L944" i="4"/>
  <c r="M944" i="4"/>
  <c r="C945" i="4"/>
  <c r="D945" i="4"/>
  <c r="E945" i="4"/>
  <c r="F945" i="4"/>
  <c r="G945" i="4"/>
  <c r="H945" i="4"/>
  <c r="I945" i="4"/>
  <c r="J945" i="4"/>
  <c r="K945" i="4"/>
  <c r="L945" i="4"/>
  <c r="M945" i="4"/>
  <c r="C946" i="4"/>
  <c r="D946" i="4"/>
  <c r="E946" i="4"/>
  <c r="F946" i="4"/>
  <c r="G946" i="4"/>
  <c r="H946" i="4"/>
  <c r="I946" i="4"/>
  <c r="J946" i="4"/>
  <c r="K946" i="4"/>
  <c r="L946" i="4"/>
  <c r="M946" i="4"/>
  <c r="C947" i="4"/>
  <c r="D947" i="4"/>
  <c r="E947" i="4"/>
  <c r="F947" i="4"/>
  <c r="G947" i="4"/>
  <c r="H947" i="4"/>
  <c r="I947" i="4"/>
  <c r="J947" i="4"/>
  <c r="K947" i="4"/>
  <c r="L947" i="4"/>
  <c r="M947" i="4"/>
  <c r="C948" i="4"/>
  <c r="D948" i="4"/>
  <c r="E948" i="4"/>
  <c r="F948" i="4"/>
  <c r="G948" i="4"/>
  <c r="H948" i="4"/>
  <c r="I948" i="4"/>
  <c r="J948" i="4"/>
  <c r="K948" i="4"/>
  <c r="L948" i="4"/>
  <c r="M948" i="4"/>
  <c r="C949" i="4"/>
  <c r="D949" i="4"/>
  <c r="E949" i="4"/>
  <c r="F949" i="4"/>
  <c r="G949" i="4"/>
  <c r="H949" i="4"/>
  <c r="I949" i="4"/>
  <c r="J949" i="4"/>
  <c r="K949" i="4"/>
  <c r="L949" i="4"/>
  <c r="M949" i="4"/>
  <c r="C950" i="4"/>
  <c r="D950" i="4"/>
  <c r="E950" i="4"/>
  <c r="F950" i="4"/>
  <c r="G950" i="4"/>
  <c r="H950" i="4"/>
  <c r="I950" i="4"/>
  <c r="J950" i="4"/>
  <c r="K950" i="4"/>
  <c r="L950" i="4"/>
  <c r="M950" i="4"/>
  <c r="C951" i="4"/>
  <c r="D951" i="4"/>
  <c r="E951" i="4"/>
  <c r="F951" i="4"/>
  <c r="G951" i="4"/>
  <c r="H951" i="4"/>
  <c r="I951" i="4"/>
  <c r="J951" i="4"/>
  <c r="K951" i="4"/>
  <c r="L951" i="4"/>
  <c r="M951" i="4"/>
  <c r="C952" i="4"/>
  <c r="D952" i="4"/>
  <c r="E952" i="4"/>
  <c r="F952" i="4"/>
  <c r="G952" i="4"/>
  <c r="H952" i="4"/>
  <c r="I952" i="4"/>
  <c r="J952" i="4"/>
  <c r="K952" i="4"/>
  <c r="L952" i="4"/>
  <c r="M952" i="4"/>
  <c r="C953" i="4"/>
  <c r="D953" i="4"/>
  <c r="E953" i="4"/>
  <c r="F953" i="4"/>
  <c r="G953" i="4"/>
  <c r="H953" i="4"/>
  <c r="I953" i="4"/>
  <c r="J953" i="4"/>
  <c r="K953" i="4"/>
  <c r="L953" i="4"/>
  <c r="M953" i="4"/>
  <c r="C954" i="4"/>
  <c r="D954" i="4"/>
  <c r="E954" i="4"/>
  <c r="F954" i="4"/>
  <c r="G954" i="4"/>
  <c r="H954" i="4"/>
  <c r="I954" i="4"/>
  <c r="J954" i="4"/>
  <c r="K954" i="4"/>
  <c r="L954" i="4"/>
  <c r="M954" i="4"/>
  <c r="C955" i="4"/>
  <c r="D955" i="4"/>
  <c r="E955" i="4"/>
  <c r="F955" i="4"/>
  <c r="G955" i="4"/>
  <c r="H955" i="4"/>
  <c r="I955" i="4"/>
  <c r="J955" i="4"/>
  <c r="K955" i="4"/>
  <c r="L955" i="4"/>
  <c r="M955" i="4"/>
  <c r="C956" i="4"/>
  <c r="D956" i="4"/>
  <c r="E956" i="4"/>
  <c r="F956" i="4"/>
  <c r="G956" i="4"/>
  <c r="H956" i="4"/>
  <c r="I956" i="4"/>
  <c r="J956" i="4"/>
  <c r="K956" i="4"/>
  <c r="L956" i="4"/>
  <c r="M956" i="4"/>
  <c r="C957" i="4"/>
  <c r="D957" i="4"/>
  <c r="E957" i="4"/>
  <c r="F957" i="4"/>
  <c r="G957" i="4"/>
  <c r="H957" i="4"/>
  <c r="I957" i="4"/>
  <c r="J957" i="4"/>
  <c r="K957" i="4"/>
  <c r="L957" i="4"/>
  <c r="M957" i="4"/>
  <c r="C958" i="4"/>
  <c r="D958" i="4"/>
  <c r="E958" i="4"/>
  <c r="F958" i="4"/>
  <c r="G958" i="4"/>
  <c r="H958" i="4"/>
  <c r="I958" i="4"/>
  <c r="J958" i="4"/>
  <c r="K958" i="4"/>
  <c r="L958" i="4"/>
  <c r="M958" i="4"/>
  <c r="C959" i="4"/>
  <c r="D959" i="4"/>
  <c r="E959" i="4"/>
  <c r="F959" i="4"/>
  <c r="G959" i="4"/>
  <c r="H959" i="4"/>
  <c r="I959" i="4"/>
  <c r="J959" i="4"/>
  <c r="K959" i="4"/>
  <c r="L959" i="4"/>
  <c r="M959" i="4"/>
  <c r="C960" i="4"/>
  <c r="D960" i="4"/>
  <c r="E960" i="4"/>
  <c r="F960" i="4"/>
  <c r="G960" i="4"/>
  <c r="H960" i="4"/>
  <c r="I960" i="4"/>
  <c r="J960" i="4"/>
  <c r="K960" i="4"/>
  <c r="L960" i="4"/>
  <c r="M960" i="4"/>
  <c r="C961" i="4"/>
  <c r="D961" i="4"/>
  <c r="E961" i="4"/>
  <c r="F961" i="4"/>
  <c r="G961" i="4"/>
  <c r="H961" i="4"/>
  <c r="I961" i="4"/>
  <c r="J961" i="4"/>
  <c r="K961" i="4"/>
  <c r="L961" i="4"/>
  <c r="M961" i="4"/>
  <c r="C962" i="4"/>
  <c r="D962" i="4"/>
  <c r="E962" i="4"/>
  <c r="F962" i="4"/>
  <c r="G962" i="4"/>
  <c r="H962" i="4"/>
  <c r="I962" i="4"/>
  <c r="J962" i="4"/>
  <c r="K962" i="4"/>
  <c r="L962" i="4"/>
  <c r="M962" i="4"/>
  <c r="C963" i="4"/>
  <c r="D963" i="4"/>
  <c r="E963" i="4"/>
  <c r="F963" i="4"/>
  <c r="G963" i="4"/>
  <c r="H963" i="4"/>
  <c r="I963" i="4"/>
  <c r="J963" i="4"/>
  <c r="K963" i="4"/>
  <c r="L963" i="4"/>
  <c r="M963" i="4"/>
  <c r="C964" i="4"/>
  <c r="D964" i="4"/>
  <c r="E964" i="4"/>
  <c r="F964" i="4"/>
  <c r="G964" i="4"/>
  <c r="H964" i="4"/>
  <c r="I964" i="4"/>
  <c r="J964" i="4"/>
  <c r="K964" i="4"/>
  <c r="L964" i="4"/>
  <c r="M964" i="4"/>
  <c r="C965" i="4"/>
  <c r="D965" i="4"/>
  <c r="E965" i="4"/>
  <c r="F965" i="4"/>
  <c r="G965" i="4"/>
  <c r="H965" i="4"/>
  <c r="I965" i="4"/>
  <c r="J965" i="4"/>
  <c r="K965" i="4"/>
  <c r="L965" i="4"/>
  <c r="M965" i="4"/>
  <c r="C966" i="4"/>
  <c r="D966" i="4"/>
  <c r="E966" i="4"/>
  <c r="F966" i="4"/>
  <c r="G966" i="4"/>
  <c r="H966" i="4"/>
  <c r="I966" i="4"/>
  <c r="J966" i="4"/>
  <c r="K966" i="4"/>
  <c r="L966" i="4"/>
  <c r="M966" i="4"/>
  <c r="C967" i="4"/>
  <c r="D967" i="4"/>
  <c r="E967" i="4"/>
  <c r="F967" i="4"/>
  <c r="G967" i="4"/>
  <c r="H967" i="4"/>
  <c r="I967" i="4"/>
  <c r="J967" i="4"/>
  <c r="K967" i="4"/>
  <c r="L967" i="4"/>
  <c r="M967" i="4"/>
  <c r="C968" i="4"/>
  <c r="D968" i="4"/>
  <c r="E968" i="4"/>
  <c r="F968" i="4"/>
  <c r="G968" i="4"/>
  <c r="H968" i="4"/>
  <c r="I968" i="4"/>
  <c r="J968" i="4"/>
  <c r="K968" i="4"/>
  <c r="L968" i="4"/>
  <c r="M968" i="4"/>
  <c r="C969" i="4"/>
  <c r="D969" i="4"/>
  <c r="E969" i="4"/>
  <c r="F969" i="4"/>
  <c r="G969" i="4"/>
  <c r="H969" i="4"/>
  <c r="I969" i="4"/>
  <c r="J969" i="4"/>
  <c r="K969" i="4"/>
  <c r="L969" i="4"/>
  <c r="M969" i="4"/>
  <c r="C970" i="4"/>
  <c r="D970" i="4"/>
  <c r="E970" i="4"/>
  <c r="F970" i="4"/>
  <c r="G970" i="4"/>
  <c r="H970" i="4"/>
  <c r="I970" i="4"/>
  <c r="J970" i="4"/>
  <c r="K970" i="4"/>
  <c r="L970" i="4"/>
  <c r="M970" i="4"/>
  <c r="C971" i="4"/>
  <c r="D971" i="4"/>
  <c r="E971" i="4"/>
  <c r="F971" i="4"/>
  <c r="G971" i="4"/>
  <c r="H971" i="4"/>
  <c r="I971" i="4"/>
  <c r="J971" i="4"/>
  <c r="K971" i="4"/>
  <c r="L971" i="4"/>
  <c r="M971" i="4"/>
  <c r="C972" i="4"/>
  <c r="D972" i="4"/>
  <c r="E972" i="4"/>
  <c r="F972" i="4"/>
  <c r="G972" i="4"/>
  <c r="H972" i="4"/>
  <c r="I972" i="4"/>
  <c r="J972" i="4"/>
  <c r="K972" i="4"/>
  <c r="L972" i="4"/>
  <c r="M972" i="4"/>
  <c r="C973" i="4"/>
  <c r="D973" i="4"/>
  <c r="E973" i="4"/>
  <c r="F973" i="4"/>
  <c r="G973" i="4"/>
  <c r="H973" i="4"/>
  <c r="I973" i="4"/>
  <c r="J973" i="4"/>
  <c r="K973" i="4"/>
  <c r="L973" i="4"/>
  <c r="M973" i="4"/>
  <c r="C974" i="4"/>
  <c r="D974" i="4"/>
  <c r="E974" i="4"/>
  <c r="F974" i="4"/>
  <c r="G974" i="4"/>
  <c r="H974" i="4"/>
  <c r="I974" i="4"/>
  <c r="J974" i="4"/>
  <c r="K974" i="4"/>
  <c r="L974" i="4"/>
  <c r="M974" i="4"/>
  <c r="C975" i="4"/>
  <c r="D975" i="4"/>
  <c r="E975" i="4"/>
  <c r="F975" i="4"/>
  <c r="G975" i="4"/>
  <c r="H975" i="4"/>
  <c r="I975" i="4"/>
  <c r="J975" i="4"/>
  <c r="K975" i="4"/>
  <c r="L975" i="4"/>
  <c r="M975" i="4"/>
  <c r="C976" i="4"/>
  <c r="D976" i="4"/>
  <c r="E976" i="4"/>
  <c r="F976" i="4"/>
  <c r="G976" i="4"/>
  <c r="H976" i="4"/>
  <c r="I976" i="4"/>
  <c r="J976" i="4"/>
  <c r="K976" i="4"/>
  <c r="L976" i="4"/>
  <c r="M976" i="4"/>
  <c r="C977" i="4"/>
  <c r="D977" i="4"/>
  <c r="E977" i="4"/>
  <c r="F977" i="4"/>
  <c r="G977" i="4"/>
  <c r="H977" i="4"/>
  <c r="I977" i="4"/>
  <c r="J977" i="4"/>
  <c r="K977" i="4"/>
  <c r="L977" i="4"/>
  <c r="M977" i="4"/>
  <c r="C978" i="4"/>
  <c r="D978" i="4"/>
  <c r="E978" i="4"/>
  <c r="F978" i="4"/>
  <c r="G978" i="4"/>
  <c r="H978" i="4"/>
  <c r="I978" i="4"/>
  <c r="J978" i="4"/>
  <c r="K978" i="4"/>
  <c r="L978" i="4"/>
  <c r="M978" i="4"/>
  <c r="C979" i="4"/>
  <c r="D979" i="4"/>
  <c r="E979" i="4"/>
  <c r="F979" i="4"/>
  <c r="G979" i="4"/>
  <c r="H979" i="4"/>
  <c r="I979" i="4"/>
  <c r="J979" i="4"/>
  <c r="K979" i="4"/>
  <c r="L979" i="4"/>
  <c r="M979" i="4"/>
  <c r="C980" i="4"/>
  <c r="D980" i="4"/>
  <c r="E980" i="4"/>
  <c r="F980" i="4"/>
  <c r="G980" i="4"/>
  <c r="H980" i="4"/>
  <c r="I980" i="4"/>
  <c r="J980" i="4"/>
  <c r="K980" i="4"/>
  <c r="L980" i="4"/>
  <c r="M980" i="4"/>
  <c r="C981" i="4"/>
  <c r="D981" i="4"/>
  <c r="E981" i="4"/>
  <c r="F981" i="4"/>
  <c r="G981" i="4"/>
  <c r="H981" i="4"/>
  <c r="I981" i="4"/>
  <c r="J981" i="4"/>
  <c r="K981" i="4"/>
  <c r="L981" i="4"/>
  <c r="M981" i="4"/>
  <c r="C982" i="4"/>
  <c r="D982" i="4"/>
  <c r="E982" i="4"/>
  <c r="F982" i="4"/>
  <c r="G982" i="4"/>
  <c r="H982" i="4"/>
  <c r="I982" i="4"/>
  <c r="J982" i="4"/>
  <c r="K982" i="4"/>
  <c r="L982" i="4"/>
  <c r="M982" i="4"/>
  <c r="C983" i="4"/>
  <c r="D983" i="4"/>
  <c r="E983" i="4"/>
  <c r="F983" i="4"/>
  <c r="G983" i="4"/>
  <c r="H983" i="4"/>
  <c r="I983" i="4"/>
  <c r="J983" i="4"/>
  <c r="K983" i="4"/>
  <c r="L983" i="4"/>
  <c r="M983" i="4"/>
  <c r="C984" i="4"/>
  <c r="D984" i="4"/>
  <c r="E984" i="4"/>
  <c r="F984" i="4"/>
  <c r="G984" i="4"/>
  <c r="H984" i="4"/>
  <c r="I984" i="4"/>
  <c r="J984" i="4"/>
  <c r="K984" i="4"/>
  <c r="L984" i="4"/>
  <c r="M984" i="4"/>
  <c r="C985" i="4"/>
  <c r="D985" i="4"/>
  <c r="E985" i="4"/>
  <c r="F985" i="4"/>
  <c r="G985" i="4"/>
  <c r="H985" i="4"/>
  <c r="I985" i="4"/>
  <c r="J985" i="4"/>
  <c r="K985" i="4"/>
  <c r="L985" i="4"/>
  <c r="M985" i="4"/>
  <c r="C986" i="4"/>
  <c r="D986" i="4"/>
  <c r="E986" i="4"/>
  <c r="F986" i="4"/>
  <c r="G986" i="4"/>
  <c r="H986" i="4"/>
  <c r="I986" i="4"/>
  <c r="J986" i="4"/>
  <c r="K986" i="4"/>
  <c r="L986" i="4"/>
  <c r="M986" i="4"/>
  <c r="C987" i="4"/>
  <c r="D987" i="4"/>
  <c r="E987" i="4"/>
  <c r="F987" i="4"/>
  <c r="G987" i="4"/>
  <c r="H987" i="4"/>
  <c r="I987" i="4"/>
  <c r="J987" i="4"/>
  <c r="K987" i="4"/>
  <c r="L987" i="4"/>
  <c r="M987" i="4"/>
  <c r="C988" i="4"/>
  <c r="D988" i="4"/>
  <c r="E988" i="4"/>
  <c r="F988" i="4"/>
  <c r="G988" i="4"/>
  <c r="H988" i="4"/>
  <c r="I988" i="4"/>
  <c r="J988" i="4"/>
  <c r="K988" i="4"/>
  <c r="L988" i="4"/>
  <c r="M988" i="4"/>
  <c r="C989" i="4"/>
  <c r="D989" i="4"/>
  <c r="E989" i="4"/>
  <c r="F989" i="4"/>
  <c r="G989" i="4"/>
  <c r="H989" i="4"/>
  <c r="I989" i="4"/>
  <c r="J989" i="4"/>
  <c r="K989" i="4"/>
  <c r="L989" i="4"/>
  <c r="M989" i="4"/>
  <c r="C990" i="4"/>
  <c r="D990" i="4"/>
  <c r="E990" i="4"/>
  <c r="F990" i="4"/>
  <c r="G990" i="4"/>
  <c r="H990" i="4"/>
  <c r="I990" i="4"/>
  <c r="J990" i="4"/>
  <c r="K990" i="4"/>
  <c r="L990" i="4"/>
  <c r="M990" i="4"/>
  <c r="C991" i="4"/>
  <c r="D991" i="4"/>
  <c r="E991" i="4"/>
  <c r="F991" i="4"/>
  <c r="G991" i="4"/>
  <c r="H991" i="4"/>
  <c r="I991" i="4"/>
  <c r="J991" i="4"/>
  <c r="K991" i="4"/>
  <c r="L991" i="4"/>
  <c r="M991" i="4"/>
  <c r="C992" i="4"/>
  <c r="D992" i="4"/>
  <c r="E992" i="4"/>
  <c r="F992" i="4"/>
  <c r="G992" i="4"/>
  <c r="H992" i="4"/>
  <c r="I992" i="4"/>
  <c r="J992" i="4"/>
  <c r="K992" i="4"/>
  <c r="L992" i="4"/>
  <c r="M992" i="4"/>
  <c r="C993" i="4"/>
  <c r="D993" i="4"/>
  <c r="E993" i="4"/>
  <c r="F993" i="4"/>
  <c r="G993" i="4"/>
  <c r="H993" i="4"/>
  <c r="I993" i="4"/>
  <c r="J993" i="4"/>
  <c r="K993" i="4"/>
  <c r="L993" i="4"/>
  <c r="M993" i="4"/>
  <c r="C994" i="4"/>
  <c r="D994" i="4"/>
  <c r="E994" i="4"/>
  <c r="F994" i="4"/>
  <c r="G994" i="4"/>
  <c r="H994" i="4"/>
  <c r="I994" i="4"/>
  <c r="J994" i="4"/>
  <c r="K994" i="4"/>
  <c r="L994" i="4"/>
  <c r="M994" i="4"/>
  <c r="C995" i="4"/>
  <c r="D995" i="4"/>
  <c r="E995" i="4"/>
  <c r="F995" i="4"/>
  <c r="G995" i="4"/>
  <c r="H995" i="4"/>
  <c r="I995" i="4"/>
  <c r="J995" i="4"/>
  <c r="K995" i="4"/>
  <c r="L995" i="4"/>
  <c r="M995" i="4"/>
  <c r="C996" i="4"/>
  <c r="D996" i="4"/>
  <c r="E996" i="4"/>
  <c r="F996" i="4"/>
  <c r="G996" i="4"/>
  <c r="H996" i="4"/>
  <c r="I996" i="4"/>
  <c r="J996" i="4"/>
  <c r="K996" i="4"/>
  <c r="L996" i="4"/>
  <c r="M996" i="4"/>
  <c r="C997" i="4"/>
  <c r="D997" i="4"/>
  <c r="E997" i="4"/>
  <c r="F997" i="4"/>
  <c r="G997" i="4"/>
  <c r="H997" i="4"/>
  <c r="I997" i="4"/>
  <c r="J997" i="4"/>
  <c r="K997" i="4"/>
  <c r="L997" i="4"/>
  <c r="M997" i="4"/>
  <c r="C998" i="4"/>
  <c r="D998" i="4"/>
  <c r="E998" i="4"/>
  <c r="F998" i="4"/>
  <c r="G998" i="4"/>
  <c r="H998" i="4"/>
  <c r="I998" i="4"/>
  <c r="J998" i="4"/>
  <c r="K998" i="4"/>
  <c r="L998" i="4"/>
  <c r="M998" i="4"/>
  <c r="C999" i="4"/>
  <c r="D999" i="4"/>
  <c r="E999" i="4"/>
  <c r="F999" i="4"/>
  <c r="G999" i="4"/>
  <c r="H999" i="4"/>
  <c r="I999" i="4"/>
  <c r="J999" i="4"/>
  <c r="K999" i="4"/>
  <c r="L999" i="4"/>
  <c r="M999" i="4"/>
  <c r="C1000" i="4"/>
  <c r="D1000" i="4"/>
  <c r="E1000" i="4"/>
  <c r="F1000" i="4"/>
  <c r="G1000" i="4"/>
  <c r="H1000" i="4"/>
  <c r="I1000" i="4"/>
  <c r="J1000" i="4"/>
  <c r="K1000" i="4"/>
  <c r="L1000" i="4"/>
  <c r="M1000" i="4"/>
  <c r="C1001" i="4"/>
  <c r="D1001" i="4"/>
  <c r="E1001" i="4"/>
  <c r="F1001" i="4"/>
  <c r="G1001" i="4"/>
  <c r="H1001" i="4"/>
  <c r="I1001" i="4"/>
  <c r="J1001" i="4"/>
  <c r="K1001" i="4"/>
  <c r="L1001" i="4"/>
  <c r="M1001" i="4"/>
  <c r="C1002" i="4"/>
  <c r="D1002" i="4"/>
  <c r="E1002" i="4"/>
  <c r="F1002" i="4"/>
  <c r="G1002" i="4"/>
  <c r="H1002" i="4"/>
  <c r="I1002" i="4"/>
  <c r="J1002" i="4"/>
  <c r="K1002" i="4"/>
  <c r="L1002" i="4"/>
  <c r="M1002" i="4"/>
  <c r="C1003" i="4"/>
  <c r="D1003" i="4"/>
  <c r="E1003" i="4"/>
  <c r="F1003" i="4"/>
  <c r="G1003" i="4"/>
  <c r="H1003" i="4"/>
  <c r="I1003" i="4"/>
  <c r="J1003" i="4"/>
  <c r="K1003" i="4"/>
  <c r="L1003" i="4"/>
  <c r="M1003" i="4"/>
  <c r="C1004" i="4"/>
  <c r="D1004" i="4"/>
  <c r="E1004" i="4"/>
  <c r="F1004" i="4"/>
  <c r="G1004" i="4"/>
  <c r="H1004" i="4"/>
  <c r="I1004" i="4"/>
  <c r="J1004" i="4"/>
  <c r="K1004" i="4"/>
  <c r="L1004" i="4"/>
  <c r="M1004" i="4"/>
  <c r="C1005" i="4"/>
  <c r="D1005" i="4"/>
  <c r="E1005" i="4"/>
  <c r="F1005" i="4"/>
  <c r="G1005" i="4"/>
  <c r="H1005" i="4"/>
  <c r="I1005" i="4"/>
  <c r="J1005" i="4"/>
  <c r="K1005" i="4"/>
  <c r="L1005" i="4"/>
  <c r="M1005" i="4"/>
  <c r="C1006" i="4"/>
  <c r="D1006" i="4"/>
  <c r="E1006" i="4"/>
  <c r="F1006" i="4"/>
  <c r="G1006" i="4"/>
  <c r="H1006" i="4"/>
  <c r="I1006" i="4"/>
  <c r="J1006" i="4"/>
  <c r="K1006" i="4"/>
  <c r="L1006" i="4"/>
  <c r="M1006" i="4"/>
  <c r="C1007" i="4"/>
  <c r="D1007" i="4"/>
  <c r="E1007" i="4"/>
  <c r="F1007" i="4"/>
  <c r="G1007" i="4"/>
  <c r="H1007" i="4"/>
  <c r="I1007" i="4"/>
  <c r="J1007" i="4"/>
  <c r="K1007" i="4"/>
  <c r="L1007" i="4"/>
  <c r="M1007" i="4"/>
  <c r="C1008" i="4"/>
  <c r="D1008" i="4"/>
  <c r="E1008" i="4"/>
  <c r="F1008" i="4"/>
  <c r="G1008" i="4"/>
  <c r="H1008" i="4"/>
  <c r="I1008" i="4"/>
  <c r="J1008" i="4"/>
  <c r="K1008" i="4"/>
  <c r="L1008" i="4"/>
  <c r="M1008" i="4"/>
  <c r="C1009" i="4"/>
  <c r="D1009" i="4"/>
  <c r="E1009" i="4"/>
  <c r="F1009" i="4"/>
  <c r="G1009" i="4"/>
  <c r="H1009" i="4"/>
  <c r="I1009" i="4"/>
  <c r="J1009" i="4"/>
  <c r="K1009" i="4"/>
  <c r="L1009" i="4"/>
  <c r="M1009" i="4"/>
  <c r="C1010" i="4"/>
  <c r="D1010" i="4"/>
  <c r="E1010" i="4"/>
  <c r="F1010" i="4"/>
  <c r="G1010" i="4"/>
  <c r="H1010" i="4"/>
  <c r="I1010" i="4"/>
  <c r="J1010" i="4"/>
  <c r="K1010" i="4"/>
  <c r="L1010" i="4"/>
  <c r="M1010" i="4"/>
  <c r="C1011" i="4"/>
  <c r="D1011" i="4"/>
  <c r="E1011" i="4"/>
  <c r="F1011" i="4"/>
  <c r="G1011" i="4"/>
  <c r="H1011" i="4"/>
  <c r="I1011" i="4"/>
  <c r="J1011" i="4"/>
  <c r="K1011" i="4"/>
  <c r="L1011" i="4"/>
  <c r="M1011" i="4"/>
  <c r="C1012" i="4"/>
  <c r="D1012" i="4"/>
  <c r="E1012" i="4"/>
  <c r="F1012" i="4"/>
  <c r="G1012" i="4"/>
  <c r="H1012" i="4"/>
  <c r="I1012" i="4"/>
  <c r="J1012" i="4"/>
  <c r="K1012" i="4"/>
  <c r="L1012" i="4"/>
  <c r="M1012" i="4"/>
  <c r="C1013" i="4"/>
  <c r="D1013" i="4"/>
  <c r="E1013" i="4"/>
  <c r="F1013" i="4"/>
  <c r="G1013" i="4"/>
  <c r="H1013" i="4"/>
  <c r="I1013" i="4"/>
  <c r="J1013" i="4"/>
  <c r="K1013" i="4"/>
  <c r="L1013" i="4"/>
  <c r="M1013" i="4"/>
  <c r="C1014" i="4"/>
  <c r="D1014" i="4"/>
  <c r="E1014" i="4"/>
  <c r="F1014" i="4"/>
  <c r="G1014" i="4"/>
  <c r="H1014" i="4"/>
  <c r="I1014" i="4"/>
  <c r="J1014" i="4"/>
  <c r="K1014" i="4"/>
  <c r="L1014" i="4"/>
  <c r="M1014" i="4"/>
  <c r="C1015" i="4"/>
  <c r="D1015" i="4"/>
  <c r="E1015" i="4"/>
  <c r="F1015" i="4"/>
  <c r="G1015" i="4"/>
  <c r="H1015" i="4"/>
  <c r="I1015" i="4"/>
  <c r="J1015" i="4"/>
  <c r="K1015" i="4"/>
  <c r="L1015" i="4"/>
  <c r="M1015" i="4"/>
  <c r="C1016" i="4"/>
  <c r="D1016" i="4"/>
  <c r="E1016" i="4"/>
  <c r="F1016" i="4"/>
  <c r="G1016" i="4"/>
  <c r="H1016" i="4"/>
  <c r="I1016" i="4"/>
  <c r="J1016" i="4"/>
  <c r="K1016" i="4"/>
  <c r="L1016" i="4"/>
  <c r="M1016" i="4"/>
  <c r="C1017" i="4"/>
  <c r="D1017" i="4"/>
  <c r="E1017" i="4"/>
  <c r="F1017" i="4"/>
  <c r="G1017" i="4"/>
  <c r="H1017" i="4"/>
  <c r="I1017" i="4"/>
  <c r="J1017" i="4"/>
  <c r="K1017" i="4"/>
  <c r="L1017" i="4"/>
  <c r="M1017" i="4"/>
  <c r="C1018" i="4"/>
  <c r="D1018" i="4"/>
  <c r="E1018" i="4"/>
  <c r="F1018" i="4"/>
  <c r="G1018" i="4"/>
  <c r="H1018" i="4"/>
  <c r="I1018" i="4"/>
  <c r="J1018" i="4"/>
  <c r="K1018" i="4"/>
  <c r="L1018" i="4"/>
  <c r="M1018" i="4"/>
  <c r="C1019" i="4"/>
  <c r="D1019" i="4"/>
  <c r="E1019" i="4"/>
  <c r="F1019" i="4"/>
  <c r="G1019" i="4"/>
  <c r="H1019" i="4"/>
  <c r="I1019" i="4"/>
  <c r="J1019" i="4"/>
  <c r="K1019" i="4"/>
  <c r="L1019" i="4"/>
  <c r="M1019" i="4"/>
  <c r="C1020" i="4"/>
  <c r="D1020" i="4"/>
  <c r="E1020" i="4"/>
  <c r="F1020" i="4"/>
  <c r="G1020" i="4"/>
  <c r="H1020" i="4"/>
  <c r="I1020" i="4"/>
  <c r="J1020" i="4"/>
  <c r="K1020" i="4"/>
  <c r="L1020" i="4"/>
  <c r="M1020" i="4"/>
  <c r="C1021" i="4"/>
  <c r="D1021" i="4"/>
  <c r="E1021" i="4"/>
  <c r="F1021" i="4"/>
  <c r="G1021" i="4"/>
  <c r="H1021" i="4"/>
  <c r="I1021" i="4"/>
  <c r="J1021" i="4"/>
  <c r="K1021" i="4"/>
  <c r="L1021" i="4"/>
  <c r="M1021" i="4"/>
  <c r="C1022" i="4"/>
  <c r="D1022" i="4"/>
  <c r="E1022" i="4"/>
  <c r="F1022" i="4"/>
  <c r="G1022" i="4"/>
  <c r="H1022" i="4"/>
  <c r="I1022" i="4"/>
  <c r="J1022" i="4"/>
  <c r="K1022" i="4"/>
  <c r="L1022" i="4"/>
  <c r="M1022" i="4"/>
  <c r="C1023" i="4"/>
  <c r="D1023" i="4"/>
  <c r="E1023" i="4"/>
  <c r="F1023" i="4"/>
  <c r="G1023" i="4"/>
  <c r="H1023" i="4"/>
  <c r="I1023" i="4"/>
  <c r="J1023" i="4"/>
  <c r="K1023" i="4"/>
  <c r="L1023" i="4"/>
  <c r="M1023" i="4"/>
  <c r="C1024" i="4"/>
  <c r="D1024" i="4"/>
  <c r="E1024" i="4"/>
  <c r="F1024" i="4"/>
  <c r="G1024" i="4"/>
  <c r="H1024" i="4"/>
  <c r="I1024" i="4"/>
  <c r="J1024" i="4"/>
  <c r="K1024" i="4"/>
  <c r="L1024" i="4"/>
  <c r="M1024" i="4"/>
  <c r="C1025" i="4"/>
  <c r="D1025" i="4"/>
  <c r="E1025" i="4"/>
  <c r="F1025" i="4"/>
  <c r="G1025" i="4"/>
  <c r="H1025" i="4"/>
  <c r="I1025" i="4"/>
  <c r="J1025" i="4"/>
  <c r="K1025" i="4"/>
  <c r="L1025" i="4"/>
  <c r="M1025" i="4"/>
  <c r="C1026" i="4"/>
  <c r="D1026" i="4"/>
  <c r="E1026" i="4"/>
  <c r="F1026" i="4"/>
  <c r="G1026" i="4"/>
  <c r="H1026" i="4"/>
  <c r="I1026" i="4"/>
  <c r="J1026" i="4"/>
  <c r="K1026" i="4"/>
  <c r="L1026" i="4"/>
  <c r="M1026" i="4"/>
  <c r="C1027" i="4"/>
  <c r="D1027" i="4"/>
  <c r="E1027" i="4"/>
  <c r="F1027" i="4"/>
  <c r="G1027" i="4"/>
  <c r="H1027" i="4"/>
  <c r="I1027" i="4"/>
  <c r="J1027" i="4"/>
  <c r="K1027" i="4"/>
  <c r="L1027" i="4"/>
  <c r="M1027" i="4"/>
  <c r="C1028" i="4"/>
  <c r="D1028" i="4"/>
  <c r="E1028" i="4"/>
  <c r="F1028" i="4"/>
  <c r="G1028" i="4"/>
  <c r="H1028" i="4"/>
  <c r="I1028" i="4"/>
  <c r="J1028" i="4"/>
  <c r="K1028" i="4"/>
  <c r="L1028" i="4"/>
  <c r="M1028" i="4"/>
  <c r="C1029" i="4"/>
  <c r="D1029" i="4"/>
  <c r="E1029" i="4"/>
  <c r="F1029" i="4"/>
  <c r="G1029" i="4"/>
  <c r="H1029" i="4"/>
  <c r="I1029" i="4"/>
  <c r="J1029" i="4"/>
  <c r="K1029" i="4"/>
  <c r="L1029" i="4"/>
  <c r="M1029" i="4"/>
  <c r="C1030" i="4"/>
  <c r="D1030" i="4"/>
  <c r="E1030" i="4"/>
  <c r="F1030" i="4"/>
  <c r="G1030" i="4"/>
  <c r="H1030" i="4"/>
  <c r="I1030" i="4"/>
  <c r="J1030" i="4"/>
  <c r="K1030" i="4"/>
  <c r="L1030" i="4"/>
  <c r="M1030" i="4"/>
  <c r="C1031" i="4"/>
  <c r="D1031" i="4"/>
  <c r="E1031" i="4"/>
  <c r="F1031" i="4"/>
  <c r="G1031" i="4"/>
  <c r="H1031" i="4"/>
  <c r="I1031" i="4"/>
  <c r="J1031" i="4"/>
  <c r="K1031" i="4"/>
  <c r="L1031" i="4"/>
  <c r="M1031" i="4"/>
  <c r="C1032" i="4"/>
  <c r="D1032" i="4"/>
  <c r="E1032" i="4"/>
  <c r="F1032" i="4"/>
  <c r="G1032" i="4"/>
  <c r="H1032" i="4"/>
  <c r="I1032" i="4"/>
  <c r="J1032" i="4"/>
  <c r="K1032" i="4"/>
  <c r="L1032" i="4"/>
  <c r="M1032" i="4"/>
  <c r="C1033" i="4"/>
  <c r="D1033" i="4"/>
  <c r="E1033" i="4"/>
  <c r="F1033" i="4"/>
  <c r="G1033" i="4"/>
  <c r="H1033" i="4"/>
  <c r="I1033" i="4"/>
  <c r="J1033" i="4"/>
  <c r="K1033" i="4"/>
  <c r="L1033" i="4"/>
  <c r="M1033" i="4"/>
  <c r="C1034" i="4"/>
  <c r="D1034" i="4"/>
  <c r="E1034" i="4"/>
  <c r="F1034" i="4"/>
  <c r="G1034" i="4"/>
  <c r="H1034" i="4"/>
  <c r="I1034" i="4"/>
  <c r="J1034" i="4"/>
  <c r="K1034" i="4"/>
  <c r="L1034" i="4"/>
  <c r="M1034" i="4"/>
  <c r="C1035" i="4"/>
  <c r="D1035" i="4"/>
  <c r="E1035" i="4"/>
  <c r="F1035" i="4"/>
  <c r="G1035" i="4"/>
  <c r="H1035" i="4"/>
  <c r="I1035" i="4"/>
  <c r="J1035" i="4"/>
  <c r="K1035" i="4"/>
  <c r="L1035" i="4"/>
  <c r="M1035" i="4"/>
  <c r="C1036" i="4"/>
  <c r="D1036" i="4"/>
  <c r="E1036" i="4"/>
  <c r="F1036" i="4"/>
  <c r="G1036" i="4"/>
  <c r="H1036" i="4"/>
  <c r="I1036" i="4"/>
  <c r="J1036" i="4"/>
  <c r="K1036" i="4"/>
  <c r="L1036" i="4"/>
  <c r="M1036" i="4"/>
  <c r="C1037" i="4"/>
  <c r="D1037" i="4"/>
  <c r="E1037" i="4"/>
  <c r="F1037" i="4"/>
  <c r="G1037" i="4"/>
  <c r="H1037" i="4"/>
  <c r="I1037" i="4"/>
  <c r="J1037" i="4"/>
  <c r="K1037" i="4"/>
  <c r="L1037" i="4"/>
  <c r="M1037" i="4"/>
  <c r="C1038" i="4"/>
  <c r="D1038" i="4"/>
  <c r="E1038" i="4"/>
  <c r="F1038" i="4"/>
  <c r="G1038" i="4"/>
  <c r="H1038" i="4"/>
  <c r="I1038" i="4"/>
  <c r="J1038" i="4"/>
  <c r="K1038" i="4"/>
  <c r="L1038" i="4"/>
  <c r="M1038" i="4"/>
  <c r="C1039" i="4"/>
  <c r="D1039" i="4"/>
  <c r="E1039" i="4"/>
  <c r="F1039" i="4"/>
  <c r="G1039" i="4"/>
  <c r="H1039" i="4"/>
  <c r="I1039" i="4"/>
  <c r="J1039" i="4"/>
  <c r="K1039" i="4"/>
  <c r="L1039" i="4"/>
  <c r="M1039" i="4"/>
  <c r="C1040" i="4"/>
  <c r="D1040" i="4"/>
  <c r="E1040" i="4"/>
  <c r="F1040" i="4"/>
  <c r="G1040" i="4"/>
  <c r="H1040" i="4"/>
  <c r="I1040" i="4"/>
  <c r="J1040" i="4"/>
  <c r="K1040" i="4"/>
  <c r="L1040" i="4"/>
  <c r="M1040" i="4"/>
  <c r="C1041" i="4"/>
  <c r="D1041" i="4"/>
  <c r="E1041" i="4"/>
  <c r="F1041" i="4"/>
  <c r="G1041" i="4"/>
  <c r="H1041" i="4"/>
  <c r="I1041" i="4"/>
  <c r="J1041" i="4"/>
  <c r="K1041" i="4"/>
  <c r="L1041" i="4"/>
  <c r="M1041" i="4"/>
  <c r="C1042" i="4"/>
  <c r="D1042" i="4"/>
  <c r="E1042" i="4"/>
  <c r="F1042" i="4"/>
  <c r="G1042" i="4"/>
  <c r="H1042" i="4"/>
  <c r="I1042" i="4"/>
  <c r="J1042" i="4"/>
  <c r="K1042" i="4"/>
  <c r="L1042" i="4"/>
  <c r="M1042" i="4"/>
  <c r="C1043" i="4"/>
  <c r="D1043" i="4"/>
  <c r="E1043" i="4"/>
  <c r="F1043" i="4"/>
  <c r="G1043" i="4"/>
  <c r="H1043" i="4"/>
  <c r="I1043" i="4"/>
  <c r="J1043" i="4"/>
  <c r="K1043" i="4"/>
  <c r="L1043" i="4"/>
  <c r="M1043" i="4"/>
  <c r="C1044" i="4"/>
  <c r="D1044" i="4"/>
  <c r="E1044" i="4"/>
  <c r="F1044" i="4"/>
  <c r="G1044" i="4"/>
  <c r="H1044" i="4"/>
  <c r="I1044" i="4"/>
  <c r="J1044" i="4"/>
  <c r="K1044" i="4"/>
  <c r="L1044" i="4"/>
  <c r="M1044" i="4"/>
  <c r="C1045" i="4"/>
  <c r="D1045" i="4"/>
  <c r="E1045" i="4"/>
  <c r="F1045" i="4"/>
  <c r="G1045" i="4"/>
  <c r="H1045" i="4"/>
  <c r="I1045" i="4"/>
  <c r="J1045" i="4"/>
  <c r="K1045" i="4"/>
  <c r="L1045" i="4"/>
  <c r="M1045" i="4"/>
  <c r="C1046" i="4"/>
  <c r="D1046" i="4"/>
  <c r="E1046" i="4"/>
  <c r="F1046" i="4"/>
  <c r="G1046" i="4"/>
  <c r="H1046" i="4"/>
  <c r="I1046" i="4"/>
  <c r="J1046" i="4"/>
  <c r="K1046" i="4"/>
  <c r="L1046" i="4"/>
  <c r="M1046" i="4"/>
  <c r="C1047" i="4"/>
  <c r="D1047" i="4"/>
  <c r="E1047" i="4"/>
  <c r="F1047" i="4"/>
  <c r="G1047" i="4"/>
  <c r="H1047" i="4"/>
  <c r="I1047" i="4"/>
  <c r="J1047" i="4"/>
  <c r="K1047" i="4"/>
  <c r="L1047" i="4"/>
  <c r="M1047" i="4"/>
  <c r="C1048" i="4"/>
  <c r="D1048" i="4"/>
  <c r="E1048" i="4"/>
  <c r="F1048" i="4"/>
  <c r="G1048" i="4"/>
  <c r="H1048" i="4"/>
  <c r="I1048" i="4"/>
  <c r="J1048" i="4"/>
  <c r="K1048" i="4"/>
  <c r="L1048" i="4"/>
  <c r="M1048" i="4"/>
  <c r="C1049" i="4"/>
  <c r="D1049" i="4"/>
  <c r="E1049" i="4"/>
  <c r="F1049" i="4"/>
  <c r="G1049" i="4"/>
  <c r="H1049" i="4"/>
  <c r="I1049" i="4"/>
  <c r="J1049" i="4"/>
  <c r="K1049" i="4"/>
  <c r="L1049" i="4"/>
  <c r="M1049" i="4"/>
  <c r="C1050" i="4"/>
  <c r="D1050" i="4"/>
  <c r="E1050" i="4"/>
  <c r="F1050" i="4"/>
  <c r="G1050" i="4"/>
  <c r="H1050" i="4"/>
  <c r="I1050" i="4"/>
  <c r="J1050" i="4"/>
  <c r="K1050" i="4"/>
  <c r="L1050" i="4"/>
  <c r="M1050" i="4"/>
  <c r="C1051" i="4"/>
  <c r="D1051" i="4"/>
  <c r="E1051" i="4"/>
  <c r="F1051" i="4"/>
  <c r="G1051" i="4"/>
  <c r="H1051" i="4"/>
  <c r="I1051" i="4"/>
  <c r="J1051" i="4"/>
  <c r="K1051" i="4"/>
  <c r="L1051" i="4"/>
  <c r="M1051" i="4"/>
  <c r="C1052" i="4"/>
  <c r="D1052" i="4"/>
  <c r="E1052" i="4"/>
  <c r="F1052" i="4"/>
  <c r="G1052" i="4"/>
  <c r="H1052" i="4"/>
  <c r="I1052" i="4"/>
  <c r="J1052" i="4"/>
  <c r="K1052" i="4"/>
  <c r="L1052" i="4"/>
  <c r="M1052" i="4"/>
  <c r="C1053" i="4"/>
  <c r="D1053" i="4"/>
  <c r="E1053" i="4"/>
  <c r="F1053" i="4"/>
  <c r="G1053" i="4"/>
  <c r="H1053" i="4"/>
  <c r="I1053" i="4"/>
  <c r="J1053" i="4"/>
  <c r="K1053" i="4"/>
  <c r="L1053" i="4"/>
  <c r="M1053" i="4"/>
  <c r="C1054" i="4"/>
  <c r="D1054" i="4"/>
  <c r="E1054" i="4"/>
  <c r="F1054" i="4"/>
  <c r="G1054" i="4"/>
  <c r="H1054" i="4"/>
  <c r="I1054" i="4"/>
  <c r="J1054" i="4"/>
  <c r="K1054" i="4"/>
  <c r="L1054" i="4"/>
  <c r="M1054" i="4"/>
  <c r="C1055" i="4"/>
  <c r="D1055" i="4"/>
  <c r="E1055" i="4"/>
  <c r="F1055" i="4"/>
  <c r="G1055" i="4"/>
  <c r="H1055" i="4"/>
  <c r="I1055" i="4"/>
  <c r="J1055" i="4"/>
  <c r="K1055" i="4"/>
  <c r="L1055" i="4"/>
  <c r="M1055" i="4"/>
  <c r="C1056" i="4"/>
  <c r="D1056" i="4"/>
  <c r="E1056" i="4"/>
  <c r="F1056" i="4"/>
  <c r="G1056" i="4"/>
  <c r="H1056" i="4"/>
  <c r="I1056" i="4"/>
  <c r="J1056" i="4"/>
  <c r="K1056" i="4"/>
  <c r="L1056" i="4"/>
  <c r="M1056" i="4"/>
  <c r="C1057" i="4"/>
  <c r="D1057" i="4"/>
  <c r="E1057" i="4"/>
  <c r="F1057" i="4"/>
  <c r="G1057" i="4"/>
  <c r="H1057" i="4"/>
  <c r="I1057" i="4"/>
  <c r="J1057" i="4"/>
  <c r="K1057" i="4"/>
  <c r="L1057" i="4"/>
  <c r="M1057" i="4"/>
  <c r="C1058" i="4"/>
  <c r="D1058" i="4"/>
  <c r="E1058" i="4"/>
  <c r="F1058" i="4"/>
  <c r="G1058" i="4"/>
  <c r="H1058" i="4"/>
  <c r="I1058" i="4"/>
  <c r="J1058" i="4"/>
  <c r="K1058" i="4"/>
  <c r="L1058" i="4"/>
  <c r="M1058" i="4"/>
  <c r="C1059" i="4"/>
  <c r="D1059" i="4"/>
  <c r="E1059" i="4"/>
  <c r="F1059" i="4"/>
  <c r="G1059" i="4"/>
  <c r="H1059" i="4"/>
  <c r="I1059" i="4"/>
  <c r="J1059" i="4"/>
  <c r="K1059" i="4"/>
  <c r="L1059" i="4"/>
  <c r="M1059" i="4"/>
  <c r="C1060" i="4"/>
  <c r="D1060" i="4"/>
  <c r="E1060" i="4"/>
  <c r="F1060" i="4"/>
  <c r="G1060" i="4"/>
  <c r="H1060" i="4"/>
  <c r="I1060" i="4"/>
  <c r="J1060" i="4"/>
  <c r="K1060" i="4"/>
  <c r="L1060" i="4"/>
  <c r="M1060" i="4"/>
  <c r="C1061" i="4"/>
  <c r="D1061" i="4"/>
  <c r="E1061" i="4"/>
  <c r="F1061" i="4"/>
  <c r="G1061" i="4"/>
  <c r="H1061" i="4"/>
  <c r="I1061" i="4"/>
  <c r="J1061" i="4"/>
  <c r="K1061" i="4"/>
  <c r="L1061" i="4"/>
  <c r="M1061" i="4"/>
  <c r="C1062" i="4"/>
  <c r="D1062" i="4"/>
  <c r="E1062" i="4"/>
  <c r="F1062" i="4"/>
  <c r="G1062" i="4"/>
  <c r="H1062" i="4"/>
  <c r="I1062" i="4"/>
  <c r="J1062" i="4"/>
  <c r="K1062" i="4"/>
  <c r="L1062" i="4"/>
  <c r="M1062" i="4"/>
  <c r="C1063" i="4"/>
  <c r="D1063" i="4"/>
  <c r="E1063" i="4"/>
  <c r="F1063" i="4"/>
  <c r="G1063" i="4"/>
  <c r="H1063" i="4"/>
  <c r="I1063" i="4"/>
  <c r="J1063" i="4"/>
  <c r="K1063" i="4"/>
  <c r="L1063" i="4"/>
  <c r="M1063" i="4"/>
  <c r="C1064" i="4"/>
  <c r="D1064" i="4"/>
  <c r="E1064" i="4"/>
  <c r="F1064" i="4"/>
  <c r="G1064" i="4"/>
  <c r="H1064" i="4"/>
  <c r="I1064" i="4"/>
  <c r="J1064" i="4"/>
  <c r="K1064" i="4"/>
  <c r="L1064" i="4"/>
  <c r="M1064" i="4"/>
  <c r="C1065" i="4"/>
  <c r="D1065" i="4"/>
  <c r="E1065" i="4"/>
  <c r="F1065" i="4"/>
  <c r="G1065" i="4"/>
  <c r="H1065" i="4"/>
  <c r="I1065" i="4"/>
  <c r="J1065" i="4"/>
  <c r="K1065" i="4"/>
  <c r="L1065" i="4"/>
  <c r="M1065" i="4"/>
  <c r="C1066" i="4"/>
  <c r="D1066" i="4"/>
  <c r="E1066" i="4"/>
  <c r="F1066" i="4"/>
  <c r="G1066" i="4"/>
  <c r="H1066" i="4"/>
  <c r="I1066" i="4"/>
  <c r="J1066" i="4"/>
  <c r="K1066" i="4"/>
  <c r="L1066" i="4"/>
  <c r="M1066" i="4"/>
  <c r="C1067" i="4"/>
  <c r="D1067" i="4"/>
  <c r="E1067" i="4"/>
  <c r="F1067" i="4"/>
  <c r="G1067" i="4"/>
  <c r="H1067" i="4"/>
  <c r="I1067" i="4"/>
  <c r="J1067" i="4"/>
  <c r="K1067" i="4"/>
  <c r="L1067" i="4"/>
  <c r="M1067" i="4"/>
  <c r="C1068" i="4"/>
  <c r="D1068" i="4"/>
  <c r="E1068" i="4"/>
  <c r="F1068" i="4"/>
  <c r="G1068" i="4"/>
  <c r="H1068" i="4"/>
  <c r="I1068" i="4"/>
  <c r="J1068" i="4"/>
  <c r="K1068" i="4"/>
  <c r="L1068" i="4"/>
  <c r="M1068" i="4"/>
  <c r="C1069" i="4"/>
  <c r="D1069" i="4"/>
  <c r="E1069" i="4"/>
  <c r="F1069" i="4"/>
  <c r="G1069" i="4"/>
  <c r="H1069" i="4"/>
  <c r="I1069" i="4"/>
  <c r="J1069" i="4"/>
  <c r="K1069" i="4"/>
  <c r="L1069" i="4"/>
  <c r="M1069" i="4"/>
  <c r="C1070" i="4"/>
  <c r="D1070" i="4"/>
  <c r="E1070" i="4"/>
  <c r="F1070" i="4"/>
  <c r="G1070" i="4"/>
  <c r="H1070" i="4"/>
  <c r="I1070" i="4"/>
  <c r="J1070" i="4"/>
  <c r="K1070" i="4"/>
  <c r="L1070" i="4"/>
  <c r="M1070" i="4"/>
  <c r="C1071" i="4"/>
  <c r="D1071" i="4"/>
  <c r="E1071" i="4"/>
  <c r="F1071" i="4"/>
  <c r="G1071" i="4"/>
  <c r="H1071" i="4"/>
  <c r="I1071" i="4"/>
  <c r="J1071" i="4"/>
  <c r="K1071" i="4"/>
  <c r="L1071" i="4"/>
  <c r="M1071" i="4"/>
  <c r="C1072" i="4"/>
  <c r="D1072" i="4"/>
  <c r="E1072" i="4"/>
  <c r="F1072" i="4"/>
  <c r="G1072" i="4"/>
  <c r="H1072" i="4"/>
  <c r="I1072" i="4"/>
  <c r="J1072" i="4"/>
  <c r="K1072" i="4"/>
  <c r="L1072" i="4"/>
  <c r="M1072" i="4"/>
  <c r="C1073" i="4"/>
  <c r="D1073" i="4"/>
  <c r="E1073" i="4"/>
  <c r="F1073" i="4"/>
  <c r="G1073" i="4"/>
  <c r="H1073" i="4"/>
  <c r="I1073" i="4"/>
  <c r="J1073" i="4"/>
  <c r="K1073" i="4"/>
  <c r="L1073" i="4"/>
  <c r="M1073" i="4"/>
  <c r="C1074" i="4"/>
  <c r="D1074" i="4"/>
  <c r="E1074" i="4"/>
  <c r="F1074" i="4"/>
  <c r="G1074" i="4"/>
  <c r="H1074" i="4"/>
  <c r="I1074" i="4"/>
  <c r="J1074" i="4"/>
  <c r="K1074" i="4"/>
  <c r="L1074" i="4"/>
  <c r="M1074" i="4"/>
  <c r="C1075" i="4"/>
  <c r="D1075" i="4"/>
  <c r="E1075" i="4"/>
  <c r="F1075" i="4"/>
  <c r="G1075" i="4"/>
  <c r="H1075" i="4"/>
  <c r="I1075" i="4"/>
  <c r="J1075" i="4"/>
  <c r="K1075" i="4"/>
  <c r="L1075" i="4"/>
  <c r="M1075" i="4"/>
  <c r="C1076" i="4"/>
  <c r="D1076" i="4"/>
  <c r="E1076" i="4"/>
  <c r="F1076" i="4"/>
  <c r="G1076" i="4"/>
  <c r="H1076" i="4"/>
  <c r="I1076" i="4"/>
  <c r="J1076" i="4"/>
  <c r="K1076" i="4"/>
  <c r="L1076" i="4"/>
  <c r="M1076" i="4"/>
  <c r="C1077" i="4"/>
  <c r="D1077" i="4"/>
  <c r="E1077" i="4"/>
  <c r="F1077" i="4"/>
  <c r="G1077" i="4"/>
  <c r="H1077" i="4"/>
  <c r="I1077" i="4"/>
  <c r="J1077" i="4"/>
  <c r="K1077" i="4"/>
  <c r="L1077" i="4"/>
  <c r="M1077" i="4"/>
  <c r="C1078" i="4"/>
  <c r="D1078" i="4"/>
  <c r="E1078" i="4"/>
  <c r="F1078" i="4"/>
  <c r="G1078" i="4"/>
  <c r="H1078" i="4"/>
  <c r="I1078" i="4"/>
  <c r="J1078" i="4"/>
  <c r="K1078" i="4"/>
  <c r="L1078" i="4"/>
  <c r="M1078" i="4"/>
  <c r="C1079" i="4"/>
  <c r="D1079" i="4"/>
  <c r="E1079" i="4"/>
  <c r="F1079" i="4"/>
  <c r="G1079" i="4"/>
  <c r="H1079" i="4"/>
  <c r="I1079" i="4"/>
  <c r="J1079" i="4"/>
  <c r="K1079" i="4"/>
  <c r="L1079" i="4"/>
  <c r="M1079" i="4"/>
  <c r="C1080" i="4"/>
  <c r="D1080" i="4"/>
  <c r="E1080" i="4"/>
  <c r="F1080" i="4"/>
  <c r="G1080" i="4"/>
  <c r="H1080" i="4"/>
  <c r="I1080" i="4"/>
  <c r="J1080" i="4"/>
  <c r="K1080" i="4"/>
  <c r="L1080" i="4"/>
  <c r="M1080" i="4"/>
  <c r="C1081" i="4"/>
  <c r="D1081" i="4"/>
  <c r="E1081" i="4"/>
  <c r="F1081" i="4"/>
  <c r="G1081" i="4"/>
  <c r="H1081" i="4"/>
  <c r="I1081" i="4"/>
  <c r="J1081" i="4"/>
  <c r="K1081" i="4"/>
  <c r="L1081" i="4"/>
  <c r="M1081" i="4"/>
  <c r="C1082" i="4"/>
  <c r="D1082" i="4"/>
  <c r="E1082" i="4"/>
  <c r="F1082" i="4"/>
  <c r="G1082" i="4"/>
  <c r="H1082" i="4"/>
  <c r="I1082" i="4"/>
  <c r="J1082" i="4"/>
  <c r="K1082" i="4"/>
  <c r="L1082" i="4"/>
  <c r="M1082" i="4"/>
  <c r="C1083" i="4"/>
  <c r="D1083" i="4"/>
  <c r="E1083" i="4"/>
  <c r="F1083" i="4"/>
  <c r="G1083" i="4"/>
  <c r="H1083" i="4"/>
  <c r="I1083" i="4"/>
  <c r="J1083" i="4"/>
  <c r="K1083" i="4"/>
  <c r="L1083" i="4"/>
  <c r="M1083" i="4"/>
  <c r="C1084" i="4"/>
  <c r="D1084" i="4"/>
  <c r="E1084" i="4"/>
  <c r="F1084" i="4"/>
  <c r="G1084" i="4"/>
  <c r="H1084" i="4"/>
  <c r="I1084" i="4"/>
  <c r="J1084" i="4"/>
  <c r="K1084" i="4"/>
  <c r="L1084" i="4"/>
  <c r="M1084" i="4"/>
  <c r="C1085" i="4"/>
  <c r="D1085" i="4"/>
  <c r="E1085" i="4"/>
  <c r="F1085" i="4"/>
  <c r="G1085" i="4"/>
  <c r="H1085" i="4"/>
  <c r="I1085" i="4"/>
  <c r="J1085" i="4"/>
  <c r="K1085" i="4"/>
  <c r="L1085" i="4"/>
  <c r="M1085" i="4"/>
  <c r="C1086" i="4"/>
  <c r="D1086" i="4"/>
  <c r="E1086" i="4"/>
  <c r="F1086" i="4"/>
  <c r="G1086" i="4"/>
  <c r="H1086" i="4"/>
  <c r="I1086" i="4"/>
  <c r="J1086" i="4"/>
  <c r="K1086" i="4"/>
  <c r="L1086" i="4"/>
  <c r="M1086" i="4"/>
  <c r="C1087" i="4"/>
  <c r="D1087" i="4"/>
  <c r="E1087" i="4"/>
  <c r="F1087" i="4"/>
  <c r="G1087" i="4"/>
  <c r="H1087" i="4"/>
  <c r="I1087" i="4"/>
  <c r="J1087" i="4"/>
  <c r="K1087" i="4"/>
  <c r="L1087" i="4"/>
  <c r="M1087" i="4"/>
  <c r="C1088" i="4"/>
  <c r="D1088" i="4"/>
  <c r="E1088" i="4"/>
  <c r="F1088" i="4"/>
  <c r="G1088" i="4"/>
  <c r="H1088" i="4"/>
  <c r="I1088" i="4"/>
  <c r="J1088" i="4"/>
  <c r="K1088" i="4"/>
  <c r="L1088" i="4"/>
  <c r="M1088" i="4"/>
  <c r="C1089" i="4"/>
  <c r="D1089" i="4"/>
  <c r="E1089" i="4"/>
  <c r="F1089" i="4"/>
  <c r="G1089" i="4"/>
  <c r="H1089" i="4"/>
  <c r="I1089" i="4"/>
  <c r="J1089" i="4"/>
  <c r="K1089" i="4"/>
  <c r="L1089" i="4"/>
  <c r="M1089" i="4"/>
  <c r="C1090" i="4"/>
  <c r="D1090" i="4"/>
  <c r="E1090" i="4"/>
  <c r="F1090" i="4"/>
  <c r="G1090" i="4"/>
  <c r="H1090" i="4"/>
  <c r="I1090" i="4"/>
  <c r="J1090" i="4"/>
  <c r="K1090" i="4"/>
  <c r="L1090" i="4"/>
  <c r="M1090" i="4"/>
  <c r="C1091" i="4"/>
  <c r="D1091" i="4"/>
  <c r="E1091" i="4"/>
  <c r="F1091" i="4"/>
  <c r="G1091" i="4"/>
  <c r="H1091" i="4"/>
  <c r="I1091" i="4"/>
  <c r="J1091" i="4"/>
  <c r="K1091" i="4"/>
  <c r="L1091" i="4"/>
  <c r="M1091" i="4"/>
  <c r="C1092" i="4"/>
  <c r="D1092" i="4"/>
  <c r="E1092" i="4"/>
  <c r="F1092" i="4"/>
  <c r="G1092" i="4"/>
  <c r="H1092" i="4"/>
  <c r="I1092" i="4"/>
  <c r="J1092" i="4"/>
  <c r="K1092" i="4"/>
  <c r="L1092" i="4"/>
  <c r="M1092" i="4"/>
  <c r="C1093" i="4"/>
  <c r="D1093" i="4"/>
  <c r="E1093" i="4"/>
  <c r="F1093" i="4"/>
  <c r="G1093" i="4"/>
  <c r="H1093" i="4"/>
  <c r="I1093" i="4"/>
  <c r="J1093" i="4"/>
  <c r="K1093" i="4"/>
  <c r="L1093" i="4"/>
  <c r="M1093" i="4"/>
  <c r="C1094" i="4"/>
  <c r="D1094" i="4"/>
  <c r="E1094" i="4"/>
  <c r="F1094" i="4"/>
  <c r="G1094" i="4"/>
  <c r="H1094" i="4"/>
  <c r="I1094" i="4"/>
  <c r="J1094" i="4"/>
  <c r="K1094" i="4"/>
  <c r="L1094" i="4"/>
  <c r="M1094" i="4"/>
  <c r="C1095" i="4"/>
  <c r="D1095" i="4"/>
  <c r="E1095" i="4"/>
  <c r="F1095" i="4"/>
  <c r="G1095" i="4"/>
  <c r="H1095" i="4"/>
  <c r="I1095" i="4"/>
  <c r="J1095" i="4"/>
  <c r="K1095" i="4"/>
  <c r="L1095" i="4"/>
  <c r="M1095" i="4"/>
  <c r="C1096" i="4"/>
  <c r="D1096" i="4"/>
  <c r="E1096" i="4"/>
  <c r="F1096" i="4"/>
  <c r="G1096" i="4"/>
  <c r="H1096" i="4"/>
  <c r="I1096" i="4"/>
  <c r="J1096" i="4"/>
  <c r="K1096" i="4"/>
  <c r="L1096" i="4"/>
  <c r="M1096" i="4"/>
  <c r="C1097" i="4"/>
  <c r="D1097" i="4"/>
  <c r="E1097" i="4"/>
  <c r="F1097" i="4"/>
  <c r="G1097" i="4"/>
  <c r="H1097" i="4"/>
  <c r="I1097" i="4"/>
  <c r="J1097" i="4"/>
  <c r="K1097" i="4"/>
  <c r="L1097" i="4"/>
  <c r="M1097" i="4"/>
  <c r="C1098" i="4"/>
  <c r="D1098" i="4"/>
  <c r="E1098" i="4"/>
  <c r="F1098" i="4"/>
  <c r="G1098" i="4"/>
  <c r="H1098" i="4"/>
  <c r="I1098" i="4"/>
  <c r="J1098" i="4"/>
  <c r="K1098" i="4"/>
  <c r="L1098" i="4"/>
  <c r="M1098" i="4"/>
  <c r="C1099" i="4"/>
  <c r="D1099" i="4"/>
  <c r="E1099" i="4"/>
  <c r="F1099" i="4"/>
  <c r="G1099" i="4"/>
  <c r="H1099" i="4"/>
  <c r="I1099" i="4"/>
  <c r="J1099" i="4"/>
  <c r="K1099" i="4"/>
  <c r="L1099" i="4"/>
  <c r="M1099" i="4"/>
  <c r="C1100" i="4"/>
  <c r="D1100" i="4"/>
  <c r="E1100" i="4"/>
  <c r="F1100" i="4"/>
  <c r="G1100" i="4"/>
  <c r="H1100" i="4"/>
  <c r="I1100" i="4"/>
  <c r="J1100" i="4"/>
  <c r="K1100" i="4"/>
  <c r="L1100" i="4"/>
  <c r="M1100" i="4"/>
  <c r="C1101" i="4"/>
  <c r="D1101" i="4"/>
  <c r="E1101" i="4"/>
  <c r="F1101" i="4"/>
  <c r="G1101" i="4"/>
  <c r="H1101" i="4"/>
  <c r="I1101" i="4"/>
  <c r="J1101" i="4"/>
  <c r="K1101" i="4"/>
  <c r="L1101" i="4"/>
  <c r="M1101" i="4"/>
  <c r="C1102" i="4"/>
  <c r="D1102" i="4"/>
  <c r="E1102" i="4"/>
  <c r="F1102" i="4"/>
  <c r="G1102" i="4"/>
  <c r="H1102" i="4"/>
  <c r="I1102" i="4"/>
  <c r="J1102" i="4"/>
  <c r="K1102" i="4"/>
  <c r="L1102" i="4"/>
  <c r="M1102" i="4"/>
  <c r="C1103" i="4"/>
  <c r="D1103" i="4"/>
  <c r="E1103" i="4"/>
  <c r="F1103" i="4"/>
  <c r="G1103" i="4"/>
  <c r="H1103" i="4"/>
  <c r="I1103" i="4"/>
  <c r="J1103" i="4"/>
  <c r="K1103" i="4"/>
  <c r="L1103" i="4"/>
  <c r="M1103" i="4"/>
  <c r="C1104" i="4"/>
  <c r="D1104" i="4"/>
  <c r="E1104" i="4"/>
  <c r="F1104" i="4"/>
  <c r="G1104" i="4"/>
  <c r="H1104" i="4"/>
  <c r="I1104" i="4"/>
  <c r="J1104" i="4"/>
  <c r="K1104" i="4"/>
  <c r="L1104" i="4"/>
  <c r="M1104" i="4"/>
  <c r="C1105" i="4"/>
  <c r="D1105" i="4"/>
  <c r="E1105" i="4"/>
  <c r="F1105" i="4"/>
  <c r="G1105" i="4"/>
  <c r="H1105" i="4"/>
  <c r="I1105" i="4"/>
  <c r="J1105" i="4"/>
  <c r="K1105" i="4"/>
  <c r="L1105" i="4"/>
  <c r="M1105" i="4"/>
  <c r="C1106" i="4"/>
  <c r="D1106" i="4"/>
  <c r="E1106" i="4"/>
  <c r="F1106" i="4"/>
  <c r="G1106" i="4"/>
  <c r="H1106" i="4"/>
  <c r="I1106" i="4"/>
  <c r="J1106" i="4"/>
  <c r="K1106" i="4"/>
  <c r="L1106" i="4"/>
  <c r="M1106" i="4"/>
  <c r="C1107" i="4"/>
  <c r="D1107" i="4"/>
  <c r="E1107" i="4"/>
  <c r="F1107" i="4"/>
  <c r="G1107" i="4"/>
  <c r="H1107" i="4"/>
  <c r="I1107" i="4"/>
  <c r="J1107" i="4"/>
  <c r="K1107" i="4"/>
  <c r="L1107" i="4"/>
  <c r="M1107" i="4"/>
  <c r="C1108" i="4"/>
  <c r="D1108" i="4"/>
  <c r="E1108" i="4"/>
  <c r="F1108" i="4"/>
  <c r="G1108" i="4"/>
  <c r="H1108" i="4"/>
  <c r="I1108" i="4"/>
  <c r="J1108" i="4"/>
  <c r="K1108" i="4"/>
  <c r="L1108" i="4"/>
  <c r="M1108" i="4"/>
  <c r="C1109" i="4"/>
  <c r="D1109" i="4"/>
  <c r="E1109" i="4"/>
  <c r="F1109" i="4"/>
  <c r="G1109" i="4"/>
  <c r="H1109" i="4"/>
  <c r="I1109" i="4"/>
  <c r="J1109" i="4"/>
  <c r="K1109" i="4"/>
  <c r="L1109" i="4"/>
  <c r="M1109" i="4"/>
  <c r="C1110" i="4"/>
  <c r="D1110" i="4"/>
  <c r="E1110" i="4"/>
  <c r="F1110" i="4"/>
  <c r="G1110" i="4"/>
  <c r="H1110" i="4"/>
  <c r="I1110" i="4"/>
  <c r="J1110" i="4"/>
  <c r="K1110" i="4"/>
  <c r="L1110" i="4"/>
  <c r="M1110" i="4"/>
  <c r="C1111" i="4"/>
  <c r="D1111" i="4"/>
  <c r="E1111" i="4"/>
  <c r="F1111" i="4"/>
  <c r="G1111" i="4"/>
  <c r="H1111" i="4"/>
  <c r="I1111" i="4"/>
  <c r="J1111" i="4"/>
  <c r="K1111" i="4"/>
  <c r="L1111" i="4"/>
  <c r="M1111" i="4"/>
  <c r="C1112" i="4"/>
  <c r="D1112" i="4"/>
  <c r="E1112" i="4"/>
  <c r="F1112" i="4"/>
  <c r="G1112" i="4"/>
  <c r="H1112" i="4"/>
  <c r="I1112" i="4"/>
  <c r="J1112" i="4"/>
  <c r="K1112" i="4"/>
  <c r="L1112" i="4"/>
  <c r="M1112" i="4"/>
  <c r="C1113" i="4"/>
  <c r="D1113" i="4"/>
  <c r="E1113" i="4"/>
  <c r="F1113" i="4"/>
  <c r="G1113" i="4"/>
  <c r="H1113" i="4"/>
  <c r="I1113" i="4"/>
  <c r="J1113" i="4"/>
  <c r="K1113" i="4"/>
  <c r="L1113" i="4"/>
  <c r="M1113" i="4"/>
  <c r="C1114" i="4"/>
  <c r="D1114" i="4"/>
  <c r="E1114" i="4"/>
  <c r="F1114" i="4"/>
  <c r="G1114" i="4"/>
  <c r="H1114" i="4"/>
  <c r="I1114" i="4"/>
  <c r="J1114" i="4"/>
  <c r="K1114" i="4"/>
  <c r="L1114" i="4"/>
  <c r="M1114" i="4"/>
  <c r="C1115" i="4"/>
  <c r="D1115" i="4"/>
  <c r="E1115" i="4"/>
  <c r="F1115" i="4"/>
  <c r="G1115" i="4"/>
  <c r="H1115" i="4"/>
  <c r="I1115" i="4"/>
  <c r="J1115" i="4"/>
  <c r="K1115" i="4"/>
  <c r="L1115" i="4"/>
  <c r="M1115" i="4"/>
  <c r="C1116" i="4"/>
  <c r="D1116" i="4"/>
  <c r="E1116" i="4"/>
  <c r="F1116" i="4"/>
  <c r="G1116" i="4"/>
  <c r="H1116" i="4"/>
  <c r="I1116" i="4"/>
  <c r="J1116" i="4"/>
  <c r="K1116" i="4"/>
  <c r="L1116" i="4"/>
  <c r="M1116" i="4"/>
  <c r="C1117" i="4"/>
  <c r="D1117" i="4"/>
  <c r="E1117" i="4"/>
  <c r="F1117" i="4"/>
  <c r="G1117" i="4"/>
  <c r="H1117" i="4"/>
  <c r="I1117" i="4"/>
  <c r="J1117" i="4"/>
  <c r="K1117" i="4"/>
  <c r="L1117" i="4"/>
  <c r="M1117" i="4"/>
  <c r="C1118" i="4"/>
  <c r="D1118" i="4"/>
  <c r="E1118" i="4"/>
  <c r="F1118" i="4"/>
  <c r="G1118" i="4"/>
  <c r="H1118" i="4"/>
  <c r="I1118" i="4"/>
  <c r="J1118" i="4"/>
  <c r="K1118" i="4"/>
  <c r="L1118" i="4"/>
  <c r="M1118" i="4"/>
  <c r="C1119" i="4"/>
  <c r="D1119" i="4"/>
  <c r="E1119" i="4"/>
  <c r="F1119" i="4"/>
  <c r="G1119" i="4"/>
  <c r="H1119" i="4"/>
  <c r="I1119" i="4"/>
  <c r="J1119" i="4"/>
  <c r="K1119" i="4"/>
  <c r="L1119" i="4"/>
  <c r="M1119" i="4"/>
  <c r="C1120" i="4"/>
  <c r="D1120" i="4"/>
  <c r="E1120" i="4"/>
  <c r="F1120" i="4"/>
  <c r="G1120" i="4"/>
  <c r="H1120" i="4"/>
  <c r="I1120" i="4"/>
  <c r="J1120" i="4"/>
  <c r="K1120" i="4"/>
  <c r="L1120" i="4"/>
  <c r="M1120" i="4"/>
  <c r="C1121" i="4"/>
  <c r="D1121" i="4"/>
  <c r="E1121" i="4"/>
  <c r="F1121" i="4"/>
  <c r="G1121" i="4"/>
  <c r="H1121" i="4"/>
  <c r="I1121" i="4"/>
  <c r="J1121" i="4"/>
  <c r="K1121" i="4"/>
  <c r="L1121" i="4"/>
  <c r="M1121" i="4"/>
  <c r="C1122" i="4"/>
  <c r="D1122" i="4"/>
  <c r="E1122" i="4"/>
  <c r="F1122" i="4"/>
  <c r="G1122" i="4"/>
  <c r="H1122" i="4"/>
  <c r="I1122" i="4"/>
  <c r="J1122" i="4"/>
  <c r="K1122" i="4"/>
  <c r="L1122" i="4"/>
  <c r="M1122" i="4"/>
  <c r="C1123" i="4"/>
  <c r="D1123" i="4"/>
  <c r="E1123" i="4"/>
  <c r="F1123" i="4"/>
  <c r="G1123" i="4"/>
  <c r="H1123" i="4"/>
  <c r="I1123" i="4"/>
  <c r="J1123" i="4"/>
  <c r="K1123" i="4"/>
  <c r="L1123" i="4"/>
  <c r="M1123" i="4"/>
  <c r="C1124" i="4"/>
  <c r="D1124" i="4"/>
  <c r="E1124" i="4"/>
  <c r="F1124" i="4"/>
  <c r="G1124" i="4"/>
  <c r="H1124" i="4"/>
  <c r="I1124" i="4"/>
  <c r="J1124" i="4"/>
  <c r="K1124" i="4"/>
  <c r="L1124" i="4"/>
  <c r="M1124" i="4"/>
  <c r="C1125" i="4"/>
  <c r="D1125" i="4"/>
  <c r="E1125" i="4"/>
  <c r="F1125" i="4"/>
  <c r="G1125" i="4"/>
  <c r="H1125" i="4"/>
  <c r="I1125" i="4"/>
  <c r="J1125" i="4"/>
  <c r="K1125" i="4"/>
  <c r="L1125" i="4"/>
  <c r="M1125" i="4"/>
  <c r="C1126" i="4"/>
  <c r="D1126" i="4"/>
  <c r="E1126" i="4"/>
  <c r="F1126" i="4"/>
  <c r="G1126" i="4"/>
  <c r="H1126" i="4"/>
  <c r="I1126" i="4"/>
  <c r="J1126" i="4"/>
  <c r="K1126" i="4"/>
  <c r="L1126" i="4"/>
  <c r="M1126" i="4"/>
  <c r="C1127" i="4"/>
  <c r="D1127" i="4"/>
  <c r="E1127" i="4"/>
  <c r="F1127" i="4"/>
  <c r="G1127" i="4"/>
  <c r="H1127" i="4"/>
  <c r="I1127" i="4"/>
  <c r="J1127" i="4"/>
  <c r="K1127" i="4"/>
  <c r="L1127" i="4"/>
  <c r="M1127" i="4"/>
  <c r="C1128" i="4"/>
  <c r="D1128" i="4"/>
  <c r="E1128" i="4"/>
  <c r="F1128" i="4"/>
  <c r="G1128" i="4"/>
  <c r="H1128" i="4"/>
  <c r="I1128" i="4"/>
  <c r="J1128" i="4"/>
  <c r="K1128" i="4"/>
  <c r="L1128" i="4"/>
  <c r="M1128" i="4"/>
  <c r="C1129" i="4"/>
  <c r="D1129" i="4"/>
  <c r="E1129" i="4"/>
  <c r="F1129" i="4"/>
  <c r="G1129" i="4"/>
  <c r="H1129" i="4"/>
  <c r="I1129" i="4"/>
  <c r="J1129" i="4"/>
  <c r="K1129" i="4"/>
  <c r="L1129" i="4"/>
  <c r="M1129" i="4"/>
  <c r="C1130" i="4"/>
  <c r="D1130" i="4"/>
  <c r="E1130" i="4"/>
  <c r="F1130" i="4"/>
  <c r="G1130" i="4"/>
  <c r="H1130" i="4"/>
  <c r="I1130" i="4"/>
  <c r="J1130" i="4"/>
  <c r="K1130" i="4"/>
  <c r="L1130" i="4"/>
  <c r="M1130" i="4"/>
  <c r="C1131" i="4"/>
  <c r="D1131" i="4"/>
  <c r="E1131" i="4"/>
  <c r="F1131" i="4"/>
  <c r="G1131" i="4"/>
  <c r="H1131" i="4"/>
  <c r="I1131" i="4"/>
  <c r="J1131" i="4"/>
  <c r="K1131" i="4"/>
  <c r="L1131" i="4"/>
  <c r="M1131" i="4"/>
  <c r="C1132" i="4"/>
  <c r="D1132" i="4"/>
  <c r="E1132" i="4"/>
  <c r="F1132" i="4"/>
  <c r="G1132" i="4"/>
  <c r="H1132" i="4"/>
  <c r="I1132" i="4"/>
  <c r="J1132" i="4"/>
  <c r="K1132" i="4"/>
  <c r="L1132" i="4"/>
  <c r="M1132" i="4"/>
  <c r="C1133" i="4"/>
  <c r="D1133" i="4"/>
  <c r="E1133" i="4"/>
  <c r="F1133" i="4"/>
  <c r="G1133" i="4"/>
  <c r="H1133" i="4"/>
  <c r="I1133" i="4"/>
  <c r="J1133" i="4"/>
  <c r="K1133" i="4"/>
  <c r="L1133" i="4"/>
  <c r="M1133" i="4"/>
  <c r="C1134" i="4"/>
  <c r="D1134" i="4"/>
  <c r="E1134" i="4"/>
  <c r="F1134" i="4"/>
  <c r="G1134" i="4"/>
  <c r="H1134" i="4"/>
  <c r="I1134" i="4"/>
  <c r="J1134" i="4"/>
  <c r="K1134" i="4"/>
  <c r="L1134" i="4"/>
  <c r="M1134" i="4"/>
  <c r="C1135" i="4"/>
  <c r="D1135" i="4"/>
  <c r="E1135" i="4"/>
  <c r="F1135" i="4"/>
  <c r="G1135" i="4"/>
  <c r="H1135" i="4"/>
  <c r="I1135" i="4"/>
  <c r="J1135" i="4"/>
  <c r="K1135" i="4"/>
  <c r="L1135" i="4"/>
  <c r="M1135" i="4"/>
  <c r="C1136" i="4"/>
  <c r="D1136" i="4"/>
  <c r="E1136" i="4"/>
  <c r="F1136" i="4"/>
  <c r="G1136" i="4"/>
  <c r="H1136" i="4"/>
  <c r="I1136" i="4"/>
  <c r="J1136" i="4"/>
  <c r="K1136" i="4"/>
  <c r="L1136" i="4"/>
  <c r="M1136" i="4"/>
  <c r="C1137" i="4"/>
  <c r="D1137" i="4"/>
  <c r="E1137" i="4"/>
  <c r="F1137" i="4"/>
  <c r="G1137" i="4"/>
  <c r="H1137" i="4"/>
  <c r="I1137" i="4"/>
  <c r="J1137" i="4"/>
  <c r="K1137" i="4"/>
  <c r="L1137" i="4"/>
  <c r="M1137" i="4"/>
  <c r="C1138" i="4"/>
  <c r="D1138" i="4"/>
  <c r="E1138" i="4"/>
  <c r="F1138" i="4"/>
  <c r="G1138" i="4"/>
  <c r="H1138" i="4"/>
  <c r="I1138" i="4"/>
  <c r="J1138" i="4"/>
  <c r="K1138" i="4"/>
  <c r="L1138" i="4"/>
  <c r="M1138" i="4"/>
  <c r="C1139" i="4"/>
  <c r="D1139" i="4"/>
  <c r="E1139" i="4"/>
  <c r="F1139" i="4"/>
  <c r="G1139" i="4"/>
  <c r="H1139" i="4"/>
  <c r="I1139" i="4"/>
  <c r="J1139" i="4"/>
  <c r="K1139" i="4"/>
  <c r="L1139" i="4"/>
  <c r="M1139" i="4"/>
  <c r="C1140" i="4"/>
  <c r="D1140" i="4"/>
  <c r="E1140" i="4"/>
  <c r="F1140" i="4"/>
  <c r="G1140" i="4"/>
  <c r="H1140" i="4"/>
  <c r="I1140" i="4"/>
  <c r="J1140" i="4"/>
  <c r="K1140" i="4"/>
  <c r="L1140" i="4"/>
  <c r="M1140" i="4"/>
  <c r="C1141" i="4"/>
  <c r="D1141" i="4"/>
  <c r="E1141" i="4"/>
  <c r="F1141" i="4"/>
  <c r="G1141" i="4"/>
  <c r="H1141" i="4"/>
  <c r="I1141" i="4"/>
  <c r="J1141" i="4"/>
  <c r="K1141" i="4"/>
  <c r="L1141" i="4"/>
  <c r="M1141" i="4"/>
  <c r="C1142" i="4"/>
  <c r="D1142" i="4"/>
  <c r="E1142" i="4"/>
  <c r="F1142" i="4"/>
  <c r="G1142" i="4"/>
  <c r="H1142" i="4"/>
  <c r="I1142" i="4"/>
  <c r="J1142" i="4"/>
  <c r="K1142" i="4"/>
  <c r="L1142" i="4"/>
  <c r="M1142" i="4"/>
  <c r="C1143" i="4"/>
  <c r="D1143" i="4"/>
  <c r="E1143" i="4"/>
  <c r="F1143" i="4"/>
  <c r="G1143" i="4"/>
  <c r="H1143" i="4"/>
  <c r="I1143" i="4"/>
  <c r="J1143" i="4"/>
  <c r="K1143" i="4"/>
  <c r="L1143" i="4"/>
  <c r="M1143" i="4"/>
  <c r="C1144" i="4"/>
  <c r="D1144" i="4"/>
  <c r="E1144" i="4"/>
  <c r="F1144" i="4"/>
  <c r="G1144" i="4"/>
  <c r="H1144" i="4"/>
  <c r="I1144" i="4"/>
  <c r="J1144" i="4"/>
  <c r="K1144" i="4"/>
  <c r="L1144" i="4"/>
  <c r="M1144" i="4"/>
  <c r="C1145" i="4"/>
  <c r="D1145" i="4"/>
  <c r="E1145" i="4"/>
  <c r="F1145" i="4"/>
  <c r="G1145" i="4"/>
  <c r="H1145" i="4"/>
  <c r="I1145" i="4"/>
  <c r="J1145" i="4"/>
  <c r="K1145" i="4"/>
  <c r="L1145" i="4"/>
  <c r="M1145" i="4"/>
  <c r="C1146" i="4"/>
  <c r="D1146" i="4"/>
  <c r="E1146" i="4"/>
  <c r="F1146" i="4"/>
  <c r="G1146" i="4"/>
  <c r="H1146" i="4"/>
  <c r="I1146" i="4"/>
  <c r="J1146" i="4"/>
  <c r="K1146" i="4"/>
  <c r="L1146" i="4"/>
  <c r="M1146" i="4"/>
  <c r="C1147" i="4"/>
  <c r="D1147" i="4"/>
  <c r="E1147" i="4"/>
  <c r="F1147" i="4"/>
  <c r="G1147" i="4"/>
  <c r="H1147" i="4"/>
  <c r="I1147" i="4"/>
  <c r="J1147" i="4"/>
  <c r="K1147" i="4"/>
  <c r="L1147" i="4"/>
  <c r="M1147" i="4"/>
  <c r="C1148" i="4"/>
  <c r="D1148" i="4"/>
  <c r="E1148" i="4"/>
  <c r="F1148" i="4"/>
  <c r="G1148" i="4"/>
  <c r="H1148" i="4"/>
  <c r="I1148" i="4"/>
  <c r="J1148" i="4"/>
  <c r="K1148" i="4"/>
  <c r="L1148" i="4"/>
  <c r="M1148" i="4"/>
  <c r="C1149" i="4"/>
  <c r="D1149" i="4"/>
  <c r="E1149" i="4"/>
  <c r="F1149" i="4"/>
  <c r="G1149" i="4"/>
  <c r="H1149" i="4"/>
  <c r="I1149" i="4"/>
  <c r="J1149" i="4"/>
  <c r="K1149" i="4"/>
  <c r="L1149" i="4"/>
  <c r="M1149" i="4"/>
  <c r="C1150" i="4"/>
  <c r="D1150" i="4"/>
  <c r="E1150" i="4"/>
  <c r="F1150" i="4"/>
  <c r="G1150" i="4"/>
  <c r="H1150" i="4"/>
  <c r="I1150" i="4"/>
  <c r="J1150" i="4"/>
  <c r="K1150" i="4"/>
  <c r="L1150" i="4"/>
  <c r="M1150" i="4"/>
  <c r="C1151" i="4"/>
  <c r="D1151" i="4"/>
  <c r="E1151" i="4"/>
  <c r="F1151" i="4"/>
  <c r="G1151" i="4"/>
  <c r="H1151" i="4"/>
  <c r="I1151" i="4"/>
  <c r="J1151" i="4"/>
  <c r="K1151" i="4"/>
  <c r="L1151" i="4"/>
  <c r="M1151" i="4"/>
  <c r="C1152" i="4"/>
  <c r="D1152" i="4"/>
  <c r="E1152" i="4"/>
  <c r="F1152" i="4"/>
  <c r="G1152" i="4"/>
  <c r="H1152" i="4"/>
  <c r="I1152" i="4"/>
  <c r="J1152" i="4"/>
  <c r="K1152" i="4"/>
  <c r="L1152" i="4"/>
  <c r="M1152" i="4"/>
  <c r="C1153" i="4"/>
  <c r="D1153" i="4"/>
  <c r="E1153" i="4"/>
  <c r="F1153" i="4"/>
  <c r="G1153" i="4"/>
  <c r="H1153" i="4"/>
  <c r="I1153" i="4"/>
  <c r="J1153" i="4"/>
  <c r="K1153" i="4"/>
  <c r="L1153" i="4"/>
  <c r="M1153" i="4"/>
  <c r="C1154" i="4"/>
  <c r="D1154" i="4"/>
  <c r="E1154" i="4"/>
  <c r="F1154" i="4"/>
  <c r="G1154" i="4"/>
  <c r="H1154" i="4"/>
  <c r="I1154" i="4"/>
  <c r="J1154" i="4"/>
  <c r="K1154" i="4"/>
  <c r="L1154" i="4"/>
  <c r="M1154" i="4"/>
  <c r="C1155" i="4"/>
  <c r="D1155" i="4"/>
  <c r="E1155" i="4"/>
  <c r="F1155" i="4"/>
  <c r="G1155" i="4"/>
  <c r="H1155" i="4"/>
  <c r="I1155" i="4"/>
  <c r="J1155" i="4"/>
  <c r="K1155" i="4"/>
  <c r="L1155" i="4"/>
  <c r="M1155" i="4"/>
  <c r="C1156" i="4"/>
  <c r="D1156" i="4"/>
  <c r="E1156" i="4"/>
  <c r="F1156" i="4"/>
  <c r="G1156" i="4"/>
  <c r="H1156" i="4"/>
  <c r="I1156" i="4"/>
  <c r="J1156" i="4"/>
  <c r="K1156" i="4"/>
  <c r="L1156" i="4"/>
  <c r="M1156" i="4"/>
  <c r="C1157" i="4"/>
  <c r="D1157" i="4"/>
  <c r="E1157" i="4"/>
  <c r="F1157" i="4"/>
  <c r="G1157" i="4"/>
  <c r="H1157" i="4"/>
  <c r="I1157" i="4"/>
  <c r="J1157" i="4"/>
  <c r="K1157" i="4"/>
  <c r="L1157" i="4"/>
  <c r="M1157" i="4"/>
  <c r="C1158" i="4"/>
  <c r="D1158" i="4"/>
  <c r="E1158" i="4"/>
  <c r="F1158" i="4"/>
  <c r="G1158" i="4"/>
  <c r="H1158" i="4"/>
  <c r="I1158" i="4"/>
  <c r="J1158" i="4"/>
  <c r="K1158" i="4"/>
  <c r="L1158" i="4"/>
  <c r="M1158" i="4"/>
  <c r="C1159" i="4"/>
  <c r="D1159" i="4"/>
  <c r="E1159" i="4"/>
  <c r="F1159" i="4"/>
  <c r="G1159" i="4"/>
  <c r="H1159" i="4"/>
  <c r="I1159" i="4"/>
  <c r="J1159" i="4"/>
  <c r="K1159" i="4"/>
  <c r="L1159" i="4"/>
  <c r="M1159" i="4"/>
  <c r="C1160" i="4"/>
  <c r="D1160" i="4"/>
  <c r="E1160" i="4"/>
  <c r="F1160" i="4"/>
  <c r="G1160" i="4"/>
  <c r="H1160" i="4"/>
  <c r="I1160" i="4"/>
  <c r="J1160" i="4"/>
  <c r="K1160" i="4"/>
  <c r="L1160" i="4"/>
  <c r="M1160" i="4"/>
  <c r="C1161" i="4"/>
  <c r="D1161" i="4"/>
  <c r="E1161" i="4"/>
  <c r="F1161" i="4"/>
  <c r="G1161" i="4"/>
  <c r="H1161" i="4"/>
  <c r="I1161" i="4"/>
  <c r="J1161" i="4"/>
  <c r="K1161" i="4"/>
  <c r="L1161" i="4"/>
  <c r="M1161" i="4"/>
  <c r="C1162" i="4"/>
  <c r="D1162" i="4"/>
  <c r="E1162" i="4"/>
  <c r="F1162" i="4"/>
  <c r="G1162" i="4"/>
  <c r="H1162" i="4"/>
  <c r="I1162" i="4"/>
  <c r="J1162" i="4"/>
  <c r="K1162" i="4"/>
  <c r="L1162" i="4"/>
  <c r="M1162" i="4"/>
  <c r="C1163" i="4"/>
  <c r="D1163" i="4"/>
  <c r="E1163" i="4"/>
  <c r="F1163" i="4"/>
  <c r="G1163" i="4"/>
  <c r="H1163" i="4"/>
  <c r="I1163" i="4"/>
  <c r="J1163" i="4"/>
  <c r="K1163" i="4"/>
  <c r="L1163" i="4"/>
  <c r="M1163" i="4"/>
  <c r="C1164" i="4"/>
  <c r="D1164" i="4"/>
  <c r="E1164" i="4"/>
  <c r="F1164" i="4"/>
  <c r="G1164" i="4"/>
  <c r="H1164" i="4"/>
  <c r="I1164" i="4"/>
  <c r="J1164" i="4"/>
  <c r="K1164" i="4"/>
  <c r="L1164" i="4"/>
  <c r="M1164" i="4"/>
  <c r="C1165" i="4"/>
  <c r="D1165" i="4"/>
  <c r="E1165" i="4"/>
  <c r="F1165" i="4"/>
  <c r="G1165" i="4"/>
  <c r="H1165" i="4"/>
  <c r="I1165" i="4"/>
  <c r="J1165" i="4"/>
  <c r="K1165" i="4"/>
  <c r="L1165" i="4"/>
  <c r="M1165" i="4"/>
  <c r="C1166" i="4"/>
  <c r="D1166" i="4"/>
  <c r="E1166" i="4"/>
  <c r="F1166" i="4"/>
  <c r="G1166" i="4"/>
  <c r="H1166" i="4"/>
  <c r="I1166" i="4"/>
  <c r="J1166" i="4"/>
  <c r="K1166" i="4"/>
  <c r="L1166" i="4"/>
  <c r="M1166" i="4"/>
  <c r="C1167" i="4"/>
  <c r="D1167" i="4"/>
  <c r="E1167" i="4"/>
  <c r="F1167" i="4"/>
  <c r="G1167" i="4"/>
  <c r="H1167" i="4"/>
  <c r="I1167" i="4"/>
  <c r="J1167" i="4"/>
  <c r="K1167" i="4"/>
  <c r="L1167" i="4"/>
  <c r="M1167" i="4"/>
  <c r="C1168" i="4"/>
  <c r="D1168" i="4"/>
  <c r="E1168" i="4"/>
  <c r="F1168" i="4"/>
  <c r="G1168" i="4"/>
  <c r="H1168" i="4"/>
  <c r="I1168" i="4"/>
  <c r="J1168" i="4"/>
  <c r="K1168" i="4"/>
  <c r="L1168" i="4"/>
  <c r="M1168" i="4"/>
  <c r="C1169" i="4"/>
  <c r="D1169" i="4"/>
  <c r="E1169" i="4"/>
  <c r="F1169" i="4"/>
  <c r="G1169" i="4"/>
  <c r="H1169" i="4"/>
  <c r="I1169" i="4"/>
  <c r="J1169" i="4"/>
  <c r="K1169" i="4"/>
  <c r="L1169" i="4"/>
  <c r="M1169" i="4"/>
  <c r="C1170" i="4"/>
  <c r="D1170" i="4"/>
  <c r="E1170" i="4"/>
  <c r="F1170" i="4"/>
  <c r="G1170" i="4"/>
  <c r="H1170" i="4"/>
  <c r="I1170" i="4"/>
  <c r="J1170" i="4"/>
  <c r="K1170" i="4"/>
  <c r="L1170" i="4"/>
  <c r="M1170" i="4"/>
  <c r="C1171" i="4"/>
  <c r="D1171" i="4"/>
  <c r="E1171" i="4"/>
  <c r="F1171" i="4"/>
  <c r="G1171" i="4"/>
  <c r="H1171" i="4"/>
  <c r="I1171" i="4"/>
  <c r="J1171" i="4"/>
  <c r="K1171" i="4"/>
  <c r="L1171" i="4"/>
  <c r="M1171" i="4"/>
  <c r="C1172" i="4"/>
  <c r="D1172" i="4"/>
  <c r="E1172" i="4"/>
  <c r="F1172" i="4"/>
  <c r="G1172" i="4"/>
  <c r="H1172" i="4"/>
  <c r="I1172" i="4"/>
  <c r="J1172" i="4"/>
  <c r="K1172" i="4"/>
  <c r="L1172" i="4"/>
  <c r="M1172" i="4"/>
  <c r="C1173" i="4"/>
  <c r="D1173" i="4"/>
  <c r="E1173" i="4"/>
  <c r="F1173" i="4"/>
  <c r="G1173" i="4"/>
  <c r="H1173" i="4"/>
  <c r="I1173" i="4"/>
  <c r="J1173" i="4"/>
  <c r="K1173" i="4"/>
  <c r="L1173" i="4"/>
  <c r="M1173" i="4"/>
  <c r="C1174" i="4"/>
  <c r="D1174" i="4"/>
  <c r="E1174" i="4"/>
  <c r="F1174" i="4"/>
  <c r="G1174" i="4"/>
  <c r="H1174" i="4"/>
  <c r="I1174" i="4"/>
  <c r="J1174" i="4"/>
  <c r="K1174" i="4"/>
  <c r="L1174" i="4"/>
  <c r="M1174" i="4"/>
  <c r="C1175" i="4"/>
  <c r="D1175" i="4"/>
  <c r="E1175" i="4"/>
  <c r="F1175" i="4"/>
  <c r="G1175" i="4"/>
  <c r="H1175" i="4"/>
  <c r="I1175" i="4"/>
  <c r="J1175" i="4"/>
  <c r="K1175" i="4"/>
  <c r="L1175" i="4"/>
  <c r="M1175" i="4"/>
  <c r="C1176" i="4"/>
  <c r="D1176" i="4"/>
  <c r="E1176" i="4"/>
  <c r="F1176" i="4"/>
  <c r="G1176" i="4"/>
  <c r="H1176" i="4"/>
  <c r="I1176" i="4"/>
  <c r="J1176" i="4"/>
  <c r="K1176" i="4"/>
  <c r="L1176" i="4"/>
  <c r="M1176" i="4"/>
  <c r="C1177" i="4"/>
  <c r="D1177" i="4"/>
  <c r="E1177" i="4"/>
  <c r="F1177" i="4"/>
  <c r="G1177" i="4"/>
  <c r="H1177" i="4"/>
  <c r="I1177" i="4"/>
  <c r="J1177" i="4"/>
  <c r="K1177" i="4"/>
  <c r="L1177" i="4"/>
  <c r="M1177" i="4"/>
  <c r="C1178" i="4"/>
  <c r="D1178" i="4"/>
  <c r="E1178" i="4"/>
  <c r="F1178" i="4"/>
  <c r="G1178" i="4"/>
  <c r="H1178" i="4"/>
  <c r="I1178" i="4"/>
  <c r="J1178" i="4"/>
  <c r="K1178" i="4"/>
  <c r="L1178" i="4"/>
  <c r="M1178" i="4"/>
  <c r="C1179" i="4"/>
  <c r="D1179" i="4"/>
  <c r="E1179" i="4"/>
  <c r="F1179" i="4"/>
  <c r="G1179" i="4"/>
  <c r="H1179" i="4"/>
  <c r="I1179" i="4"/>
  <c r="J1179" i="4"/>
  <c r="K1179" i="4"/>
  <c r="L1179" i="4"/>
  <c r="M1179" i="4"/>
  <c r="C1180" i="4"/>
  <c r="D1180" i="4"/>
  <c r="E1180" i="4"/>
  <c r="F1180" i="4"/>
  <c r="G1180" i="4"/>
  <c r="H1180" i="4"/>
  <c r="I1180" i="4"/>
  <c r="J1180" i="4"/>
  <c r="K1180" i="4"/>
  <c r="L1180" i="4"/>
  <c r="M1180" i="4"/>
  <c r="C1181" i="4"/>
  <c r="D1181" i="4"/>
  <c r="E1181" i="4"/>
  <c r="F1181" i="4"/>
  <c r="G1181" i="4"/>
  <c r="H1181" i="4"/>
  <c r="I1181" i="4"/>
  <c r="J1181" i="4"/>
  <c r="K1181" i="4"/>
  <c r="L1181" i="4"/>
  <c r="M1181" i="4"/>
  <c r="C1182" i="4"/>
  <c r="D1182" i="4"/>
  <c r="E1182" i="4"/>
  <c r="F1182" i="4"/>
  <c r="G1182" i="4"/>
  <c r="H1182" i="4"/>
  <c r="I1182" i="4"/>
  <c r="J1182" i="4"/>
  <c r="K1182" i="4"/>
  <c r="L1182" i="4"/>
  <c r="M1182" i="4"/>
  <c r="C1183" i="4"/>
  <c r="D1183" i="4"/>
  <c r="E1183" i="4"/>
  <c r="F1183" i="4"/>
  <c r="G1183" i="4"/>
  <c r="H1183" i="4"/>
  <c r="I1183" i="4"/>
  <c r="J1183" i="4"/>
  <c r="K1183" i="4"/>
  <c r="L1183" i="4"/>
  <c r="M1183" i="4"/>
  <c r="C1184" i="4"/>
  <c r="D1184" i="4"/>
  <c r="E1184" i="4"/>
  <c r="F1184" i="4"/>
  <c r="G1184" i="4"/>
  <c r="H1184" i="4"/>
  <c r="I1184" i="4"/>
  <c r="J1184" i="4"/>
  <c r="K1184" i="4"/>
  <c r="L1184" i="4"/>
  <c r="M1184" i="4"/>
  <c r="C1185" i="4"/>
  <c r="D1185" i="4"/>
  <c r="E1185" i="4"/>
  <c r="F1185" i="4"/>
  <c r="G1185" i="4"/>
  <c r="H1185" i="4"/>
  <c r="I1185" i="4"/>
  <c r="J1185" i="4"/>
  <c r="K1185" i="4"/>
  <c r="L1185" i="4"/>
  <c r="M1185" i="4"/>
  <c r="C1186" i="4"/>
  <c r="D1186" i="4"/>
  <c r="E1186" i="4"/>
  <c r="F1186" i="4"/>
  <c r="G1186" i="4"/>
  <c r="H1186" i="4"/>
  <c r="I1186" i="4"/>
  <c r="J1186" i="4"/>
  <c r="K1186" i="4"/>
  <c r="L1186" i="4"/>
  <c r="M1186" i="4"/>
  <c r="C1187" i="4"/>
  <c r="D1187" i="4"/>
  <c r="E1187" i="4"/>
  <c r="F1187" i="4"/>
  <c r="G1187" i="4"/>
  <c r="H1187" i="4"/>
  <c r="I1187" i="4"/>
  <c r="J1187" i="4"/>
  <c r="K1187" i="4"/>
  <c r="L1187" i="4"/>
  <c r="M1187" i="4"/>
  <c r="C1188" i="4"/>
  <c r="D1188" i="4"/>
  <c r="E1188" i="4"/>
  <c r="F1188" i="4"/>
  <c r="G1188" i="4"/>
  <c r="H1188" i="4"/>
  <c r="I1188" i="4"/>
  <c r="J1188" i="4"/>
  <c r="K1188" i="4"/>
  <c r="L1188" i="4"/>
  <c r="M1188" i="4"/>
  <c r="C1189" i="4"/>
  <c r="D1189" i="4"/>
  <c r="E1189" i="4"/>
  <c r="F1189" i="4"/>
  <c r="G1189" i="4"/>
  <c r="H1189" i="4"/>
  <c r="I1189" i="4"/>
  <c r="J1189" i="4"/>
  <c r="K1189" i="4"/>
  <c r="L1189" i="4"/>
  <c r="M1189" i="4"/>
  <c r="C1190" i="4"/>
  <c r="D1190" i="4"/>
  <c r="E1190" i="4"/>
  <c r="F1190" i="4"/>
  <c r="G1190" i="4"/>
  <c r="H1190" i="4"/>
  <c r="I1190" i="4"/>
  <c r="J1190" i="4"/>
  <c r="K1190" i="4"/>
  <c r="L1190" i="4"/>
  <c r="M1190" i="4"/>
  <c r="C1191" i="4"/>
  <c r="D1191" i="4"/>
  <c r="E1191" i="4"/>
  <c r="F1191" i="4"/>
  <c r="G1191" i="4"/>
  <c r="H1191" i="4"/>
  <c r="I1191" i="4"/>
  <c r="J1191" i="4"/>
  <c r="K1191" i="4"/>
  <c r="L1191" i="4"/>
  <c r="M1191" i="4"/>
  <c r="C1192" i="4"/>
  <c r="D1192" i="4"/>
  <c r="E1192" i="4"/>
  <c r="F1192" i="4"/>
  <c r="G1192" i="4"/>
  <c r="H1192" i="4"/>
  <c r="I1192" i="4"/>
  <c r="J1192" i="4"/>
  <c r="K1192" i="4"/>
  <c r="L1192" i="4"/>
  <c r="M1192" i="4"/>
  <c r="C1193" i="4"/>
  <c r="D1193" i="4"/>
  <c r="E1193" i="4"/>
  <c r="F1193" i="4"/>
  <c r="G1193" i="4"/>
  <c r="H1193" i="4"/>
  <c r="I1193" i="4"/>
  <c r="J1193" i="4"/>
  <c r="K1193" i="4"/>
  <c r="L1193" i="4"/>
  <c r="M1193" i="4"/>
  <c r="C1194" i="4"/>
  <c r="D1194" i="4"/>
  <c r="E1194" i="4"/>
  <c r="F1194" i="4"/>
  <c r="G1194" i="4"/>
  <c r="H1194" i="4"/>
  <c r="I1194" i="4"/>
  <c r="J1194" i="4"/>
  <c r="K1194" i="4"/>
  <c r="L1194" i="4"/>
  <c r="M1194" i="4"/>
  <c r="C1195" i="4"/>
  <c r="D1195" i="4"/>
  <c r="E1195" i="4"/>
  <c r="F1195" i="4"/>
  <c r="G1195" i="4"/>
  <c r="H1195" i="4"/>
  <c r="I1195" i="4"/>
  <c r="J1195" i="4"/>
  <c r="K1195" i="4"/>
  <c r="L1195" i="4"/>
  <c r="M1195" i="4"/>
  <c r="C1196" i="4"/>
  <c r="D1196" i="4"/>
  <c r="E1196" i="4"/>
  <c r="F1196" i="4"/>
  <c r="G1196" i="4"/>
  <c r="H1196" i="4"/>
  <c r="I1196" i="4"/>
  <c r="J1196" i="4"/>
  <c r="K1196" i="4"/>
  <c r="L1196" i="4"/>
  <c r="M1196" i="4"/>
  <c r="C1197" i="4"/>
  <c r="D1197" i="4"/>
  <c r="E1197" i="4"/>
  <c r="F1197" i="4"/>
  <c r="G1197" i="4"/>
  <c r="H1197" i="4"/>
  <c r="I1197" i="4"/>
  <c r="J1197" i="4"/>
  <c r="K1197" i="4"/>
  <c r="L1197" i="4"/>
  <c r="M1197" i="4"/>
  <c r="C1198" i="4"/>
  <c r="D1198" i="4"/>
  <c r="E1198" i="4"/>
  <c r="F1198" i="4"/>
  <c r="G1198" i="4"/>
  <c r="H1198" i="4"/>
  <c r="I1198" i="4"/>
  <c r="J1198" i="4"/>
  <c r="K1198" i="4"/>
  <c r="L1198" i="4"/>
  <c r="M1198" i="4"/>
  <c r="C1199" i="4"/>
  <c r="D1199" i="4"/>
  <c r="E1199" i="4"/>
  <c r="F1199" i="4"/>
  <c r="G1199" i="4"/>
  <c r="H1199" i="4"/>
  <c r="I1199" i="4"/>
  <c r="J1199" i="4"/>
  <c r="K1199" i="4"/>
  <c r="L1199" i="4"/>
  <c r="M1199" i="4"/>
  <c r="C1200" i="4"/>
  <c r="D1200" i="4"/>
  <c r="E1200" i="4"/>
  <c r="F1200" i="4"/>
  <c r="G1200" i="4"/>
  <c r="H1200" i="4"/>
  <c r="I1200" i="4"/>
  <c r="J1200" i="4"/>
  <c r="K1200" i="4"/>
  <c r="L1200" i="4"/>
  <c r="M1200" i="4"/>
  <c r="C1201" i="4"/>
  <c r="D1201" i="4"/>
  <c r="E1201" i="4"/>
  <c r="F1201" i="4"/>
  <c r="G1201" i="4"/>
  <c r="H1201" i="4"/>
  <c r="I1201" i="4"/>
  <c r="J1201" i="4"/>
  <c r="K1201" i="4"/>
  <c r="L1201" i="4"/>
  <c r="M1201" i="4"/>
  <c r="C1202" i="4"/>
  <c r="D1202" i="4"/>
  <c r="E1202" i="4"/>
  <c r="F1202" i="4"/>
  <c r="G1202" i="4"/>
  <c r="H1202" i="4"/>
  <c r="I1202" i="4"/>
  <c r="J1202" i="4"/>
  <c r="K1202" i="4"/>
  <c r="L1202" i="4"/>
  <c r="M1202" i="4"/>
  <c r="C1203" i="4"/>
  <c r="D1203" i="4"/>
  <c r="E1203" i="4"/>
  <c r="F1203" i="4"/>
  <c r="G1203" i="4"/>
  <c r="H1203" i="4"/>
  <c r="I1203" i="4"/>
  <c r="J1203" i="4"/>
  <c r="K1203" i="4"/>
  <c r="L1203" i="4"/>
  <c r="M1203" i="4"/>
  <c r="C1204" i="4"/>
  <c r="D1204" i="4"/>
  <c r="E1204" i="4"/>
  <c r="F1204" i="4"/>
  <c r="G1204" i="4"/>
  <c r="H1204" i="4"/>
  <c r="I1204" i="4"/>
  <c r="J1204" i="4"/>
  <c r="K1204" i="4"/>
  <c r="L1204" i="4"/>
  <c r="M1204" i="4"/>
  <c r="C1205" i="4"/>
  <c r="D1205" i="4"/>
  <c r="E1205" i="4"/>
  <c r="F1205" i="4"/>
  <c r="G1205" i="4"/>
  <c r="H1205" i="4"/>
  <c r="I1205" i="4"/>
  <c r="J1205" i="4"/>
  <c r="K1205" i="4"/>
  <c r="L1205" i="4"/>
  <c r="M1205" i="4"/>
  <c r="C1206" i="4"/>
  <c r="D1206" i="4"/>
  <c r="E1206" i="4"/>
  <c r="F1206" i="4"/>
  <c r="G1206" i="4"/>
  <c r="H1206" i="4"/>
  <c r="I1206" i="4"/>
  <c r="J1206" i="4"/>
  <c r="K1206" i="4"/>
  <c r="L1206" i="4"/>
  <c r="M1206" i="4"/>
  <c r="C1207" i="4"/>
  <c r="D1207" i="4"/>
  <c r="E1207" i="4"/>
  <c r="F1207" i="4"/>
  <c r="G1207" i="4"/>
  <c r="H1207" i="4"/>
  <c r="I1207" i="4"/>
  <c r="J1207" i="4"/>
  <c r="K1207" i="4"/>
  <c r="L1207" i="4"/>
  <c r="M1207" i="4"/>
  <c r="C1208" i="4"/>
  <c r="D1208" i="4"/>
  <c r="E1208" i="4"/>
  <c r="F1208" i="4"/>
  <c r="G1208" i="4"/>
  <c r="H1208" i="4"/>
  <c r="I1208" i="4"/>
  <c r="J1208" i="4"/>
  <c r="K1208" i="4"/>
  <c r="L1208" i="4"/>
  <c r="M1208" i="4"/>
  <c r="C1209" i="4"/>
  <c r="D1209" i="4"/>
  <c r="E1209" i="4"/>
  <c r="F1209" i="4"/>
  <c r="G1209" i="4"/>
  <c r="H1209" i="4"/>
  <c r="I1209" i="4"/>
  <c r="J1209" i="4"/>
  <c r="K1209" i="4"/>
  <c r="L1209" i="4"/>
  <c r="M1209" i="4"/>
  <c r="C1210" i="4"/>
  <c r="D1210" i="4"/>
  <c r="E1210" i="4"/>
  <c r="F1210" i="4"/>
  <c r="G1210" i="4"/>
  <c r="H1210" i="4"/>
  <c r="I1210" i="4"/>
  <c r="J1210" i="4"/>
  <c r="K1210" i="4"/>
  <c r="L1210" i="4"/>
  <c r="M1210" i="4"/>
  <c r="C1211" i="4"/>
  <c r="D1211" i="4"/>
  <c r="E1211" i="4"/>
  <c r="F1211" i="4"/>
  <c r="G1211" i="4"/>
  <c r="H1211" i="4"/>
  <c r="I1211" i="4"/>
  <c r="J1211" i="4"/>
  <c r="K1211" i="4"/>
  <c r="L1211" i="4"/>
  <c r="M1211" i="4"/>
  <c r="C1212" i="4"/>
  <c r="D1212" i="4"/>
  <c r="E1212" i="4"/>
  <c r="F1212" i="4"/>
  <c r="G1212" i="4"/>
  <c r="H1212" i="4"/>
  <c r="I1212" i="4"/>
  <c r="J1212" i="4"/>
  <c r="K1212" i="4"/>
  <c r="L1212" i="4"/>
  <c r="M1212" i="4"/>
  <c r="C1213" i="4"/>
  <c r="D1213" i="4"/>
  <c r="E1213" i="4"/>
  <c r="F1213" i="4"/>
  <c r="G1213" i="4"/>
  <c r="H1213" i="4"/>
  <c r="I1213" i="4"/>
  <c r="J1213" i="4"/>
  <c r="K1213" i="4"/>
  <c r="L1213" i="4"/>
  <c r="M1213" i="4"/>
  <c r="C1214" i="4"/>
  <c r="D1214" i="4"/>
  <c r="E1214" i="4"/>
  <c r="F1214" i="4"/>
  <c r="G1214" i="4"/>
  <c r="H1214" i="4"/>
  <c r="I1214" i="4"/>
  <c r="J1214" i="4"/>
  <c r="K1214" i="4"/>
  <c r="L1214" i="4"/>
  <c r="M1214" i="4"/>
  <c r="C1215" i="4"/>
  <c r="D1215" i="4"/>
  <c r="E1215" i="4"/>
  <c r="F1215" i="4"/>
  <c r="G1215" i="4"/>
  <c r="H1215" i="4"/>
  <c r="I1215" i="4"/>
  <c r="J1215" i="4"/>
  <c r="K1215" i="4"/>
  <c r="L1215" i="4"/>
  <c r="M1215" i="4"/>
  <c r="C1216" i="4"/>
  <c r="D1216" i="4"/>
  <c r="E1216" i="4"/>
  <c r="F1216" i="4"/>
  <c r="G1216" i="4"/>
  <c r="H1216" i="4"/>
  <c r="I1216" i="4"/>
  <c r="J1216" i="4"/>
  <c r="K1216" i="4"/>
  <c r="L1216" i="4"/>
  <c r="M1216" i="4"/>
  <c r="C1217" i="4"/>
  <c r="D1217" i="4"/>
  <c r="E1217" i="4"/>
  <c r="F1217" i="4"/>
  <c r="G1217" i="4"/>
  <c r="H1217" i="4"/>
  <c r="I1217" i="4"/>
  <c r="J1217" i="4"/>
  <c r="K1217" i="4"/>
  <c r="L1217" i="4"/>
  <c r="M1217" i="4"/>
  <c r="C1218" i="4"/>
  <c r="D1218" i="4"/>
  <c r="E1218" i="4"/>
  <c r="F1218" i="4"/>
  <c r="G1218" i="4"/>
  <c r="H1218" i="4"/>
  <c r="I1218" i="4"/>
  <c r="J1218" i="4"/>
  <c r="K1218" i="4"/>
  <c r="L1218" i="4"/>
  <c r="M1218" i="4"/>
  <c r="C1219" i="4"/>
  <c r="D1219" i="4"/>
  <c r="E1219" i="4"/>
  <c r="F1219" i="4"/>
  <c r="G1219" i="4"/>
  <c r="H1219" i="4"/>
  <c r="I1219" i="4"/>
  <c r="J1219" i="4"/>
  <c r="K1219" i="4"/>
  <c r="L1219" i="4"/>
  <c r="M1219" i="4"/>
  <c r="C1220" i="4"/>
  <c r="D1220" i="4"/>
  <c r="E1220" i="4"/>
  <c r="F1220" i="4"/>
  <c r="G1220" i="4"/>
  <c r="H1220" i="4"/>
  <c r="I1220" i="4"/>
  <c r="J1220" i="4"/>
  <c r="K1220" i="4"/>
  <c r="L1220" i="4"/>
  <c r="M1220" i="4"/>
  <c r="C1221" i="4"/>
  <c r="D1221" i="4"/>
  <c r="E1221" i="4"/>
  <c r="F1221" i="4"/>
  <c r="G1221" i="4"/>
  <c r="H1221" i="4"/>
  <c r="I1221" i="4"/>
  <c r="J1221" i="4"/>
  <c r="K1221" i="4"/>
  <c r="L1221" i="4"/>
  <c r="M1221" i="4"/>
  <c r="C1222" i="4"/>
  <c r="D1222" i="4"/>
  <c r="E1222" i="4"/>
  <c r="F1222" i="4"/>
  <c r="G1222" i="4"/>
  <c r="H1222" i="4"/>
  <c r="I1222" i="4"/>
  <c r="J1222" i="4"/>
  <c r="K1222" i="4"/>
  <c r="L1222" i="4"/>
  <c r="M1222" i="4"/>
  <c r="C1223" i="4"/>
  <c r="D1223" i="4"/>
  <c r="E1223" i="4"/>
  <c r="F1223" i="4"/>
  <c r="G1223" i="4"/>
  <c r="H1223" i="4"/>
  <c r="I1223" i="4"/>
  <c r="J1223" i="4"/>
  <c r="K1223" i="4"/>
  <c r="L1223" i="4"/>
  <c r="M1223" i="4"/>
  <c r="C1224" i="4"/>
  <c r="D1224" i="4"/>
  <c r="E1224" i="4"/>
  <c r="F1224" i="4"/>
  <c r="G1224" i="4"/>
  <c r="H1224" i="4"/>
  <c r="I1224" i="4"/>
  <c r="J1224" i="4"/>
  <c r="K1224" i="4"/>
  <c r="L1224" i="4"/>
  <c r="M1224" i="4"/>
  <c r="C1225" i="4"/>
  <c r="D1225" i="4"/>
  <c r="E1225" i="4"/>
  <c r="F1225" i="4"/>
  <c r="G1225" i="4"/>
  <c r="H1225" i="4"/>
  <c r="I1225" i="4"/>
  <c r="J1225" i="4"/>
  <c r="K1225" i="4"/>
  <c r="L1225" i="4"/>
  <c r="M1225" i="4"/>
  <c r="C1226" i="4"/>
  <c r="D1226" i="4"/>
  <c r="E1226" i="4"/>
  <c r="F1226" i="4"/>
  <c r="G1226" i="4"/>
  <c r="H1226" i="4"/>
  <c r="I1226" i="4"/>
  <c r="J1226" i="4"/>
  <c r="K1226" i="4"/>
  <c r="L1226" i="4"/>
  <c r="M1226" i="4"/>
  <c r="C1227" i="4"/>
  <c r="D1227" i="4"/>
  <c r="E1227" i="4"/>
  <c r="F1227" i="4"/>
  <c r="G1227" i="4"/>
  <c r="H1227" i="4"/>
  <c r="I1227" i="4"/>
  <c r="J1227" i="4"/>
  <c r="K1227" i="4"/>
  <c r="L1227" i="4"/>
  <c r="M1227" i="4"/>
  <c r="C1228" i="4"/>
  <c r="D1228" i="4"/>
  <c r="E1228" i="4"/>
  <c r="F1228" i="4"/>
  <c r="G1228" i="4"/>
  <c r="H1228" i="4"/>
  <c r="I1228" i="4"/>
  <c r="J1228" i="4"/>
  <c r="K1228" i="4"/>
  <c r="L1228" i="4"/>
  <c r="M1228" i="4"/>
  <c r="C1229" i="4"/>
  <c r="D1229" i="4"/>
  <c r="E1229" i="4"/>
  <c r="F1229" i="4"/>
  <c r="G1229" i="4"/>
  <c r="H1229" i="4"/>
  <c r="I1229" i="4"/>
  <c r="J1229" i="4"/>
  <c r="K1229" i="4"/>
  <c r="L1229" i="4"/>
  <c r="M1229" i="4"/>
  <c r="C1230" i="4"/>
  <c r="D1230" i="4"/>
  <c r="E1230" i="4"/>
  <c r="F1230" i="4"/>
  <c r="G1230" i="4"/>
  <c r="H1230" i="4"/>
  <c r="I1230" i="4"/>
  <c r="J1230" i="4"/>
  <c r="K1230" i="4"/>
  <c r="L1230" i="4"/>
  <c r="M1230" i="4"/>
  <c r="C1231" i="4"/>
  <c r="D1231" i="4"/>
  <c r="E1231" i="4"/>
  <c r="F1231" i="4"/>
  <c r="G1231" i="4"/>
  <c r="H1231" i="4"/>
  <c r="I1231" i="4"/>
  <c r="J1231" i="4"/>
  <c r="K1231" i="4"/>
  <c r="L1231" i="4"/>
  <c r="M1231" i="4"/>
  <c r="C1232" i="4"/>
  <c r="D1232" i="4"/>
  <c r="E1232" i="4"/>
  <c r="F1232" i="4"/>
  <c r="G1232" i="4"/>
  <c r="H1232" i="4"/>
  <c r="I1232" i="4"/>
  <c r="J1232" i="4"/>
  <c r="K1232" i="4"/>
  <c r="L1232" i="4"/>
  <c r="M1232" i="4"/>
  <c r="C1233" i="4"/>
  <c r="D1233" i="4"/>
  <c r="E1233" i="4"/>
  <c r="F1233" i="4"/>
  <c r="G1233" i="4"/>
  <c r="H1233" i="4"/>
  <c r="I1233" i="4"/>
  <c r="J1233" i="4"/>
  <c r="K1233" i="4"/>
  <c r="L1233" i="4"/>
  <c r="M1233" i="4"/>
  <c r="C1234" i="4"/>
  <c r="D1234" i="4"/>
  <c r="E1234" i="4"/>
  <c r="F1234" i="4"/>
  <c r="G1234" i="4"/>
  <c r="H1234" i="4"/>
  <c r="I1234" i="4"/>
  <c r="J1234" i="4"/>
  <c r="K1234" i="4"/>
  <c r="L1234" i="4"/>
  <c r="M1234" i="4"/>
  <c r="C1235" i="4"/>
  <c r="D1235" i="4"/>
  <c r="E1235" i="4"/>
  <c r="F1235" i="4"/>
  <c r="G1235" i="4"/>
  <c r="H1235" i="4"/>
  <c r="I1235" i="4"/>
  <c r="J1235" i="4"/>
  <c r="K1235" i="4"/>
  <c r="L1235" i="4"/>
  <c r="M1235" i="4"/>
  <c r="C1236" i="4"/>
  <c r="D1236" i="4"/>
  <c r="E1236" i="4"/>
  <c r="F1236" i="4"/>
  <c r="G1236" i="4"/>
  <c r="H1236" i="4"/>
  <c r="I1236" i="4"/>
  <c r="J1236" i="4"/>
  <c r="K1236" i="4"/>
  <c r="L1236" i="4"/>
  <c r="M1236" i="4"/>
  <c r="C1237" i="4"/>
  <c r="D1237" i="4"/>
  <c r="E1237" i="4"/>
  <c r="F1237" i="4"/>
  <c r="G1237" i="4"/>
  <c r="H1237" i="4"/>
  <c r="I1237" i="4"/>
  <c r="J1237" i="4"/>
  <c r="K1237" i="4"/>
  <c r="L1237" i="4"/>
  <c r="M1237" i="4"/>
  <c r="C1238" i="4"/>
  <c r="D1238" i="4"/>
  <c r="E1238" i="4"/>
  <c r="F1238" i="4"/>
  <c r="G1238" i="4"/>
  <c r="H1238" i="4"/>
  <c r="I1238" i="4"/>
  <c r="J1238" i="4"/>
  <c r="K1238" i="4"/>
  <c r="L1238" i="4"/>
  <c r="M1238" i="4"/>
  <c r="C1239" i="4"/>
  <c r="D1239" i="4"/>
  <c r="E1239" i="4"/>
  <c r="F1239" i="4"/>
  <c r="G1239" i="4"/>
  <c r="H1239" i="4"/>
  <c r="I1239" i="4"/>
  <c r="J1239" i="4"/>
  <c r="K1239" i="4"/>
  <c r="L1239" i="4"/>
  <c r="M1239" i="4"/>
  <c r="C1240" i="4"/>
  <c r="D1240" i="4"/>
  <c r="E1240" i="4"/>
  <c r="F1240" i="4"/>
  <c r="G1240" i="4"/>
  <c r="H1240" i="4"/>
  <c r="I1240" i="4"/>
  <c r="J1240" i="4"/>
  <c r="K1240" i="4"/>
  <c r="L1240" i="4"/>
  <c r="M1240" i="4"/>
  <c r="C1241" i="4"/>
  <c r="D1241" i="4"/>
  <c r="E1241" i="4"/>
  <c r="F1241" i="4"/>
  <c r="G1241" i="4"/>
  <c r="H1241" i="4"/>
  <c r="I1241" i="4"/>
  <c r="J1241" i="4"/>
  <c r="K1241" i="4"/>
  <c r="L1241" i="4"/>
  <c r="M1241" i="4"/>
  <c r="C1242" i="4"/>
  <c r="D1242" i="4"/>
  <c r="E1242" i="4"/>
  <c r="F1242" i="4"/>
  <c r="G1242" i="4"/>
  <c r="H1242" i="4"/>
  <c r="I1242" i="4"/>
  <c r="J1242" i="4"/>
  <c r="K1242" i="4"/>
  <c r="L1242" i="4"/>
  <c r="M1242" i="4"/>
  <c r="C1243" i="4"/>
  <c r="D1243" i="4"/>
  <c r="E1243" i="4"/>
  <c r="F1243" i="4"/>
  <c r="G1243" i="4"/>
  <c r="H1243" i="4"/>
  <c r="I1243" i="4"/>
  <c r="J1243" i="4"/>
  <c r="K1243" i="4"/>
  <c r="L1243" i="4"/>
  <c r="M1243" i="4"/>
  <c r="C1244" i="4"/>
  <c r="D1244" i="4"/>
  <c r="E1244" i="4"/>
  <c r="F1244" i="4"/>
  <c r="G1244" i="4"/>
  <c r="H1244" i="4"/>
  <c r="I1244" i="4"/>
  <c r="J1244" i="4"/>
  <c r="K1244" i="4"/>
  <c r="L1244" i="4"/>
  <c r="M1244" i="4"/>
  <c r="C1245" i="4"/>
  <c r="D1245" i="4"/>
  <c r="E1245" i="4"/>
  <c r="F1245" i="4"/>
  <c r="G1245" i="4"/>
  <c r="H1245" i="4"/>
  <c r="I1245" i="4"/>
  <c r="J1245" i="4"/>
  <c r="K1245" i="4"/>
  <c r="L1245" i="4"/>
  <c r="M1245" i="4"/>
  <c r="C1246" i="4"/>
  <c r="D1246" i="4"/>
  <c r="E1246" i="4"/>
  <c r="F1246" i="4"/>
  <c r="G1246" i="4"/>
  <c r="H1246" i="4"/>
  <c r="I1246" i="4"/>
  <c r="J1246" i="4"/>
  <c r="K1246" i="4"/>
  <c r="L1246" i="4"/>
  <c r="M1246" i="4"/>
  <c r="C1247" i="4"/>
  <c r="D1247" i="4"/>
  <c r="E1247" i="4"/>
  <c r="F1247" i="4"/>
  <c r="G1247" i="4"/>
  <c r="H1247" i="4"/>
  <c r="I1247" i="4"/>
  <c r="J1247" i="4"/>
  <c r="K1247" i="4"/>
  <c r="L1247" i="4"/>
  <c r="M1247" i="4"/>
  <c r="C1248" i="4"/>
  <c r="D1248" i="4"/>
  <c r="E1248" i="4"/>
  <c r="F1248" i="4"/>
  <c r="G1248" i="4"/>
  <c r="H1248" i="4"/>
  <c r="I1248" i="4"/>
  <c r="J1248" i="4"/>
  <c r="K1248" i="4"/>
  <c r="L1248" i="4"/>
  <c r="M1248" i="4"/>
  <c r="C1249" i="4"/>
  <c r="D1249" i="4"/>
  <c r="E1249" i="4"/>
  <c r="F1249" i="4"/>
  <c r="G1249" i="4"/>
  <c r="H1249" i="4"/>
  <c r="I1249" i="4"/>
  <c r="J1249" i="4"/>
  <c r="K1249" i="4"/>
  <c r="L1249" i="4"/>
  <c r="M1249" i="4"/>
  <c r="C1250" i="4"/>
  <c r="D1250" i="4"/>
  <c r="E1250" i="4"/>
  <c r="F1250" i="4"/>
  <c r="G1250" i="4"/>
  <c r="H1250" i="4"/>
  <c r="I1250" i="4"/>
  <c r="J1250" i="4"/>
  <c r="K1250" i="4"/>
  <c r="L1250" i="4"/>
  <c r="M1250" i="4"/>
  <c r="C1251" i="4"/>
  <c r="D1251" i="4"/>
  <c r="E1251" i="4"/>
  <c r="F1251" i="4"/>
  <c r="G1251" i="4"/>
  <c r="H1251" i="4"/>
  <c r="I1251" i="4"/>
  <c r="J1251" i="4"/>
  <c r="K1251" i="4"/>
  <c r="L1251" i="4"/>
  <c r="M1251" i="4"/>
  <c r="C1252" i="4"/>
  <c r="D1252" i="4"/>
  <c r="E1252" i="4"/>
  <c r="F1252" i="4"/>
  <c r="G1252" i="4"/>
  <c r="H1252" i="4"/>
  <c r="I1252" i="4"/>
  <c r="J1252" i="4"/>
  <c r="K1252" i="4"/>
  <c r="L1252" i="4"/>
  <c r="M1252" i="4"/>
  <c r="C1253" i="4"/>
  <c r="D1253" i="4"/>
  <c r="E1253" i="4"/>
  <c r="F1253" i="4"/>
  <c r="G1253" i="4"/>
  <c r="H1253" i="4"/>
  <c r="I1253" i="4"/>
  <c r="J1253" i="4"/>
  <c r="K1253" i="4"/>
  <c r="L1253" i="4"/>
  <c r="M1253" i="4"/>
  <c r="C1254" i="4"/>
  <c r="D1254" i="4"/>
  <c r="E1254" i="4"/>
  <c r="F1254" i="4"/>
  <c r="G1254" i="4"/>
  <c r="H1254" i="4"/>
  <c r="I1254" i="4"/>
  <c r="J1254" i="4"/>
  <c r="K1254" i="4"/>
  <c r="L1254" i="4"/>
  <c r="M1254" i="4"/>
  <c r="C1255" i="4"/>
  <c r="D1255" i="4"/>
  <c r="E1255" i="4"/>
  <c r="F1255" i="4"/>
  <c r="G1255" i="4"/>
  <c r="H1255" i="4"/>
  <c r="I1255" i="4"/>
  <c r="J1255" i="4"/>
  <c r="K1255" i="4"/>
  <c r="L1255" i="4"/>
  <c r="M1255" i="4"/>
  <c r="C1256" i="4"/>
  <c r="D1256" i="4"/>
  <c r="E1256" i="4"/>
  <c r="F1256" i="4"/>
  <c r="G1256" i="4"/>
  <c r="H1256" i="4"/>
  <c r="I1256" i="4"/>
  <c r="J1256" i="4"/>
  <c r="K1256" i="4"/>
  <c r="L1256" i="4"/>
  <c r="M1256" i="4"/>
  <c r="C1257" i="4"/>
  <c r="D1257" i="4"/>
  <c r="E1257" i="4"/>
  <c r="F1257" i="4"/>
  <c r="G1257" i="4"/>
  <c r="H1257" i="4"/>
  <c r="I1257" i="4"/>
  <c r="J1257" i="4"/>
  <c r="K1257" i="4"/>
  <c r="L1257" i="4"/>
  <c r="M1257" i="4"/>
  <c r="C1258" i="4"/>
  <c r="D1258" i="4"/>
  <c r="E1258" i="4"/>
  <c r="F1258" i="4"/>
  <c r="G1258" i="4"/>
  <c r="H1258" i="4"/>
  <c r="I1258" i="4"/>
  <c r="J1258" i="4"/>
  <c r="K1258" i="4"/>
  <c r="L1258" i="4"/>
  <c r="M1258" i="4"/>
  <c r="C1259" i="4"/>
  <c r="D1259" i="4"/>
  <c r="E1259" i="4"/>
  <c r="F1259" i="4"/>
  <c r="G1259" i="4"/>
  <c r="H1259" i="4"/>
  <c r="I1259" i="4"/>
  <c r="J1259" i="4"/>
  <c r="K1259" i="4"/>
  <c r="L1259" i="4"/>
  <c r="M1259" i="4"/>
  <c r="C1260" i="4"/>
  <c r="D1260" i="4"/>
  <c r="E1260" i="4"/>
  <c r="F1260" i="4"/>
  <c r="G1260" i="4"/>
  <c r="H1260" i="4"/>
  <c r="I1260" i="4"/>
  <c r="J1260" i="4"/>
  <c r="K1260" i="4"/>
  <c r="L1260" i="4"/>
  <c r="M1260" i="4"/>
  <c r="C1261" i="4"/>
  <c r="D1261" i="4"/>
  <c r="E1261" i="4"/>
  <c r="F1261" i="4"/>
  <c r="G1261" i="4"/>
  <c r="H1261" i="4"/>
  <c r="I1261" i="4"/>
  <c r="J1261" i="4"/>
  <c r="K1261" i="4"/>
  <c r="L1261" i="4"/>
  <c r="M1261" i="4"/>
  <c r="C1262" i="4"/>
  <c r="D1262" i="4"/>
  <c r="E1262" i="4"/>
  <c r="F1262" i="4"/>
  <c r="G1262" i="4"/>
  <c r="H1262" i="4"/>
  <c r="I1262" i="4"/>
  <c r="J1262" i="4"/>
  <c r="K1262" i="4"/>
  <c r="L1262" i="4"/>
  <c r="M1262" i="4"/>
  <c r="C1263" i="4"/>
  <c r="D1263" i="4"/>
  <c r="E1263" i="4"/>
  <c r="F1263" i="4"/>
  <c r="G1263" i="4"/>
  <c r="H1263" i="4"/>
  <c r="I1263" i="4"/>
  <c r="J1263" i="4"/>
  <c r="K1263" i="4"/>
  <c r="L1263" i="4"/>
  <c r="M1263" i="4"/>
  <c r="C1264" i="4"/>
  <c r="D1264" i="4"/>
  <c r="E1264" i="4"/>
  <c r="F1264" i="4"/>
  <c r="G1264" i="4"/>
  <c r="H1264" i="4"/>
  <c r="I1264" i="4"/>
  <c r="J1264" i="4"/>
  <c r="K1264" i="4"/>
  <c r="L1264" i="4"/>
  <c r="M1264" i="4"/>
  <c r="C1265" i="4"/>
  <c r="D1265" i="4"/>
  <c r="E1265" i="4"/>
  <c r="F1265" i="4"/>
  <c r="G1265" i="4"/>
  <c r="H1265" i="4"/>
  <c r="I1265" i="4"/>
  <c r="J1265" i="4"/>
  <c r="K1265" i="4"/>
  <c r="L1265" i="4"/>
  <c r="M1265" i="4"/>
  <c r="C1266" i="4"/>
  <c r="D1266" i="4"/>
  <c r="E1266" i="4"/>
  <c r="F1266" i="4"/>
  <c r="G1266" i="4"/>
  <c r="H1266" i="4"/>
  <c r="I1266" i="4"/>
  <c r="J1266" i="4"/>
  <c r="K1266" i="4"/>
  <c r="L1266" i="4"/>
  <c r="M1266" i="4"/>
  <c r="C1267" i="4"/>
  <c r="D1267" i="4"/>
  <c r="E1267" i="4"/>
  <c r="F1267" i="4"/>
  <c r="G1267" i="4"/>
  <c r="H1267" i="4"/>
  <c r="I1267" i="4"/>
  <c r="J1267" i="4"/>
  <c r="K1267" i="4"/>
  <c r="L1267" i="4"/>
  <c r="M1267" i="4"/>
  <c r="C1268" i="4"/>
  <c r="D1268" i="4"/>
  <c r="E1268" i="4"/>
  <c r="F1268" i="4"/>
  <c r="G1268" i="4"/>
  <c r="H1268" i="4"/>
  <c r="I1268" i="4"/>
  <c r="J1268" i="4"/>
  <c r="K1268" i="4"/>
  <c r="L1268" i="4"/>
  <c r="M1268" i="4"/>
  <c r="C1269" i="4"/>
  <c r="D1269" i="4"/>
  <c r="E1269" i="4"/>
  <c r="F1269" i="4"/>
  <c r="G1269" i="4"/>
  <c r="H1269" i="4"/>
  <c r="I1269" i="4"/>
  <c r="J1269" i="4"/>
  <c r="K1269" i="4"/>
  <c r="L1269" i="4"/>
  <c r="M1269" i="4"/>
  <c r="C1270" i="4"/>
  <c r="D1270" i="4"/>
  <c r="E1270" i="4"/>
  <c r="F1270" i="4"/>
  <c r="G1270" i="4"/>
  <c r="H1270" i="4"/>
  <c r="I1270" i="4"/>
  <c r="J1270" i="4"/>
  <c r="K1270" i="4"/>
  <c r="L1270" i="4"/>
  <c r="M1270" i="4"/>
  <c r="C1271" i="4"/>
  <c r="D1271" i="4"/>
  <c r="E1271" i="4"/>
  <c r="F1271" i="4"/>
  <c r="G1271" i="4"/>
  <c r="H1271" i="4"/>
  <c r="I1271" i="4"/>
  <c r="J1271" i="4"/>
  <c r="K1271" i="4"/>
  <c r="L1271" i="4"/>
  <c r="M1271" i="4"/>
  <c r="C1272" i="4"/>
  <c r="D1272" i="4"/>
  <c r="E1272" i="4"/>
  <c r="F1272" i="4"/>
  <c r="G1272" i="4"/>
  <c r="H1272" i="4"/>
  <c r="I1272" i="4"/>
  <c r="J1272" i="4"/>
  <c r="K1272" i="4"/>
  <c r="L1272" i="4"/>
  <c r="M1272" i="4"/>
  <c r="C1273" i="4"/>
  <c r="D1273" i="4"/>
  <c r="E1273" i="4"/>
  <c r="F1273" i="4"/>
  <c r="G1273" i="4"/>
  <c r="H1273" i="4"/>
  <c r="I1273" i="4"/>
  <c r="J1273" i="4"/>
  <c r="K1273" i="4"/>
  <c r="L1273" i="4"/>
  <c r="M1273" i="4"/>
  <c r="C1274" i="4"/>
  <c r="D1274" i="4"/>
  <c r="E1274" i="4"/>
  <c r="F1274" i="4"/>
  <c r="G1274" i="4"/>
  <c r="H1274" i="4"/>
  <c r="I1274" i="4"/>
  <c r="J1274" i="4"/>
  <c r="K1274" i="4"/>
  <c r="L1274" i="4"/>
  <c r="M1274" i="4"/>
  <c r="C1275" i="4"/>
  <c r="D1275" i="4"/>
  <c r="E1275" i="4"/>
  <c r="F1275" i="4"/>
  <c r="G1275" i="4"/>
  <c r="H1275" i="4"/>
  <c r="I1275" i="4"/>
  <c r="J1275" i="4"/>
  <c r="K1275" i="4"/>
  <c r="L1275" i="4"/>
  <c r="M1275" i="4"/>
  <c r="C1276" i="4"/>
  <c r="D1276" i="4"/>
  <c r="E1276" i="4"/>
  <c r="F1276" i="4"/>
  <c r="G1276" i="4"/>
  <c r="H1276" i="4"/>
  <c r="I1276" i="4"/>
  <c r="J1276" i="4"/>
  <c r="K1276" i="4"/>
  <c r="L1276" i="4"/>
  <c r="M1276" i="4"/>
  <c r="C1277" i="4"/>
  <c r="D1277" i="4"/>
  <c r="E1277" i="4"/>
  <c r="F1277" i="4"/>
  <c r="G1277" i="4"/>
  <c r="H1277" i="4"/>
  <c r="I1277" i="4"/>
  <c r="J1277" i="4"/>
  <c r="K1277" i="4"/>
  <c r="L1277" i="4"/>
  <c r="M1277" i="4"/>
  <c r="C1278" i="4"/>
  <c r="D1278" i="4"/>
  <c r="E1278" i="4"/>
  <c r="F1278" i="4"/>
  <c r="G1278" i="4"/>
  <c r="H1278" i="4"/>
  <c r="I1278" i="4"/>
  <c r="J1278" i="4"/>
  <c r="K1278" i="4"/>
  <c r="L1278" i="4"/>
  <c r="M1278" i="4"/>
  <c r="C1279" i="4"/>
  <c r="D1279" i="4"/>
  <c r="E1279" i="4"/>
  <c r="F1279" i="4"/>
  <c r="G1279" i="4"/>
  <c r="H1279" i="4"/>
  <c r="I1279" i="4"/>
  <c r="J1279" i="4"/>
  <c r="K1279" i="4"/>
  <c r="L1279" i="4"/>
  <c r="M1279" i="4"/>
  <c r="C1280" i="4"/>
  <c r="D1280" i="4"/>
  <c r="E1280" i="4"/>
  <c r="F1280" i="4"/>
  <c r="G1280" i="4"/>
  <c r="H1280" i="4"/>
  <c r="I1280" i="4"/>
  <c r="J1280" i="4"/>
  <c r="K1280" i="4"/>
  <c r="L1280" i="4"/>
  <c r="M1280" i="4"/>
  <c r="C1281" i="4"/>
  <c r="D1281" i="4"/>
  <c r="E1281" i="4"/>
  <c r="F1281" i="4"/>
  <c r="G1281" i="4"/>
  <c r="H1281" i="4"/>
  <c r="I1281" i="4"/>
  <c r="J1281" i="4"/>
  <c r="K1281" i="4"/>
  <c r="L1281" i="4"/>
  <c r="M1281" i="4"/>
  <c r="C1282" i="4"/>
  <c r="D1282" i="4"/>
  <c r="E1282" i="4"/>
  <c r="F1282" i="4"/>
  <c r="G1282" i="4"/>
  <c r="H1282" i="4"/>
  <c r="I1282" i="4"/>
  <c r="J1282" i="4"/>
  <c r="K1282" i="4"/>
  <c r="L1282" i="4"/>
  <c r="M1282" i="4"/>
  <c r="C1283" i="4"/>
  <c r="D1283" i="4"/>
  <c r="E1283" i="4"/>
  <c r="F1283" i="4"/>
  <c r="G1283" i="4"/>
  <c r="H1283" i="4"/>
  <c r="I1283" i="4"/>
  <c r="J1283" i="4"/>
  <c r="K1283" i="4"/>
  <c r="L1283" i="4"/>
  <c r="M1283" i="4"/>
  <c r="C1284" i="4"/>
  <c r="D1284" i="4"/>
  <c r="E1284" i="4"/>
  <c r="F1284" i="4"/>
  <c r="G1284" i="4"/>
  <c r="H1284" i="4"/>
  <c r="I1284" i="4"/>
  <c r="J1284" i="4"/>
  <c r="K1284" i="4"/>
  <c r="L1284" i="4"/>
  <c r="M1284" i="4"/>
  <c r="C1285" i="4"/>
  <c r="D1285" i="4"/>
  <c r="E1285" i="4"/>
  <c r="F1285" i="4"/>
  <c r="G1285" i="4"/>
  <c r="H1285" i="4"/>
  <c r="I1285" i="4"/>
  <c r="J1285" i="4"/>
  <c r="K1285" i="4"/>
  <c r="L1285" i="4"/>
  <c r="M1285" i="4"/>
  <c r="C1286" i="4"/>
  <c r="D1286" i="4"/>
  <c r="E1286" i="4"/>
  <c r="F1286" i="4"/>
  <c r="G1286" i="4"/>
  <c r="H1286" i="4"/>
  <c r="I1286" i="4"/>
  <c r="J1286" i="4"/>
  <c r="K1286" i="4"/>
  <c r="L1286" i="4"/>
  <c r="M1286" i="4"/>
  <c r="C1287" i="4"/>
  <c r="D1287" i="4"/>
  <c r="E1287" i="4"/>
  <c r="F1287" i="4"/>
  <c r="G1287" i="4"/>
  <c r="H1287" i="4"/>
  <c r="I1287" i="4"/>
  <c r="J1287" i="4"/>
  <c r="K1287" i="4"/>
  <c r="L1287" i="4"/>
  <c r="M1287" i="4"/>
  <c r="C1288" i="4"/>
  <c r="D1288" i="4"/>
  <c r="E1288" i="4"/>
  <c r="F1288" i="4"/>
  <c r="G1288" i="4"/>
  <c r="H1288" i="4"/>
  <c r="I1288" i="4"/>
  <c r="J1288" i="4"/>
  <c r="K1288" i="4"/>
  <c r="L1288" i="4"/>
  <c r="M1288" i="4"/>
  <c r="C1289" i="4"/>
  <c r="D1289" i="4"/>
  <c r="E1289" i="4"/>
  <c r="F1289" i="4"/>
  <c r="G1289" i="4"/>
  <c r="H1289" i="4"/>
  <c r="I1289" i="4"/>
  <c r="J1289" i="4"/>
  <c r="K1289" i="4"/>
  <c r="L1289" i="4"/>
  <c r="M1289" i="4"/>
  <c r="C1290" i="4"/>
  <c r="D1290" i="4"/>
  <c r="E1290" i="4"/>
  <c r="F1290" i="4"/>
  <c r="G1290" i="4"/>
  <c r="H1290" i="4"/>
  <c r="I1290" i="4"/>
  <c r="J1290" i="4"/>
  <c r="K1290" i="4"/>
  <c r="L1290" i="4"/>
  <c r="M1290" i="4"/>
  <c r="C1291" i="4"/>
  <c r="D1291" i="4"/>
  <c r="E1291" i="4"/>
  <c r="F1291" i="4"/>
  <c r="G1291" i="4"/>
  <c r="H1291" i="4"/>
  <c r="I1291" i="4"/>
  <c r="J1291" i="4"/>
  <c r="K1291" i="4"/>
  <c r="L1291" i="4"/>
  <c r="M1291" i="4"/>
  <c r="C1292" i="4"/>
  <c r="D1292" i="4"/>
  <c r="E1292" i="4"/>
  <c r="F1292" i="4"/>
  <c r="G1292" i="4"/>
  <c r="H1292" i="4"/>
  <c r="I1292" i="4"/>
  <c r="J1292" i="4"/>
  <c r="K1292" i="4"/>
  <c r="L1292" i="4"/>
  <c r="M1292" i="4"/>
  <c r="C1293" i="4"/>
  <c r="D1293" i="4"/>
  <c r="E1293" i="4"/>
  <c r="F1293" i="4"/>
  <c r="G1293" i="4"/>
  <c r="H1293" i="4"/>
  <c r="I1293" i="4"/>
  <c r="J1293" i="4"/>
  <c r="K1293" i="4"/>
  <c r="L1293" i="4"/>
  <c r="M1293" i="4"/>
  <c r="C1294" i="4"/>
  <c r="D1294" i="4"/>
  <c r="E1294" i="4"/>
  <c r="F1294" i="4"/>
  <c r="G1294" i="4"/>
  <c r="H1294" i="4"/>
  <c r="I1294" i="4"/>
  <c r="J1294" i="4"/>
  <c r="K1294" i="4"/>
  <c r="L1294" i="4"/>
  <c r="M1294" i="4"/>
  <c r="C1295" i="4"/>
  <c r="D1295" i="4"/>
  <c r="E1295" i="4"/>
  <c r="F1295" i="4"/>
  <c r="G1295" i="4"/>
  <c r="H1295" i="4"/>
  <c r="I1295" i="4"/>
  <c r="J1295" i="4"/>
  <c r="K1295" i="4"/>
  <c r="L1295" i="4"/>
  <c r="M1295" i="4"/>
  <c r="C1296" i="4"/>
  <c r="D1296" i="4"/>
  <c r="E1296" i="4"/>
  <c r="F1296" i="4"/>
  <c r="G1296" i="4"/>
  <c r="H1296" i="4"/>
  <c r="I1296" i="4"/>
  <c r="J1296" i="4"/>
  <c r="K1296" i="4"/>
  <c r="L1296" i="4"/>
  <c r="M1296" i="4"/>
  <c r="C1297" i="4"/>
  <c r="D1297" i="4"/>
  <c r="E1297" i="4"/>
  <c r="F1297" i="4"/>
  <c r="G1297" i="4"/>
  <c r="H1297" i="4"/>
  <c r="I1297" i="4"/>
  <c r="J1297" i="4"/>
  <c r="K1297" i="4"/>
  <c r="L1297" i="4"/>
  <c r="M1297" i="4"/>
  <c r="C1298" i="4"/>
  <c r="D1298" i="4"/>
  <c r="E1298" i="4"/>
  <c r="F1298" i="4"/>
  <c r="G1298" i="4"/>
  <c r="H1298" i="4"/>
  <c r="I1298" i="4"/>
  <c r="J1298" i="4"/>
  <c r="K1298" i="4"/>
  <c r="L1298" i="4"/>
  <c r="M1298" i="4"/>
  <c r="C1299" i="4"/>
  <c r="D1299" i="4"/>
  <c r="E1299" i="4"/>
  <c r="F1299" i="4"/>
  <c r="G1299" i="4"/>
  <c r="H1299" i="4"/>
  <c r="I1299" i="4"/>
  <c r="J1299" i="4"/>
  <c r="K1299" i="4"/>
  <c r="L1299" i="4"/>
  <c r="M1299" i="4"/>
  <c r="C1300" i="4"/>
  <c r="D1300" i="4"/>
  <c r="E1300" i="4"/>
  <c r="F1300" i="4"/>
  <c r="G1300" i="4"/>
  <c r="H1300" i="4"/>
  <c r="I1300" i="4"/>
  <c r="J1300" i="4"/>
  <c r="K1300" i="4"/>
  <c r="L1300" i="4"/>
  <c r="M1300" i="4"/>
  <c r="C1301" i="4"/>
  <c r="D1301" i="4"/>
  <c r="E1301" i="4"/>
  <c r="F1301" i="4"/>
  <c r="G1301" i="4"/>
  <c r="H1301" i="4"/>
  <c r="I1301" i="4"/>
  <c r="J1301" i="4"/>
  <c r="K1301" i="4"/>
  <c r="L1301" i="4"/>
  <c r="M1301" i="4"/>
  <c r="C1302" i="4"/>
  <c r="D1302" i="4"/>
  <c r="E1302" i="4"/>
  <c r="F1302" i="4"/>
  <c r="G1302" i="4"/>
  <c r="H1302" i="4"/>
  <c r="I1302" i="4"/>
  <c r="J1302" i="4"/>
  <c r="K1302" i="4"/>
  <c r="L1302" i="4"/>
  <c r="M1302" i="4"/>
  <c r="C1303" i="4"/>
  <c r="D1303" i="4"/>
  <c r="E1303" i="4"/>
  <c r="F1303" i="4"/>
  <c r="G1303" i="4"/>
  <c r="H1303" i="4"/>
  <c r="I1303" i="4"/>
  <c r="J1303" i="4"/>
  <c r="K1303" i="4"/>
  <c r="L1303" i="4"/>
  <c r="M1303" i="4"/>
  <c r="C1304" i="4"/>
  <c r="D1304" i="4"/>
  <c r="E1304" i="4"/>
  <c r="F1304" i="4"/>
  <c r="G1304" i="4"/>
  <c r="H1304" i="4"/>
  <c r="I1304" i="4"/>
  <c r="J1304" i="4"/>
  <c r="K1304" i="4"/>
  <c r="L1304" i="4"/>
  <c r="M1304" i="4"/>
  <c r="C1305" i="4"/>
  <c r="D1305" i="4"/>
  <c r="E1305" i="4"/>
  <c r="F1305" i="4"/>
  <c r="G1305" i="4"/>
  <c r="H1305" i="4"/>
  <c r="I1305" i="4"/>
  <c r="J1305" i="4"/>
  <c r="K1305" i="4"/>
  <c r="L1305" i="4"/>
  <c r="M1305" i="4"/>
  <c r="C1306" i="4"/>
  <c r="D1306" i="4"/>
  <c r="E1306" i="4"/>
  <c r="F1306" i="4"/>
  <c r="G1306" i="4"/>
  <c r="H1306" i="4"/>
  <c r="I1306" i="4"/>
  <c r="J1306" i="4"/>
  <c r="K1306" i="4"/>
  <c r="L1306" i="4"/>
  <c r="M1306" i="4"/>
  <c r="C1307" i="4"/>
  <c r="D1307" i="4"/>
  <c r="E1307" i="4"/>
  <c r="F1307" i="4"/>
  <c r="G1307" i="4"/>
  <c r="H1307" i="4"/>
  <c r="I1307" i="4"/>
  <c r="J1307" i="4"/>
  <c r="K1307" i="4"/>
  <c r="L1307" i="4"/>
  <c r="M1307" i="4"/>
  <c r="C1308" i="4"/>
  <c r="D1308" i="4"/>
  <c r="E1308" i="4"/>
  <c r="F1308" i="4"/>
  <c r="G1308" i="4"/>
  <c r="H1308" i="4"/>
  <c r="I1308" i="4"/>
  <c r="J1308" i="4"/>
  <c r="K1308" i="4"/>
  <c r="L1308" i="4"/>
  <c r="M1308" i="4"/>
  <c r="C1309" i="4"/>
  <c r="D1309" i="4"/>
  <c r="E1309" i="4"/>
  <c r="F1309" i="4"/>
  <c r="G1309" i="4"/>
  <c r="H1309" i="4"/>
  <c r="I1309" i="4"/>
  <c r="J1309" i="4"/>
  <c r="K1309" i="4"/>
  <c r="L1309" i="4"/>
  <c r="M1309" i="4"/>
  <c r="C1310" i="4"/>
  <c r="D1310" i="4"/>
  <c r="E1310" i="4"/>
  <c r="F1310" i="4"/>
  <c r="G1310" i="4"/>
  <c r="H1310" i="4"/>
  <c r="I1310" i="4"/>
  <c r="J1310" i="4"/>
  <c r="K1310" i="4"/>
  <c r="L1310" i="4"/>
  <c r="M1310" i="4"/>
  <c r="C1311" i="4"/>
  <c r="D1311" i="4"/>
  <c r="E1311" i="4"/>
  <c r="F1311" i="4"/>
  <c r="G1311" i="4"/>
  <c r="H1311" i="4"/>
  <c r="I1311" i="4"/>
  <c r="J1311" i="4"/>
  <c r="K1311" i="4"/>
  <c r="L1311" i="4"/>
  <c r="M1311" i="4"/>
  <c r="C1312" i="4"/>
  <c r="D1312" i="4"/>
  <c r="E1312" i="4"/>
  <c r="F1312" i="4"/>
  <c r="G1312" i="4"/>
  <c r="H1312" i="4"/>
  <c r="I1312" i="4"/>
  <c r="J1312" i="4"/>
  <c r="K1312" i="4"/>
  <c r="L1312" i="4"/>
  <c r="M1312" i="4"/>
  <c r="C1313" i="4"/>
  <c r="D1313" i="4"/>
  <c r="E1313" i="4"/>
  <c r="F1313" i="4"/>
  <c r="G1313" i="4"/>
  <c r="H1313" i="4"/>
  <c r="I1313" i="4"/>
  <c r="J1313" i="4"/>
  <c r="K1313" i="4"/>
  <c r="L1313" i="4"/>
  <c r="M1313" i="4"/>
  <c r="C1314" i="4"/>
  <c r="D1314" i="4"/>
  <c r="E1314" i="4"/>
  <c r="F1314" i="4"/>
  <c r="G1314" i="4"/>
  <c r="H1314" i="4"/>
  <c r="I1314" i="4"/>
  <c r="J1314" i="4"/>
  <c r="K1314" i="4"/>
  <c r="L1314" i="4"/>
  <c r="M1314" i="4"/>
  <c r="C1315" i="4"/>
  <c r="D1315" i="4"/>
  <c r="E1315" i="4"/>
  <c r="F1315" i="4"/>
  <c r="G1315" i="4"/>
  <c r="H1315" i="4"/>
  <c r="I1315" i="4"/>
  <c r="J1315" i="4"/>
  <c r="K1315" i="4"/>
  <c r="L1315" i="4"/>
  <c r="M1315" i="4"/>
  <c r="C1316" i="4"/>
  <c r="D1316" i="4"/>
  <c r="E1316" i="4"/>
  <c r="F1316" i="4"/>
  <c r="G1316" i="4"/>
  <c r="H1316" i="4"/>
  <c r="I1316" i="4"/>
  <c r="J1316" i="4"/>
  <c r="K1316" i="4"/>
  <c r="L1316" i="4"/>
  <c r="M1316" i="4"/>
  <c r="C1317" i="4"/>
  <c r="D1317" i="4"/>
  <c r="E1317" i="4"/>
  <c r="F1317" i="4"/>
  <c r="G1317" i="4"/>
  <c r="H1317" i="4"/>
  <c r="I1317" i="4"/>
  <c r="J1317" i="4"/>
  <c r="K1317" i="4"/>
  <c r="L1317" i="4"/>
  <c r="M1317" i="4"/>
  <c r="C1318" i="4"/>
  <c r="D1318" i="4"/>
  <c r="E1318" i="4"/>
  <c r="F1318" i="4"/>
  <c r="G1318" i="4"/>
  <c r="H1318" i="4"/>
  <c r="I1318" i="4"/>
  <c r="J1318" i="4"/>
  <c r="K1318" i="4"/>
  <c r="L1318" i="4"/>
  <c r="M1318" i="4"/>
  <c r="C1319" i="4"/>
  <c r="D1319" i="4"/>
  <c r="E1319" i="4"/>
  <c r="F1319" i="4"/>
  <c r="G1319" i="4"/>
  <c r="H1319" i="4"/>
  <c r="I1319" i="4"/>
  <c r="J1319" i="4"/>
  <c r="K1319" i="4"/>
  <c r="L1319" i="4"/>
  <c r="M1319" i="4"/>
  <c r="C1320" i="4"/>
  <c r="D1320" i="4"/>
  <c r="E1320" i="4"/>
  <c r="F1320" i="4"/>
  <c r="G1320" i="4"/>
  <c r="H1320" i="4"/>
  <c r="I1320" i="4"/>
  <c r="J1320" i="4"/>
  <c r="K1320" i="4"/>
  <c r="L1320" i="4"/>
  <c r="M1320" i="4"/>
  <c r="C1321" i="4"/>
  <c r="D1321" i="4"/>
  <c r="E1321" i="4"/>
  <c r="F1321" i="4"/>
  <c r="G1321" i="4"/>
  <c r="H1321" i="4"/>
  <c r="I1321" i="4"/>
  <c r="J1321" i="4"/>
  <c r="K1321" i="4"/>
  <c r="L1321" i="4"/>
  <c r="M1321" i="4"/>
  <c r="C1322" i="4"/>
  <c r="D1322" i="4"/>
  <c r="E1322" i="4"/>
  <c r="F1322" i="4"/>
  <c r="G1322" i="4"/>
  <c r="H1322" i="4"/>
  <c r="I1322" i="4"/>
  <c r="J1322" i="4"/>
  <c r="K1322" i="4"/>
  <c r="L1322" i="4"/>
  <c r="M1322" i="4"/>
  <c r="C1323" i="4"/>
  <c r="D1323" i="4"/>
  <c r="E1323" i="4"/>
  <c r="F1323" i="4"/>
  <c r="G1323" i="4"/>
  <c r="H1323" i="4"/>
  <c r="I1323" i="4"/>
  <c r="J1323" i="4"/>
  <c r="K1323" i="4"/>
  <c r="L1323" i="4"/>
  <c r="M1323" i="4"/>
  <c r="C1324" i="4"/>
  <c r="D1324" i="4"/>
  <c r="E1324" i="4"/>
  <c r="F1324" i="4"/>
  <c r="G1324" i="4"/>
  <c r="H1324" i="4"/>
  <c r="I1324" i="4"/>
  <c r="J1324" i="4"/>
  <c r="K1324" i="4"/>
  <c r="L1324" i="4"/>
  <c r="M1324" i="4"/>
  <c r="C1325" i="4"/>
  <c r="D1325" i="4"/>
  <c r="E1325" i="4"/>
  <c r="F1325" i="4"/>
  <c r="G1325" i="4"/>
  <c r="H1325" i="4"/>
  <c r="I1325" i="4"/>
  <c r="J1325" i="4"/>
  <c r="K1325" i="4"/>
  <c r="L1325" i="4"/>
  <c r="M1325" i="4"/>
  <c r="C1326" i="4"/>
  <c r="D1326" i="4"/>
  <c r="E1326" i="4"/>
  <c r="F1326" i="4"/>
  <c r="G1326" i="4"/>
  <c r="H1326" i="4"/>
  <c r="I1326" i="4"/>
  <c r="J1326" i="4"/>
  <c r="K1326" i="4"/>
  <c r="L1326" i="4"/>
  <c r="M1326" i="4"/>
  <c r="C1327" i="4"/>
  <c r="D1327" i="4"/>
  <c r="E1327" i="4"/>
  <c r="F1327" i="4"/>
  <c r="G1327" i="4"/>
  <c r="H1327" i="4"/>
  <c r="I1327" i="4"/>
  <c r="J1327" i="4"/>
  <c r="K1327" i="4"/>
  <c r="L1327" i="4"/>
  <c r="M1327" i="4"/>
  <c r="C1328" i="4"/>
  <c r="D1328" i="4"/>
  <c r="E1328" i="4"/>
  <c r="F1328" i="4"/>
  <c r="G1328" i="4"/>
  <c r="H1328" i="4"/>
  <c r="I1328" i="4"/>
  <c r="J1328" i="4"/>
  <c r="K1328" i="4"/>
  <c r="L1328" i="4"/>
  <c r="M1328" i="4"/>
  <c r="C1329" i="4"/>
  <c r="D1329" i="4"/>
  <c r="E1329" i="4"/>
  <c r="F1329" i="4"/>
  <c r="G1329" i="4"/>
  <c r="H1329" i="4"/>
  <c r="I1329" i="4"/>
  <c r="J1329" i="4"/>
  <c r="K1329" i="4"/>
  <c r="L1329" i="4"/>
  <c r="M1329" i="4"/>
  <c r="C1330" i="4"/>
  <c r="D1330" i="4"/>
  <c r="E1330" i="4"/>
  <c r="F1330" i="4"/>
  <c r="G1330" i="4"/>
  <c r="H1330" i="4"/>
  <c r="I1330" i="4"/>
  <c r="J1330" i="4"/>
  <c r="K1330" i="4"/>
  <c r="L1330" i="4"/>
  <c r="M1330" i="4"/>
  <c r="C1331" i="4"/>
  <c r="D1331" i="4"/>
  <c r="E1331" i="4"/>
  <c r="F1331" i="4"/>
  <c r="G1331" i="4"/>
  <c r="H1331" i="4"/>
  <c r="I1331" i="4"/>
  <c r="J1331" i="4"/>
  <c r="K1331" i="4"/>
  <c r="L1331" i="4"/>
  <c r="M1331" i="4"/>
  <c r="C1332" i="4"/>
  <c r="D1332" i="4"/>
  <c r="E1332" i="4"/>
  <c r="F1332" i="4"/>
  <c r="G1332" i="4"/>
  <c r="H1332" i="4"/>
  <c r="I1332" i="4"/>
  <c r="J1332" i="4"/>
  <c r="K1332" i="4"/>
  <c r="L1332" i="4"/>
  <c r="M1332" i="4"/>
  <c r="C1333" i="4"/>
  <c r="D1333" i="4"/>
  <c r="E1333" i="4"/>
  <c r="F1333" i="4"/>
  <c r="G1333" i="4"/>
  <c r="H1333" i="4"/>
  <c r="I1333" i="4"/>
  <c r="J1333" i="4"/>
  <c r="K1333" i="4"/>
  <c r="L1333" i="4"/>
  <c r="M1333" i="4"/>
  <c r="C1334" i="4"/>
  <c r="D1334" i="4"/>
  <c r="E1334" i="4"/>
  <c r="F1334" i="4"/>
  <c r="G1334" i="4"/>
  <c r="H1334" i="4"/>
  <c r="I1334" i="4"/>
  <c r="J1334" i="4"/>
  <c r="K1334" i="4"/>
  <c r="L1334" i="4"/>
  <c r="M1334" i="4"/>
  <c r="C1335" i="4"/>
  <c r="D1335" i="4"/>
  <c r="E1335" i="4"/>
  <c r="F1335" i="4"/>
  <c r="G1335" i="4"/>
  <c r="H1335" i="4"/>
  <c r="I1335" i="4"/>
  <c r="J1335" i="4"/>
  <c r="K1335" i="4"/>
  <c r="L1335" i="4"/>
  <c r="M1335" i="4"/>
  <c r="C1336" i="4"/>
  <c r="D1336" i="4"/>
  <c r="E1336" i="4"/>
  <c r="F1336" i="4"/>
  <c r="G1336" i="4"/>
  <c r="H1336" i="4"/>
  <c r="I1336" i="4"/>
  <c r="J1336" i="4"/>
  <c r="K1336" i="4"/>
  <c r="L1336" i="4"/>
  <c r="M1336" i="4"/>
  <c r="C1337" i="4"/>
  <c r="D1337" i="4"/>
  <c r="E1337" i="4"/>
  <c r="F1337" i="4"/>
  <c r="G1337" i="4"/>
  <c r="H1337" i="4"/>
  <c r="I1337" i="4"/>
  <c r="J1337" i="4"/>
  <c r="K1337" i="4"/>
  <c r="L1337" i="4"/>
  <c r="M1337" i="4"/>
  <c r="C1338" i="4"/>
  <c r="D1338" i="4"/>
  <c r="E1338" i="4"/>
  <c r="F1338" i="4"/>
  <c r="G1338" i="4"/>
  <c r="H1338" i="4"/>
  <c r="I1338" i="4"/>
  <c r="J1338" i="4"/>
  <c r="K1338" i="4"/>
  <c r="L1338" i="4"/>
  <c r="M1338" i="4"/>
  <c r="C1339" i="4"/>
  <c r="D1339" i="4"/>
  <c r="E1339" i="4"/>
  <c r="F1339" i="4"/>
  <c r="G1339" i="4"/>
  <c r="H1339" i="4"/>
  <c r="I1339" i="4"/>
  <c r="J1339" i="4"/>
  <c r="K1339" i="4"/>
  <c r="L1339" i="4"/>
  <c r="M1339" i="4"/>
  <c r="C1340" i="4"/>
  <c r="D1340" i="4"/>
  <c r="E1340" i="4"/>
  <c r="F1340" i="4"/>
  <c r="G1340" i="4"/>
  <c r="H1340" i="4"/>
  <c r="I1340" i="4"/>
  <c r="J1340" i="4"/>
  <c r="K1340" i="4"/>
  <c r="L1340" i="4"/>
  <c r="M1340" i="4"/>
  <c r="C1341" i="4"/>
  <c r="D1341" i="4"/>
  <c r="E1341" i="4"/>
  <c r="F1341" i="4"/>
  <c r="G1341" i="4"/>
  <c r="H1341" i="4"/>
  <c r="I1341" i="4"/>
  <c r="J1341" i="4"/>
  <c r="K1341" i="4"/>
  <c r="L1341" i="4"/>
  <c r="M1341" i="4"/>
  <c r="C1342" i="4"/>
  <c r="D1342" i="4"/>
  <c r="E1342" i="4"/>
  <c r="F1342" i="4"/>
  <c r="G1342" i="4"/>
  <c r="H1342" i="4"/>
  <c r="I1342" i="4"/>
  <c r="J1342" i="4"/>
  <c r="K1342" i="4"/>
  <c r="L1342" i="4"/>
  <c r="M1342" i="4"/>
  <c r="C1343" i="4"/>
  <c r="D1343" i="4"/>
  <c r="E1343" i="4"/>
  <c r="F1343" i="4"/>
  <c r="G1343" i="4"/>
  <c r="H1343" i="4"/>
  <c r="I1343" i="4"/>
  <c r="J1343" i="4"/>
  <c r="K1343" i="4"/>
  <c r="L1343" i="4"/>
  <c r="M1343" i="4"/>
  <c r="C1344" i="4"/>
  <c r="D1344" i="4"/>
  <c r="E1344" i="4"/>
  <c r="F1344" i="4"/>
  <c r="G1344" i="4"/>
  <c r="H1344" i="4"/>
  <c r="I1344" i="4"/>
  <c r="J1344" i="4"/>
  <c r="K1344" i="4"/>
  <c r="L1344" i="4"/>
  <c r="M1344" i="4"/>
  <c r="C1345" i="4"/>
  <c r="D1345" i="4"/>
  <c r="E1345" i="4"/>
  <c r="F1345" i="4"/>
  <c r="G1345" i="4"/>
  <c r="H1345" i="4"/>
  <c r="I1345" i="4"/>
  <c r="J1345" i="4"/>
  <c r="K1345" i="4"/>
  <c r="L1345" i="4"/>
  <c r="M1345" i="4"/>
  <c r="C1346" i="4"/>
  <c r="D1346" i="4"/>
  <c r="E1346" i="4"/>
  <c r="F1346" i="4"/>
  <c r="G1346" i="4"/>
  <c r="H1346" i="4"/>
  <c r="I1346" i="4"/>
  <c r="J1346" i="4"/>
  <c r="K1346" i="4"/>
  <c r="L1346" i="4"/>
  <c r="M1346" i="4"/>
  <c r="C1347" i="4"/>
  <c r="D1347" i="4"/>
  <c r="E1347" i="4"/>
  <c r="F1347" i="4"/>
  <c r="G1347" i="4"/>
  <c r="H1347" i="4"/>
  <c r="I1347" i="4"/>
  <c r="J1347" i="4"/>
  <c r="K1347" i="4"/>
  <c r="L1347" i="4"/>
  <c r="M1347" i="4"/>
  <c r="C1348" i="4"/>
  <c r="D1348" i="4"/>
  <c r="E1348" i="4"/>
  <c r="F1348" i="4"/>
  <c r="G1348" i="4"/>
  <c r="H1348" i="4"/>
  <c r="I1348" i="4"/>
  <c r="J1348" i="4"/>
  <c r="K1348" i="4"/>
  <c r="L1348" i="4"/>
  <c r="M1348" i="4"/>
  <c r="C1349" i="4"/>
  <c r="D1349" i="4"/>
  <c r="E1349" i="4"/>
  <c r="F1349" i="4"/>
  <c r="G1349" i="4"/>
  <c r="H1349" i="4"/>
  <c r="I1349" i="4"/>
  <c r="J1349" i="4"/>
  <c r="K1349" i="4"/>
  <c r="L1349" i="4"/>
  <c r="M1349" i="4"/>
  <c r="C1350" i="4"/>
  <c r="D1350" i="4"/>
  <c r="E1350" i="4"/>
  <c r="F1350" i="4"/>
  <c r="G1350" i="4"/>
  <c r="H1350" i="4"/>
  <c r="I1350" i="4"/>
  <c r="J1350" i="4"/>
  <c r="K1350" i="4"/>
  <c r="L1350" i="4"/>
  <c r="M1350" i="4"/>
  <c r="C1351" i="4"/>
  <c r="D1351" i="4"/>
  <c r="E1351" i="4"/>
  <c r="F1351" i="4"/>
  <c r="G1351" i="4"/>
  <c r="H1351" i="4"/>
  <c r="I1351" i="4"/>
  <c r="J1351" i="4"/>
  <c r="K1351" i="4"/>
  <c r="L1351" i="4"/>
  <c r="M1351" i="4"/>
  <c r="C1352" i="4"/>
  <c r="D1352" i="4"/>
  <c r="E1352" i="4"/>
  <c r="F1352" i="4"/>
  <c r="G1352" i="4"/>
  <c r="H1352" i="4"/>
  <c r="I1352" i="4"/>
  <c r="J1352" i="4"/>
  <c r="K1352" i="4"/>
  <c r="L1352" i="4"/>
  <c r="M1352" i="4"/>
  <c r="C1353" i="4"/>
  <c r="D1353" i="4"/>
  <c r="E1353" i="4"/>
  <c r="F1353" i="4"/>
  <c r="G1353" i="4"/>
  <c r="H1353" i="4"/>
  <c r="I1353" i="4"/>
  <c r="J1353" i="4"/>
  <c r="K1353" i="4"/>
  <c r="L1353" i="4"/>
  <c r="M1353" i="4"/>
  <c r="C1354" i="4"/>
  <c r="D1354" i="4"/>
  <c r="E1354" i="4"/>
  <c r="F1354" i="4"/>
  <c r="G1354" i="4"/>
  <c r="H1354" i="4"/>
  <c r="I1354" i="4"/>
  <c r="J1354" i="4"/>
  <c r="K1354" i="4"/>
  <c r="L1354" i="4"/>
  <c r="M1354" i="4"/>
  <c r="C1355" i="4"/>
  <c r="D1355" i="4"/>
  <c r="E1355" i="4"/>
  <c r="F1355" i="4"/>
  <c r="G1355" i="4"/>
  <c r="H1355" i="4"/>
  <c r="I1355" i="4"/>
  <c r="J1355" i="4"/>
  <c r="K1355" i="4"/>
  <c r="L1355" i="4"/>
  <c r="M1355" i="4"/>
  <c r="C1356" i="4"/>
  <c r="D1356" i="4"/>
  <c r="E1356" i="4"/>
  <c r="F1356" i="4"/>
  <c r="G1356" i="4"/>
  <c r="H1356" i="4"/>
  <c r="I1356" i="4"/>
  <c r="J1356" i="4"/>
  <c r="K1356" i="4"/>
  <c r="L1356" i="4"/>
  <c r="M1356" i="4"/>
  <c r="C1357" i="4"/>
  <c r="D1357" i="4"/>
  <c r="E1357" i="4"/>
  <c r="F1357" i="4"/>
  <c r="G1357" i="4"/>
  <c r="H1357" i="4"/>
  <c r="I1357" i="4"/>
  <c r="J1357" i="4"/>
  <c r="K1357" i="4"/>
  <c r="L1357" i="4"/>
  <c r="M1357" i="4"/>
  <c r="C1358" i="4"/>
  <c r="D1358" i="4"/>
  <c r="E1358" i="4"/>
  <c r="F1358" i="4"/>
  <c r="G1358" i="4"/>
  <c r="H1358" i="4"/>
  <c r="I1358" i="4"/>
  <c r="J1358" i="4"/>
  <c r="K1358" i="4"/>
  <c r="L1358" i="4"/>
  <c r="M1358" i="4"/>
  <c r="C1359" i="4"/>
  <c r="D1359" i="4"/>
  <c r="E1359" i="4"/>
  <c r="F1359" i="4"/>
  <c r="G1359" i="4"/>
  <c r="H1359" i="4"/>
  <c r="I1359" i="4"/>
  <c r="J1359" i="4"/>
  <c r="K1359" i="4"/>
  <c r="L1359" i="4"/>
  <c r="M1359" i="4"/>
  <c r="C1360" i="4"/>
  <c r="D1360" i="4"/>
  <c r="E1360" i="4"/>
  <c r="F1360" i="4"/>
  <c r="G1360" i="4"/>
  <c r="H1360" i="4"/>
  <c r="I1360" i="4"/>
  <c r="J1360" i="4"/>
  <c r="K1360" i="4"/>
  <c r="L1360" i="4"/>
  <c r="M1360" i="4"/>
  <c r="C1361" i="4"/>
  <c r="D1361" i="4"/>
  <c r="E1361" i="4"/>
  <c r="F1361" i="4"/>
  <c r="G1361" i="4"/>
  <c r="H1361" i="4"/>
  <c r="I1361" i="4"/>
  <c r="J1361" i="4"/>
  <c r="K1361" i="4"/>
  <c r="L1361" i="4"/>
  <c r="M1361" i="4"/>
  <c r="C1362" i="4"/>
  <c r="D1362" i="4"/>
  <c r="E1362" i="4"/>
  <c r="F1362" i="4"/>
  <c r="G1362" i="4"/>
  <c r="H1362" i="4"/>
  <c r="I1362" i="4"/>
  <c r="J1362" i="4"/>
  <c r="K1362" i="4"/>
  <c r="L1362" i="4"/>
  <c r="M1362" i="4"/>
  <c r="C1363" i="4"/>
  <c r="D1363" i="4"/>
  <c r="E1363" i="4"/>
  <c r="F1363" i="4"/>
  <c r="G1363" i="4"/>
  <c r="H1363" i="4"/>
  <c r="I1363" i="4"/>
  <c r="J1363" i="4"/>
  <c r="K1363" i="4"/>
  <c r="L1363" i="4"/>
  <c r="M1363" i="4"/>
  <c r="C1364" i="4"/>
  <c r="D1364" i="4"/>
  <c r="E1364" i="4"/>
  <c r="F1364" i="4"/>
  <c r="G1364" i="4"/>
  <c r="H1364" i="4"/>
  <c r="I1364" i="4"/>
  <c r="J1364" i="4"/>
  <c r="K1364" i="4"/>
  <c r="L1364" i="4"/>
  <c r="M1364" i="4"/>
  <c r="C1365" i="4"/>
  <c r="D1365" i="4"/>
  <c r="E1365" i="4"/>
  <c r="F1365" i="4"/>
  <c r="G1365" i="4"/>
  <c r="H1365" i="4"/>
  <c r="I1365" i="4"/>
  <c r="J1365" i="4"/>
  <c r="K1365" i="4"/>
  <c r="L1365" i="4"/>
  <c r="M1365" i="4"/>
  <c r="C1366" i="4"/>
  <c r="D1366" i="4"/>
  <c r="E1366" i="4"/>
  <c r="F1366" i="4"/>
  <c r="G1366" i="4"/>
  <c r="H1366" i="4"/>
  <c r="I1366" i="4"/>
  <c r="J1366" i="4"/>
  <c r="K1366" i="4"/>
  <c r="L1366" i="4"/>
  <c r="M1366" i="4"/>
  <c r="C1367" i="4"/>
  <c r="D1367" i="4"/>
  <c r="E1367" i="4"/>
  <c r="F1367" i="4"/>
  <c r="G1367" i="4"/>
  <c r="H1367" i="4"/>
  <c r="I1367" i="4"/>
  <c r="J1367" i="4"/>
  <c r="K1367" i="4"/>
  <c r="L1367" i="4"/>
  <c r="M1367" i="4"/>
  <c r="C1368" i="4"/>
  <c r="D1368" i="4"/>
  <c r="E1368" i="4"/>
  <c r="F1368" i="4"/>
  <c r="G1368" i="4"/>
  <c r="H1368" i="4"/>
  <c r="I1368" i="4"/>
  <c r="J1368" i="4"/>
  <c r="K1368" i="4"/>
  <c r="L1368" i="4"/>
  <c r="M1368" i="4"/>
  <c r="C1369" i="4"/>
  <c r="D1369" i="4"/>
  <c r="E1369" i="4"/>
  <c r="F1369" i="4"/>
  <c r="G1369" i="4"/>
  <c r="H1369" i="4"/>
  <c r="I1369" i="4"/>
  <c r="J1369" i="4"/>
  <c r="K1369" i="4"/>
  <c r="L1369" i="4"/>
  <c r="M1369" i="4"/>
  <c r="C1370" i="4"/>
  <c r="D1370" i="4"/>
  <c r="E1370" i="4"/>
  <c r="F1370" i="4"/>
  <c r="G1370" i="4"/>
  <c r="H1370" i="4"/>
  <c r="I1370" i="4"/>
  <c r="J1370" i="4"/>
  <c r="K1370" i="4"/>
  <c r="L1370" i="4"/>
  <c r="M1370" i="4"/>
  <c r="C1371" i="4"/>
  <c r="D1371" i="4"/>
  <c r="E1371" i="4"/>
  <c r="F1371" i="4"/>
  <c r="G1371" i="4"/>
  <c r="H1371" i="4"/>
  <c r="I1371" i="4"/>
  <c r="J1371" i="4"/>
  <c r="K1371" i="4"/>
  <c r="L1371" i="4"/>
  <c r="M1371" i="4"/>
  <c r="C1372" i="4"/>
  <c r="D1372" i="4"/>
  <c r="E1372" i="4"/>
  <c r="F1372" i="4"/>
  <c r="G1372" i="4"/>
  <c r="H1372" i="4"/>
  <c r="I1372" i="4"/>
  <c r="J1372" i="4"/>
  <c r="K1372" i="4"/>
  <c r="L1372" i="4"/>
  <c r="M1372" i="4"/>
  <c r="C1373" i="4"/>
  <c r="D1373" i="4"/>
  <c r="E1373" i="4"/>
  <c r="F1373" i="4"/>
  <c r="G1373" i="4"/>
  <c r="H1373" i="4"/>
  <c r="I1373" i="4"/>
  <c r="J1373" i="4"/>
  <c r="K1373" i="4"/>
  <c r="L1373" i="4"/>
  <c r="M1373" i="4"/>
  <c r="C1374" i="4"/>
  <c r="D1374" i="4"/>
  <c r="E1374" i="4"/>
  <c r="F1374" i="4"/>
  <c r="G1374" i="4"/>
  <c r="H1374" i="4"/>
  <c r="I1374" i="4"/>
  <c r="J1374" i="4"/>
  <c r="K1374" i="4"/>
  <c r="L1374" i="4"/>
  <c r="M1374" i="4"/>
  <c r="C1375" i="4"/>
  <c r="D1375" i="4"/>
  <c r="E1375" i="4"/>
  <c r="F1375" i="4"/>
  <c r="G1375" i="4"/>
  <c r="H1375" i="4"/>
  <c r="I1375" i="4"/>
  <c r="J1375" i="4"/>
  <c r="K1375" i="4"/>
  <c r="L1375" i="4"/>
  <c r="M1375" i="4"/>
  <c r="C1376" i="4"/>
  <c r="D1376" i="4"/>
  <c r="E1376" i="4"/>
  <c r="F1376" i="4"/>
  <c r="G1376" i="4"/>
  <c r="H1376" i="4"/>
  <c r="I1376" i="4"/>
  <c r="J1376" i="4"/>
  <c r="K1376" i="4"/>
  <c r="L1376" i="4"/>
  <c r="M1376" i="4"/>
  <c r="C1377" i="4"/>
  <c r="D1377" i="4"/>
  <c r="E1377" i="4"/>
  <c r="F1377" i="4"/>
  <c r="G1377" i="4"/>
  <c r="H1377" i="4"/>
  <c r="I1377" i="4"/>
  <c r="J1377" i="4"/>
  <c r="K1377" i="4"/>
  <c r="L1377" i="4"/>
  <c r="M1377" i="4"/>
  <c r="C1378" i="4"/>
  <c r="D1378" i="4"/>
  <c r="E1378" i="4"/>
  <c r="F1378" i="4"/>
  <c r="G1378" i="4"/>
  <c r="H1378" i="4"/>
  <c r="I1378" i="4"/>
  <c r="J1378" i="4"/>
  <c r="K1378" i="4"/>
  <c r="L1378" i="4"/>
  <c r="M1378" i="4"/>
  <c r="C1379" i="4"/>
  <c r="D1379" i="4"/>
  <c r="E1379" i="4"/>
  <c r="F1379" i="4"/>
  <c r="G1379" i="4"/>
  <c r="H1379" i="4"/>
  <c r="I1379" i="4"/>
  <c r="J1379" i="4"/>
  <c r="K1379" i="4"/>
  <c r="L1379" i="4"/>
  <c r="M1379" i="4"/>
  <c r="C1380" i="4"/>
  <c r="D1380" i="4"/>
  <c r="E1380" i="4"/>
  <c r="F1380" i="4"/>
  <c r="G1380" i="4"/>
  <c r="H1380" i="4"/>
  <c r="I1380" i="4"/>
  <c r="J1380" i="4"/>
  <c r="K1380" i="4"/>
  <c r="L1380" i="4"/>
  <c r="M1380" i="4"/>
  <c r="C1381" i="4"/>
  <c r="D1381" i="4"/>
  <c r="F1381" i="4"/>
  <c r="G1381" i="4"/>
  <c r="H1381" i="4"/>
  <c r="I1381" i="4"/>
  <c r="J1381" i="4"/>
  <c r="K1381" i="4"/>
  <c r="L1381" i="4"/>
  <c r="M1381" i="4"/>
  <c r="C1382" i="4"/>
  <c r="D1382" i="4"/>
  <c r="E1382" i="4"/>
  <c r="F1382" i="4"/>
  <c r="G1382" i="4"/>
  <c r="H1382" i="4"/>
  <c r="I1382" i="4"/>
  <c r="J1382" i="4"/>
  <c r="K1382" i="4"/>
  <c r="L1382" i="4"/>
  <c r="M1382" i="4"/>
  <c r="C1383" i="4"/>
  <c r="D1383" i="4"/>
  <c r="E1383" i="4"/>
  <c r="F1383" i="4"/>
  <c r="G1383" i="4"/>
  <c r="H1383" i="4"/>
  <c r="I1383" i="4"/>
  <c r="J1383" i="4"/>
  <c r="K1383" i="4"/>
  <c r="L1383" i="4"/>
  <c r="M1383" i="4"/>
  <c r="C1384" i="4"/>
  <c r="D1384" i="4"/>
  <c r="F1384" i="4"/>
  <c r="G1384" i="4"/>
  <c r="H1384" i="4"/>
  <c r="I1384" i="4"/>
  <c r="J1384" i="4"/>
  <c r="K1384" i="4"/>
  <c r="L1384" i="4"/>
  <c r="M1384" i="4"/>
  <c r="C1385" i="4"/>
  <c r="D1385" i="4"/>
  <c r="F1385" i="4"/>
  <c r="G1385" i="4"/>
  <c r="H1385" i="4"/>
  <c r="I1385" i="4"/>
  <c r="J1385" i="4"/>
  <c r="K1385" i="4"/>
  <c r="L1385" i="4"/>
  <c r="M1385" i="4"/>
  <c r="C1386" i="4"/>
  <c r="D1386" i="4"/>
  <c r="E1386" i="4"/>
  <c r="F1386" i="4"/>
  <c r="G1386" i="4"/>
  <c r="H1386" i="4"/>
  <c r="I1386" i="4"/>
  <c r="J1386" i="4"/>
  <c r="K1386" i="4"/>
  <c r="L1386" i="4"/>
  <c r="M1386" i="4"/>
  <c r="C1387" i="4"/>
  <c r="D1387" i="4"/>
  <c r="E1387" i="4"/>
  <c r="F1387" i="4"/>
  <c r="G1387" i="4"/>
  <c r="H1387" i="4"/>
  <c r="I1387" i="4"/>
  <c r="J1387" i="4"/>
  <c r="K1387" i="4"/>
  <c r="L1387" i="4"/>
  <c r="M1387" i="4"/>
  <c r="C1388" i="4"/>
  <c r="D1388" i="4"/>
  <c r="F1388" i="4"/>
  <c r="G1388" i="4"/>
  <c r="H1388" i="4"/>
  <c r="I1388" i="4"/>
  <c r="J1388" i="4"/>
  <c r="K1388" i="4"/>
  <c r="L1388" i="4"/>
  <c r="M1388" i="4"/>
  <c r="C1389" i="4"/>
  <c r="D1389" i="4"/>
  <c r="E1389" i="4"/>
  <c r="F1389" i="4"/>
  <c r="G1389" i="4"/>
  <c r="H1389" i="4"/>
  <c r="I1389" i="4"/>
  <c r="J1389" i="4"/>
  <c r="K1389" i="4"/>
  <c r="L1389" i="4"/>
  <c r="M1389" i="4"/>
  <c r="C1390" i="4"/>
  <c r="D1390" i="4"/>
  <c r="E1390" i="4"/>
  <c r="F1390" i="4"/>
  <c r="G1390" i="4"/>
  <c r="H1390" i="4"/>
  <c r="I1390" i="4"/>
  <c r="J1390" i="4"/>
  <c r="K1390" i="4"/>
  <c r="L1390" i="4"/>
  <c r="M1390" i="4"/>
  <c r="C1391" i="4"/>
  <c r="D1391" i="4"/>
  <c r="E1391" i="4"/>
  <c r="F1391" i="4"/>
  <c r="G1391" i="4"/>
  <c r="H1391" i="4"/>
  <c r="I1391" i="4"/>
  <c r="J1391" i="4"/>
  <c r="K1391" i="4"/>
  <c r="L1391" i="4"/>
  <c r="M1391" i="4"/>
  <c r="C1392" i="4"/>
  <c r="D1392" i="4"/>
  <c r="E1392" i="4"/>
  <c r="F1392" i="4"/>
  <c r="G1392" i="4"/>
  <c r="H1392" i="4"/>
  <c r="I1392" i="4"/>
  <c r="J1392" i="4"/>
  <c r="K1392" i="4"/>
  <c r="L1392" i="4"/>
  <c r="M1392" i="4"/>
  <c r="C1393" i="4"/>
  <c r="D1393" i="4"/>
  <c r="E1393" i="4"/>
  <c r="F1393" i="4"/>
  <c r="G1393" i="4"/>
  <c r="H1393" i="4"/>
  <c r="I1393" i="4"/>
  <c r="J1393" i="4"/>
  <c r="K1393" i="4"/>
  <c r="L1393" i="4"/>
  <c r="M1393" i="4"/>
  <c r="C1394" i="4"/>
  <c r="D1394" i="4"/>
  <c r="E1394" i="4"/>
  <c r="F1394" i="4"/>
  <c r="G1394" i="4"/>
  <c r="H1394" i="4"/>
  <c r="I1394" i="4"/>
  <c r="J1394" i="4"/>
  <c r="K1394" i="4"/>
  <c r="L1394" i="4"/>
  <c r="M1394" i="4"/>
  <c r="C1395" i="4"/>
  <c r="D1395" i="4"/>
  <c r="E1395" i="4"/>
  <c r="F1395" i="4"/>
  <c r="G1395" i="4"/>
  <c r="H1395" i="4"/>
  <c r="I1395" i="4"/>
  <c r="J1395" i="4"/>
  <c r="K1395" i="4"/>
  <c r="L1395" i="4"/>
  <c r="M1395" i="4"/>
  <c r="C1396" i="4"/>
  <c r="D1396" i="4"/>
  <c r="E1396" i="4"/>
  <c r="F1396" i="4"/>
  <c r="G1396" i="4"/>
  <c r="H1396" i="4"/>
  <c r="I1396" i="4"/>
  <c r="J1396" i="4"/>
  <c r="K1396" i="4"/>
  <c r="L1396" i="4"/>
  <c r="M1396" i="4"/>
  <c r="C1397" i="4"/>
  <c r="D1397" i="4"/>
  <c r="E1397" i="4"/>
  <c r="F1397" i="4"/>
  <c r="G1397" i="4"/>
  <c r="H1397" i="4"/>
  <c r="I1397" i="4"/>
  <c r="J1397" i="4"/>
  <c r="K1397" i="4"/>
  <c r="L1397" i="4"/>
  <c r="M1397" i="4"/>
  <c r="C1398" i="4"/>
  <c r="D1398" i="4"/>
  <c r="E1398" i="4"/>
  <c r="F1398" i="4"/>
  <c r="G1398" i="4"/>
  <c r="H1398" i="4"/>
  <c r="I1398" i="4"/>
  <c r="J1398" i="4"/>
  <c r="K1398" i="4"/>
  <c r="L1398" i="4"/>
  <c r="M1398" i="4"/>
  <c r="C1399" i="4"/>
  <c r="D1399" i="4"/>
  <c r="E1399" i="4"/>
  <c r="F1399" i="4"/>
  <c r="G1399" i="4"/>
  <c r="H1399" i="4"/>
  <c r="I1399" i="4"/>
  <c r="J1399" i="4"/>
  <c r="K1399" i="4"/>
  <c r="L1399" i="4"/>
  <c r="M1399" i="4"/>
  <c r="C1400" i="4"/>
  <c r="D1400" i="4"/>
  <c r="E1400" i="4"/>
  <c r="F1400" i="4"/>
  <c r="G1400" i="4"/>
  <c r="H1400" i="4"/>
  <c r="I1400" i="4"/>
  <c r="J1400" i="4"/>
  <c r="K1400" i="4"/>
  <c r="L1400" i="4"/>
  <c r="M1400" i="4"/>
  <c r="C1401" i="4"/>
  <c r="D1401" i="4"/>
  <c r="E1401" i="4"/>
  <c r="F1401" i="4"/>
  <c r="G1401" i="4"/>
  <c r="H1401" i="4"/>
  <c r="I1401" i="4"/>
  <c r="J1401" i="4"/>
  <c r="K1401" i="4"/>
  <c r="L1401" i="4"/>
  <c r="M1401" i="4"/>
  <c r="C1402" i="4"/>
  <c r="D1402" i="4"/>
  <c r="E1402" i="4"/>
  <c r="F1402" i="4"/>
  <c r="G1402" i="4"/>
  <c r="H1402" i="4"/>
  <c r="I1402" i="4"/>
  <c r="J1402" i="4"/>
  <c r="K1402" i="4"/>
  <c r="L1402" i="4"/>
  <c r="M1402" i="4"/>
  <c r="C1403" i="4"/>
  <c r="D1403" i="4"/>
  <c r="E1403" i="4"/>
  <c r="F1403" i="4"/>
  <c r="G1403" i="4"/>
  <c r="H1403" i="4"/>
  <c r="I1403" i="4"/>
  <c r="J1403" i="4"/>
  <c r="K1403" i="4"/>
  <c r="L1403" i="4"/>
  <c r="M1403" i="4"/>
  <c r="C1404" i="4"/>
  <c r="D1404" i="4"/>
  <c r="E1404" i="4"/>
  <c r="F1404" i="4"/>
  <c r="G1404" i="4"/>
  <c r="H1404" i="4"/>
  <c r="I1404" i="4"/>
  <c r="J1404" i="4"/>
  <c r="K1404" i="4"/>
  <c r="L1404" i="4"/>
  <c r="M1404" i="4"/>
  <c r="C1405" i="4"/>
  <c r="D1405" i="4"/>
  <c r="E1405" i="4"/>
  <c r="F1405" i="4"/>
  <c r="G1405" i="4"/>
  <c r="H1405" i="4"/>
  <c r="I1405" i="4"/>
  <c r="J1405" i="4"/>
  <c r="K1405" i="4"/>
  <c r="L1405" i="4"/>
  <c r="M1405" i="4"/>
  <c r="C1406" i="4"/>
  <c r="D1406" i="4"/>
  <c r="E1406" i="4"/>
  <c r="F1406" i="4"/>
  <c r="G1406" i="4"/>
  <c r="H1406" i="4"/>
  <c r="I1406" i="4"/>
  <c r="J1406" i="4"/>
  <c r="K1406" i="4"/>
  <c r="L1406" i="4"/>
  <c r="M1406" i="4"/>
  <c r="C1407" i="4"/>
  <c r="D1407" i="4"/>
  <c r="E1407" i="4"/>
  <c r="F1407" i="4"/>
  <c r="G1407" i="4"/>
  <c r="H1407" i="4"/>
  <c r="I1407" i="4"/>
  <c r="J1407" i="4"/>
  <c r="K1407" i="4"/>
  <c r="L1407" i="4"/>
  <c r="M1407" i="4"/>
  <c r="C1408" i="4"/>
  <c r="D1408" i="4"/>
  <c r="E1408" i="4"/>
  <c r="F1408" i="4"/>
  <c r="G1408" i="4"/>
  <c r="H1408" i="4"/>
  <c r="I1408" i="4"/>
  <c r="J1408" i="4"/>
  <c r="K1408" i="4"/>
  <c r="L1408" i="4"/>
  <c r="M1408" i="4"/>
  <c r="C1409" i="4"/>
  <c r="D1409" i="4"/>
  <c r="E1409" i="4"/>
  <c r="F1409" i="4"/>
  <c r="G1409" i="4"/>
  <c r="H1409" i="4"/>
  <c r="I1409" i="4"/>
  <c r="J1409" i="4"/>
  <c r="K1409" i="4"/>
  <c r="L1409" i="4"/>
  <c r="M1409" i="4"/>
  <c r="C1410" i="4"/>
  <c r="D1410" i="4"/>
  <c r="E1410" i="4"/>
  <c r="F1410" i="4"/>
  <c r="G1410" i="4"/>
  <c r="H1410" i="4"/>
  <c r="I1410" i="4"/>
  <c r="J1410" i="4"/>
  <c r="K1410" i="4"/>
  <c r="L1410" i="4"/>
  <c r="M1410" i="4"/>
  <c r="C1411" i="4"/>
  <c r="D1411" i="4"/>
  <c r="E1411" i="4"/>
  <c r="F1411" i="4"/>
  <c r="G1411" i="4"/>
  <c r="H1411" i="4"/>
  <c r="I1411" i="4"/>
  <c r="J1411" i="4"/>
  <c r="K1411" i="4"/>
  <c r="L1411" i="4"/>
  <c r="M1411" i="4"/>
  <c r="C1412" i="4"/>
  <c r="D1412" i="4"/>
  <c r="E1412" i="4"/>
  <c r="F1412" i="4"/>
  <c r="G1412" i="4"/>
  <c r="H1412" i="4"/>
  <c r="I1412" i="4"/>
  <c r="J1412" i="4"/>
  <c r="K1412" i="4"/>
  <c r="L1412" i="4"/>
  <c r="M1412" i="4"/>
  <c r="C1413" i="4"/>
  <c r="D1413" i="4"/>
  <c r="E1413" i="4"/>
  <c r="F1413" i="4"/>
  <c r="G1413" i="4"/>
  <c r="H1413" i="4"/>
  <c r="I1413" i="4"/>
  <c r="J1413" i="4"/>
  <c r="K1413" i="4"/>
  <c r="L1413" i="4"/>
  <c r="M1413" i="4"/>
  <c r="C1414" i="4"/>
  <c r="D1414" i="4"/>
  <c r="E1414" i="4"/>
  <c r="F1414" i="4"/>
  <c r="G1414" i="4"/>
  <c r="H1414" i="4"/>
  <c r="I1414" i="4"/>
  <c r="J1414" i="4"/>
  <c r="K1414" i="4"/>
  <c r="L1414" i="4"/>
  <c r="M1414" i="4"/>
  <c r="C1415" i="4"/>
  <c r="D1415" i="4"/>
  <c r="E1415" i="4"/>
  <c r="F1415" i="4"/>
  <c r="G1415" i="4"/>
  <c r="H1415" i="4"/>
  <c r="I1415" i="4"/>
  <c r="J1415" i="4"/>
  <c r="K1415" i="4"/>
  <c r="L1415" i="4"/>
  <c r="M1415" i="4"/>
  <c r="C1416" i="4"/>
  <c r="D1416" i="4"/>
  <c r="E1416" i="4"/>
  <c r="F1416" i="4"/>
  <c r="G1416" i="4"/>
  <c r="H1416" i="4"/>
  <c r="I1416" i="4"/>
  <c r="J1416" i="4"/>
  <c r="K1416" i="4"/>
  <c r="L1416" i="4"/>
  <c r="M1416" i="4"/>
  <c r="C1417" i="4"/>
  <c r="D1417" i="4"/>
  <c r="E1417" i="4"/>
  <c r="F1417" i="4"/>
  <c r="G1417" i="4"/>
  <c r="H1417" i="4"/>
  <c r="I1417" i="4"/>
  <c r="J1417" i="4"/>
  <c r="K1417" i="4"/>
  <c r="L1417" i="4"/>
  <c r="M1417" i="4"/>
  <c r="C1418" i="4"/>
  <c r="D1418" i="4"/>
  <c r="E1418" i="4"/>
  <c r="F1418" i="4"/>
  <c r="G1418" i="4"/>
  <c r="H1418" i="4"/>
  <c r="I1418" i="4"/>
  <c r="J1418" i="4"/>
  <c r="K1418" i="4"/>
  <c r="L1418" i="4"/>
  <c r="M1418" i="4"/>
  <c r="C1419" i="4"/>
  <c r="D1419" i="4"/>
  <c r="E1419" i="4"/>
  <c r="F1419" i="4"/>
  <c r="G1419" i="4"/>
  <c r="H1419" i="4"/>
  <c r="I1419" i="4"/>
  <c r="J1419" i="4"/>
  <c r="K1419" i="4"/>
  <c r="L1419" i="4"/>
  <c r="M1419" i="4"/>
  <c r="C1420" i="4"/>
  <c r="D1420" i="4"/>
  <c r="E1420" i="4"/>
  <c r="F1420" i="4"/>
  <c r="G1420" i="4"/>
  <c r="H1420" i="4"/>
  <c r="I1420" i="4"/>
  <c r="J1420" i="4"/>
  <c r="K1420" i="4"/>
  <c r="L1420" i="4"/>
  <c r="M1420" i="4"/>
  <c r="C1421" i="4"/>
  <c r="D1421" i="4"/>
  <c r="E1421" i="4"/>
  <c r="F1421" i="4"/>
  <c r="G1421" i="4"/>
  <c r="H1421" i="4"/>
  <c r="I1421" i="4"/>
  <c r="J1421" i="4"/>
  <c r="K1421" i="4"/>
  <c r="L1421" i="4"/>
  <c r="M1421" i="4"/>
  <c r="C1422" i="4"/>
  <c r="D1422" i="4"/>
  <c r="E1422" i="4"/>
  <c r="F1422" i="4"/>
  <c r="G1422" i="4"/>
  <c r="H1422" i="4"/>
  <c r="I1422" i="4"/>
  <c r="J1422" i="4"/>
  <c r="K1422" i="4"/>
  <c r="L1422" i="4"/>
  <c r="M1422" i="4"/>
  <c r="C1423" i="4"/>
  <c r="D1423" i="4"/>
  <c r="E1423" i="4"/>
  <c r="F1423" i="4"/>
  <c r="G1423" i="4"/>
  <c r="H1423" i="4"/>
  <c r="I1423" i="4"/>
  <c r="J1423" i="4"/>
  <c r="K1423" i="4"/>
  <c r="L1423" i="4"/>
  <c r="M1423" i="4"/>
  <c r="C1424" i="4"/>
  <c r="D1424" i="4"/>
  <c r="E1424" i="4"/>
  <c r="F1424" i="4"/>
  <c r="G1424" i="4"/>
  <c r="H1424" i="4"/>
  <c r="I1424" i="4"/>
  <c r="J1424" i="4"/>
  <c r="K1424" i="4"/>
  <c r="L1424" i="4"/>
  <c r="M1424" i="4"/>
  <c r="C1425" i="4"/>
  <c r="D1425" i="4"/>
  <c r="E1425" i="4"/>
  <c r="F1425" i="4"/>
  <c r="G1425" i="4"/>
  <c r="H1425" i="4"/>
  <c r="I1425" i="4"/>
  <c r="J1425" i="4"/>
  <c r="K1425" i="4"/>
  <c r="L1425" i="4"/>
  <c r="M1425" i="4"/>
  <c r="C1426" i="4"/>
  <c r="D1426" i="4"/>
  <c r="E1426" i="4"/>
  <c r="F1426" i="4"/>
  <c r="G1426" i="4"/>
  <c r="H1426" i="4"/>
  <c r="I1426" i="4"/>
  <c r="J1426" i="4"/>
  <c r="K1426" i="4"/>
  <c r="L1426" i="4"/>
  <c r="M1426" i="4"/>
  <c r="C1427" i="4"/>
  <c r="D1427" i="4"/>
  <c r="E1427" i="4"/>
  <c r="F1427" i="4"/>
  <c r="G1427" i="4"/>
  <c r="H1427" i="4"/>
  <c r="I1427" i="4"/>
  <c r="J1427" i="4"/>
  <c r="K1427" i="4"/>
  <c r="L1427" i="4"/>
  <c r="M1427" i="4"/>
  <c r="C1428" i="4"/>
  <c r="D1428" i="4"/>
  <c r="E1428" i="4"/>
  <c r="F1428" i="4"/>
  <c r="G1428" i="4"/>
  <c r="H1428" i="4"/>
  <c r="I1428" i="4"/>
  <c r="J1428" i="4"/>
  <c r="K1428" i="4"/>
  <c r="L1428" i="4"/>
  <c r="M1428" i="4"/>
  <c r="C1429" i="4"/>
  <c r="D1429" i="4"/>
  <c r="E1429" i="4"/>
  <c r="F1429" i="4"/>
  <c r="G1429" i="4"/>
  <c r="H1429" i="4"/>
  <c r="I1429" i="4"/>
  <c r="J1429" i="4"/>
  <c r="K1429" i="4"/>
  <c r="L1429" i="4"/>
  <c r="M1429" i="4"/>
  <c r="C1430" i="4"/>
  <c r="D1430" i="4"/>
  <c r="E1430" i="4"/>
  <c r="F1430" i="4"/>
  <c r="G1430" i="4"/>
  <c r="H1430" i="4"/>
  <c r="I1430" i="4"/>
  <c r="J1430" i="4"/>
  <c r="K1430" i="4"/>
  <c r="L1430" i="4"/>
  <c r="M1430" i="4"/>
  <c r="C1431" i="4"/>
  <c r="D1431" i="4"/>
  <c r="E1431" i="4"/>
  <c r="F1431" i="4"/>
  <c r="G1431" i="4"/>
  <c r="H1431" i="4"/>
  <c r="I1431" i="4"/>
  <c r="J1431" i="4"/>
  <c r="K1431" i="4"/>
  <c r="L1431" i="4"/>
  <c r="M1431" i="4"/>
  <c r="C1432" i="4"/>
  <c r="D1432" i="4"/>
  <c r="E1432" i="4"/>
  <c r="F1432" i="4"/>
  <c r="G1432" i="4"/>
  <c r="H1432" i="4"/>
  <c r="I1432" i="4"/>
  <c r="J1432" i="4"/>
  <c r="K1432" i="4"/>
  <c r="L1432" i="4"/>
  <c r="M1432" i="4"/>
  <c r="C1433" i="4"/>
  <c r="D1433" i="4"/>
  <c r="E1433" i="4"/>
  <c r="F1433" i="4"/>
  <c r="G1433" i="4"/>
  <c r="H1433" i="4"/>
  <c r="I1433" i="4"/>
  <c r="J1433" i="4"/>
  <c r="K1433" i="4"/>
  <c r="L1433" i="4"/>
  <c r="M1433" i="4"/>
  <c r="C1434" i="4"/>
  <c r="D1434" i="4"/>
  <c r="E1434" i="4"/>
  <c r="F1434" i="4"/>
  <c r="G1434" i="4"/>
  <c r="H1434" i="4"/>
  <c r="I1434" i="4"/>
  <c r="J1434" i="4"/>
  <c r="K1434" i="4"/>
  <c r="L1434" i="4"/>
  <c r="M1434" i="4"/>
  <c r="C1435" i="4"/>
  <c r="D1435" i="4"/>
  <c r="E1435" i="4"/>
  <c r="F1435" i="4"/>
  <c r="G1435" i="4"/>
  <c r="H1435" i="4"/>
  <c r="I1435" i="4"/>
  <c r="J1435" i="4"/>
  <c r="K1435" i="4"/>
  <c r="L1435" i="4"/>
  <c r="M1435" i="4"/>
  <c r="C1436" i="4"/>
  <c r="D1436" i="4"/>
  <c r="E1436" i="4"/>
  <c r="F1436" i="4"/>
  <c r="G1436" i="4"/>
  <c r="H1436" i="4"/>
  <c r="I1436" i="4"/>
  <c r="J1436" i="4"/>
  <c r="K1436" i="4"/>
  <c r="L1436" i="4"/>
  <c r="M1436" i="4"/>
  <c r="C1437" i="4"/>
  <c r="D1437" i="4"/>
  <c r="E1437" i="4"/>
  <c r="F1437" i="4"/>
  <c r="G1437" i="4"/>
  <c r="H1437" i="4"/>
  <c r="I1437" i="4"/>
  <c r="J1437" i="4"/>
  <c r="K1437" i="4"/>
  <c r="L1437" i="4"/>
  <c r="M1437" i="4"/>
  <c r="C1438" i="4"/>
  <c r="D1438" i="4"/>
  <c r="E1438" i="4"/>
  <c r="F1438" i="4"/>
  <c r="G1438" i="4"/>
  <c r="H1438" i="4"/>
  <c r="I1438" i="4"/>
  <c r="J1438" i="4"/>
  <c r="K1438" i="4"/>
  <c r="L1438" i="4"/>
  <c r="M1438" i="4"/>
  <c r="C1439" i="4"/>
  <c r="D1439" i="4"/>
  <c r="E1439" i="4"/>
  <c r="F1439" i="4"/>
  <c r="G1439" i="4"/>
  <c r="H1439" i="4"/>
  <c r="I1439" i="4"/>
  <c r="J1439" i="4"/>
  <c r="K1439" i="4"/>
  <c r="L1439" i="4"/>
  <c r="M1439" i="4"/>
  <c r="C1440" i="4"/>
  <c r="D1440" i="4"/>
  <c r="E1440" i="4"/>
  <c r="F1440" i="4"/>
  <c r="G1440" i="4"/>
  <c r="H1440" i="4"/>
  <c r="I1440" i="4"/>
  <c r="J1440" i="4"/>
  <c r="K1440" i="4"/>
  <c r="L1440" i="4"/>
  <c r="M1440" i="4"/>
  <c r="C1441" i="4"/>
  <c r="D1441" i="4"/>
  <c r="E1441" i="4"/>
  <c r="F1441" i="4"/>
  <c r="G1441" i="4"/>
  <c r="H1441" i="4"/>
  <c r="I1441" i="4"/>
  <c r="J1441" i="4"/>
  <c r="K1441" i="4"/>
  <c r="L1441" i="4"/>
  <c r="M1441" i="4"/>
  <c r="C1442" i="4"/>
  <c r="D1442" i="4"/>
  <c r="E1442" i="4"/>
  <c r="F1442" i="4"/>
  <c r="G1442" i="4"/>
  <c r="H1442" i="4"/>
  <c r="I1442" i="4"/>
  <c r="J1442" i="4"/>
  <c r="K1442" i="4"/>
  <c r="L1442" i="4"/>
  <c r="M1442" i="4"/>
  <c r="C1443" i="4"/>
  <c r="D1443" i="4"/>
  <c r="E1443" i="4"/>
  <c r="F1443" i="4"/>
  <c r="G1443" i="4"/>
  <c r="H1443" i="4"/>
  <c r="I1443" i="4"/>
  <c r="J1443" i="4"/>
  <c r="K1443" i="4"/>
  <c r="L1443" i="4"/>
  <c r="M1443" i="4"/>
  <c r="C1444" i="4"/>
  <c r="D1444" i="4"/>
  <c r="E1444" i="4"/>
  <c r="F1444" i="4"/>
  <c r="G1444" i="4"/>
  <c r="H1444" i="4"/>
  <c r="I1444" i="4"/>
  <c r="J1444" i="4"/>
  <c r="K1444" i="4"/>
  <c r="L1444" i="4"/>
  <c r="M1444" i="4"/>
  <c r="C1445" i="4"/>
  <c r="D1445" i="4"/>
  <c r="E1445" i="4"/>
  <c r="F1445" i="4"/>
  <c r="G1445" i="4"/>
  <c r="H1445" i="4"/>
  <c r="I1445" i="4"/>
  <c r="J1445" i="4"/>
  <c r="K1445" i="4"/>
  <c r="L1445" i="4"/>
  <c r="M1445" i="4"/>
  <c r="C1446" i="4"/>
  <c r="D1446" i="4"/>
  <c r="E1446" i="4"/>
  <c r="F1446" i="4"/>
  <c r="G1446" i="4"/>
  <c r="H1446" i="4"/>
  <c r="I1446" i="4"/>
  <c r="J1446" i="4"/>
  <c r="K1446" i="4"/>
  <c r="L1446" i="4"/>
  <c r="M1446" i="4"/>
  <c r="C1447" i="4"/>
  <c r="D1447" i="4"/>
  <c r="E1447" i="4"/>
  <c r="F1447" i="4"/>
  <c r="G1447" i="4"/>
  <c r="H1447" i="4"/>
  <c r="I1447" i="4"/>
  <c r="J1447" i="4"/>
  <c r="K1447" i="4"/>
  <c r="L1447" i="4"/>
  <c r="M1447" i="4"/>
  <c r="C1448" i="4"/>
  <c r="D1448" i="4"/>
  <c r="E1448" i="4"/>
  <c r="F1448" i="4"/>
  <c r="G1448" i="4"/>
  <c r="H1448" i="4"/>
  <c r="I1448" i="4"/>
  <c r="J1448" i="4"/>
  <c r="K1448" i="4"/>
  <c r="L1448" i="4"/>
  <c r="M1448" i="4"/>
  <c r="C1449" i="4"/>
  <c r="D1449" i="4"/>
  <c r="E1449" i="4"/>
  <c r="F1449" i="4"/>
  <c r="G1449" i="4"/>
  <c r="H1449" i="4"/>
  <c r="I1449" i="4"/>
  <c r="J1449" i="4"/>
  <c r="K1449" i="4"/>
  <c r="L1449" i="4"/>
  <c r="M1449" i="4"/>
  <c r="C1450" i="4"/>
  <c r="D1450" i="4"/>
  <c r="E1450" i="4"/>
  <c r="F1450" i="4"/>
  <c r="G1450" i="4"/>
  <c r="H1450" i="4"/>
  <c r="I1450" i="4"/>
  <c r="J1450" i="4"/>
  <c r="K1450" i="4"/>
  <c r="L1450" i="4"/>
  <c r="M1450" i="4"/>
  <c r="C1451" i="4"/>
  <c r="D1451" i="4"/>
  <c r="E1451" i="4"/>
  <c r="F1451" i="4"/>
  <c r="G1451" i="4"/>
  <c r="H1451" i="4"/>
  <c r="I1451" i="4"/>
  <c r="J1451" i="4"/>
  <c r="K1451" i="4"/>
  <c r="L1451" i="4"/>
  <c r="M1451" i="4"/>
  <c r="C1452" i="4"/>
  <c r="D1452" i="4"/>
  <c r="E1452" i="4"/>
  <c r="F1452" i="4"/>
  <c r="G1452" i="4"/>
  <c r="H1452" i="4"/>
  <c r="I1452" i="4"/>
  <c r="J1452" i="4"/>
  <c r="K1452" i="4"/>
  <c r="L1452" i="4"/>
  <c r="M1452" i="4"/>
  <c r="C1453" i="4"/>
  <c r="D1453" i="4"/>
  <c r="E1453" i="4"/>
  <c r="F1453" i="4"/>
  <c r="G1453" i="4"/>
  <c r="H1453" i="4"/>
  <c r="I1453" i="4"/>
  <c r="J1453" i="4"/>
  <c r="K1453" i="4"/>
  <c r="L1453" i="4"/>
  <c r="M1453" i="4"/>
  <c r="C1454" i="4"/>
  <c r="D1454" i="4"/>
  <c r="E1454" i="4"/>
  <c r="F1454" i="4"/>
  <c r="G1454" i="4"/>
  <c r="H1454" i="4"/>
  <c r="I1454" i="4"/>
  <c r="J1454" i="4"/>
  <c r="K1454" i="4"/>
  <c r="L1454" i="4"/>
  <c r="M1454" i="4"/>
  <c r="C1455" i="4"/>
  <c r="D1455" i="4"/>
  <c r="E1455" i="4"/>
  <c r="F1455" i="4"/>
  <c r="G1455" i="4"/>
  <c r="H1455" i="4"/>
  <c r="I1455" i="4"/>
  <c r="J1455" i="4"/>
  <c r="K1455" i="4"/>
  <c r="L1455" i="4"/>
  <c r="M1455" i="4"/>
  <c r="C1456" i="4"/>
  <c r="D1456" i="4"/>
  <c r="E1456" i="4"/>
  <c r="F1456" i="4"/>
  <c r="G1456" i="4"/>
  <c r="H1456" i="4"/>
  <c r="I1456" i="4"/>
  <c r="J1456" i="4"/>
  <c r="K1456" i="4"/>
  <c r="L1456" i="4"/>
  <c r="M1456" i="4"/>
  <c r="C1457" i="4"/>
  <c r="D1457" i="4"/>
  <c r="E1457" i="4"/>
  <c r="F1457" i="4"/>
  <c r="G1457" i="4"/>
  <c r="H1457" i="4"/>
  <c r="I1457" i="4"/>
  <c r="J1457" i="4"/>
  <c r="K1457" i="4"/>
  <c r="L1457" i="4"/>
  <c r="M1457" i="4"/>
  <c r="C1458" i="4"/>
  <c r="D1458" i="4"/>
  <c r="E1458" i="4"/>
  <c r="F1458" i="4"/>
  <c r="G1458" i="4"/>
  <c r="H1458" i="4"/>
  <c r="I1458" i="4"/>
  <c r="J1458" i="4"/>
  <c r="K1458" i="4"/>
  <c r="L1458" i="4"/>
  <c r="M1458" i="4"/>
  <c r="C1459" i="4"/>
  <c r="D1459" i="4"/>
  <c r="E1459" i="4"/>
  <c r="F1459" i="4"/>
  <c r="G1459" i="4"/>
  <c r="H1459" i="4"/>
  <c r="I1459" i="4"/>
  <c r="J1459" i="4"/>
  <c r="K1459" i="4"/>
  <c r="L1459" i="4"/>
  <c r="M1459" i="4"/>
  <c r="C1460" i="4"/>
  <c r="D1460" i="4"/>
  <c r="E1460" i="4"/>
  <c r="F1460" i="4"/>
  <c r="G1460" i="4"/>
  <c r="H1460" i="4"/>
  <c r="I1460" i="4"/>
  <c r="J1460" i="4"/>
  <c r="K1460" i="4"/>
  <c r="L1460" i="4"/>
  <c r="M1460" i="4"/>
  <c r="C1461" i="4"/>
  <c r="D1461" i="4"/>
  <c r="E1461" i="4"/>
  <c r="F1461" i="4"/>
  <c r="G1461" i="4"/>
  <c r="H1461" i="4"/>
  <c r="I1461" i="4"/>
  <c r="J1461" i="4"/>
  <c r="K1461" i="4"/>
  <c r="L1461" i="4"/>
  <c r="M1461" i="4"/>
  <c r="C1462" i="4"/>
  <c r="D1462" i="4"/>
  <c r="E1462" i="4"/>
  <c r="F1462" i="4"/>
  <c r="G1462" i="4"/>
  <c r="H1462" i="4"/>
  <c r="I1462" i="4"/>
  <c r="J1462" i="4"/>
  <c r="K1462" i="4"/>
  <c r="L1462" i="4"/>
  <c r="M1462" i="4"/>
  <c r="C1463" i="4"/>
  <c r="D1463" i="4"/>
  <c r="E1463" i="4"/>
  <c r="F1463" i="4"/>
  <c r="G1463" i="4"/>
  <c r="H1463" i="4"/>
  <c r="I1463" i="4"/>
  <c r="J1463" i="4"/>
  <c r="K1463" i="4"/>
  <c r="L1463" i="4"/>
  <c r="M1463" i="4"/>
  <c r="C1464" i="4"/>
  <c r="D1464" i="4"/>
  <c r="E1464" i="4"/>
  <c r="F1464" i="4"/>
  <c r="G1464" i="4"/>
  <c r="H1464" i="4"/>
  <c r="I1464" i="4"/>
  <c r="J1464" i="4"/>
  <c r="K1464" i="4"/>
  <c r="L1464" i="4"/>
  <c r="M1464" i="4"/>
  <c r="C1465" i="4"/>
  <c r="D1465" i="4"/>
  <c r="E1465" i="4"/>
  <c r="F1465" i="4"/>
  <c r="G1465" i="4"/>
  <c r="H1465" i="4"/>
  <c r="I1465" i="4"/>
  <c r="J1465" i="4"/>
  <c r="K1465" i="4"/>
  <c r="L1465" i="4"/>
  <c r="M1465" i="4"/>
  <c r="C1466" i="4"/>
  <c r="D1466" i="4"/>
  <c r="E1466" i="4"/>
  <c r="F1466" i="4"/>
  <c r="G1466" i="4"/>
  <c r="H1466" i="4"/>
  <c r="I1466" i="4"/>
  <c r="J1466" i="4"/>
  <c r="K1466" i="4"/>
  <c r="L1466" i="4"/>
  <c r="M1466" i="4"/>
  <c r="C1467" i="4"/>
  <c r="D1467" i="4"/>
  <c r="E1467" i="4"/>
  <c r="F1467" i="4"/>
  <c r="G1467" i="4"/>
  <c r="H1467" i="4"/>
  <c r="I1467" i="4"/>
  <c r="J1467" i="4"/>
  <c r="K1467" i="4"/>
  <c r="L1467" i="4"/>
  <c r="M1467" i="4"/>
  <c r="C1468" i="4"/>
  <c r="D1468" i="4"/>
  <c r="E1468" i="4"/>
  <c r="F1468" i="4"/>
  <c r="G1468" i="4"/>
  <c r="H1468" i="4"/>
  <c r="I1468" i="4"/>
  <c r="J1468" i="4"/>
  <c r="K1468" i="4"/>
  <c r="L1468" i="4"/>
  <c r="M1468" i="4"/>
  <c r="C1469" i="4"/>
  <c r="D1469" i="4"/>
  <c r="E1469" i="4"/>
  <c r="F1469" i="4"/>
  <c r="G1469" i="4"/>
  <c r="H1469" i="4"/>
  <c r="I1469" i="4"/>
  <c r="J1469" i="4"/>
  <c r="K1469" i="4"/>
  <c r="L1469" i="4"/>
  <c r="M1469" i="4"/>
  <c r="C1470" i="4"/>
  <c r="D1470" i="4"/>
  <c r="E1470" i="4"/>
  <c r="F1470" i="4"/>
  <c r="G1470" i="4"/>
  <c r="H1470" i="4"/>
  <c r="I1470" i="4"/>
  <c r="J1470" i="4"/>
  <c r="K1470" i="4"/>
  <c r="L1470" i="4"/>
  <c r="M1470" i="4"/>
  <c r="C1471" i="4"/>
  <c r="D1471" i="4"/>
  <c r="E1471" i="4"/>
  <c r="F1471" i="4"/>
  <c r="G1471" i="4"/>
  <c r="H1471" i="4"/>
  <c r="I1471" i="4"/>
  <c r="J1471" i="4"/>
  <c r="K1471" i="4"/>
  <c r="L1471" i="4"/>
  <c r="M1471" i="4"/>
  <c r="C1472" i="4"/>
  <c r="D1472" i="4"/>
  <c r="E1472" i="4"/>
  <c r="F1472" i="4"/>
  <c r="G1472" i="4"/>
  <c r="H1472" i="4"/>
  <c r="I1472" i="4"/>
  <c r="J1472" i="4"/>
  <c r="K1472" i="4"/>
  <c r="L1472" i="4"/>
  <c r="M1472" i="4"/>
  <c r="C1473" i="4"/>
  <c r="D1473" i="4"/>
  <c r="E1473" i="4"/>
  <c r="F1473" i="4"/>
  <c r="G1473" i="4"/>
  <c r="H1473" i="4"/>
  <c r="I1473" i="4"/>
  <c r="J1473" i="4"/>
  <c r="K1473" i="4"/>
  <c r="L1473" i="4"/>
  <c r="M1473" i="4"/>
  <c r="C1474" i="4"/>
  <c r="D1474" i="4"/>
  <c r="E1474" i="4"/>
  <c r="F1474" i="4"/>
  <c r="G1474" i="4"/>
  <c r="H1474" i="4"/>
  <c r="I1474" i="4"/>
  <c r="J1474" i="4"/>
  <c r="K1474" i="4"/>
  <c r="L1474" i="4"/>
  <c r="M1474" i="4"/>
  <c r="C1475" i="4"/>
  <c r="D1475" i="4"/>
  <c r="E1475" i="4"/>
  <c r="F1475" i="4"/>
  <c r="G1475" i="4"/>
  <c r="H1475" i="4"/>
  <c r="I1475" i="4"/>
  <c r="J1475" i="4"/>
  <c r="K1475" i="4"/>
  <c r="L1475" i="4"/>
  <c r="M1475" i="4"/>
  <c r="C1476" i="4"/>
  <c r="D1476" i="4"/>
  <c r="E1476" i="4"/>
  <c r="F1476" i="4"/>
  <c r="G1476" i="4"/>
  <c r="H1476" i="4"/>
  <c r="I1476" i="4"/>
  <c r="J1476" i="4"/>
  <c r="K1476" i="4"/>
  <c r="L1476" i="4"/>
  <c r="M1476" i="4"/>
  <c r="C1477" i="4"/>
  <c r="D1477" i="4"/>
  <c r="E1477" i="4"/>
  <c r="F1477" i="4"/>
  <c r="G1477" i="4"/>
  <c r="H1477" i="4"/>
  <c r="I1477" i="4"/>
  <c r="J1477" i="4"/>
  <c r="K1477" i="4"/>
  <c r="L1477" i="4"/>
  <c r="M1477" i="4"/>
  <c r="C1478" i="4"/>
  <c r="D1478" i="4"/>
  <c r="E1478" i="4"/>
  <c r="F1478" i="4"/>
  <c r="G1478" i="4"/>
  <c r="H1478" i="4"/>
  <c r="I1478" i="4"/>
  <c r="J1478" i="4"/>
  <c r="K1478" i="4"/>
  <c r="L1478" i="4"/>
  <c r="M1478" i="4"/>
  <c r="C1479" i="4"/>
  <c r="D1479" i="4"/>
  <c r="E1479" i="4"/>
  <c r="F1479" i="4"/>
  <c r="G1479" i="4"/>
  <c r="H1479" i="4"/>
  <c r="I1479" i="4"/>
  <c r="J1479" i="4"/>
  <c r="K1479" i="4"/>
  <c r="L1479" i="4"/>
  <c r="M1479" i="4"/>
  <c r="C1480" i="4"/>
  <c r="D1480" i="4"/>
  <c r="E1480" i="4"/>
  <c r="F1480" i="4"/>
  <c r="G1480" i="4"/>
  <c r="H1480" i="4"/>
  <c r="I1480" i="4"/>
  <c r="J1480" i="4"/>
  <c r="K1480" i="4"/>
  <c r="L1480" i="4"/>
  <c r="M1480" i="4"/>
  <c r="C1481" i="4"/>
  <c r="D1481" i="4"/>
  <c r="E1481" i="4"/>
  <c r="F1481" i="4"/>
  <c r="G1481" i="4"/>
  <c r="H1481" i="4"/>
  <c r="I1481" i="4"/>
  <c r="J1481" i="4"/>
  <c r="K1481" i="4"/>
  <c r="L1481" i="4"/>
  <c r="M1481" i="4"/>
  <c r="C1482" i="4"/>
  <c r="D1482" i="4"/>
  <c r="E1482" i="4"/>
  <c r="F1482" i="4"/>
  <c r="G1482" i="4"/>
  <c r="H1482" i="4"/>
  <c r="I1482" i="4"/>
  <c r="J1482" i="4"/>
  <c r="K1482" i="4"/>
  <c r="L1482" i="4"/>
  <c r="M1482" i="4"/>
  <c r="C1483" i="4"/>
  <c r="D1483" i="4"/>
  <c r="E1483" i="4"/>
  <c r="F1483" i="4"/>
  <c r="G1483" i="4"/>
  <c r="H1483" i="4"/>
  <c r="I1483" i="4"/>
  <c r="J1483" i="4"/>
  <c r="K1483" i="4"/>
  <c r="L1483" i="4"/>
  <c r="M1483" i="4"/>
  <c r="C1484" i="4"/>
  <c r="D1484" i="4"/>
  <c r="E1484" i="4"/>
  <c r="F1484" i="4"/>
  <c r="G1484" i="4"/>
  <c r="H1484" i="4"/>
  <c r="I1484" i="4"/>
  <c r="J1484" i="4"/>
  <c r="K1484" i="4"/>
  <c r="L1484" i="4"/>
  <c r="M1484" i="4"/>
  <c r="C1485" i="4"/>
  <c r="D1485" i="4"/>
  <c r="E1485" i="4"/>
  <c r="F1485" i="4"/>
  <c r="G1485" i="4"/>
  <c r="H1485" i="4"/>
  <c r="I1485" i="4"/>
  <c r="J1485" i="4"/>
  <c r="K1485" i="4"/>
  <c r="L1485" i="4"/>
  <c r="M1485" i="4"/>
  <c r="C1486" i="4"/>
  <c r="D1486" i="4"/>
  <c r="E1486" i="4"/>
  <c r="F1486" i="4"/>
  <c r="G1486" i="4"/>
  <c r="H1486" i="4"/>
  <c r="I1486" i="4"/>
  <c r="J1486" i="4"/>
  <c r="K1486" i="4"/>
  <c r="L1486" i="4"/>
  <c r="M1486" i="4"/>
  <c r="C1487" i="4"/>
  <c r="D1487" i="4"/>
  <c r="E1487" i="4"/>
  <c r="F1487" i="4"/>
  <c r="G1487" i="4"/>
  <c r="H1487" i="4"/>
  <c r="I1487" i="4"/>
  <c r="J1487" i="4"/>
  <c r="K1487" i="4"/>
  <c r="L1487" i="4"/>
  <c r="M1487" i="4"/>
  <c r="C1488" i="4"/>
  <c r="D1488" i="4"/>
  <c r="E1488" i="4"/>
  <c r="F1488" i="4"/>
  <c r="G1488" i="4"/>
  <c r="H1488" i="4"/>
  <c r="I1488" i="4"/>
  <c r="J1488" i="4"/>
  <c r="K1488" i="4"/>
  <c r="L1488" i="4"/>
  <c r="M1488" i="4"/>
  <c r="C1489" i="4"/>
  <c r="D1489" i="4"/>
  <c r="E1489" i="4"/>
  <c r="F1489" i="4"/>
  <c r="G1489" i="4"/>
  <c r="H1489" i="4"/>
  <c r="I1489" i="4"/>
  <c r="J1489" i="4"/>
  <c r="K1489" i="4"/>
  <c r="L1489" i="4"/>
  <c r="M1489" i="4"/>
  <c r="C1490" i="4"/>
  <c r="D1490" i="4"/>
  <c r="E1490" i="4"/>
  <c r="F1490" i="4"/>
  <c r="G1490" i="4"/>
  <c r="H1490" i="4"/>
  <c r="I1490" i="4"/>
  <c r="J1490" i="4"/>
  <c r="K1490" i="4"/>
  <c r="L1490" i="4"/>
  <c r="M1490" i="4"/>
  <c r="C1491" i="4"/>
  <c r="D1491" i="4"/>
  <c r="E1491" i="4"/>
  <c r="F1491" i="4"/>
  <c r="G1491" i="4"/>
  <c r="H1491" i="4"/>
  <c r="I1491" i="4"/>
  <c r="J1491" i="4"/>
  <c r="K1491" i="4"/>
  <c r="L1491" i="4"/>
  <c r="M1491" i="4"/>
  <c r="C1492" i="4"/>
  <c r="D1492" i="4"/>
  <c r="E1492" i="4"/>
  <c r="F1492" i="4"/>
  <c r="G1492" i="4"/>
  <c r="H1492" i="4"/>
  <c r="I1492" i="4"/>
  <c r="J1492" i="4"/>
  <c r="K1492" i="4"/>
  <c r="L1492" i="4"/>
  <c r="M1492" i="4"/>
  <c r="C1493" i="4"/>
  <c r="D1493" i="4"/>
  <c r="E1493" i="4"/>
  <c r="F1493" i="4"/>
  <c r="G1493" i="4"/>
  <c r="H1493" i="4"/>
  <c r="I1493" i="4"/>
  <c r="J1493" i="4"/>
  <c r="K1493" i="4"/>
  <c r="L1493" i="4"/>
  <c r="M1493" i="4"/>
  <c r="C1494" i="4"/>
  <c r="D1494" i="4"/>
  <c r="E1494" i="4"/>
  <c r="F1494" i="4"/>
  <c r="G1494" i="4"/>
  <c r="H1494" i="4"/>
  <c r="I1494" i="4"/>
  <c r="J1494" i="4"/>
  <c r="K1494" i="4"/>
  <c r="L1494" i="4"/>
  <c r="M1494" i="4"/>
  <c r="C1495" i="4"/>
  <c r="D1495" i="4"/>
  <c r="E1495" i="4"/>
  <c r="F1495" i="4"/>
  <c r="G1495" i="4"/>
  <c r="H1495" i="4"/>
  <c r="I1495" i="4"/>
  <c r="J1495" i="4"/>
  <c r="K1495" i="4"/>
  <c r="L1495" i="4"/>
  <c r="M1495" i="4"/>
  <c r="C1496" i="4"/>
  <c r="D1496" i="4"/>
  <c r="E1496" i="4"/>
  <c r="F1496" i="4"/>
  <c r="G1496" i="4"/>
  <c r="H1496" i="4"/>
  <c r="I1496" i="4"/>
  <c r="J1496" i="4"/>
  <c r="K1496" i="4"/>
  <c r="L1496" i="4"/>
  <c r="M1496" i="4"/>
  <c r="C1497" i="4"/>
  <c r="D1497" i="4"/>
  <c r="E1497" i="4"/>
  <c r="F1497" i="4"/>
  <c r="G1497" i="4"/>
  <c r="H1497" i="4"/>
  <c r="I1497" i="4"/>
  <c r="J1497" i="4"/>
  <c r="K1497" i="4"/>
  <c r="L1497" i="4"/>
  <c r="M1497" i="4"/>
  <c r="C1498" i="4"/>
  <c r="D1498" i="4"/>
  <c r="E1498" i="4"/>
  <c r="F1498" i="4"/>
  <c r="G1498" i="4"/>
  <c r="H1498" i="4"/>
  <c r="I1498" i="4"/>
  <c r="J1498" i="4"/>
  <c r="K1498" i="4"/>
  <c r="L1498" i="4"/>
  <c r="M1498" i="4"/>
  <c r="C1499" i="4"/>
  <c r="D1499" i="4"/>
  <c r="E1499" i="4"/>
  <c r="F1499" i="4"/>
  <c r="G1499" i="4"/>
  <c r="H1499" i="4"/>
  <c r="I1499" i="4"/>
  <c r="J1499" i="4"/>
  <c r="K1499" i="4"/>
  <c r="L1499" i="4"/>
  <c r="M1499" i="4"/>
  <c r="C1500" i="4"/>
  <c r="D1500" i="4"/>
  <c r="E1500" i="4"/>
  <c r="F1500" i="4"/>
  <c r="G1500" i="4"/>
  <c r="H1500" i="4"/>
  <c r="I1500" i="4"/>
  <c r="J1500" i="4"/>
  <c r="K1500" i="4"/>
  <c r="L1500" i="4"/>
  <c r="M1500" i="4"/>
  <c r="C1501" i="4"/>
  <c r="D1501" i="4"/>
  <c r="E1501" i="4"/>
  <c r="F1501" i="4"/>
  <c r="G1501" i="4"/>
  <c r="H1501" i="4"/>
  <c r="I1501" i="4"/>
  <c r="J1501" i="4"/>
  <c r="K1501" i="4"/>
  <c r="L1501" i="4"/>
  <c r="M1501" i="4"/>
  <c r="C1502" i="4"/>
  <c r="D1502" i="4"/>
  <c r="E1502" i="4"/>
  <c r="F1502" i="4"/>
  <c r="G1502" i="4"/>
  <c r="H1502" i="4"/>
  <c r="I1502" i="4"/>
  <c r="J1502" i="4"/>
  <c r="K1502" i="4"/>
  <c r="L1502" i="4"/>
  <c r="M1502" i="4"/>
  <c r="C1503" i="4"/>
  <c r="D1503" i="4"/>
  <c r="E1503" i="4"/>
  <c r="F1503" i="4"/>
  <c r="G1503" i="4"/>
  <c r="H1503" i="4"/>
  <c r="I1503" i="4"/>
  <c r="J1503" i="4"/>
  <c r="K1503" i="4"/>
  <c r="L1503" i="4"/>
  <c r="M1503" i="4"/>
  <c r="C1504" i="4"/>
  <c r="D1504" i="4"/>
  <c r="E1504" i="4"/>
  <c r="F1504" i="4"/>
  <c r="G1504" i="4"/>
  <c r="H1504" i="4"/>
  <c r="I1504" i="4"/>
  <c r="J1504" i="4"/>
  <c r="K1504" i="4"/>
  <c r="L1504" i="4"/>
  <c r="M1504" i="4"/>
  <c r="C1505" i="4"/>
  <c r="D1505" i="4"/>
  <c r="E1505" i="4"/>
  <c r="F1505" i="4"/>
  <c r="G1505" i="4"/>
  <c r="H1505" i="4"/>
  <c r="I1505" i="4"/>
  <c r="J1505" i="4"/>
  <c r="K1505" i="4"/>
  <c r="L1505" i="4"/>
  <c r="M1505" i="4"/>
  <c r="C1506" i="4"/>
  <c r="D1506" i="4"/>
  <c r="E1506" i="4"/>
  <c r="F1506" i="4"/>
  <c r="G1506" i="4"/>
  <c r="H1506" i="4"/>
  <c r="I1506" i="4"/>
  <c r="J1506" i="4"/>
  <c r="K1506" i="4"/>
  <c r="L1506" i="4"/>
  <c r="M1506" i="4"/>
  <c r="C1507" i="4"/>
  <c r="D1507" i="4"/>
  <c r="E1507" i="4"/>
  <c r="F1507" i="4"/>
  <c r="G1507" i="4"/>
  <c r="H1507" i="4"/>
  <c r="I1507" i="4"/>
  <c r="J1507" i="4"/>
  <c r="K1507" i="4"/>
  <c r="L1507" i="4"/>
  <c r="M1507" i="4"/>
  <c r="C1508" i="4"/>
  <c r="D1508" i="4"/>
  <c r="E1508" i="4"/>
  <c r="F1508" i="4"/>
  <c r="G1508" i="4"/>
  <c r="H1508" i="4"/>
  <c r="I1508" i="4"/>
  <c r="J1508" i="4"/>
  <c r="K1508" i="4"/>
  <c r="L1508" i="4"/>
  <c r="M1508" i="4"/>
  <c r="C1509" i="4"/>
  <c r="D1509" i="4"/>
  <c r="E1509" i="4"/>
  <c r="F1509" i="4"/>
  <c r="G1509" i="4"/>
  <c r="H1509" i="4"/>
  <c r="I1509" i="4"/>
  <c r="J1509" i="4"/>
  <c r="K1509" i="4"/>
  <c r="L1509" i="4"/>
  <c r="M1509" i="4"/>
  <c r="C1510" i="4"/>
  <c r="D1510" i="4"/>
  <c r="E1510" i="4"/>
  <c r="F1510" i="4"/>
  <c r="G1510" i="4"/>
  <c r="H1510" i="4"/>
  <c r="I1510" i="4"/>
  <c r="J1510" i="4"/>
  <c r="K1510" i="4"/>
  <c r="L1510" i="4"/>
  <c r="M1510" i="4"/>
  <c r="C1511" i="4"/>
  <c r="D1511" i="4"/>
  <c r="E1511" i="4"/>
  <c r="F1511" i="4"/>
  <c r="G1511" i="4"/>
  <c r="H1511" i="4"/>
  <c r="I1511" i="4"/>
  <c r="J1511" i="4"/>
  <c r="K1511" i="4"/>
  <c r="L1511" i="4"/>
  <c r="M1511" i="4"/>
  <c r="C1512" i="4"/>
  <c r="D1512" i="4"/>
  <c r="E1512" i="4"/>
  <c r="F1512" i="4"/>
  <c r="G1512" i="4"/>
  <c r="H1512" i="4"/>
  <c r="I1512" i="4"/>
  <c r="J1512" i="4"/>
  <c r="K1512" i="4"/>
  <c r="L1512" i="4"/>
  <c r="M1512" i="4"/>
  <c r="C1513" i="4"/>
  <c r="D1513" i="4"/>
  <c r="E1513" i="4"/>
  <c r="F1513" i="4"/>
  <c r="G1513" i="4"/>
  <c r="H1513" i="4"/>
  <c r="I1513" i="4"/>
  <c r="J1513" i="4"/>
  <c r="K1513" i="4"/>
  <c r="L1513" i="4"/>
  <c r="M1513" i="4"/>
  <c r="C1514" i="4"/>
  <c r="D1514" i="4"/>
  <c r="E1514" i="4"/>
  <c r="F1514" i="4"/>
  <c r="G1514" i="4"/>
  <c r="H1514" i="4"/>
  <c r="I1514" i="4"/>
  <c r="J1514" i="4"/>
  <c r="K1514" i="4"/>
  <c r="L1514" i="4"/>
  <c r="M1514" i="4"/>
  <c r="C1515" i="4"/>
  <c r="D1515" i="4"/>
  <c r="E1515" i="4"/>
  <c r="F1515" i="4"/>
  <c r="G1515" i="4"/>
  <c r="H1515" i="4"/>
  <c r="I1515" i="4"/>
  <c r="J1515" i="4"/>
  <c r="K1515" i="4"/>
  <c r="L1515" i="4"/>
  <c r="M1515" i="4"/>
  <c r="C1516" i="4"/>
  <c r="D1516" i="4"/>
  <c r="E1516" i="4"/>
  <c r="F1516" i="4"/>
  <c r="G1516" i="4"/>
  <c r="H1516" i="4"/>
  <c r="I1516" i="4"/>
  <c r="J1516" i="4"/>
  <c r="K1516" i="4"/>
  <c r="L1516" i="4"/>
  <c r="M1516" i="4"/>
  <c r="C1517" i="4"/>
  <c r="D1517" i="4"/>
  <c r="E1517" i="4"/>
  <c r="F1517" i="4"/>
  <c r="G1517" i="4"/>
  <c r="H1517" i="4"/>
  <c r="I1517" i="4"/>
  <c r="J1517" i="4"/>
  <c r="K1517" i="4"/>
  <c r="L1517" i="4"/>
  <c r="M1517" i="4"/>
  <c r="C1518" i="4"/>
  <c r="D1518" i="4"/>
  <c r="E1518" i="4"/>
  <c r="F1518" i="4"/>
  <c r="G1518" i="4"/>
  <c r="H1518" i="4"/>
  <c r="I1518" i="4"/>
  <c r="J1518" i="4"/>
  <c r="K1518" i="4"/>
  <c r="L1518" i="4"/>
  <c r="M1518" i="4"/>
  <c r="C1519" i="4"/>
  <c r="D1519" i="4"/>
  <c r="E1519" i="4"/>
  <c r="F1519" i="4"/>
  <c r="G1519" i="4"/>
  <c r="H1519" i="4"/>
  <c r="I1519" i="4"/>
  <c r="J1519" i="4"/>
  <c r="K1519" i="4"/>
  <c r="L1519" i="4"/>
  <c r="M1519" i="4"/>
  <c r="C1520" i="4"/>
  <c r="D1520" i="4"/>
  <c r="E1520" i="4"/>
  <c r="F1520" i="4"/>
  <c r="G1520" i="4"/>
  <c r="H1520" i="4"/>
  <c r="I1520" i="4"/>
  <c r="J1520" i="4"/>
  <c r="K1520" i="4"/>
  <c r="L1520" i="4"/>
  <c r="M1520" i="4"/>
  <c r="C1521" i="4"/>
  <c r="D1521" i="4"/>
  <c r="E1521" i="4"/>
  <c r="F1521" i="4"/>
  <c r="G1521" i="4"/>
  <c r="H1521" i="4"/>
  <c r="I1521" i="4"/>
  <c r="J1521" i="4"/>
  <c r="K1521" i="4"/>
  <c r="L1521" i="4"/>
  <c r="M1521" i="4"/>
  <c r="C1522" i="4"/>
  <c r="D1522" i="4"/>
  <c r="E1522" i="4"/>
  <c r="F1522" i="4"/>
  <c r="G1522" i="4"/>
  <c r="H1522" i="4"/>
  <c r="I1522" i="4"/>
  <c r="J1522" i="4"/>
  <c r="K1522" i="4"/>
  <c r="L1522" i="4"/>
  <c r="M1522" i="4"/>
  <c r="C1523" i="4"/>
  <c r="D1523" i="4"/>
  <c r="E1523" i="4"/>
  <c r="F1523" i="4"/>
  <c r="G1523" i="4"/>
  <c r="H1523" i="4"/>
  <c r="I1523" i="4"/>
  <c r="J1523" i="4"/>
  <c r="K1523" i="4"/>
  <c r="L1523" i="4"/>
  <c r="M1523" i="4"/>
  <c r="C1524" i="4"/>
  <c r="D1524" i="4"/>
  <c r="E1524" i="4"/>
  <c r="F1524" i="4"/>
  <c r="G1524" i="4"/>
  <c r="H1524" i="4"/>
  <c r="I1524" i="4"/>
  <c r="J1524" i="4"/>
  <c r="K1524" i="4"/>
  <c r="L1524" i="4"/>
  <c r="M1524" i="4"/>
  <c r="C1525" i="4"/>
  <c r="D1525" i="4"/>
  <c r="E1525" i="4"/>
  <c r="F1525" i="4"/>
  <c r="G1525" i="4"/>
  <c r="H1525" i="4"/>
  <c r="I1525" i="4"/>
  <c r="J1525" i="4"/>
  <c r="K1525" i="4"/>
  <c r="L1525" i="4"/>
  <c r="M1525" i="4"/>
  <c r="C1526" i="4"/>
  <c r="D1526" i="4"/>
  <c r="E1526" i="4"/>
  <c r="F1526" i="4"/>
  <c r="G1526" i="4"/>
  <c r="H1526" i="4"/>
  <c r="I1526" i="4"/>
  <c r="J1526" i="4"/>
  <c r="K1526" i="4"/>
  <c r="L1526" i="4"/>
  <c r="M1526" i="4"/>
  <c r="C1527" i="4"/>
  <c r="D1527" i="4"/>
  <c r="E1527" i="4"/>
  <c r="F1527" i="4"/>
  <c r="G1527" i="4"/>
  <c r="H1527" i="4"/>
  <c r="I1527" i="4"/>
  <c r="J1527" i="4"/>
  <c r="K1527" i="4"/>
  <c r="L1527" i="4"/>
  <c r="M1527" i="4"/>
  <c r="C1528" i="4"/>
  <c r="D1528" i="4"/>
  <c r="E1528" i="4"/>
  <c r="F1528" i="4"/>
  <c r="G1528" i="4"/>
  <c r="H1528" i="4"/>
  <c r="I1528" i="4"/>
  <c r="J1528" i="4"/>
  <c r="K1528" i="4"/>
  <c r="L1528" i="4"/>
  <c r="M1528" i="4"/>
  <c r="C1529" i="4"/>
  <c r="D1529" i="4"/>
  <c r="E1529" i="4"/>
  <c r="F1529" i="4"/>
  <c r="G1529" i="4"/>
  <c r="H1529" i="4"/>
  <c r="I1529" i="4"/>
  <c r="J1529" i="4"/>
  <c r="K1529" i="4"/>
  <c r="L1529" i="4"/>
  <c r="M1529" i="4"/>
  <c r="C1530" i="4"/>
  <c r="D1530" i="4"/>
  <c r="E1530" i="4"/>
  <c r="F1530" i="4"/>
  <c r="G1530" i="4"/>
  <c r="H1530" i="4"/>
  <c r="I1530" i="4"/>
  <c r="J1530" i="4"/>
  <c r="K1530" i="4"/>
  <c r="L1530" i="4"/>
  <c r="M1530" i="4"/>
  <c r="C1531" i="4"/>
  <c r="D1531" i="4"/>
  <c r="E1531" i="4"/>
  <c r="F1531" i="4"/>
  <c r="G1531" i="4"/>
  <c r="H1531" i="4"/>
  <c r="I1531" i="4"/>
  <c r="J1531" i="4"/>
  <c r="K1531" i="4"/>
  <c r="L1531" i="4"/>
  <c r="M1531" i="4"/>
  <c r="C1532" i="4"/>
  <c r="D1532" i="4"/>
  <c r="E1532" i="4"/>
  <c r="F1532" i="4"/>
  <c r="G1532" i="4"/>
  <c r="H1532" i="4"/>
  <c r="I1532" i="4"/>
  <c r="J1532" i="4"/>
  <c r="K1532" i="4"/>
  <c r="L1532" i="4"/>
  <c r="M1532" i="4"/>
  <c r="C1533" i="4"/>
  <c r="D1533" i="4"/>
  <c r="E1533" i="4"/>
  <c r="F1533" i="4"/>
  <c r="G1533" i="4"/>
  <c r="H1533" i="4"/>
  <c r="I1533" i="4"/>
  <c r="J1533" i="4"/>
  <c r="K1533" i="4"/>
  <c r="L1533" i="4"/>
  <c r="M1533" i="4"/>
  <c r="C1534" i="4"/>
  <c r="D1534" i="4"/>
  <c r="E1534" i="4"/>
  <c r="F1534" i="4"/>
  <c r="G1534" i="4"/>
  <c r="H1534" i="4"/>
  <c r="I1534" i="4"/>
  <c r="J1534" i="4"/>
  <c r="K1534" i="4"/>
  <c r="L1534" i="4"/>
  <c r="M1534" i="4"/>
  <c r="C1535" i="4"/>
  <c r="D1535" i="4"/>
  <c r="E1535" i="4"/>
  <c r="F1535" i="4"/>
  <c r="G1535" i="4"/>
  <c r="H1535" i="4"/>
  <c r="I1535" i="4"/>
  <c r="J1535" i="4"/>
  <c r="K1535" i="4"/>
  <c r="L1535" i="4"/>
  <c r="M1535" i="4"/>
  <c r="C1536" i="4"/>
  <c r="D1536" i="4"/>
  <c r="E1536" i="4"/>
  <c r="F1536" i="4"/>
  <c r="G1536" i="4"/>
  <c r="H1536" i="4"/>
  <c r="I1536" i="4"/>
  <c r="J1536" i="4"/>
  <c r="K1536" i="4"/>
  <c r="L1536" i="4"/>
  <c r="M1536" i="4"/>
  <c r="C1537" i="4"/>
  <c r="D1537" i="4"/>
  <c r="E1537" i="4"/>
  <c r="F1537" i="4"/>
  <c r="G1537" i="4"/>
  <c r="H1537" i="4"/>
  <c r="I1537" i="4"/>
  <c r="J1537" i="4"/>
  <c r="K1537" i="4"/>
  <c r="L1537" i="4"/>
  <c r="M1537" i="4"/>
  <c r="C1538" i="4"/>
  <c r="D1538" i="4"/>
  <c r="E1538" i="4"/>
  <c r="F1538" i="4"/>
  <c r="G1538" i="4"/>
  <c r="H1538" i="4"/>
  <c r="I1538" i="4"/>
  <c r="J1538" i="4"/>
  <c r="K1538" i="4"/>
  <c r="L1538" i="4"/>
  <c r="M1538" i="4"/>
  <c r="C1539" i="4"/>
  <c r="D1539" i="4"/>
  <c r="E1539" i="4"/>
  <c r="F1539" i="4"/>
  <c r="G1539" i="4"/>
  <c r="H1539" i="4"/>
  <c r="I1539" i="4"/>
  <c r="J1539" i="4"/>
  <c r="K1539" i="4"/>
  <c r="L1539" i="4"/>
  <c r="M1539" i="4"/>
  <c r="C1540" i="4"/>
  <c r="D1540" i="4"/>
  <c r="E1540" i="4"/>
  <c r="F1540" i="4"/>
  <c r="G1540" i="4"/>
  <c r="H1540" i="4"/>
  <c r="I1540" i="4"/>
  <c r="J1540" i="4"/>
  <c r="K1540" i="4"/>
  <c r="L1540" i="4"/>
  <c r="M1540" i="4"/>
  <c r="C1541" i="4"/>
  <c r="D1541" i="4"/>
  <c r="E1541" i="4"/>
  <c r="F1541" i="4"/>
  <c r="G1541" i="4"/>
  <c r="H1541" i="4"/>
  <c r="I1541" i="4"/>
  <c r="J1541" i="4"/>
  <c r="K1541" i="4"/>
  <c r="L1541" i="4"/>
  <c r="M1541" i="4"/>
  <c r="C1542" i="4"/>
  <c r="D1542" i="4"/>
  <c r="E1542" i="4"/>
  <c r="F1542" i="4"/>
  <c r="G1542" i="4"/>
  <c r="H1542" i="4"/>
  <c r="I1542" i="4"/>
  <c r="J1542" i="4"/>
  <c r="K1542" i="4"/>
  <c r="L1542" i="4"/>
  <c r="M1542" i="4"/>
  <c r="C1543" i="4"/>
  <c r="D1543" i="4"/>
  <c r="E1543" i="4"/>
  <c r="F1543" i="4"/>
  <c r="G1543" i="4"/>
  <c r="H1543" i="4"/>
  <c r="I1543" i="4"/>
  <c r="J1543" i="4"/>
  <c r="K1543" i="4"/>
  <c r="L1543" i="4"/>
  <c r="M1543" i="4"/>
  <c r="C1544" i="4"/>
  <c r="D1544" i="4"/>
  <c r="E1544" i="4"/>
  <c r="F1544" i="4"/>
  <c r="G1544" i="4"/>
  <c r="H1544" i="4"/>
  <c r="I1544" i="4"/>
  <c r="J1544" i="4"/>
  <c r="K1544" i="4"/>
  <c r="L1544" i="4"/>
  <c r="M1544" i="4"/>
  <c r="C1545" i="4"/>
  <c r="D1545" i="4"/>
  <c r="E1545" i="4"/>
  <c r="F1545" i="4"/>
  <c r="G1545" i="4"/>
  <c r="H1545" i="4"/>
  <c r="I1545" i="4"/>
  <c r="J1545" i="4"/>
  <c r="K1545" i="4"/>
  <c r="L1545" i="4"/>
  <c r="M1545" i="4"/>
  <c r="C1546" i="4"/>
  <c r="D1546" i="4"/>
  <c r="E1546" i="4"/>
  <c r="F1546" i="4"/>
  <c r="G1546" i="4"/>
  <c r="H1546" i="4"/>
  <c r="I1546" i="4"/>
  <c r="J1546" i="4"/>
  <c r="K1546" i="4"/>
  <c r="L1546" i="4"/>
  <c r="M1546" i="4"/>
  <c r="C1547" i="4"/>
  <c r="D1547" i="4"/>
  <c r="E1547" i="4"/>
  <c r="F1547" i="4"/>
  <c r="G1547" i="4"/>
  <c r="H1547" i="4"/>
  <c r="I1547" i="4"/>
  <c r="J1547" i="4"/>
  <c r="K1547" i="4"/>
  <c r="L1547" i="4"/>
  <c r="M1547" i="4"/>
  <c r="C1548" i="4"/>
  <c r="D1548" i="4"/>
  <c r="E1548" i="4"/>
  <c r="F1548" i="4"/>
  <c r="G1548" i="4"/>
  <c r="H1548" i="4"/>
  <c r="I1548" i="4"/>
  <c r="J1548" i="4"/>
  <c r="K1548" i="4"/>
  <c r="L1548" i="4"/>
  <c r="M1548" i="4"/>
  <c r="C1549" i="4"/>
  <c r="D1549" i="4"/>
  <c r="E1549" i="4"/>
  <c r="F1549" i="4"/>
  <c r="G1549" i="4"/>
  <c r="H1549" i="4"/>
  <c r="I1549" i="4"/>
  <c r="J1549" i="4"/>
  <c r="K1549" i="4"/>
  <c r="L1549" i="4"/>
  <c r="M1549" i="4"/>
  <c r="C1550" i="4"/>
  <c r="D1550" i="4"/>
  <c r="E1550" i="4"/>
  <c r="F1550" i="4"/>
  <c r="G1550" i="4"/>
  <c r="H1550" i="4"/>
  <c r="I1550" i="4"/>
  <c r="J1550" i="4"/>
  <c r="K1550" i="4"/>
  <c r="L1550" i="4"/>
  <c r="M1550" i="4"/>
  <c r="C1551" i="4"/>
  <c r="D1551" i="4"/>
  <c r="E1551" i="4"/>
  <c r="F1551" i="4"/>
  <c r="G1551" i="4"/>
  <c r="H1551" i="4"/>
  <c r="I1551" i="4"/>
  <c r="J1551" i="4"/>
  <c r="K1551" i="4"/>
  <c r="L1551" i="4"/>
  <c r="M1551" i="4"/>
  <c r="C1552" i="4"/>
  <c r="D1552" i="4"/>
  <c r="E1552" i="4"/>
  <c r="F1552" i="4"/>
  <c r="G1552" i="4"/>
  <c r="H1552" i="4"/>
  <c r="I1552" i="4"/>
  <c r="J1552" i="4"/>
  <c r="K1552" i="4"/>
  <c r="L1552" i="4"/>
  <c r="M1552" i="4"/>
  <c r="C1553" i="4"/>
  <c r="D1553" i="4"/>
  <c r="E1553" i="4"/>
  <c r="F1553" i="4"/>
  <c r="G1553" i="4"/>
  <c r="H1553" i="4"/>
  <c r="I1553" i="4"/>
  <c r="J1553" i="4"/>
  <c r="K1553" i="4"/>
  <c r="L1553" i="4"/>
  <c r="M1553" i="4"/>
  <c r="C1554" i="4"/>
  <c r="D1554" i="4"/>
  <c r="E1554" i="4"/>
  <c r="F1554" i="4"/>
  <c r="G1554" i="4"/>
  <c r="H1554" i="4"/>
  <c r="I1554" i="4"/>
  <c r="J1554" i="4"/>
  <c r="K1554" i="4"/>
  <c r="L1554" i="4"/>
  <c r="M1554" i="4"/>
  <c r="C1555" i="4"/>
  <c r="D1555" i="4"/>
  <c r="E1555" i="4"/>
  <c r="F1555" i="4"/>
  <c r="G1555" i="4"/>
  <c r="H1555" i="4"/>
  <c r="I1555" i="4"/>
  <c r="J1555" i="4"/>
  <c r="K1555" i="4"/>
  <c r="L1555" i="4"/>
  <c r="M1555" i="4"/>
  <c r="C1556" i="4"/>
  <c r="D1556" i="4"/>
  <c r="E1556" i="4"/>
  <c r="F1556" i="4"/>
  <c r="G1556" i="4"/>
  <c r="H1556" i="4"/>
  <c r="I1556" i="4"/>
  <c r="J1556" i="4"/>
  <c r="K1556" i="4"/>
  <c r="L1556" i="4"/>
  <c r="M1556" i="4"/>
  <c r="C1557" i="4"/>
  <c r="D1557" i="4"/>
  <c r="E1557" i="4"/>
  <c r="F1557" i="4"/>
  <c r="G1557" i="4"/>
  <c r="H1557" i="4"/>
  <c r="I1557" i="4"/>
  <c r="J1557" i="4"/>
  <c r="K1557" i="4"/>
  <c r="L1557" i="4"/>
  <c r="M1557" i="4"/>
  <c r="C1558" i="4"/>
  <c r="D1558" i="4"/>
  <c r="E1558" i="4"/>
  <c r="F1558" i="4"/>
  <c r="G1558" i="4"/>
  <c r="H1558" i="4"/>
  <c r="I1558" i="4"/>
  <c r="J1558" i="4"/>
  <c r="K1558" i="4"/>
  <c r="L1558" i="4"/>
  <c r="M1558" i="4"/>
  <c r="C1559" i="4"/>
  <c r="D1559" i="4"/>
  <c r="E1559" i="4"/>
  <c r="F1559" i="4"/>
  <c r="G1559" i="4"/>
  <c r="H1559" i="4"/>
  <c r="I1559" i="4"/>
  <c r="J1559" i="4"/>
  <c r="K1559" i="4"/>
  <c r="L1559" i="4"/>
  <c r="M1559" i="4"/>
  <c r="C1560" i="4"/>
  <c r="D1560" i="4"/>
  <c r="E1560" i="4"/>
  <c r="F1560" i="4"/>
  <c r="G1560" i="4"/>
  <c r="H1560" i="4"/>
  <c r="I1560" i="4"/>
  <c r="J1560" i="4"/>
  <c r="K1560" i="4"/>
  <c r="L1560" i="4"/>
  <c r="M1560" i="4"/>
  <c r="C1561" i="4"/>
  <c r="D1561" i="4"/>
  <c r="E1561" i="4"/>
  <c r="F1561" i="4"/>
  <c r="G1561" i="4"/>
  <c r="H1561" i="4"/>
  <c r="I1561" i="4"/>
  <c r="J1561" i="4"/>
  <c r="K1561" i="4"/>
  <c r="L1561" i="4"/>
  <c r="M1561" i="4"/>
  <c r="C1562" i="4"/>
  <c r="D1562" i="4"/>
  <c r="E1562" i="4"/>
  <c r="F1562" i="4"/>
  <c r="G1562" i="4"/>
  <c r="H1562" i="4"/>
  <c r="I1562" i="4"/>
  <c r="J1562" i="4"/>
  <c r="K1562" i="4"/>
  <c r="L1562" i="4"/>
  <c r="M1562" i="4"/>
  <c r="C1563" i="4"/>
  <c r="D1563" i="4"/>
  <c r="E1563" i="4"/>
  <c r="F1563" i="4"/>
  <c r="G1563" i="4"/>
  <c r="H1563" i="4"/>
  <c r="I1563" i="4"/>
  <c r="J1563" i="4"/>
  <c r="K1563" i="4"/>
  <c r="L1563" i="4"/>
  <c r="M1563" i="4"/>
  <c r="C1564" i="4"/>
  <c r="D1564" i="4"/>
  <c r="E1564" i="4"/>
  <c r="F1564" i="4"/>
  <c r="G1564" i="4"/>
  <c r="H1564" i="4"/>
  <c r="I1564" i="4"/>
  <c r="J1564" i="4"/>
  <c r="K1564" i="4"/>
  <c r="L1564" i="4"/>
  <c r="M1564" i="4"/>
  <c r="C1565" i="4"/>
  <c r="D1565" i="4"/>
  <c r="E1565" i="4"/>
  <c r="F1565" i="4"/>
  <c r="G1565" i="4"/>
  <c r="H1565" i="4"/>
  <c r="I1565" i="4"/>
  <c r="J1565" i="4"/>
  <c r="K1565" i="4"/>
  <c r="L1565" i="4"/>
  <c r="M1565" i="4"/>
  <c r="C1566" i="4"/>
  <c r="D1566" i="4"/>
  <c r="E1566" i="4"/>
  <c r="F1566" i="4"/>
  <c r="G1566" i="4"/>
  <c r="H1566" i="4"/>
  <c r="I1566" i="4"/>
  <c r="J1566" i="4"/>
  <c r="K1566" i="4"/>
  <c r="L1566" i="4"/>
  <c r="M1566" i="4"/>
  <c r="C1567" i="4"/>
  <c r="D1567" i="4"/>
  <c r="E1567" i="4"/>
  <c r="F1567" i="4"/>
  <c r="G1567" i="4"/>
  <c r="H1567" i="4"/>
  <c r="I1567" i="4"/>
  <c r="J1567" i="4"/>
  <c r="K1567" i="4"/>
  <c r="L1567" i="4"/>
  <c r="M1567" i="4"/>
  <c r="C1568" i="4"/>
  <c r="D1568" i="4"/>
  <c r="E1568" i="4"/>
  <c r="F1568" i="4"/>
  <c r="G1568" i="4"/>
  <c r="H1568" i="4"/>
  <c r="I1568" i="4"/>
  <c r="J1568" i="4"/>
  <c r="K1568" i="4"/>
  <c r="L1568" i="4"/>
  <c r="M1568" i="4"/>
  <c r="C1569" i="4"/>
  <c r="D1569" i="4"/>
  <c r="E1569" i="4"/>
  <c r="F1569" i="4"/>
  <c r="G1569" i="4"/>
  <c r="H1569" i="4"/>
  <c r="I1569" i="4"/>
  <c r="J1569" i="4"/>
  <c r="K1569" i="4"/>
  <c r="L1569" i="4"/>
  <c r="M1569" i="4"/>
  <c r="C1570" i="4"/>
  <c r="D1570" i="4"/>
  <c r="E1570" i="4"/>
  <c r="F1570" i="4"/>
  <c r="G1570" i="4"/>
  <c r="H1570" i="4"/>
  <c r="I1570" i="4"/>
  <c r="J1570" i="4"/>
  <c r="K1570" i="4"/>
  <c r="L1570" i="4"/>
  <c r="M1570" i="4"/>
  <c r="C1571" i="4"/>
  <c r="D1571" i="4"/>
  <c r="E1571" i="4"/>
  <c r="F1571" i="4"/>
  <c r="G1571" i="4"/>
  <c r="H1571" i="4"/>
  <c r="I1571" i="4"/>
  <c r="J1571" i="4"/>
  <c r="K1571" i="4"/>
  <c r="L1571" i="4"/>
  <c r="M1571" i="4"/>
  <c r="C1572" i="4"/>
  <c r="D1572" i="4"/>
  <c r="E1572" i="4"/>
  <c r="F1572" i="4"/>
  <c r="G1572" i="4"/>
  <c r="H1572" i="4"/>
  <c r="I1572" i="4"/>
  <c r="J1572" i="4"/>
  <c r="K1572" i="4"/>
  <c r="L1572" i="4"/>
  <c r="M1572" i="4"/>
  <c r="C1573" i="4"/>
  <c r="D1573" i="4"/>
  <c r="E1573" i="4"/>
  <c r="F1573" i="4"/>
  <c r="G1573" i="4"/>
  <c r="H1573" i="4"/>
  <c r="I1573" i="4"/>
  <c r="J1573" i="4"/>
  <c r="K1573" i="4"/>
  <c r="L1573" i="4"/>
  <c r="M1573" i="4"/>
  <c r="C1574" i="4"/>
  <c r="D1574" i="4"/>
  <c r="E1574" i="4"/>
  <c r="F1574" i="4"/>
  <c r="G1574" i="4"/>
  <c r="H1574" i="4"/>
  <c r="I1574" i="4"/>
  <c r="J1574" i="4"/>
  <c r="K1574" i="4"/>
  <c r="L1574" i="4"/>
  <c r="M1574" i="4"/>
  <c r="C1575" i="4"/>
  <c r="D1575" i="4"/>
  <c r="E1575" i="4"/>
  <c r="F1575" i="4"/>
  <c r="G1575" i="4"/>
  <c r="H1575" i="4"/>
  <c r="I1575" i="4"/>
  <c r="J1575" i="4"/>
  <c r="K1575" i="4"/>
  <c r="L1575" i="4"/>
  <c r="M1575" i="4"/>
  <c r="C1576" i="4"/>
  <c r="D1576" i="4"/>
  <c r="E1576" i="4"/>
  <c r="F1576" i="4"/>
  <c r="G1576" i="4"/>
  <c r="H1576" i="4"/>
  <c r="I1576" i="4"/>
  <c r="J1576" i="4"/>
  <c r="K1576" i="4"/>
  <c r="L1576" i="4"/>
  <c r="M1576" i="4"/>
  <c r="C1577" i="4"/>
  <c r="D1577" i="4"/>
  <c r="E1577" i="4"/>
  <c r="F1577" i="4"/>
  <c r="G1577" i="4"/>
  <c r="H1577" i="4"/>
  <c r="I1577" i="4"/>
  <c r="J1577" i="4"/>
  <c r="K1577" i="4"/>
  <c r="L1577" i="4"/>
  <c r="M1577" i="4"/>
  <c r="C1578" i="4"/>
  <c r="D1578" i="4"/>
  <c r="E1578" i="4"/>
  <c r="F1578" i="4"/>
  <c r="G1578" i="4"/>
  <c r="H1578" i="4"/>
  <c r="I1578" i="4"/>
  <c r="J1578" i="4"/>
  <c r="K1578" i="4"/>
  <c r="L1578" i="4"/>
  <c r="M1578" i="4"/>
  <c r="C1579" i="4"/>
  <c r="D1579" i="4"/>
  <c r="E1579" i="4"/>
  <c r="F1579" i="4"/>
  <c r="G1579" i="4"/>
  <c r="H1579" i="4"/>
  <c r="I1579" i="4"/>
  <c r="J1579" i="4"/>
  <c r="K1579" i="4"/>
  <c r="L1579" i="4"/>
  <c r="M1579" i="4"/>
  <c r="C1580" i="4"/>
  <c r="D1580" i="4"/>
  <c r="E1580" i="4"/>
  <c r="F1580" i="4"/>
  <c r="G1580" i="4"/>
  <c r="H1580" i="4"/>
  <c r="I1580" i="4"/>
  <c r="J1580" i="4"/>
  <c r="K1580" i="4"/>
  <c r="L1580" i="4"/>
  <c r="M1580" i="4"/>
  <c r="C1581" i="4"/>
  <c r="D1581" i="4"/>
  <c r="E1581" i="4"/>
  <c r="F1581" i="4"/>
  <c r="G1581" i="4"/>
  <c r="H1581" i="4"/>
  <c r="I1581" i="4"/>
  <c r="J1581" i="4"/>
  <c r="K1581" i="4"/>
  <c r="L1581" i="4"/>
  <c r="M1581" i="4"/>
  <c r="C1582" i="4"/>
  <c r="D1582" i="4"/>
  <c r="E1582" i="4"/>
  <c r="F1582" i="4"/>
  <c r="G1582" i="4"/>
  <c r="H1582" i="4"/>
  <c r="I1582" i="4"/>
  <c r="J1582" i="4"/>
  <c r="K1582" i="4"/>
  <c r="L1582" i="4"/>
  <c r="M1582" i="4"/>
  <c r="C1583" i="4"/>
  <c r="D1583" i="4"/>
  <c r="E1583" i="4"/>
  <c r="F1583" i="4"/>
  <c r="G1583" i="4"/>
  <c r="H1583" i="4"/>
  <c r="I1583" i="4"/>
  <c r="J1583" i="4"/>
  <c r="K1583" i="4"/>
  <c r="L1583" i="4"/>
  <c r="M1583" i="4"/>
  <c r="C1584" i="4"/>
  <c r="D1584" i="4"/>
  <c r="E1584" i="4"/>
  <c r="F1584" i="4"/>
  <c r="G1584" i="4"/>
  <c r="H1584" i="4"/>
  <c r="I1584" i="4"/>
  <c r="J1584" i="4"/>
  <c r="K1584" i="4"/>
  <c r="L1584" i="4"/>
  <c r="M1584" i="4"/>
  <c r="C1585" i="4"/>
  <c r="D1585" i="4"/>
  <c r="E1585" i="4"/>
  <c r="F1585" i="4"/>
  <c r="G1585" i="4"/>
  <c r="H1585" i="4"/>
  <c r="I1585" i="4"/>
  <c r="J1585" i="4"/>
  <c r="K1585" i="4"/>
  <c r="L1585" i="4"/>
  <c r="M1585" i="4"/>
  <c r="C1586" i="4"/>
  <c r="D1586" i="4"/>
  <c r="E1586" i="4"/>
  <c r="F1586" i="4"/>
  <c r="G1586" i="4"/>
  <c r="H1586" i="4"/>
  <c r="I1586" i="4"/>
  <c r="J1586" i="4"/>
  <c r="K1586" i="4"/>
  <c r="L1586" i="4"/>
  <c r="M1586" i="4"/>
  <c r="C1587" i="4"/>
  <c r="D1587" i="4"/>
  <c r="E1587" i="4"/>
  <c r="F1587" i="4"/>
  <c r="G1587" i="4"/>
  <c r="H1587" i="4"/>
  <c r="I1587" i="4"/>
  <c r="J1587" i="4"/>
  <c r="K1587" i="4"/>
  <c r="L1587" i="4"/>
  <c r="M1587" i="4"/>
  <c r="C1588" i="4"/>
  <c r="D1588" i="4"/>
  <c r="E1588" i="4"/>
  <c r="F1588" i="4"/>
  <c r="G1588" i="4"/>
  <c r="H1588" i="4"/>
  <c r="I1588" i="4"/>
  <c r="J1588" i="4"/>
  <c r="K1588" i="4"/>
  <c r="L1588" i="4"/>
  <c r="M1588" i="4"/>
  <c r="C1589" i="4"/>
  <c r="D1589" i="4"/>
  <c r="E1589" i="4"/>
  <c r="F1589" i="4"/>
  <c r="G1589" i="4"/>
  <c r="H1589" i="4"/>
  <c r="I1589" i="4"/>
  <c r="J1589" i="4"/>
  <c r="K1589" i="4"/>
  <c r="L1589" i="4"/>
  <c r="M1589" i="4"/>
  <c r="C1590" i="4"/>
  <c r="D1590" i="4"/>
  <c r="E1590" i="4"/>
  <c r="F1590" i="4"/>
  <c r="G1590" i="4"/>
  <c r="H1590" i="4"/>
  <c r="I1590" i="4"/>
  <c r="J1590" i="4"/>
  <c r="K1590" i="4"/>
  <c r="L1590" i="4"/>
  <c r="M1590" i="4"/>
  <c r="C1591" i="4"/>
  <c r="D1591" i="4"/>
  <c r="E1591" i="4"/>
  <c r="F1591" i="4"/>
  <c r="G1591" i="4"/>
  <c r="H1591" i="4"/>
  <c r="I1591" i="4"/>
  <c r="J1591" i="4"/>
  <c r="K1591" i="4"/>
  <c r="L1591" i="4"/>
  <c r="M1591" i="4"/>
  <c r="C1592" i="4"/>
  <c r="D1592" i="4"/>
  <c r="E1592" i="4"/>
  <c r="F1592" i="4"/>
  <c r="G1592" i="4"/>
  <c r="H1592" i="4"/>
  <c r="I1592" i="4"/>
  <c r="J1592" i="4"/>
  <c r="K1592" i="4"/>
  <c r="L1592" i="4"/>
  <c r="M1592" i="4"/>
  <c r="C1593" i="4"/>
  <c r="D1593" i="4"/>
  <c r="E1593" i="4"/>
  <c r="F1593" i="4"/>
  <c r="G1593" i="4"/>
  <c r="H1593" i="4"/>
  <c r="I1593" i="4"/>
  <c r="J1593" i="4"/>
  <c r="K1593" i="4"/>
  <c r="L1593" i="4"/>
  <c r="M1593" i="4"/>
  <c r="C1594" i="4"/>
  <c r="D1594" i="4"/>
  <c r="E1594" i="4"/>
  <c r="F1594" i="4"/>
  <c r="G1594" i="4"/>
  <c r="H1594" i="4"/>
  <c r="I1594" i="4"/>
  <c r="J1594" i="4"/>
  <c r="K1594" i="4"/>
  <c r="L1594" i="4"/>
  <c r="M1594" i="4"/>
  <c r="C1595" i="4"/>
  <c r="D1595" i="4"/>
  <c r="E1595" i="4"/>
  <c r="F1595" i="4"/>
  <c r="G1595" i="4"/>
  <c r="H1595" i="4"/>
  <c r="I1595" i="4"/>
  <c r="J1595" i="4"/>
  <c r="K1595" i="4"/>
  <c r="L1595" i="4"/>
  <c r="M1595" i="4"/>
  <c r="C1596" i="4"/>
  <c r="D1596" i="4"/>
  <c r="E1596" i="4"/>
  <c r="F1596" i="4"/>
  <c r="G1596" i="4"/>
  <c r="H1596" i="4"/>
  <c r="I1596" i="4"/>
  <c r="J1596" i="4"/>
  <c r="K1596" i="4"/>
  <c r="L1596" i="4"/>
  <c r="M1596" i="4"/>
  <c r="C1597" i="4"/>
  <c r="D1597" i="4"/>
  <c r="E1597" i="4"/>
  <c r="F1597" i="4"/>
  <c r="G1597" i="4"/>
  <c r="H1597" i="4"/>
  <c r="I1597" i="4"/>
  <c r="J1597" i="4"/>
  <c r="K1597" i="4"/>
  <c r="L1597" i="4"/>
  <c r="M1597" i="4"/>
  <c r="C1598" i="4"/>
  <c r="D1598" i="4"/>
  <c r="E1598" i="4"/>
  <c r="F1598" i="4"/>
  <c r="G1598" i="4"/>
  <c r="H1598" i="4"/>
  <c r="I1598" i="4"/>
  <c r="J1598" i="4"/>
  <c r="K1598" i="4"/>
  <c r="L1598" i="4"/>
  <c r="M1598" i="4"/>
  <c r="C1599" i="4"/>
  <c r="D1599" i="4"/>
  <c r="E1599" i="4"/>
  <c r="F1599" i="4"/>
  <c r="G1599" i="4"/>
  <c r="H1599" i="4"/>
  <c r="I1599" i="4"/>
  <c r="J1599" i="4"/>
  <c r="K1599" i="4"/>
  <c r="L1599" i="4"/>
  <c r="M1599" i="4"/>
  <c r="C1600" i="4"/>
  <c r="D1600" i="4"/>
  <c r="E1600" i="4"/>
  <c r="F1600" i="4"/>
  <c r="G1600" i="4"/>
  <c r="H1600" i="4"/>
  <c r="I1600" i="4"/>
  <c r="J1600" i="4"/>
  <c r="K1600" i="4"/>
  <c r="L1600" i="4"/>
  <c r="M1600" i="4"/>
  <c r="C1601" i="4"/>
  <c r="D1601" i="4"/>
  <c r="E1601" i="4"/>
  <c r="F1601" i="4"/>
  <c r="G1601" i="4"/>
  <c r="H1601" i="4"/>
  <c r="I1601" i="4"/>
  <c r="J1601" i="4"/>
  <c r="K1601" i="4"/>
  <c r="L1601" i="4"/>
  <c r="M1601" i="4"/>
  <c r="C1602" i="4"/>
  <c r="D1602" i="4"/>
  <c r="E1602" i="4"/>
  <c r="F1602" i="4"/>
  <c r="G1602" i="4"/>
  <c r="H1602" i="4"/>
  <c r="I1602" i="4"/>
  <c r="J1602" i="4"/>
  <c r="K1602" i="4"/>
  <c r="L1602" i="4"/>
  <c r="M1602" i="4"/>
  <c r="C1603" i="4"/>
  <c r="D1603" i="4"/>
  <c r="E1603" i="4"/>
  <c r="F1603" i="4"/>
  <c r="G1603" i="4"/>
  <c r="H1603" i="4"/>
  <c r="I1603" i="4"/>
  <c r="J1603" i="4"/>
  <c r="K1603" i="4"/>
  <c r="L1603" i="4"/>
  <c r="M1603" i="4"/>
  <c r="C1604" i="4"/>
  <c r="D1604" i="4"/>
  <c r="E1604" i="4"/>
  <c r="F1604" i="4"/>
  <c r="G1604" i="4"/>
  <c r="H1604" i="4"/>
  <c r="I1604" i="4"/>
  <c r="J1604" i="4"/>
  <c r="K1604" i="4"/>
  <c r="L1604" i="4"/>
  <c r="M1604" i="4"/>
  <c r="C1605" i="4"/>
  <c r="D1605" i="4"/>
  <c r="E1605" i="4"/>
  <c r="F1605" i="4"/>
  <c r="G1605" i="4"/>
  <c r="H1605" i="4"/>
  <c r="I1605" i="4"/>
  <c r="J1605" i="4"/>
  <c r="K1605" i="4"/>
  <c r="L1605" i="4"/>
  <c r="M1605" i="4"/>
  <c r="C1606" i="4"/>
  <c r="D1606" i="4"/>
  <c r="E1606" i="4"/>
  <c r="F1606" i="4"/>
  <c r="G1606" i="4"/>
  <c r="H1606" i="4"/>
  <c r="I1606" i="4"/>
  <c r="J1606" i="4"/>
  <c r="K1606" i="4"/>
  <c r="L1606" i="4"/>
  <c r="M1606" i="4"/>
  <c r="C1607" i="4"/>
  <c r="D1607" i="4"/>
  <c r="E1607" i="4"/>
  <c r="F1607" i="4"/>
  <c r="G1607" i="4"/>
  <c r="H1607" i="4"/>
  <c r="I1607" i="4"/>
  <c r="J1607" i="4"/>
  <c r="K1607" i="4"/>
  <c r="L1607" i="4"/>
  <c r="M1607" i="4"/>
  <c r="C1608" i="4"/>
  <c r="D1608" i="4"/>
  <c r="E1608" i="4"/>
  <c r="F1608" i="4"/>
  <c r="G1608" i="4"/>
  <c r="H1608" i="4"/>
  <c r="I1608" i="4"/>
  <c r="J1608" i="4"/>
  <c r="K1608" i="4"/>
  <c r="L1608" i="4"/>
  <c r="M1608" i="4"/>
  <c r="C1609" i="4"/>
  <c r="D1609" i="4"/>
  <c r="E1609" i="4"/>
  <c r="F1609" i="4"/>
  <c r="G1609" i="4"/>
  <c r="H1609" i="4"/>
  <c r="I1609" i="4"/>
  <c r="J1609" i="4"/>
  <c r="K1609" i="4"/>
  <c r="L1609" i="4"/>
  <c r="M1609" i="4"/>
  <c r="C1610" i="4"/>
  <c r="D1610" i="4"/>
  <c r="E1610" i="4"/>
  <c r="F1610" i="4"/>
  <c r="G1610" i="4"/>
  <c r="H1610" i="4"/>
  <c r="I1610" i="4"/>
  <c r="J1610" i="4"/>
  <c r="K1610" i="4"/>
  <c r="L1610" i="4"/>
  <c r="M1610" i="4"/>
  <c r="C1611" i="4"/>
  <c r="D1611" i="4"/>
  <c r="E1611" i="4"/>
  <c r="F1611" i="4"/>
  <c r="G1611" i="4"/>
  <c r="H1611" i="4"/>
  <c r="I1611" i="4"/>
  <c r="J1611" i="4"/>
  <c r="K1611" i="4"/>
  <c r="L1611" i="4"/>
  <c r="M1611" i="4"/>
  <c r="C1612" i="4"/>
  <c r="D1612" i="4"/>
  <c r="E1612" i="4"/>
  <c r="F1612" i="4"/>
  <c r="G1612" i="4"/>
  <c r="H1612" i="4"/>
  <c r="I1612" i="4"/>
  <c r="J1612" i="4"/>
  <c r="K1612" i="4"/>
  <c r="L1612" i="4"/>
  <c r="M1612" i="4"/>
  <c r="C1613" i="4"/>
  <c r="D1613" i="4"/>
  <c r="E1613" i="4"/>
  <c r="F1613" i="4"/>
  <c r="G1613" i="4"/>
  <c r="H1613" i="4"/>
  <c r="I1613" i="4"/>
  <c r="J1613" i="4"/>
  <c r="K1613" i="4"/>
  <c r="L1613" i="4"/>
  <c r="M1613" i="4"/>
  <c r="C1614" i="4"/>
  <c r="D1614" i="4"/>
  <c r="E1614" i="4"/>
  <c r="F1614" i="4"/>
  <c r="G1614" i="4"/>
  <c r="H1614" i="4"/>
  <c r="I1614" i="4"/>
  <c r="J1614" i="4"/>
  <c r="K1614" i="4"/>
  <c r="L1614" i="4"/>
  <c r="M1614" i="4"/>
  <c r="C1615" i="4"/>
  <c r="D1615" i="4"/>
  <c r="E1615" i="4"/>
  <c r="F1615" i="4"/>
  <c r="G1615" i="4"/>
  <c r="H1615" i="4"/>
  <c r="I1615" i="4"/>
  <c r="J1615" i="4"/>
  <c r="K1615" i="4"/>
  <c r="L1615" i="4"/>
  <c r="M1615" i="4"/>
  <c r="C1616" i="4"/>
  <c r="D1616" i="4"/>
  <c r="E1616" i="4"/>
  <c r="F1616" i="4"/>
  <c r="G1616" i="4"/>
  <c r="H1616" i="4"/>
  <c r="I1616" i="4"/>
  <c r="J1616" i="4"/>
  <c r="K1616" i="4"/>
  <c r="L1616" i="4"/>
  <c r="M1616" i="4"/>
  <c r="C1617" i="4"/>
  <c r="D1617" i="4"/>
  <c r="E1617" i="4"/>
  <c r="F1617" i="4"/>
  <c r="G1617" i="4"/>
  <c r="H1617" i="4"/>
  <c r="I1617" i="4"/>
  <c r="J1617" i="4"/>
  <c r="K1617" i="4"/>
  <c r="L1617" i="4"/>
  <c r="M1617" i="4"/>
  <c r="C1618" i="4"/>
  <c r="D1618" i="4"/>
  <c r="E1618" i="4"/>
  <c r="F1618" i="4"/>
  <c r="G1618" i="4"/>
  <c r="H1618" i="4"/>
  <c r="I1618" i="4"/>
  <c r="J1618" i="4"/>
  <c r="K1618" i="4"/>
  <c r="L1618" i="4"/>
  <c r="M1618" i="4"/>
  <c r="C1619" i="4"/>
  <c r="D1619" i="4"/>
  <c r="E1619" i="4"/>
  <c r="F1619" i="4"/>
  <c r="G1619" i="4"/>
  <c r="H1619" i="4"/>
  <c r="I1619" i="4"/>
  <c r="J1619" i="4"/>
  <c r="K1619" i="4"/>
  <c r="L1619" i="4"/>
  <c r="M1619" i="4"/>
  <c r="C1620" i="4"/>
  <c r="D1620" i="4"/>
  <c r="E1620" i="4"/>
  <c r="F1620" i="4"/>
  <c r="G1620" i="4"/>
  <c r="H1620" i="4"/>
  <c r="I1620" i="4"/>
  <c r="J1620" i="4"/>
  <c r="K1620" i="4"/>
  <c r="L1620" i="4"/>
  <c r="M1620" i="4"/>
  <c r="C1621" i="4"/>
  <c r="D1621" i="4"/>
  <c r="E1621" i="4"/>
  <c r="F1621" i="4"/>
  <c r="G1621" i="4"/>
  <c r="H1621" i="4"/>
  <c r="I1621" i="4"/>
  <c r="J1621" i="4"/>
  <c r="K1621" i="4"/>
  <c r="L1621" i="4"/>
  <c r="M1621" i="4"/>
  <c r="C1622" i="4"/>
  <c r="D1622" i="4"/>
  <c r="E1622" i="4"/>
  <c r="F1622" i="4"/>
  <c r="G1622" i="4"/>
  <c r="H1622" i="4"/>
  <c r="I1622" i="4"/>
  <c r="J1622" i="4"/>
  <c r="K1622" i="4"/>
  <c r="L1622" i="4"/>
  <c r="M1622" i="4"/>
  <c r="C1623" i="4"/>
  <c r="D1623" i="4"/>
  <c r="E1623" i="4"/>
  <c r="F1623" i="4"/>
  <c r="G1623" i="4"/>
  <c r="H1623" i="4"/>
  <c r="I1623" i="4"/>
  <c r="J1623" i="4"/>
  <c r="K1623" i="4"/>
  <c r="L1623" i="4"/>
  <c r="M1623" i="4"/>
  <c r="C1624" i="4"/>
  <c r="D1624" i="4"/>
  <c r="E1624" i="4"/>
  <c r="F1624" i="4"/>
  <c r="G1624" i="4"/>
  <c r="H1624" i="4"/>
  <c r="I1624" i="4"/>
  <c r="J1624" i="4"/>
  <c r="K1624" i="4"/>
  <c r="L1624" i="4"/>
  <c r="M1624" i="4"/>
  <c r="C1625" i="4"/>
  <c r="D1625" i="4"/>
  <c r="E1625" i="4"/>
  <c r="F1625" i="4"/>
  <c r="G1625" i="4"/>
  <c r="H1625" i="4"/>
  <c r="I1625" i="4"/>
  <c r="J1625" i="4"/>
  <c r="K1625" i="4"/>
  <c r="L1625" i="4"/>
  <c r="M1625" i="4"/>
  <c r="C1626" i="4"/>
  <c r="D1626" i="4"/>
  <c r="E1626" i="4"/>
  <c r="F1626" i="4"/>
  <c r="G1626" i="4"/>
  <c r="H1626" i="4"/>
  <c r="I1626" i="4"/>
  <c r="J1626" i="4"/>
  <c r="K1626" i="4"/>
  <c r="L1626" i="4"/>
  <c r="M1626" i="4"/>
  <c r="C1627" i="4"/>
  <c r="D1627" i="4"/>
  <c r="E1627" i="4"/>
  <c r="F1627" i="4"/>
  <c r="G1627" i="4"/>
  <c r="H1627" i="4"/>
  <c r="I1627" i="4"/>
  <c r="J1627" i="4"/>
  <c r="K1627" i="4"/>
  <c r="L1627" i="4"/>
  <c r="M1627" i="4"/>
  <c r="C1628" i="4"/>
  <c r="D1628" i="4"/>
  <c r="E1628" i="4"/>
  <c r="F1628" i="4"/>
  <c r="G1628" i="4"/>
  <c r="H1628" i="4"/>
  <c r="I1628" i="4"/>
  <c r="J1628" i="4"/>
  <c r="K1628" i="4"/>
  <c r="L1628" i="4"/>
  <c r="M1628" i="4"/>
  <c r="C1629" i="4"/>
  <c r="D1629" i="4"/>
  <c r="E1629" i="4"/>
  <c r="F1629" i="4"/>
  <c r="G1629" i="4"/>
  <c r="H1629" i="4"/>
  <c r="I1629" i="4"/>
  <c r="J1629" i="4"/>
  <c r="K1629" i="4"/>
  <c r="L1629" i="4"/>
  <c r="M1629" i="4"/>
  <c r="C1630" i="4"/>
  <c r="D1630" i="4"/>
  <c r="E1630" i="4"/>
  <c r="F1630" i="4"/>
  <c r="G1630" i="4"/>
  <c r="H1630" i="4"/>
  <c r="I1630" i="4"/>
  <c r="J1630" i="4"/>
  <c r="K1630" i="4"/>
  <c r="L1630" i="4"/>
  <c r="M1630" i="4"/>
  <c r="C1631" i="4"/>
  <c r="D1631" i="4"/>
  <c r="E1631" i="4"/>
  <c r="F1631" i="4"/>
  <c r="G1631" i="4"/>
  <c r="H1631" i="4"/>
  <c r="I1631" i="4"/>
  <c r="J1631" i="4"/>
  <c r="K1631" i="4"/>
  <c r="L1631" i="4"/>
  <c r="M1631" i="4"/>
  <c r="C1632" i="4"/>
  <c r="D1632" i="4"/>
  <c r="E1632" i="4"/>
  <c r="F1632" i="4"/>
  <c r="G1632" i="4"/>
  <c r="H1632" i="4"/>
  <c r="I1632" i="4"/>
  <c r="J1632" i="4"/>
  <c r="K1632" i="4"/>
  <c r="L1632" i="4"/>
  <c r="M1632" i="4"/>
  <c r="C1633" i="4"/>
  <c r="D1633" i="4"/>
  <c r="E1633" i="4"/>
  <c r="F1633" i="4"/>
  <c r="G1633" i="4"/>
  <c r="H1633" i="4"/>
  <c r="I1633" i="4"/>
  <c r="J1633" i="4"/>
  <c r="K1633" i="4"/>
  <c r="L1633" i="4"/>
  <c r="M1633" i="4"/>
  <c r="C1634" i="4"/>
  <c r="D1634" i="4"/>
  <c r="E1634" i="4"/>
  <c r="F1634" i="4"/>
  <c r="G1634" i="4"/>
  <c r="H1634" i="4"/>
  <c r="I1634" i="4"/>
  <c r="J1634" i="4"/>
  <c r="K1634" i="4"/>
  <c r="L1634" i="4"/>
  <c r="M1634" i="4"/>
  <c r="C1635" i="4"/>
  <c r="D1635" i="4"/>
  <c r="E1635" i="4"/>
  <c r="F1635" i="4"/>
  <c r="G1635" i="4"/>
  <c r="H1635" i="4"/>
  <c r="I1635" i="4"/>
  <c r="J1635" i="4"/>
  <c r="K1635" i="4"/>
  <c r="L1635" i="4"/>
  <c r="M1635" i="4"/>
  <c r="C1636" i="4"/>
  <c r="D1636" i="4"/>
  <c r="E1636" i="4"/>
  <c r="F1636" i="4"/>
  <c r="G1636" i="4"/>
  <c r="H1636" i="4"/>
  <c r="I1636" i="4"/>
  <c r="J1636" i="4"/>
  <c r="K1636" i="4"/>
  <c r="L1636" i="4"/>
  <c r="M1636" i="4"/>
  <c r="C1637" i="4"/>
  <c r="D1637" i="4"/>
  <c r="E1637" i="4"/>
  <c r="F1637" i="4"/>
  <c r="G1637" i="4"/>
  <c r="H1637" i="4"/>
  <c r="I1637" i="4"/>
  <c r="J1637" i="4"/>
  <c r="K1637" i="4"/>
  <c r="L1637" i="4"/>
  <c r="M1637" i="4"/>
  <c r="C1638" i="4"/>
  <c r="D1638" i="4"/>
  <c r="E1638" i="4"/>
  <c r="F1638" i="4"/>
  <c r="G1638" i="4"/>
  <c r="H1638" i="4"/>
  <c r="I1638" i="4"/>
  <c r="J1638" i="4"/>
  <c r="K1638" i="4"/>
  <c r="L1638" i="4"/>
  <c r="M1638" i="4"/>
  <c r="C1639" i="4"/>
  <c r="D1639" i="4"/>
  <c r="E1639" i="4"/>
  <c r="F1639" i="4"/>
  <c r="G1639" i="4"/>
  <c r="H1639" i="4"/>
  <c r="I1639" i="4"/>
  <c r="J1639" i="4"/>
  <c r="K1639" i="4"/>
  <c r="L1639" i="4"/>
  <c r="M1639" i="4"/>
  <c r="C1640" i="4"/>
  <c r="D1640" i="4"/>
  <c r="E1640" i="4"/>
  <c r="F1640" i="4"/>
  <c r="G1640" i="4"/>
  <c r="H1640" i="4"/>
  <c r="I1640" i="4"/>
  <c r="J1640" i="4"/>
  <c r="K1640" i="4"/>
  <c r="L1640" i="4"/>
  <c r="M1640" i="4"/>
  <c r="C1641" i="4"/>
  <c r="D1641" i="4"/>
  <c r="E1641" i="4"/>
  <c r="F1641" i="4"/>
  <c r="G1641" i="4"/>
  <c r="H1641" i="4"/>
  <c r="I1641" i="4"/>
  <c r="J1641" i="4"/>
  <c r="K1641" i="4"/>
  <c r="L1641" i="4"/>
  <c r="M1641" i="4"/>
  <c r="C1642" i="4"/>
  <c r="D1642" i="4"/>
  <c r="E1642" i="4"/>
  <c r="F1642" i="4"/>
  <c r="G1642" i="4"/>
  <c r="H1642" i="4"/>
  <c r="I1642" i="4"/>
  <c r="J1642" i="4"/>
  <c r="K1642" i="4"/>
  <c r="L1642" i="4"/>
  <c r="M1642" i="4"/>
  <c r="C1643" i="4"/>
  <c r="D1643" i="4"/>
  <c r="E1643" i="4"/>
  <c r="F1643" i="4"/>
  <c r="G1643" i="4"/>
  <c r="H1643" i="4"/>
  <c r="I1643" i="4"/>
  <c r="J1643" i="4"/>
  <c r="K1643" i="4"/>
  <c r="L1643" i="4"/>
  <c r="M1643" i="4"/>
  <c r="C1644" i="4"/>
  <c r="D1644" i="4"/>
  <c r="E1644" i="4"/>
  <c r="F1644" i="4"/>
  <c r="G1644" i="4"/>
  <c r="H1644" i="4"/>
  <c r="I1644" i="4"/>
  <c r="J1644" i="4"/>
  <c r="K1644" i="4"/>
  <c r="L1644" i="4"/>
  <c r="M1644" i="4"/>
  <c r="C1645" i="4"/>
  <c r="D1645" i="4"/>
  <c r="E1645" i="4"/>
  <c r="F1645" i="4"/>
  <c r="G1645" i="4"/>
  <c r="H1645" i="4"/>
  <c r="I1645" i="4"/>
  <c r="J1645" i="4"/>
  <c r="K1645" i="4"/>
  <c r="L1645" i="4"/>
  <c r="M1645" i="4"/>
  <c r="C1646" i="4"/>
  <c r="D1646" i="4"/>
  <c r="E1646" i="4"/>
  <c r="F1646" i="4"/>
  <c r="G1646" i="4"/>
  <c r="H1646" i="4"/>
  <c r="I1646" i="4"/>
  <c r="J1646" i="4"/>
  <c r="K1646" i="4"/>
  <c r="L1646" i="4"/>
  <c r="M1646" i="4"/>
  <c r="C1647" i="4"/>
  <c r="D1647" i="4"/>
  <c r="E1647" i="4"/>
  <c r="F1647" i="4"/>
  <c r="G1647" i="4"/>
  <c r="H1647" i="4"/>
  <c r="I1647" i="4"/>
  <c r="J1647" i="4"/>
  <c r="K1647" i="4"/>
  <c r="L1647" i="4"/>
  <c r="M1647" i="4"/>
  <c r="C1648" i="4"/>
  <c r="D1648" i="4"/>
  <c r="E1648" i="4"/>
  <c r="F1648" i="4"/>
  <c r="G1648" i="4"/>
  <c r="H1648" i="4"/>
  <c r="I1648" i="4"/>
  <c r="J1648" i="4"/>
  <c r="K1648" i="4"/>
  <c r="L1648" i="4"/>
  <c r="M1648" i="4"/>
  <c r="C1649" i="4"/>
  <c r="D1649" i="4"/>
  <c r="E1649" i="4"/>
  <c r="F1649" i="4"/>
  <c r="G1649" i="4"/>
  <c r="H1649" i="4"/>
  <c r="I1649" i="4"/>
  <c r="J1649" i="4"/>
  <c r="K1649" i="4"/>
  <c r="L1649" i="4"/>
  <c r="M1649" i="4"/>
  <c r="C1650" i="4"/>
  <c r="D1650" i="4"/>
  <c r="E1650" i="4"/>
  <c r="F1650" i="4"/>
  <c r="G1650" i="4"/>
  <c r="H1650" i="4"/>
  <c r="I1650" i="4"/>
  <c r="J1650" i="4"/>
  <c r="K1650" i="4"/>
  <c r="L1650" i="4"/>
  <c r="M1650" i="4"/>
  <c r="C1651" i="4"/>
  <c r="D1651" i="4"/>
  <c r="E1651" i="4"/>
  <c r="F1651" i="4"/>
  <c r="G1651" i="4"/>
  <c r="H1651" i="4"/>
  <c r="I1651" i="4"/>
  <c r="J1651" i="4"/>
  <c r="K1651" i="4"/>
  <c r="L1651" i="4"/>
  <c r="M1651" i="4"/>
  <c r="C1652" i="4"/>
  <c r="D1652" i="4"/>
  <c r="E1652" i="4"/>
  <c r="F1652" i="4"/>
  <c r="G1652" i="4"/>
  <c r="H1652" i="4"/>
  <c r="I1652" i="4"/>
  <c r="J1652" i="4"/>
  <c r="K1652" i="4"/>
  <c r="L1652" i="4"/>
  <c r="M1652" i="4"/>
  <c r="C1653" i="4"/>
  <c r="D1653" i="4"/>
  <c r="E1653" i="4"/>
  <c r="F1653" i="4"/>
  <c r="G1653" i="4"/>
  <c r="H1653" i="4"/>
  <c r="I1653" i="4"/>
  <c r="J1653" i="4"/>
  <c r="K1653" i="4"/>
  <c r="L1653" i="4"/>
  <c r="M1653" i="4"/>
  <c r="C1654" i="4"/>
  <c r="D1654" i="4"/>
  <c r="E1654" i="4"/>
  <c r="F1654" i="4"/>
  <c r="G1654" i="4"/>
  <c r="H1654" i="4"/>
  <c r="I1654" i="4"/>
  <c r="J1654" i="4"/>
  <c r="K1654" i="4"/>
  <c r="L1654" i="4"/>
  <c r="M1654" i="4"/>
  <c r="C1655" i="4"/>
  <c r="D1655" i="4"/>
  <c r="E1655" i="4"/>
  <c r="F1655" i="4"/>
  <c r="G1655" i="4"/>
  <c r="H1655" i="4"/>
  <c r="I1655" i="4"/>
  <c r="J1655" i="4"/>
  <c r="K1655" i="4"/>
  <c r="L1655" i="4"/>
  <c r="M1655" i="4"/>
  <c r="C1656" i="4"/>
  <c r="D1656" i="4"/>
  <c r="E1656" i="4"/>
  <c r="F1656" i="4"/>
  <c r="G1656" i="4"/>
  <c r="H1656" i="4"/>
  <c r="I1656" i="4"/>
  <c r="J1656" i="4"/>
  <c r="K1656" i="4"/>
  <c r="L1656" i="4"/>
  <c r="M1656" i="4"/>
  <c r="C1657" i="4"/>
  <c r="D1657" i="4"/>
  <c r="E1657" i="4"/>
  <c r="F1657" i="4"/>
  <c r="G1657" i="4"/>
  <c r="H1657" i="4"/>
  <c r="I1657" i="4"/>
  <c r="J1657" i="4"/>
  <c r="K1657" i="4"/>
  <c r="L1657" i="4"/>
  <c r="M1657" i="4"/>
  <c r="C1658" i="4"/>
  <c r="D1658" i="4"/>
  <c r="E1658" i="4"/>
  <c r="F1658" i="4"/>
  <c r="G1658" i="4"/>
  <c r="H1658" i="4"/>
  <c r="I1658" i="4"/>
  <c r="J1658" i="4"/>
  <c r="K1658" i="4"/>
  <c r="L1658" i="4"/>
  <c r="M1658" i="4"/>
  <c r="C1659" i="4"/>
  <c r="D1659" i="4"/>
  <c r="E1659" i="4"/>
  <c r="F1659" i="4"/>
  <c r="G1659" i="4"/>
  <c r="H1659" i="4"/>
  <c r="I1659" i="4"/>
  <c r="J1659" i="4"/>
  <c r="K1659" i="4"/>
  <c r="L1659" i="4"/>
  <c r="M1659" i="4"/>
  <c r="C1660" i="4"/>
  <c r="D1660" i="4"/>
  <c r="E1660" i="4"/>
  <c r="F1660" i="4"/>
  <c r="G1660" i="4"/>
  <c r="H1660" i="4"/>
  <c r="I1660" i="4"/>
  <c r="J1660" i="4"/>
  <c r="K1660" i="4"/>
  <c r="L1660" i="4"/>
  <c r="M1660" i="4"/>
  <c r="C1661" i="4"/>
  <c r="D1661" i="4"/>
  <c r="E1661" i="4"/>
  <c r="F1661" i="4"/>
  <c r="G1661" i="4"/>
  <c r="H1661" i="4"/>
  <c r="I1661" i="4"/>
  <c r="J1661" i="4"/>
  <c r="K1661" i="4"/>
  <c r="L1661" i="4"/>
  <c r="M1661" i="4"/>
  <c r="C1662" i="4"/>
  <c r="D1662" i="4"/>
  <c r="E1662" i="4"/>
  <c r="F1662" i="4"/>
  <c r="G1662" i="4"/>
  <c r="H1662" i="4"/>
  <c r="I1662" i="4"/>
  <c r="J1662" i="4"/>
  <c r="K1662" i="4"/>
  <c r="L1662" i="4"/>
  <c r="M1662" i="4"/>
  <c r="C1663" i="4"/>
  <c r="D1663" i="4"/>
  <c r="E1663" i="4"/>
  <c r="F1663" i="4"/>
  <c r="G1663" i="4"/>
  <c r="H1663" i="4"/>
  <c r="I1663" i="4"/>
  <c r="J1663" i="4"/>
  <c r="K1663" i="4"/>
  <c r="L1663" i="4"/>
  <c r="M1663" i="4"/>
  <c r="C1664" i="4"/>
  <c r="D1664" i="4"/>
  <c r="E1664" i="4"/>
  <c r="F1664" i="4"/>
  <c r="G1664" i="4"/>
  <c r="H1664" i="4"/>
  <c r="I1664" i="4"/>
  <c r="J1664" i="4"/>
  <c r="K1664" i="4"/>
  <c r="L1664" i="4"/>
  <c r="M1664" i="4"/>
  <c r="C1665" i="4"/>
  <c r="D1665" i="4"/>
  <c r="E1665" i="4"/>
  <c r="F1665" i="4"/>
  <c r="G1665" i="4"/>
  <c r="H1665" i="4"/>
  <c r="I1665" i="4"/>
  <c r="J1665" i="4"/>
  <c r="K1665" i="4"/>
  <c r="L1665" i="4"/>
  <c r="M1665" i="4"/>
  <c r="C1666" i="4"/>
  <c r="D1666" i="4"/>
  <c r="E1666" i="4"/>
  <c r="F1666" i="4"/>
  <c r="G1666" i="4"/>
  <c r="H1666" i="4"/>
  <c r="I1666" i="4"/>
  <c r="J1666" i="4"/>
  <c r="K1666" i="4"/>
  <c r="L1666" i="4"/>
  <c r="M1666" i="4"/>
  <c r="C1667" i="4"/>
  <c r="D1667" i="4"/>
  <c r="E1667" i="4"/>
  <c r="F1667" i="4"/>
  <c r="G1667" i="4"/>
  <c r="H1667" i="4"/>
  <c r="I1667" i="4"/>
  <c r="J1667" i="4"/>
  <c r="K1667" i="4"/>
  <c r="L1667" i="4"/>
  <c r="M1667" i="4"/>
  <c r="C1668" i="4"/>
  <c r="D1668" i="4"/>
  <c r="E1668" i="4"/>
  <c r="F1668" i="4"/>
  <c r="G1668" i="4"/>
  <c r="H1668" i="4"/>
  <c r="I1668" i="4"/>
  <c r="J1668" i="4"/>
  <c r="K1668" i="4"/>
  <c r="L1668" i="4"/>
  <c r="M1668" i="4"/>
  <c r="C1669" i="4"/>
  <c r="D1669" i="4"/>
  <c r="E1669" i="4"/>
  <c r="F1669" i="4"/>
  <c r="G1669" i="4"/>
  <c r="H1669" i="4"/>
  <c r="I1669" i="4"/>
  <c r="J1669" i="4"/>
  <c r="K1669" i="4"/>
  <c r="L1669" i="4"/>
  <c r="M1669" i="4"/>
  <c r="C1670" i="4"/>
  <c r="D1670" i="4"/>
  <c r="E1670" i="4"/>
  <c r="F1670" i="4"/>
  <c r="G1670" i="4"/>
  <c r="H1670" i="4"/>
  <c r="I1670" i="4"/>
  <c r="J1670" i="4"/>
  <c r="K1670" i="4"/>
  <c r="L1670" i="4"/>
  <c r="M1670" i="4"/>
  <c r="C1671" i="4"/>
  <c r="D1671" i="4"/>
  <c r="E1671" i="4"/>
  <c r="F1671" i="4"/>
  <c r="G1671" i="4"/>
  <c r="H1671" i="4"/>
  <c r="I1671" i="4"/>
  <c r="J1671" i="4"/>
  <c r="K1671" i="4"/>
  <c r="L1671" i="4"/>
  <c r="M1671" i="4"/>
  <c r="C1672" i="4"/>
  <c r="D1672" i="4"/>
  <c r="E1672" i="4"/>
  <c r="F1672" i="4"/>
  <c r="G1672" i="4"/>
  <c r="H1672" i="4"/>
  <c r="I1672" i="4"/>
  <c r="J1672" i="4"/>
  <c r="K1672" i="4"/>
  <c r="L1672" i="4"/>
  <c r="M1672" i="4"/>
  <c r="C1673" i="4"/>
  <c r="D1673" i="4"/>
  <c r="E1673" i="4"/>
  <c r="F1673" i="4"/>
  <c r="G1673" i="4"/>
  <c r="H1673" i="4"/>
  <c r="I1673" i="4"/>
  <c r="J1673" i="4"/>
  <c r="K1673" i="4"/>
  <c r="L1673" i="4"/>
  <c r="M1673" i="4"/>
  <c r="C1674" i="4"/>
  <c r="D1674" i="4"/>
  <c r="E1674" i="4"/>
  <c r="F1674" i="4"/>
  <c r="G1674" i="4"/>
  <c r="H1674" i="4"/>
  <c r="I1674" i="4"/>
  <c r="J1674" i="4"/>
  <c r="K1674" i="4"/>
  <c r="L1674" i="4"/>
  <c r="M1674" i="4"/>
  <c r="C1675" i="4"/>
  <c r="D1675" i="4"/>
  <c r="E1675" i="4"/>
  <c r="F1675" i="4"/>
  <c r="G1675" i="4"/>
  <c r="H1675" i="4"/>
  <c r="I1675" i="4"/>
  <c r="J1675" i="4"/>
  <c r="K1675" i="4"/>
  <c r="L1675" i="4"/>
  <c r="M1675" i="4"/>
  <c r="C1676" i="4"/>
  <c r="D1676" i="4"/>
  <c r="E1676" i="4"/>
  <c r="F1676" i="4"/>
  <c r="G1676" i="4"/>
  <c r="H1676" i="4"/>
  <c r="I1676" i="4"/>
  <c r="J1676" i="4"/>
  <c r="K1676" i="4"/>
  <c r="L1676" i="4"/>
  <c r="M1676" i="4"/>
  <c r="C1677" i="4"/>
  <c r="D1677" i="4"/>
  <c r="E1677" i="4"/>
  <c r="F1677" i="4"/>
  <c r="G1677" i="4"/>
  <c r="H1677" i="4"/>
  <c r="I1677" i="4"/>
  <c r="J1677" i="4"/>
  <c r="K1677" i="4"/>
  <c r="L1677" i="4"/>
  <c r="M1677" i="4"/>
  <c r="C1678" i="4"/>
  <c r="D1678" i="4"/>
  <c r="E1678" i="4"/>
  <c r="F1678" i="4"/>
  <c r="G1678" i="4"/>
  <c r="H1678" i="4"/>
  <c r="I1678" i="4"/>
  <c r="J1678" i="4"/>
  <c r="K1678" i="4"/>
  <c r="L1678" i="4"/>
  <c r="M1678" i="4"/>
  <c r="C1679" i="4"/>
  <c r="D1679" i="4"/>
  <c r="E1679" i="4"/>
  <c r="F1679" i="4"/>
  <c r="G1679" i="4"/>
  <c r="H1679" i="4"/>
  <c r="I1679" i="4"/>
  <c r="J1679" i="4"/>
  <c r="K1679" i="4"/>
  <c r="L1679" i="4"/>
  <c r="M1679" i="4"/>
  <c r="C1680" i="4"/>
  <c r="D1680" i="4"/>
  <c r="E1680" i="4"/>
  <c r="F1680" i="4"/>
  <c r="G1680" i="4"/>
  <c r="H1680" i="4"/>
  <c r="I1680" i="4"/>
  <c r="J1680" i="4"/>
  <c r="K1680" i="4"/>
  <c r="L1680" i="4"/>
  <c r="M1680" i="4"/>
  <c r="C1681" i="4"/>
  <c r="D1681" i="4"/>
  <c r="E1681" i="4"/>
  <c r="F1681" i="4"/>
  <c r="G1681" i="4"/>
  <c r="H1681" i="4"/>
  <c r="I1681" i="4"/>
  <c r="J1681" i="4"/>
  <c r="K1681" i="4"/>
  <c r="L1681" i="4"/>
  <c r="M1681" i="4"/>
  <c r="C1682" i="4"/>
  <c r="D1682" i="4"/>
  <c r="E1682" i="4"/>
  <c r="F1682" i="4"/>
  <c r="G1682" i="4"/>
  <c r="H1682" i="4"/>
  <c r="I1682" i="4"/>
  <c r="J1682" i="4"/>
  <c r="K1682" i="4"/>
  <c r="L1682" i="4"/>
  <c r="M1682" i="4"/>
  <c r="C1683" i="4"/>
  <c r="D1683" i="4"/>
  <c r="E1683" i="4"/>
  <c r="F1683" i="4"/>
  <c r="G1683" i="4"/>
  <c r="H1683" i="4"/>
  <c r="I1683" i="4"/>
  <c r="J1683" i="4"/>
  <c r="K1683" i="4"/>
  <c r="L1683" i="4"/>
  <c r="M1683" i="4"/>
  <c r="C1684" i="4"/>
  <c r="D1684" i="4"/>
  <c r="E1684" i="4"/>
  <c r="F1684" i="4"/>
  <c r="G1684" i="4"/>
  <c r="H1684" i="4"/>
  <c r="I1684" i="4"/>
  <c r="J1684" i="4"/>
  <c r="K1684" i="4"/>
  <c r="L1684" i="4"/>
  <c r="M1684" i="4"/>
  <c r="C1685" i="4"/>
  <c r="D1685" i="4"/>
  <c r="E1685" i="4"/>
  <c r="F1685" i="4"/>
  <c r="G1685" i="4"/>
  <c r="H1685" i="4"/>
  <c r="I1685" i="4"/>
  <c r="J1685" i="4"/>
  <c r="K1685" i="4"/>
  <c r="L1685" i="4"/>
  <c r="M1685" i="4"/>
  <c r="C1686" i="4"/>
  <c r="D1686" i="4"/>
  <c r="E1686" i="4"/>
  <c r="F1686" i="4"/>
  <c r="G1686" i="4"/>
  <c r="H1686" i="4"/>
  <c r="I1686" i="4"/>
  <c r="J1686" i="4"/>
  <c r="K1686" i="4"/>
  <c r="L1686" i="4"/>
  <c r="M1686" i="4"/>
  <c r="C1687" i="4"/>
  <c r="D1687" i="4"/>
  <c r="E1687" i="4"/>
  <c r="F1687" i="4"/>
  <c r="G1687" i="4"/>
  <c r="H1687" i="4"/>
  <c r="I1687" i="4"/>
  <c r="J1687" i="4"/>
  <c r="K1687" i="4"/>
  <c r="L1687" i="4"/>
  <c r="M1687" i="4"/>
  <c r="C1688" i="4"/>
  <c r="D1688" i="4"/>
  <c r="E1688" i="4"/>
  <c r="F1688" i="4"/>
  <c r="G1688" i="4"/>
  <c r="H1688" i="4"/>
  <c r="I1688" i="4"/>
  <c r="J1688" i="4"/>
  <c r="K1688" i="4"/>
  <c r="L1688" i="4"/>
  <c r="M1688" i="4"/>
  <c r="C1689" i="4"/>
  <c r="D1689" i="4"/>
  <c r="E1689" i="4"/>
  <c r="F1689" i="4"/>
  <c r="G1689" i="4"/>
  <c r="H1689" i="4"/>
  <c r="I1689" i="4"/>
  <c r="J1689" i="4"/>
  <c r="K1689" i="4"/>
  <c r="L1689" i="4"/>
  <c r="M1689" i="4"/>
  <c r="C1690" i="4"/>
  <c r="D1690" i="4"/>
  <c r="E1690" i="4"/>
  <c r="F1690" i="4"/>
  <c r="G1690" i="4"/>
  <c r="H1690" i="4"/>
  <c r="I1690" i="4"/>
  <c r="J1690" i="4"/>
  <c r="K1690" i="4"/>
  <c r="L1690" i="4"/>
  <c r="M1690" i="4"/>
  <c r="C1691" i="4"/>
  <c r="D1691" i="4"/>
  <c r="E1691" i="4"/>
  <c r="F1691" i="4"/>
  <c r="G1691" i="4"/>
  <c r="H1691" i="4"/>
  <c r="I1691" i="4"/>
  <c r="J1691" i="4"/>
  <c r="K1691" i="4"/>
  <c r="L1691" i="4"/>
  <c r="M1691" i="4"/>
  <c r="C1692" i="4"/>
  <c r="D1692" i="4"/>
  <c r="E1692" i="4"/>
  <c r="F1692" i="4"/>
  <c r="G1692" i="4"/>
  <c r="H1692" i="4"/>
  <c r="I1692" i="4"/>
  <c r="J1692" i="4"/>
  <c r="K1692" i="4"/>
  <c r="L1692" i="4"/>
  <c r="M1692" i="4"/>
  <c r="C1693" i="4"/>
  <c r="D1693" i="4"/>
  <c r="E1693" i="4"/>
  <c r="F1693" i="4"/>
  <c r="G1693" i="4"/>
  <c r="H1693" i="4"/>
  <c r="I1693" i="4"/>
  <c r="J1693" i="4"/>
  <c r="K1693" i="4"/>
  <c r="L1693" i="4"/>
  <c r="M1693" i="4"/>
  <c r="C1694" i="4"/>
  <c r="D1694" i="4"/>
  <c r="E1694" i="4"/>
  <c r="F1694" i="4"/>
  <c r="G1694" i="4"/>
  <c r="H1694" i="4"/>
  <c r="I1694" i="4"/>
  <c r="J1694" i="4"/>
  <c r="K1694" i="4"/>
  <c r="L1694" i="4"/>
  <c r="M1694" i="4"/>
  <c r="C1695" i="4"/>
  <c r="D1695" i="4"/>
  <c r="E1695" i="4"/>
  <c r="F1695" i="4"/>
  <c r="G1695" i="4"/>
  <c r="H1695" i="4"/>
  <c r="I1695" i="4"/>
  <c r="J1695" i="4"/>
  <c r="K1695" i="4"/>
  <c r="L1695" i="4"/>
  <c r="M1695" i="4"/>
  <c r="C1696" i="4"/>
  <c r="D1696" i="4"/>
  <c r="E1696" i="4"/>
  <c r="F1696" i="4"/>
  <c r="G1696" i="4"/>
  <c r="H1696" i="4"/>
  <c r="I1696" i="4"/>
  <c r="J1696" i="4"/>
  <c r="K1696" i="4"/>
  <c r="L1696" i="4"/>
  <c r="M1696" i="4"/>
  <c r="C1697" i="4"/>
  <c r="D1697" i="4"/>
  <c r="E1697" i="4"/>
  <c r="F1697" i="4"/>
  <c r="G1697" i="4"/>
  <c r="H1697" i="4"/>
  <c r="I1697" i="4"/>
  <c r="J1697" i="4"/>
  <c r="K1697" i="4"/>
  <c r="L1697" i="4"/>
  <c r="M1697" i="4"/>
  <c r="C1698" i="4"/>
  <c r="D1698" i="4"/>
  <c r="E1698" i="4"/>
  <c r="F1698" i="4"/>
  <c r="G1698" i="4"/>
  <c r="H1698" i="4"/>
  <c r="I1698" i="4"/>
  <c r="J1698" i="4"/>
  <c r="K1698" i="4"/>
  <c r="L1698" i="4"/>
  <c r="M1698" i="4"/>
  <c r="C1699" i="4"/>
  <c r="D1699" i="4"/>
  <c r="E1699" i="4"/>
  <c r="F1699" i="4"/>
  <c r="G1699" i="4"/>
  <c r="H1699" i="4"/>
  <c r="I1699" i="4"/>
  <c r="J1699" i="4"/>
  <c r="K1699" i="4"/>
  <c r="L1699" i="4"/>
  <c r="M1699" i="4"/>
  <c r="C1700" i="4"/>
  <c r="D1700" i="4"/>
  <c r="E1700" i="4"/>
  <c r="F1700" i="4"/>
  <c r="G1700" i="4"/>
  <c r="H1700" i="4"/>
  <c r="I1700" i="4"/>
  <c r="J1700" i="4"/>
  <c r="K1700" i="4"/>
  <c r="L1700" i="4"/>
  <c r="M1700" i="4"/>
  <c r="C1701" i="4"/>
  <c r="D1701" i="4"/>
  <c r="E1701" i="4"/>
  <c r="F1701" i="4"/>
  <c r="G1701" i="4"/>
  <c r="H1701" i="4"/>
  <c r="I1701" i="4"/>
  <c r="J1701" i="4"/>
  <c r="K1701" i="4"/>
  <c r="L1701" i="4"/>
  <c r="M1701" i="4"/>
  <c r="C1702" i="4"/>
  <c r="D1702" i="4"/>
  <c r="E1702" i="4"/>
  <c r="F1702" i="4"/>
  <c r="G1702" i="4"/>
  <c r="H1702" i="4"/>
  <c r="I1702" i="4"/>
  <c r="J1702" i="4"/>
  <c r="K1702" i="4"/>
  <c r="L1702" i="4"/>
  <c r="M1702" i="4"/>
  <c r="C1703" i="4"/>
  <c r="D1703" i="4"/>
  <c r="E1703" i="4"/>
  <c r="F1703" i="4"/>
  <c r="G1703" i="4"/>
  <c r="H1703" i="4"/>
  <c r="I1703" i="4"/>
  <c r="J1703" i="4"/>
  <c r="K1703" i="4"/>
  <c r="L1703" i="4"/>
  <c r="M1703" i="4"/>
  <c r="C1704" i="4"/>
  <c r="D1704" i="4"/>
  <c r="E1704" i="4"/>
  <c r="F1704" i="4"/>
  <c r="G1704" i="4"/>
  <c r="H1704" i="4"/>
  <c r="I1704" i="4"/>
  <c r="J1704" i="4"/>
  <c r="K1704" i="4"/>
  <c r="L1704" i="4"/>
  <c r="M1704" i="4"/>
  <c r="C1705" i="4"/>
  <c r="D1705" i="4"/>
  <c r="E1705" i="4"/>
  <c r="F1705" i="4"/>
  <c r="G1705" i="4"/>
  <c r="H1705" i="4"/>
  <c r="I1705" i="4"/>
  <c r="J1705" i="4"/>
  <c r="K1705" i="4"/>
  <c r="L1705" i="4"/>
  <c r="M1705" i="4"/>
  <c r="C1706" i="4"/>
  <c r="D1706" i="4"/>
  <c r="E1706" i="4"/>
  <c r="F1706" i="4"/>
  <c r="G1706" i="4"/>
  <c r="H1706" i="4"/>
  <c r="I1706" i="4"/>
  <c r="J1706" i="4"/>
  <c r="K1706" i="4"/>
  <c r="L1706" i="4"/>
  <c r="M1706" i="4"/>
  <c r="C1707" i="4"/>
  <c r="D1707" i="4"/>
  <c r="E1707" i="4"/>
  <c r="F1707" i="4"/>
  <c r="G1707" i="4"/>
  <c r="H1707" i="4"/>
  <c r="I1707" i="4"/>
  <c r="J1707" i="4"/>
  <c r="K1707" i="4"/>
  <c r="L1707" i="4"/>
  <c r="M1707" i="4"/>
  <c r="C1708" i="4"/>
  <c r="D1708" i="4"/>
  <c r="E1708" i="4"/>
  <c r="F1708" i="4"/>
  <c r="G1708" i="4"/>
  <c r="H1708" i="4"/>
  <c r="I1708" i="4"/>
  <c r="J1708" i="4"/>
  <c r="K1708" i="4"/>
  <c r="L1708" i="4"/>
  <c r="M1708" i="4"/>
  <c r="C1709" i="4"/>
  <c r="D1709" i="4"/>
  <c r="E1709" i="4"/>
  <c r="F1709" i="4"/>
  <c r="G1709" i="4"/>
  <c r="H1709" i="4"/>
  <c r="I1709" i="4"/>
  <c r="J1709" i="4"/>
  <c r="K1709" i="4"/>
  <c r="L1709" i="4"/>
  <c r="M1709" i="4"/>
  <c r="C1710" i="4"/>
  <c r="D1710" i="4"/>
  <c r="E1710" i="4"/>
  <c r="F1710" i="4"/>
  <c r="G1710" i="4"/>
  <c r="H1710" i="4"/>
  <c r="I1710" i="4"/>
  <c r="J1710" i="4"/>
  <c r="K1710" i="4"/>
  <c r="L1710" i="4"/>
  <c r="M1710" i="4"/>
  <c r="C1711" i="4"/>
  <c r="D1711" i="4"/>
  <c r="E1711" i="4"/>
  <c r="F1711" i="4"/>
  <c r="G1711" i="4"/>
  <c r="H1711" i="4"/>
  <c r="I1711" i="4"/>
  <c r="J1711" i="4"/>
  <c r="K1711" i="4"/>
  <c r="L1711" i="4"/>
  <c r="M1711" i="4"/>
  <c r="C1712" i="4"/>
  <c r="D1712" i="4"/>
  <c r="E1712" i="4"/>
  <c r="F1712" i="4"/>
  <c r="G1712" i="4"/>
  <c r="H1712" i="4"/>
  <c r="I1712" i="4"/>
  <c r="J1712" i="4"/>
  <c r="K1712" i="4"/>
  <c r="L1712" i="4"/>
  <c r="M1712" i="4"/>
  <c r="C1713" i="4"/>
  <c r="D1713" i="4"/>
  <c r="E1713" i="4"/>
  <c r="F1713" i="4"/>
  <c r="G1713" i="4"/>
  <c r="H1713" i="4"/>
  <c r="I1713" i="4"/>
  <c r="J1713" i="4"/>
  <c r="K1713" i="4"/>
  <c r="L1713" i="4"/>
  <c r="M1713" i="4"/>
  <c r="C1714" i="4"/>
  <c r="D1714" i="4"/>
  <c r="E1714" i="4"/>
  <c r="F1714" i="4"/>
  <c r="G1714" i="4"/>
  <c r="H1714" i="4"/>
  <c r="I1714" i="4"/>
  <c r="J1714" i="4"/>
  <c r="K1714" i="4"/>
  <c r="L1714" i="4"/>
  <c r="M1714" i="4"/>
  <c r="C1715" i="4"/>
  <c r="D1715" i="4"/>
  <c r="E1715" i="4"/>
  <c r="F1715" i="4"/>
  <c r="G1715" i="4"/>
  <c r="H1715" i="4"/>
  <c r="I1715" i="4"/>
  <c r="J1715" i="4"/>
  <c r="K1715" i="4"/>
  <c r="L1715" i="4"/>
  <c r="M1715" i="4"/>
  <c r="C1716" i="4"/>
  <c r="D1716" i="4"/>
  <c r="E1716" i="4"/>
  <c r="F1716" i="4"/>
  <c r="G1716" i="4"/>
  <c r="H1716" i="4"/>
  <c r="I1716" i="4"/>
  <c r="J1716" i="4"/>
  <c r="K1716" i="4"/>
  <c r="L1716" i="4"/>
  <c r="M1716" i="4"/>
  <c r="C1717" i="4"/>
  <c r="D1717" i="4"/>
  <c r="E1717" i="4"/>
  <c r="F1717" i="4"/>
  <c r="G1717" i="4"/>
  <c r="H1717" i="4"/>
  <c r="I1717" i="4"/>
  <c r="J1717" i="4"/>
  <c r="K1717" i="4"/>
  <c r="L1717" i="4"/>
  <c r="M1717" i="4"/>
  <c r="C1718" i="4"/>
  <c r="D1718" i="4"/>
  <c r="E1718" i="4"/>
  <c r="F1718" i="4"/>
  <c r="G1718" i="4"/>
  <c r="H1718" i="4"/>
  <c r="I1718" i="4"/>
  <c r="J1718" i="4"/>
  <c r="K1718" i="4"/>
  <c r="L1718" i="4"/>
  <c r="M1718" i="4"/>
  <c r="C1719" i="4"/>
  <c r="D1719" i="4"/>
  <c r="E1719" i="4"/>
  <c r="F1719" i="4"/>
  <c r="G1719" i="4"/>
  <c r="H1719" i="4"/>
  <c r="I1719" i="4"/>
  <c r="J1719" i="4"/>
  <c r="K1719" i="4"/>
  <c r="L1719" i="4"/>
  <c r="M1719" i="4"/>
  <c r="C1720" i="4"/>
  <c r="D1720" i="4"/>
  <c r="E1720" i="4"/>
  <c r="F1720" i="4"/>
  <c r="G1720" i="4"/>
  <c r="H1720" i="4"/>
  <c r="I1720" i="4"/>
  <c r="J1720" i="4"/>
  <c r="K1720" i="4"/>
  <c r="L1720" i="4"/>
  <c r="M1720" i="4"/>
  <c r="C1721" i="4"/>
  <c r="D1721" i="4"/>
  <c r="E1721" i="4"/>
  <c r="F1721" i="4"/>
  <c r="G1721" i="4"/>
  <c r="H1721" i="4"/>
  <c r="I1721" i="4"/>
  <c r="J1721" i="4"/>
  <c r="K1721" i="4"/>
  <c r="L1721" i="4"/>
  <c r="M1721" i="4"/>
  <c r="C1722" i="4"/>
  <c r="D1722" i="4"/>
  <c r="E1722" i="4"/>
  <c r="F1722" i="4"/>
  <c r="G1722" i="4"/>
  <c r="H1722" i="4"/>
  <c r="I1722" i="4"/>
  <c r="J1722" i="4"/>
  <c r="K1722" i="4"/>
  <c r="L1722" i="4"/>
  <c r="M1722" i="4"/>
  <c r="C1723" i="4"/>
  <c r="D1723" i="4"/>
  <c r="E1723" i="4"/>
  <c r="F1723" i="4"/>
  <c r="G1723" i="4"/>
  <c r="H1723" i="4"/>
  <c r="I1723" i="4"/>
  <c r="J1723" i="4"/>
  <c r="K1723" i="4"/>
  <c r="L1723" i="4"/>
  <c r="M1723" i="4"/>
  <c r="C1724" i="4"/>
  <c r="D1724" i="4"/>
  <c r="E1724" i="4"/>
  <c r="F1724" i="4"/>
  <c r="G1724" i="4"/>
  <c r="H1724" i="4"/>
  <c r="I1724" i="4"/>
  <c r="J1724" i="4"/>
  <c r="K1724" i="4"/>
  <c r="L1724" i="4"/>
  <c r="M1724" i="4"/>
  <c r="C1725" i="4"/>
  <c r="D1725" i="4"/>
  <c r="E1725" i="4"/>
  <c r="F1725" i="4"/>
  <c r="G1725" i="4"/>
  <c r="H1725" i="4"/>
  <c r="I1725" i="4"/>
  <c r="J1725" i="4"/>
  <c r="K1725" i="4"/>
  <c r="L1725" i="4"/>
  <c r="M1725" i="4"/>
  <c r="C1726" i="4"/>
  <c r="D1726" i="4"/>
  <c r="E1726" i="4"/>
  <c r="F1726" i="4"/>
  <c r="G1726" i="4"/>
  <c r="H1726" i="4"/>
  <c r="I1726" i="4"/>
  <c r="J1726" i="4"/>
  <c r="K1726" i="4"/>
  <c r="L1726" i="4"/>
  <c r="M1726" i="4"/>
  <c r="C1727" i="4"/>
  <c r="D1727" i="4"/>
  <c r="E1727" i="4"/>
  <c r="F1727" i="4"/>
  <c r="G1727" i="4"/>
  <c r="H1727" i="4"/>
  <c r="I1727" i="4"/>
  <c r="J1727" i="4"/>
  <c r="K1727" i="4"/>
  <c r="L1727" i="4"/>
  <c r="M1727" i="4"/>
  <c r="C1728" i="4"/>
  <c r="D1728" i="4"/>
  <c r="E1728" i="4"/>
  <c r="F1728" i="4"/>
  <c r="G1728" i="4"/>
  <c r="H1728" i="4"/>
  <c r="I1728" i="4"/>
  <c r="J1728" i="4"/>
  <c r="K1728" i="4"/>
  <c r="L1728" i="4"/>
  <c r="M1728" i="4"/>
  <c r="C1729" i="4"/>
  <c r="D1729" i="4"/>
  <c r="E1729" i="4"/>
  <c r="F1729" i="4"/>
  <c r="G1729" i="4"/>
  <c r="H1729" i="4"/>
  <c r="I1729" i="4"/>
  <c r="J1729" i="4"/>
  <c r="K1729" i="4"/>
  <c r="L1729" i="4"/>
  <c r="M1729" i="4"/>
  <c r="C1730" i="4"/>
  <c r="D1730" i="4"/>
  <c r="E1730" i="4"/>
  <c r="F1730" i="4"/>
  <c r="G1730" i="4"/>
  <c r="H1730" i="4"/>
  <c r="I1730" i="4"/>
  <c r="J1730" i="4"/>
  <c r="K1730" i="4"/>
  <c r="L1730" i="4"/>
  <c r="M1730" i="4"/>
  <c r="C1731" i="4"/>
  <c r="D1731" i="4"/>
  <c r="E1731" i="4"/>
  <c r="F1731" i="4"/>
  <c r="G1731" i="4"/>
  <c r="H1731" i="4"/>
  <c r="I1731" i="4"/>
  <c r="J1731" i="4"/>
  <c r="K1731" i="4"/>
  <c r="L1731" i="4"/>
  <c r="M1731" i="4"/>
  <c r="C1732" i="4"/>
  <c r="D1732" i="4"/>
  <c r="E1732" i="4"/>
  <c r="F1732" i="4"/>
  <c r="G1732" i="4"/>
  <c r="H1732" i="4"/>
  <c r="I1732" i="4"/>
  <c r="J1732" i="4"/>
  <c r="K1732" i="4"/>
  <c r="L1732" i="4"/>
  <c r="M1732" i="4"/>
  <c r="C1733" i="4"/>
  <c r="D1733" i="4"/>
  <c r="E1733" i="4"/>
  <c r="F1733" i="4"/>
  <c r="G1733" i="4"/>
  <c r="H1733" i="4"/>
  <c r="I1733" i="4"/>
  <c r="J1733" i="4"/>
  <c r="K1733" i="4"/>
  <c r="L1733" i="4"/>
  <c r="M1733" i="4"/>
  <c r="C1734" i="4"/>
  <c r="D1734" i="4"/>
  <c r="E1734" i="4"/>
  <c r="F1734" i="4"/>
  <c r="G1734" i="4"/>
  <c r="H1734" i="4"/>
  <c r="I1734" i="4"/>
  <c r="J1734" i="4"/>
  <c r="K1734" i="4"/>
  <c r="L1734" i="4"/>
  <c r="M1734" i="4"/>
  <c r="C1735" i="4"/>
  <c r="D1735" i="4"/>
  <c r="E1735" i="4"/>
  <c r="F1735" i="4"/>
  <c r="G1735" i="4"/>
  <c r="H1735" i="4"/>
  <c r="I1735" i="4"/>
  <c r="J1735" i="4"/>
  <c r="K1735" i="4"/>
  <c r="L1735" i="4"/>
  <c r="M1735" i="4"/>
  <c r="C1736" i="4"/>
  <c r="D1736" i="4"/>
  <c r="E1736" i="4"/>
  <c r="F1736" i="4"/>
  <c r="G1736" i="4"/>
  <c r="H1736" i="4"/>
  <c r="I1736" i="4"/>
  <c r="J1736" i="4"/>
  <c r="K1736" i="4"/>
  <c r="L1736" i="4"/>
  <c r="M1736" i="4"/>
  <c r="C1737" i="4"/>
  <c r="D1737" i="4"/>
  <c r="E1737" i="4"/>
  <c r="F1737" i="4"/>
  <c r="G1737" i="4"/>
  <c r="H1737" i="4"/>
  <c r="I1737" i="4"/>
  <c r="J1737" i="4"/>
  <c r="K1737" i="4"/>
  <c r="L1737" i="4"/>
  <c r="M1737" i="4"/>
  <c r="C1738" i="4"/>
  <c r="D1738" i="4"/>
  <c r="E1738" i="4"/>
  <c r="F1738" i="4"/>
  <c r="G1738" i="4"/>
  <c r="H1738" i="4"/>
  <c r="I1738" i="4"/>
  <c r="J1738" i="4"/>
  <c r="K1738" i="4"/>
  <c r="L1738" i="4"/>
  <c r="M1738" i="4"/>
  <c r="C1739" i="4"/>
  <c r="D1739" i="4"/>
  <c r="E1739" i="4"/>
  <c r="F1739" i="4"/>
  <c r="G1739" i="4"/>
  <c r="H1739" i="4"/>
  <c r="I1739" i="4"/>
  <c r="J1739" i="4"/>
  <c r="K1739" i="4"/>
  <c r="L1739" i="4"/>
  <c r="M1739" i="4"/>
  <c r="C1740" i="4"/>
  <c r="D1740" i="4"/>
  <c r="E1740" i="4"/>
  <c r="F1740" i="4"/>
  <c r="G1740" i="4"/>
  <c r="H1740" i="4"/>
  <c r="I1740" i="4"/>
  <c r="J1740" i="4"/>
  <c r="K1740" i="4"/>
  <c r="L1740" i="4"/>
  <c r="M1740" i="4"/>
  <c r="C1741" i="4"/>
  <c r="D1741" i="4"/>
  <c r="E1741" i="4"/>
  <c r="F1741" i="4"/>
  <c r="G1741" i="4"/>
  <c r="H1741" i="4"/>
  <c r="I1741" i="4"/>
  <c r="J1741" i="4"/>
  <c r="K1741" i="4"/>
  <c r="L1741" i="4"/>
  <c r="M1741" i="4"/>
  <c r="C1742" i="4"/>
  <c r="D1742" i="4"/>
  <c r="E1742" i="4"/>
  <c r="F1742" i="4"/>
  <c r="G1742" i="4"/>
  <c r="H1742" i="4"/>
  <c r="I1742" i="4"/>
  <c r="J1742" i="4"/>
  <c r="K1742" i="4"/>
  <c r="L1742" i="4"/>
  <c r="M1742" i="4"/>
  <c r="C1743" i="4"/>
  <c r="D1743" i="4"/>
  <c r="E1743" i="4"/>
  <c r="F1743" i="4"/>
  <c r="G1743" i="4"/>
  <c r="H1743" i="4"/>
  <c r="I1743" i="4"/>
  <c r="J1743" i="4"/>
  <c r="K1743" i="4"/>
  <c r="L1743" i="4"/>
  <c r="M1743" i="4"/>
  <c r="C1744" i="4"/>
  <c r="D1744" i="4"/>
  <c r="E1744" i="4"/>
  <c r="F1744" i="4"/>
  <c r="G1744" i="4"/>
  <c r="H1744" i="4"/>
  <c r="I1744" i="4"/>
  <c r="J1744" i="4"/>
  <c r="K1744" i="4"/>
  <c r="L1744" i="4"/>
  <c r="M1744" i="4"/>
  <c r="C1745" i="4"/>
  <c r="D1745" i="4"/>
  <c r="E1745" i="4"/>
  <c r="F1745" i="4"/>
  <c r="G1745" i="4"/>
  <c r="H1745" i="4"/>
  <c r="I1745" i="4"/>
  <c r="J1745" i="4"/>
  <c r="K1745" i="4"/>
  <c r="L1745" i="4"/>
  <c r="M1745" i="4"/>
  <c r="C1746" i="4"/>
  <c r="D1746" i="4"/>
  <c r="E1746" i="4"/>
  <c r="F1746" i="4"/>
  <c r="G1746" i="4"/>
  <c r="H1746" i="4"/>
  <c r="I1746" i="4"/>
  <c r="J1746" i="4"/>
  <c r="K1746" i="4"/>
  <c r="L1746" i="4"/>
  <c r="M1746" i="4"/>
  <c r="C1747" i="4"/>
  <c r="D1747" i="4"/>
  <c r="E1747" i="4"/>
  <c r="F1747" i="4"/>
  <c r="G1747" i="4"/>
  <c r="H1747" i="4"/>
  <c r="I1747" i="4"/>
  <c r="J1747" i="4"/>
  <c r="K1747" i="4"/>
  <c r="L1747" i="4"/>
  <c r="M1747" i="4"/>
  <c r="C1748" i="4"/>
  <c r="D1748" i="4"/>
  <c r="E1748" i="4"/>
  <c r="F1748" i="4"/>
  <c r="G1748" i="4"/>
  <c r="H1748" i="4"/>
  <c r="I1748" i="4"/>
  <c r="J1748" i="4"/>
  <c r="K1748" i="4"/>
  <c r="L1748" i="4"/>
  <c r="M1748" i="4"/>
  <c r="C1749" i="4"/>
  <c r="D1749" i="4"/>
  <c r="E1749" i="4"/>
  <c r="F1749" i="4"/>
  <c r="G1749" i="4"/>
  <c r="H1749" i="4"/>
  <c r="I1749" i="4"/>
  <c r="J1749" i="4"/>
  <c r="K1749" i="4"/>
  <c r="L1749" i="4"/>
  <c r="M1749" i="4"/>
  <c r="C1750" i="4"/>
  <c r="D1750" i="4"/>
  <c r="E1750" i="4"/>
  <c r="F1750" i="4"/>
  <c r="G1750" i="4"/>
  <c r="H1750" i="4"/>
  <c r="I1750" i="4"/>
  <c r="J1750" i="4"/>
  <c r="K1750" i="4"/>
  <c r="L1750" i="4"/>
  <c r="M1750" i="4"/>
  <c r="C1751" i="4"/>
  <c r="D1751" i="4"/>
  <c r="E1751" i="4"/>
  <c r="F1751" i="4"/>
  <c r="G1751" i="4"/>
  <c r="H1751" i="4"/>
  <c r="I1751" i="4"/>
  <c r="J1751" i="4"/>
  <c r="K1751" i="4"/>
  <c r="L1751" i="4"/>
  <c r="M1751" i="4"/>
  <c r="C1752" i="4"/>
  <c r="D1752" i="4"/>
  <c r="E1752" i="4"/>
  <c r="F1752" i="4"/>
  <c r="G1752" i="4"/>
  <c r="H1752" i="4"/>
  <c r="I1752" i="4"/>
  <c r="J1752" i="4"/>
  <c r="K1752" i="4"/>
  <c r="L1752" i="4"/>
  <c r="M1752" i="4"/>
  <c r="C1753" i="4"/>
  <c r="D1753" i="4"/>
  <c r="E1753" i="4"/>
  <c r="F1753" i="4"/>
  <c r="G1753" i="4"/>
  <c r="H1753" i="4"/>
  <c r="I1753" i="4"/>
  <c r="J1753" i="4"/>
  <c r="K1753" i="4"/>
  <c r="L1753" i="4"/>
  <c r="M1753" i="4"/>
  <c r="C1754" i="4"/>
  <c r="D1754" i="4"/>
  <c r="E1754" i="4"/>
  <c r="F1754" i="4"/>
  <c r="G1754" i="4"/>
  <c r="H1754" i="4"/>
  <c r="I1754" i="4"/>
  <c r="J1754" i="4"/>
  <c r="K1754" i="4"/>
  <c r="L1754" i="4"/>
  <c r="M1754" i="4"/>
  <c r="C1755" i="4"/>
  <c r="D1755" i="4"/>
  <c r="E1755" i="4"/>
  <c r="F1755" i="4"/>
  <c r="G1755" i="4"/>
  <c r="H1755" i="4"/>
  <c r="I1755" i="4"/>
  <c r="J1755" i="4"/>
  <c r="K1755" i="4"/>
  <c r="L1755" i="4"/>
  <c r="M1755" i="4"/>
  <c r="C1756" i="4"/>
  <c r="D1756" i="4"/>
  <c r="E1756" i="4"/>
  <c r="F1756" i="4"/>
  <c r="G1756" i="4"/>
  <c r="H1756" i="4"/>
  <c r="I1756" i="4"/>
  <c r="J1756" i="4"/>
  <c r="K1756" i="4"/>
  <c r="L1756" i="4"/>
  <c r="M1756" i="4"/>
  <c r="C1757" i="4"/>
  <c r="D1757" i="4"/>
  <c r="E1757" i="4"/>
  <c r="F1757" i="4"/>
  <c r="G1757" i="4"/>
  <c r="H1757" i="4"/>
  <c r="I1757" i="4"/>
  <c r="J1757" i="4"/>
  <c r="K1757" i="4"/>
  <c r="L1757" i="4"/>
  <c r="M1757" i="4"/>
  <c r="C1758" i="4"/>
  <c r="D1758" i="4"/>
  <c r="E1758" i="4"/>
  <c r="F1758" i="4"/>
  <c r="G1758" i="4"/>
  <c r="H1758" i="4"/>
  <c r="I1758" i="4"/>
  <c r="J1758" i="4"/>
  <c r="K1758" i="4"/>
  <c r="L1758" i="4"/>
  <c r="M1758" i="4"/>
  <c r="C1759" i="4"/>
  <c r="D1759" i="4"/>
  <c r="E1759" i="4"/>
  <c r="F1759" i="4"/>
  <c r="G1759" i="4"/>
  <c r="H1759" i="4"/>
  <c r="I1759" i="4"/>
  <c r="J1759" i="4"/>
  <c r="K1759" i="4"/>
  <c r="L1759" i="4"/>
  <c r="M1759" i="4"/>
  <c r="C1760" i="4"/>
  <c r="D1760" i="4"/>
  <c r="E1760" i="4"/>
  <c r="F1760" i="4"/>
  <c r="G1760" i="4"/>
  <c r="H1760" i="4"/>
  <c r="I1760" i="4"/>
  <c r="J1760" i="4"/>
  <c r="K1760" i="4"/>
  <c r="L1760" i="4"/>
  <c r="M1760" i="4"/>
  <c r="C1761" i="4"/>
  <c r="D1761" i="4"/>
  <c r="E1761" i="4"/>
  <c r="F1761" i="4"/>
  <c r="G1761" i="4"/>
  <c r="H1761" i="4"/>
  <c r="I1761" i="4"/>
  <c r="J1761" i="4"/>
  <c r="K1761" i="4"/>
  <c r="L1761" i="4"/>
  <c r="M1761" i="4"/>
  <c r="C1762" i="4"/>
  <c r="D1762" i="4"/>
  <c r="E1762" i="4"/>
  <c r="F1762" i="4"/>
  <c r="G1762" i="4"/>
  <c r="H1762" i="4"/>
  <c r="I1762" i="4"/>
  <c r="J1762" i="4"/>
  <c r="K1762" i="4"/>
  <c r="L1762" i="4"/>
  <c r="M1762" i="4"/>
  <c r="C1763" i="4"/>
  <c r="D1763" i="4"/>
  <c r="E1763" i="4"/>
  <c r="F1763" i="4"/>
  <c r="G1763" i="4"/>
  <c r="H1763" i="4"/>
  <c r="I1763" i="4"/>
  <c r="J1763" i="4"/>
  <c r="K1763" i="4"/>
  <c r="L1763" i="4"/>
  <c r="M1763" i="4"/>
  <c r="C1764" i="4"/>
  <c r="D1764" i="4"/>
  <c r="E1764" i="4"/>
  <c r="F1764" i="4"/>
  <c r="G1764" i="4"/>
  <c r="H1764" i="4"/>
  <c r="I1764" i="4"/>
  <c r="J1764" i="4"/>
  <c r="K1764" i="4"/>
  <c r="L1764" i="4"/>
  <c r="M1764" i="4"/>
  <c r="C1765" i="4"/>
  <c r="D1765" i="4"/>
  <c r="E1765" i="4"/>
  <c r="F1765" i="4"/>
  <c r="G1765" i="4"/>
  <c r="H1765" i="4"/>
  <c r="I1765" i="4"/>
  <c r="J1765" i="4"/>
  <c r="K1765" i="4"/>
  <c r="L1765" i="4"/>
  <c r="M1765" i="4"/>
  <c r="C1766" i="4"/>
  <c r="D1766" i="4"/>
  <c r="E1766" i="4"/>
  <c r="F1766" i="4"/>
  <c r="G1766" i="4"/>
  <c r="H1766" i="4"/>
  <c r="I1766" i="4"/>
  <c r="J1766" i="4"/>
  <c r="K1766" i="4"/>
  <c r="L1766" i="4"/>
  <c r="M1766" i="4"/>
  <c r="C1767" i="4"/>
  <c r="D1767" i="4"/>
  <c r="E1767" i="4"/>
  <c r="F1767" i="4"/>
  <c r="G1767" i="4"/>
  <c r="H1767" i="4"/>
  <c r="I1767" i="4"/>
  <c r="J1767" i="4"/>
  <c r="K1767" i="4"/>
  <c r="L1767" i="4"/>
  <c r="M1767" i="4"/>
  <c r="C1768" i="4"/>
  <c r="D1768" i="4"/>
  <c r="E1768" i="4"/>
  <c r="F1768" i="4"/>
  <c r="G1768" i="4"/>
  <c r="H1768" i="4"/>
  <c r="I1768" i="4"/>
  <c r="J1768" i="4"/>
  <c r="K1768" i="4"/>
  <c r="L1768" i="4"/>
  <c r="M1768" i="4"/>
  <c r="C1769" i="4"/>
  <c r="D1769" i="4"/>
  <c r="E1769" i="4"/>
  <c r="F1769" i="4"/>
  <c r="G1769" i="4"/>
  <c r="H1769" i="4"/>
  <c r="I1769" i="4"/>
  <c r="J1769" i="4"/>
  <c r="K1769" i="4"/>
  <c r="L1769" i="4"/>
  <c r="M1769" i="4"/>
  <c r="C1770" i="4"/>
  <c r="D1770" i="4"/>
  <c r="E1770" i="4"/>
  <c r="F1770" i="4"/>
  <c r="G1770" i="4"/>
  <c r="H1770" i="4"/>
  <c r="I1770" i="4"/>
  <c r="J1770" i="4"/>
  <c r="K1770" i="4"/>
  <c r="L1770" i="4"/>
  <c r="M1770" i="4"/>
  <c r="C1771" i="4"/>
  <c r="D1771" i="4"/>
  <c r="E1771" i="4"/>
  <c r="F1771" i="4"/>
  <c r="G1771" i="4"/>
  <c r="H1771" i="4"/>
  <c r="I1771" i="4"/>
  <c r="J1771" i="4"/>
  <c r="K1771" i="4"/>
  <c r="L1771" i="4"/>
  <c r="M1771" i="4"/>
  <c r="C1772" i="4"/>
  <c r="D1772" i="4"/>
  <c r="E1772" i="4"/>
  <c r="F1772" i="4"/>
  <c r="G1772" i="4"/>
  <c r="H1772" i="4"/>
  <c r="I1772" i="4"/>
  <c r="J1772" i="4"/>
  <c r="K1772" i="4"/>
  <c r="L1772" i="4"/>
  <c r="M1772" i="4"/>
  <c r="C1773" i="4"/>
  <c r="D1773" i="4"/>
  <c r="E1773" i="4"/>
  <c r="F1773" i="4"/>
  <c r="G1773" i="4"/>
  <c r="H1773" i="4"/>
  <c r="I1773" i="4"/>
  <c r="J1773" i="4"/>
  <c r="K1773" i="4"/>
  <c r="L1773" i="4"/>
  <c r="M1773" i="4"/>
  <c r="C1774" i="4"/>
  <c r="D1774" i="4"/>
  <c r="E1774" i="4"/>
  <c r="F1774" i="4"/>
  <c r="G1774" i="4"/>
  <c r="H1774" i="4"/>
  <c r="I1774" i="4"/>
  <c r="J1774" i="4"/>
  <c r="K1774" i="4"/>
  <c r="L1774" i="4"/>
  <c r="M1774" i="4"/>
  <c r="C1775" i="4"/>
  <c r="D1775" i="4"/>
  <c r="E1775" i="4"/>
  <c r="F1775" i="4"/>
  <c r="G1775" i="4"/>
  <c r="H1775" i="4"/>
  <c r="I1775" i="4"/>
  <c r="J1775" i="4"/>
  <c r="K1775" i="4"/>
  <c r="L1775" i="4"/>
  <c r="M1775" i="4"/>
  <c r="C1776" i="4"/>
  <c r="D1776" i="4"/>
  <c r="E1776" i="4"/>
  <c r="F1776" i="4"/>
  <c r="G1776" i="4"/>
  <c r="H1776" i="4"/>
  <c r="I1776" i="4"/>
  <c r="J1776" i="4"/>
  <c r="K1776" i="4"/>
  <c r="L1776" i="4"/>
  <c r="M1776" i="4"/>
  <c r="C1777" i="4"/>
  <c r="D1777" i="4"/>
  <c r="E1777" i="4"/>
  <c r="F1777" i="4"/>
  <c r="G1777" i="4"/>
  <c r="H1777" i="4"/>
  <c r="I1777" i="4"/>
  <c r="J1777" i="4"/>
  <c r="K1777" i="4"/>
  <c r="L1777" i="4"/>
  <c r="M1777" i="4"/>
  <c r="C1778" i="4"/>
  <c r="D1778" i="4"/>
  <c r="E1778" i="4"/>
  <c r="F1778" i="4"/>
  <c r="G1778" i="4"/>
  <c r="H1778" i="4"/>
  <c r="I1778" i="4"/>
  <c r="J1778" i="4"/>
  <c r="K1778" i="4"/>
  <c r="L1778" i="4"/>
  <c r="M1778" i="4"/>
  <c r="C1779" i="4"/>
  <c r="D1779" i="4"/>
  <c r="E1779" i="4"/>
  <c r="F1779" i="4"/>
  <c r="G1779" i="4"/>
  <c r="H1779" i="4"/>
  <c r="I1779" i="4"/>
  <c r="J1779" i="4"/>
  <c r="K1779" i="4"/>
  <c r="L1779" i="4"/>
  <c r="M1779" i="4"/>
  <c r="C1780" i="4"/>
  <c r="D1780" i="4"/>
  <c r="E1780" i="4"/>
  <c r="F1780" i="4"/>
  <c r="G1780" i="4"/>
  <c r="H1780" i="4"/>
  <c r="I1780" i="4"/>
  <c r="J1780" i="4"/>
  <c r="K1780" i="4"/>
  <c r="L1780" i="4"/>
  <c r="M1780" i="4"/>
  <c r="C1781" i="4"/>
  <c r="D1781" i="4"/>
  <c r="E1781" i="4"/>
  <c r="F1781" i="4"/>
  <c r="G1781" i="4"/>
  <c r="H1781" i="4"/>
  <c r="I1781" i="4"/>
  <c r="J1781" i="4"/>
  <c r="K1781" i="4"/>
  <c r="L1781" i="4"/>
  <c r="M1781" i="4"/>
  <c r="C1782" i="4"/>
  <c r="D1782" i="4"/>
  <c r="E1782" i="4"/>
  <c r="F1782" i="4"/>
  <c r="G1782" i="4"/>
  <c r="H1782" i="4"/>
  <c r="I1782" i="4"/>
  <c r="J1782" i="4"/>
  <c r="K1782" i="4"/>
  <c r="L1782" i="4"/>
  <c r="M1782" i="4"/>
  <c r="C1783" i="4"/>
  <c r="D1783" i="4"/>
  <c r="E1783" i="4"/>
  <c r="F1783" i="4"/>
  <c r="G1783" i="4"/>
  <c r="H1783" i="4"/>
  <c r="I1783" i="4"/>
  <c r="J1783" i="4"/>
  <c r="K1783" i="4"/>
  <c r="L1783" i="4"/>
  <c r="M1783" i="4"/>
  <c r="C1784" i="4"/>
  <c r="D1784" i="4"/>
  <c r="E1784" i="4"/>
  <c r="F1784" i="4"/>
  <c r="G1784" i="4"/>
  <c r="H1784" i="4"/>
  <c r="I1784" i="4"/>
  <c r="J1784" i="4"/>
  <c r="K1784" i="4"/>
  <c r="L1784" i="4"/>
  <c r="M1784" i="4"/>
  <c r="C1785" i="4"/>
  <c r="D1785" i="4"/>
  <c r="E1785" i="4"/>
  <c r="F1785" i="4"/>
  <c r="G1785" i="4"/>
  <c r="H1785" i="4"/>
  <c r="I1785" i="4"/>
  <c r="J1785" i="4"/>
  <c r="K1785" i="4"/>
  <c r="L1785" i="4"/>
  <c r="M1785" i="4"/>
  <c r="C1786" i="4"/>
  <c r="D1786" i="4"/>
  <c r="E1786" i="4"/>
  <c r="F1786" i="4"/>
  <c r="G1786" i="4"/>
  <c r="H1786" i="4"/>
  <c r="I1786" i="4"/>
  <c r="J1786" i="4"/>
  <c r="K1786" i="4"/>
  <c r="L1786" i="4"/>
  <c r="M1786" i="4"/>
  <c r="C1787" i="4"/>
  <c r="D1787" i="4"/>
  <c r="E1787" i="4"/>
  <c r="F1787" i="4"/>
  <c r="G1787" i="4"/>
  <c r="H1787" i="4"/>
  <c r="I1787" i="4"/>
  <c r="J1787" i="4"/>
  <c r="K1787" i="4"/>
  <c r="L1787" i="4"/>
  <c r="M1787" i="4"/>
  <c r="C1788" i="4"/>
  <c r="D1788" i="4"/>
  <c r="E1788" i="4"/>
  <c r="F1788" i="4"/>
  <c r="G1788" i="4"/>
  <c r="H1788" i="4"/>
  <c r="I1788" i="4"/>
  <c r="J1788" i="4"/>
  <c r="K1788" i="4"/>
  <c r="L1788" i="4"/>
  <c r="M1788" i="4"/>
  <c r="C1789" i="4"/>
  <c r="D1789" i="4"/>
  <c r="E1789" i="4"/>
  <c r="F1789" i="4"/>
  <c r="G1789" i="4"/>
  <c r="H1789" i="4"/>
  <c r="I1789" i="4"/>
  <c r="J1789" i="4"/>
  <c r="K1789" i="4"/>
  <c r="L1789" i="4"/>
  <c r="M1789" i="4"/>
  <c r="C1790" i="4"/>
  <c r="D1790" i="4"/>
  <c r="E1790" i="4"/>
  <c r="F1790" i="4"/>
  <c r="G1790" i="4"/>
  <c r="H1790" i="4"/>
  <c r="I1790" i="4"/>
  <c r="J1790" i="4"/>
  <c r="K1790" i="4"/>
  <c r="L1790" i="4"/>
  <c r="M1790" i="4"/>
  <c r="C1791" i="4"/>
  <c r="D1791" i="4"/>
  <c r="E1791" i="4"/>
  <c r="F1791" i="4"/>
  <c r="G1791" i="4"/>
  <c r="H1791" i="4"/>
  <c r="I1791" i="4"/>
  <c r="J1791" i="4"/>
  <c r="K1791" i="4"/>
  <c r="L1791" i="4"/>
  <c r="M1791" i="4"/>
  <c r="C1792" i="4"/>
  <c r="D1792" i="4"/>
  <c r="E1792" i="4"/>
  <c r="F1792" i="4"/>
  <c r="G1792" i="4"/>
  <c r="H1792" i="4"/>
  <c r="I1792" i="4"/>
  <c r="J1792" i="4"/>
  <c r="K1792" i="4"/>
  <c r="L1792" i="4"/>
  <c r="M1792" i="4"/>
  <c r="C1793" i="4"/>
  <c r="D1793" i="4"/>
  <c r="E1793" i="4"/>
  <c r="F1793" i="4"/>
  <c r="G1793" i="4"/>
  <c r="H1793" i="4"/>
  <c r="I1793" i="4"/>
  <c r="J1793" i="4"/>
  <c r="K1793" i="4"/>
  <c r="L1793" i="4"/>
  <c r="M1793" i="4"/>
  <c r="C1794" i="4"/>
  <c r="D1794" i="4"/>
  <c r="E1794" i="4"/>
  <c r="F1794" i="4"/>
  <c r="G1794" i="4"/>
  <c r="H1794" i="4"/>
  <c r="I1794" i="4"/>
  <c r="J1794" i="4"/>
  <c r="K1794" i="4"/>
  <c r="L1794" i="4"/>
  <c r="M1794" i="4"/>
  <c r="C1795" i="4"/>
  <c r="D1795" i="4"/>
  <c r="E1795" i="4"/>
  <c r="F1795" i="4"/>
  <c r="G1795" i="4"/>
  <c r="H1795" i="4"/>
  <c r="I1795" i="4"/>
  <c r="J1795" i="4"/>
  <c r="K1795" i="4"/>
  <c r="L1795" i="4"/>
  <c r="M1795" i="4"/>
  <c r="C1796" i="4"/>
  <c r="D1796" i="4"/>
  <c r="E1796" i="4"/>
  <c r="F1796" i="4"/>
  <c r="G1796" i="4"/>
  <c r="H1796" i="4"/>
  <c r="I1796" i="4"/>
  <c r="J1796" i="4"/>
  <c r="K1796" i="4"/>
  <c r="L1796" i="4"/>
  <c r="M1796" i="4"/>
  <c r="C1797" i="4"/>
  <c r="D1797" i="4"/>
  <c r="E1797" i="4"/>
  <c r="F1797" i="4"/>
  <c r="G1797" i="4"/>
  <c r="H1797" i="4"/>
  <c r="I1797" i="4"/>
  <c r="J1797" i="4"/>
  <c r="K1797" i="4"/>
  <c r="L1797" i="4"/>
  <c r="M1797" i="4"/>
  <c r="C1798" i="4"/>
  <c r="D1798" i="4"/>
  <c r="E1798" i="4"/>
  <c r="F1798" i="4"/>
  <c r="G1798" i="4"/>
  <c r="H1798" i="4"/>
  <c r="I1798" i="4"/>
  <c r="J1798" i="4"/>
  <c r="K1798" i="4"/>
  <c r="L1798" i="4"/>
  <c r="M1798" i="4"/>
  <c r="C1799" i="4"/>
  <c r="D1799" i="4"/>
  <c r="E1799" i="4"/>
  <c r="F1799" i="4"/>
  <c r="G1799" i="4"/>
  <c r="H1799" i="4"/>
  <c r="I1799" i="4"/>
  <c r="J1799" i="4"/>
  <c r="K1799" i="4"/>
  <c r="L1799" i="4"/>
  <c r="M1799" i="4"/>
  <c r="C1800" i="4"/>
  <c r="D1800" i="4"/>
  <c r="E1800" i="4"/>
  <c r="F1800" i="4"/>
  <c r="G1800" i="4"/>
  <c r="H1800" i="4"/>
  <c r="I1800" i="4"/>
  <c r="J1800" i="4"/>
  <c r="K1800" i="4"/>
  <c r="L1800" i="4"/>
  <c r="M1800" i="4"/>
  <c r="C1801" i="4"/>
  <c r="D1801" i="4"/>
  <c r="E1801" i="4"/>
  <c r="F1801" i="4"/>
  <c r="G1801" i="4"/>
  <c r="H1801" i="4"/>
  <c r="I1801" i="4"/>
  <c r="J1801" i="4"/>
  <c r="K1801" i="4"/>
  <c r="L1801" i="4"/>
  <c r="M1801" i="4"/>
  <c r="C1802" i="4"/>
  <c r="D1802" i="4"/>
  <c r="E1802" i="4"/>
  <c r="F1802" i="4"/>
  <c r="G1802" i="4"/>
  <c r="H1802" i="4"/>
  <c r="I1802" i="4"/>
  <c r="J1802" i="4"/>
  <c r="K1802" i="4"/>
  <c r="L1802" i="4"/>
  <c r="M1802" i="4"/>
  <c r="C1803" i="4"/>
  <c r="D1803" i="4"/>
  <c r="E1803" i="4"/>
  <c r="F1803" i="4"/>
  <c r="G1803" i="4"/>
  <c r="H1803" i="4"/>
  <c r="I1803" i="4"/>
  <c r="J1803" i="4"/>
  <c r="K1803" i="4"/>
  <c r="L1803" i="4"/>
  <c r="M1803" i="4"/>
  <c r="C1804" i="4"/>
  <c r="D1804" i="4"/>
  <c r="E1804" i="4"/>
  <c r="F1804" i="4"/>
  <c r="G1804" i="4"/>
  <c r="H1804" i="4"/>
  <c r="I1804" i="4"/>
  <c r="J1804" i="4"/>
  <c r="K1804" i="4"/>
  <c r="L1804" i="4"/>
  <c r="M1804" i="4"/>
  <c r="C1805" i="4"/>
  <c r="D1805" i="4"/>
  <c r="E1805" i="4"/>
  <c r="F1805" i="4"/>
  <c r="G1805" i="4"/>
  <c r="H1805" i="4"/>
  <c r="I1805" i="4"/>
  <c r="J1805" i="4"/>
  <c r="K1805" i="4"/>
  <c r="L1805" i="4"/>
  <c r="M1805" i="4"/>
  <c r="C1806" i="4"/>
  <c r="D1806" i="4"/>
  <c r="E1806" i="4"/>
  <c r="F1806" i="4"/>
  <c r="G1806" i="4"/>
  <c r="H1806" i="4"/>
  <c r="I1806" i="4"/>
  <c r="J1806" i="4"/>
  <c r="K1806" i="4"/>
  <c r="L1806" i="4"/>
  <c r="M1806" i="4"/>
  <c r="C1807" i="4"/>
  <c r="D1807" i="4"/>
  <c r="E1807" i="4"/>
  <c r="F1807" i="4"/>
  <c r="G1807" i="4"/>
  <c r="H1807" i="4"/>
  <c r="I1807" i="4"/>
  <c r="J1807" i="4"/>
  <c r="K1807" i="4"/>
  <c r="L1807" i="4"/>
  <c r="M1807" i="4"/>
  <c r="C1808" i="4"/>
  <c r="D1808" i="4"/>
  <c r="E1808" i="4"/>
  <c r="F1808" i="4"/>
  <c r="G1808" i="4"/>
  <c r="H1808" i="4"/>
  <c r="I1808" i="4"/>
  <c r="J1808" i="4"/>
  <c r="K1808" i="4"/>
  <c r="L1808" i="4"/>
  <c r="M1808" i="4"/>
  <c r="C1809" i="4"/>
  <c r="D1809" i="4"/>
  <c r="E1809" i="4"/>
  <c r="F1809" i="4"/>
  <c r="G1809" i="4"/>
  <c r="H1809" i="4"/>
  <c r="I1809" i="4"/>
  <c r="J1809" i="4"/>
  <c r="K1809" i="4"/>
  <c r="L1809" i="4"/>
  <c r="M1809" i="4"/>
  <c r="C1810" i="4"/>
  <c r="D1810" i="4"/>
  <c r="E1810" i="4"/>
  <c r="F1810" i="4"/>
  <c r="G1810" i="4"/>
  <c r="H1810" i="4"/>
  <c r="I1810" i="4"/>
  <c r="J1810" i="4"/>
  <c r="K1810" i="4"/>
  <c r="L1810" i="4"/>
  <c r="M1810" i="4"/>
  <c r="C1811" i="4"/>
  <c r="D1811" i="4"/>
  <c r="E1811" i="4"/>
  <c r="F1811" i="4"/>
  <c r="G1811" i="4"/>
  <c r="H1811" i="4"/>
  <c r="I1811" i="4"/>
  <c r="J1811" i="4"/>
  <c r="K1811" i="4"/>
  <c r="L1811" i="4"/>
  <c r="M1811" i="4"/>
  <c r="C1812" i="4"/>
  <c r="D1812" i="4"/>
  <c r="E1812" i="4"/>
  <c r="F1812" i="4"/>
  <c r="G1812" i="4"/>
  <c r="H1812" i="4"/>
  <c r="I1812" i="4"/>
  <c r="J1812" i="4"/>
  <c r="K1812" i="4"/>
  <c r="L1812" i="4"/>
  <c r="M1812" i="4"/>
  <c r="C1813" i="4"/>
  <c r="D1813" i="4"/>
  <c r="E1813" i="4"/>
  <c r="F1813" i="4"/>
  <c r="G1813" i="4"/>
  <c r="H1813" i="4"/>
  <c r="I1813" i="4"/>
  <c r="J1813" i="4"/>
  <c r="K1813" i="4"/>
  <c r="L1813" i="4"/>
  <c r="M1813" i="4"/>
  <c r="C1814" i="4"/>
  <c r="D1814" i="4"/>
  <c r="E1814" i="4"/>
  <c r="F1814" i="4"/>
  <c r="G1814" i="4"/>
  <c r="H1814" i="4"/>
  <c r="I1814" i="4"/>
  <c r="J1814" i="4"/>
  <c r="K1814" i="4"/>
  <c r="L1814" i="4"/>
  <c r="M1814" i="4"/>
  <c r="C1815" i="4"/>
  <c r="D1815" i="4"/>
  <c r="E1815" i="4"/>
  <c r="F1815" i="4"/>
  <c r="G1815" i="4"/>
  <c r="H1815" i="4"/>
  <c r="I1815" i="4"/>
  <c r="J1815" i="4"/>
  <c r="K1815" i="4"/>
  <c r="L1815" i="4"/>
  <c r="M1815" i="4"/>
  <c r="C1816" i="4"/>
  <c r="D1816" i="4"/>
  <c r="E1816" i="4"/>
  <c r="F1816" i="4"/>
  <c r="G1816" i="4"/>
  <c r="H1816" i="4"/>
  <c r="I1816" i="4"/>
  <c r="J1816" i="4"/>
  <c r="K1816" i="4"/>
  <c r="L1816" i="4"/>
  <c r="M1816" i="4"/>
  <c r="C1817" i="4"/>
  <c r="D1817" i="4"/>
  <c r="E1817" i="4"/>
  <c r="F1817" i="4"/>
  <c r="G1817" i="4"/>
  <c r="H1817" i="4"/>
  <c r="I1817" i="4"/>
  <c r="J1817" i="4"/>
  <c r="K1817" i="4"/>
  <c r="L1817" i="4"/>
  <c r="M1817" i="4"/>
  <c r="C1818" i="4"/>
  <c r="D1818" i="4"/>
  <c r="E1818" i="4"/>
  <c r="F1818" i="4"/>
  <c r="G1818" i="4"/>
  <c r="H1818" i="4"/>
  <c r="I1818" i="4"/>
  <c r="J1818" i="4"/>
  <c r="K1818" i="4"/>
  <c r="L1818" i="4"/>
  <c r="M1818" i="4"/>
  <c r="C1819" i="4"/>
  <c r="D1819" i="4"/>
  <c r="E1819" i="4"/>
  <c r="F1819" i="4"/>
  <c r="G1819" i="4"/>
  <c r="H1819" i="4"/>
  <c r="I1819" i="4"/>
  <c r="J1819" i="4"/>
  <c r="K1819" i="4"/>
  <c r="L1819" i="4"/>
  <c r="M1819" i="4"/>
  <c r="C1820" i="4"/>
  <c r="D1820" i="4"/>
  <c r="E1820" i="4"/>
  <c r="F1820" i="4"/>
  <c r="G1820" i="4"/>
  <c r="H1820" i="4"/>
  <c r="I1820" i="4"/>
  <c r="J1820" i="4"/>
  <c r="K1820" i="4"/>
  <c r="L1820" i="4"/>
  <c r="M1820" i="4"/>
  <c r="C1821" i="4"/>
  <c r="D1821" i="4"/>
  <c r="E1821" i="4"/>
  <c r="F1821" i="4"/>
  <c r="G1821" i="4"/>
  <c r="H1821" i="4"/>
  <c r="I1821" i="4"/>
  <c r="J1821" i="4"/>
  <c r="K1821" i="4"/>
  <c r="L1821" i="4"/>
  <c r="M1821" i="4"/>
  <c r="C1822" i="4"/>
  <c r="D1822" i="4"/>
  <c r="E1822" i="4"/>
  <c r="F1822" i="4"/>
  <c r="G1822" i="4"/>
  <c r="H1822" i="4"/>
  <c r="I1822" i="4"/>
  <c r="J1822" i="4"/>
  <c r="K1822" i="4"/>
  <c r="L1822" i="4"/>
  <c r="M1822" i="4"/>
  <c r="C1823" i="4"/>
  <c r="D1823" i="4"/>
  <c r="E1823" i="4"/>
  <c r="F1823" i="4"/>
  <c r="G1823" i="4"/>
  <c r="H1823" i="4"/>
  <c r="I1823" i="4"/>
  <c r="J1823" i="4"/>
  <c r="K1823" i="4"/>
  <c r="L1823" i="4"/>
  <c r="M1823" i="4"/>
  <c r="C1824" i="4"/>
  <c r="D1824" i="4"/>
  <c r="E1824" i="4"/>
  <c r="F1824" i="4"/>
  <c r="G1824" i="4"/>
  <c r="H1824" i="4"/>
  <c r="I1824" i="4"/>
  <c r="J1824" i="4"/>
  <c r="K1824" i="4"/>
  <c r="L1824" i="4"/>
  <c r="M1824" i="4"/>
  <c r="C1825" i="4"/>
  <c r="D1825" i="4"/>
  <c r="E1825" i="4"/>
  <c r="F1825" i="4"/>
  <c r="G1825" i="4"/>
  <c r="H1825" i="4"/>
  <c r="I1825" i="4"/>
  <c r="J1825" i="4"/>
  <c r="K1825" i="4"/>
  <c r="L1825" i="4"/>
  <c r="M1825" i="4"/>
  <c r="C1826" i="4"/>
  <c r="D1826" i="4"/>
  <c r="E1826" i="4"/>
  <c r="F1826" i="4"/>
  <c r="G1826" i="4"/>
  <c r="H1826" i="4"/>
  <c r="I1826" i="4"/>
  <c r="J1826" i="4"/>
  <c r="K1826" i="4"/>
  <c r="L1826" i="4"/>
  <c r="M1826" i="4"/>
  <c r="C1827" i="4"/>
  <c r="D1827" i="4"/>
  <c r="E1827" i="4"/>
  <c r="F1827" i="4"/>
  <c r="G1827" i="4"/>
  <c r="H1827" i="4"/>
  <c r="I1827" i="4"/>
  <c r="J1827" i="4"/>
  <c r="K1827" i="4"/>
  <c r="L1827" i="4"/>
  <c r="M1827" i="4"/>
  <c r="C1828" i="4"/>
  <c r="D1828" i="4"/>
  <c r="E1828" i="4"/>
  <c r="F1828" i="4"/>
  <c r="G1828" i="4"/>
  <c r="H1828" i="4"/>
  <c r="I1828" i="4"/>
  <c r="J1828" i="4"/>
  <c r="K1828" i="4"/>
  <c r="L1828" i="4"/>
  <c r="M1828" i="4"/>
  <c r="C1829" i="4"/>
  <c r="D1829" i="4"/>
  <c r="E1829" i="4"/>
  <c r="F1829" i="4"/>
  <c r="G1829" i="4"/>
  <c r="H1829" i="4"/>
  <c r="I1829" i="4"/>
  <c r="J1829" i="4"/>
  <c r="K1829" i="4"/>
  <c r="L1829" i="4"/>
  <c r="M1829" i="4"/>
  <c r="C1830" i="4"/>
  <c r="D1830" i="4"/>
  <c r="E1830" i="4"/>
  <c r="F1830" i="4"/>
  <c r="G1830" i="4"/>
  <c r="H1830" i="4"/>
  <c r="I1830" i="4"/>
  <c r="J1830" i="4"/>
  <c r="K1830" i="4"/>
  <c r="L1830" i="4"/>
  <c r="M1830" i="4"/>
  <c r="C1831" i="4"/>
  <c r="D1831" i="4"/>
  <c r="E1831" i="4"/>
  <c r="F1831" i="4"/>
  <c r="G1831" i="4"/>
  <c r="H1831" i="4"/>
  <c r="I1831" i="4"/>
  <c r="J1831" i="4"/>
  <c r="K1831" i="4"/>
  <c r="L1831" i="4"/>
  <c r="M1831" i="4"/>
  <c r="C1832" i="4"/>
  <c r="D1832" i="4"/>
  <c r="E1832" i="4"/>
  <c r="F1832" i="4"/>
  <c r="G1832" i="4"/>
  <c r="H1832" i="4"/>
  <c r="I1832" i="4"/>
  <c r="J1832" i="4"/>
  <c r="K1832" i="4"/>
  <c r="L1832" i="4"/>
  <c r="M1832" i="4"/>
  <c r="C1833" i="4"/>
  <c r="D1833" i="4"/>
  <c r="E1833" i="4"/>
  <c r="F1833" i="4"/>
  <c r="G1833" i="4"/>
  <c r="H1833" i="4"/>
  <c r="I1833" i="4"/>
  <c r="J1833" i="4"/>
  <c r="K1833" i="4"/>
  <c r="L1833" i="4"/>
  <c r="M1833" i="4"/>
  <c r="C1834" i="4"/>
  <c r="D1834" i="4"/>
  <c r="E1834" i="4"/>
  <c r="F1834" i="4"/>
  <c r="G1834" i="4"/>
  <c r="H1834" i="4"/>
  <c r="I1834" i="4"/>
  <c r="J1834" i="4"/>
  <c r="K1834" i="4"/>
  <c r="L1834" i="4"/>
  <c r="M1834" i="4"/>
  <c r="C1835" i="4"/>
  <c r="D1835" i="4"/>
  <c r="E1835" i="4"/>
  <c r="F1835" i="4"/>
  <c r="G1835" i="4"/>
  <c r="H1835" i="4"/>
  <c r="I1835" i="4"/>
  <c r="J1835" i="4"/>
  <c r="K1835" i="4"/>
  <c r="L1835" i="4"/>
  <c r="M1835" i="4"/>
  <c r="C1836" i="4"/>
  <c r="D1836" i="4"/>
  <c r="E1836" i="4"/>
  <c r="F1836" i="4"/>
  <c r="G1836" i="4"/>
  <c r="H1836" i="4"/>
  <c r="I1836" i="4"/>
  <c r="J1836" i="4"/>
  <c r="K1836" i="4"/>
  <c r="L1836" i="4"/>
  <c r="M1836" i="4"/>
  <c r="C1837" i="4"/>
  <c r="D1837" i="4"/>
  <c r="E1837" i="4"/>
  <c r="F1837" i="4"/>
  <c r="G1837" i="4"/>
  <c r="H1837" i="4"/>
  <c r="I1837" i="4"/>
  <c r="J1837" i="4"/>
  <c r="K1837" i="4"/>
  <c r="L1837" i="4"/>
  <c r="M1837" i="4"/>
  <c r="C1838" i="4"/>
  <c r="D1838" i="4"/>
  <c r="E1838" i="4"/>
  <c r="F1838" i="4"/>
  <c r="G1838" i="4"/>
  <c r="H1838" i="4"/>
  <c r="I1838" i="4"/>
  <c r="J1838" i="4"/>
  <c r="K1838" i="4"/>
  <c r="L1838" i="4"/>
  <c r="M1838" i="4"/>
  <c r="C1839" i="4"/>
  <c r="D1839" i="4"/>
  <c r="E1839" i="4"/>
  <c r="F1839" i="4"/>
  <c r="G1839" i="4"/>
  <c r="H1839" i="4"/>
  <c r="I1839" i="4"/>
  <c r="J1839" i="4"/>
  <c r="K1839" i="4"/>
  <c r="L1839" i="4"/>
  <c r="M1839" i="4"/>
  <c r="C1840" i="4"/>
  <c r="D1840" i="4"/>
  <c r="E1840" i="4"/>
  <c r="F1840" i="4"/>
  <c r="G1840" i="4"/>
  <c r="H1840" i="4"/>
  <c r="I1840" i="4"/>
  <c r="J1840" i="4"/>
  <c r="K1840" i="4"/>
  <c r="L1840" i="4"/>
  <c r="M1840" i="4"/>
  <c r="C1841" i="4"/>
  <c r="D1841" i="4"/>
  <c r="E1841" i="4"/>
  <c r="F1841" i="4"/>
  <c r="G1841" i="4"/>
  <c r="H1841" i="4"/>
  <c r="I1841" i="4"/>
  <c r="J1841" i="4"/>
  <c r="K1841" i="4"/>
  <c r="L1841" i="4"/>
  <c r="M1841" i="4"/>
  <c r="C1842" i="4"/>
  <c r="D1842" i="4"/>
  <c r="E1842" i="4"/>
  <c r="F1842" i="4"/>
  <c r="G1842" i="4"/>
  <c r="H1842" i="4"/>
  <c r="I1842" i="4"/>
  <c r="J1842" i="4"/>
  <c r="K1842" i="4"/>
  <c r="L1842" i="4"/>
  <c r="M1842" i="4"/>
  <c r="C1843" i="4"/>
  <c r="D1843" i="4"/>
  <c r="E1843" i="4"/>
  <c r="F1843" i="4"/>
  <c r="G1843" i="4"/>
  <c r="H1843" i="4"/>
  <c r="I1843" i="4"/>
  <c r="J1843" i="4"/>
  <c r="K1843" i="4"/>
  <c r="L1843" i="4"/>
  <c r="M1843" i="4"/>
  <c r="C1844" i="4"/>
  <c r="D1844" i="4"/>
  <c r="E1844" i="4"/>
  <c r="F1844" i="4"/>
  <c r="G1844" i="4"/>
  <c r="H1844" i="4"/>
  <c r="I1844" i="4"/>
  <c r="J1844" i="4"/>
  <c r="K1844" i="4"/>
  <c r="L1844" i="4"/>
  <c r="M1844" i="4"/>
  <c r="C1845" i="4"/>
  <c r="D1845" i="4"/>
  <c r="E1845" i="4"/>
  <c r="F1845" i="4"/>
  <c r="G1845" i="4"/>
  <c r="H1845" i="4"/>
  <c r="I1845" i="4"/>
  <c r="J1845" i="4"/>
  <c r="K1845" i="4"/>
  <c r="L1845" i="4"/>
  <c r="M1845" i="4"/>
  <c r="C1846" i="4"/>
  <c r="D1846" i="4"/>
  <c r="E1846" i="4"/>
  <c r="F1846" i="4"/>
  <c r="G1846" i="4"/>
  <c r="H1846" i="4"/>
  <c r="I1846" i="4"/>
  <c r="J1846" i="4"/>
  <c r="K1846" i="4"/>
  <c r="L1846" i="4"/>
  <c r="M1846" i="4"/>
  <c r="C1847" i="4"/>
  <c r="D1847" i="4"/>
  <c r="E1847" i="4"/>
  <c r="F1847" i="4"/>
  <c r="G1847" i="4"/>
  <c r="H1847" i="4"/>
  <c r="I1847" i="4"/>
  <c r="J1847" i="4"/>
  <c r="K1847" i="4"/>
  <c r="L1847" i="4"/>
  <c r="M1847" i="4"/>
  <c r="C1848" i="4"/>
  <c r="D1848" i="4"/>
  <c r="E1848" i="4"/>
  <c r="F1848" i="4"/>
  <c r="G1848" i="4"/>
  <c r="H1848" i="4"/>
  <c r="I1848" i="4"/>
  <c r="J1848" i="4"/>
  <c r="K1848" i="4"/>
  <c r="L1848" i="4"/>
  <c r="M1848" i="4"/>
  <c r="C1849" i="4"/>
  <c r="D1849" i="4"/>
  <c r="E1849" i="4"/>
  <c r="F1849" i="4"/>
  <c r="G1849" i="4"/>
  <c r="H1849" i="4"/>
  <c r="I1849" i="4"/>
  <c r="J1849" i="4"/>
  <c r="K1849" i="4"/>
  <c r="L1849" i="4"/>
  <c r="M1849" i="4"/>
  <c r="C1850" i="4"/>
  <c r="D1850" i="4"/>
  <c r="E1850" i="4"/>
  <c r="F1850" i="4"/>
  <c r="G1850" i="4"/>
  <c r="H1850" i="4"/>
  <c r="I1850" i="4"/>
  <c r="J1850" i="4"/>
  <c r="K1850" i="4"/>
  <c r="L1850" i="4"/>
  <c r="M1850" i="4"/>
  <c r="C1851" i="4"/>
  <c r="D1851" i="4"/>
  <c r="E1851" i="4"/>
  <c r="F1851" i="4"/>
  <c r="G1851" i="4"/>
  <c r="H1851" i="4"/>
  <c r="I1851" i="4"/>
  <c r="J1851" i="4"/>
  <c r="K1851" i="4"/>
  <c r="L1851" i="4"/>
  <c r="M1851" i="4"/>
  <c r="C1852" i="4"/>
  <c r="D1852" i="4"/>
  <c r="E1852" i="4"/>
  <c r="F1852" i="4"/>
  <c r="G1852" i="4"/>
  <c r="H1852" i="4"/>
  <c r="I1852" i="4"/>
  <c r="J1852" i="4"/>
  <c r="K1852" i="4"/>
  <c r="L1852" i="4"/>
  <c r="M1852" i="4"/>
  <c r="C1853" i="4"/>
  <c r="D1853" i="4"/>
  <c r="E1853" i="4"/>
  <c r="F1853" i="4"/>
  <c r="G1853" i="4"/>
  <c r="H1853" i="4"/>
  <c r="I1853" i="4"/>
  <c r="J1853" i="4"/>
  <c r="K1853" i="4"/>
  <c r="L1853" i="4"/>
  <c r="M1853" i="4"/>
  <c r="C1854" i="4"/>
  <c r="D1854" i="4"/>
  <c r="E1854" i="4"/>
  <c r="F1854" i="4"/>
  <c r="G1854" i="4"/>
  <c r="H1854" i="4"/>
  <c r="I1854" i="4"/>
  <c r="J1854" i="4"/>
  <c r="K1854" i="4"/>
  <c r="L1854" i="4"/>
  <c r="M1854" i="4"/>
  <c r="C1855" i="4"/>
  <c r="D1855" i="4"/>
  <c r="E1855" i="4"/>
  <c r="F1855" i="4"/>
  <c r="G1855" i="4"/>
  <c r="H1855" i="4"/>
  <c r="I1855" i="4"/>
  <c r="J1855" i="4"/>
  <c r="K1855" i="4"/>
  <c r="L1855" i="4"/>
  <c r="M1855" i="4"/>
  <c r="C1856" i="4"/>
  <c r="D1856" i="4"/>
  <c r="E1856" i="4"/>
  <c r="F1856" i="4"/>
  <c r="G1856" i="4"/>
  <c r="H1856" i="4"/>
  <c r="I1856" i="4"/>
  <c r="J1856" i="4"/>
  <c r="K1856" i="4"/>
  <c r="L1856" i="4"/>
  <c r="M1856" i="4"/>
  <c r="C1857" i="4"/>
  <c r="D1857" i="4"/>
  <c r="E1857" i="4"/>
  <c r="F1857" i="4"/>
  <c r="G1857" i="4"/>
  <c r="H1857" i="4"/>
  <c r="I1857" i="4"/>
  <c r="J1857" i="4"/>
  <c r="K1857" i="4"/>
  <c r="L1857" i="4"/>
  <c r="M1857" i="4"/>
  <c r="C1858" i="4"/>
  <c r="D1858" i="4"/>
  <c r="E1858" i="4"/>
  <c r="F1858" i="4"/>
  <c r="G1858" i="4"/>
  <c r="H1858" i="4"/>
  <c r="I1858" i="4"/>
  <c r="J1858" i="4"/>
  <c r="K1858" i="4"/>
  <c r="L1858" i="4"/>
  <c r="M1858" i="4"/>
  <c r="C1859" i="4"/>
  <c r="D1859" i="4"/>
  <c r="E1859" i="4"/>
  <c r="F1859" i="4"/>
  <c r="G1859" i="4"/>
  <c r="H1859" i="4"/>
  <c r="I1859" i="4"/>
  <c r="J1859" i="4"/>
  <c r="K1859" i="4"/>
  <c r="L1859" i="4"/>
  <c r="M1859" i="4"/>
  <c r="C1860" i="4"/>
  <c r="D1860" i="4"/>
  <c r="E1860" i="4"/>
  <c r="F1860" i="4"/>
  <c r="G1860" i="4"/>
  <c r="H1860" i="4"/>
  <c r="I1860" i="4"/>
  <c r="J1860" i="4"/>
  <c r="K1860" i="4"/>
  <c r="L1860" i="4"/>
  <c r="M1860" i="4"/>
  <c r="C1861" i="4"/>
  <c r="D1861" i="4"/>
  <c r="E1861" i="4"/>
  <c r="F1861" i="4"/>
  <c r="G1861" i="4"/>
  <c r="H1861" i="4"/>
  <c r="I1861" i="4"/>
  <c r="J1861" i="4"/>
  <c r="K1861" i="4"/>
  <c r="L1861" i="4"/>
  <c r="M1861" i="4"/>
  <c r="C1862" i="4"/>
  <c r="D1862" i="4"/>
  <c r="E1862" i="4"/>
  <c r="F1862" i="4"/>
  <c r="G1862" i="4"/>
  <c r="H1862" i="4"/>
  <c r="I1862" i="4"/>
  <c r="J1862" i="4"/>
  <c r="K1862" i="4"/>
  <c r="L1862" i="4"/>
  <c r="M1862" i="4"/>
  <c r="C1863" i="4"/>
  <c r="D1863" i="4"/>
  <c r="E1863" i="4"/>
  <c r="F1863" i="4"/>
  <c r="G1863" i="4"/>
  <c r="H1863" i="4"/>
  <c r="I1863" i="4"/>
  <c r="J1863" i="4"/>
  <c r="K1863" i="4"/>
  <c r="L1863" i="4"/>
  <c r="M1863" i="4"/>
  <c r="C1864" i="4"/>
  <c r="D1864" i="4"/>
  <c r="E1864" i="4"/>
  <c r="F1864" i="4"/>
  <c r="G1864" i="4"/>
  <c r="H1864" i="4"/>
  <c r="I1864" i="4"/>
  <c r="J1864" i="4"/>
  <c r="K1864" i="4"/>
  <c r="L1864" i="4"/>
  <c r="M1864" i="4"/>
  <c r="C1865" i="4"/>
  <c r="D1865" i="4"/>
  <c r="E1865" i="4"/>
  <c r="F1865" i="4"/>
  <c r="G1865" i="4"/>
  <c r="H1865" i="4"/>
  <c r="I1865" i="4"/>
  <c r="J1865" i="4"/>
  <c r="K1865" i="4"/>
  <c r="L1865" i="4"/>
  <c r="M1865" i="4"/>
  <c r="C1866" i="4"/>
  <c r="D1866" i="4"/>
  <c r="E1866" i="4"/>
  <c r="F1866" i="4"/>
  <c r="G1866" i="4"/>
  <c r="H1866" i="4"/>
  <c r="I1866" i="4"/>
  <c r="J1866" i="4"/>
  <c r="K1866" i="4"/>
  <c r="L1866" i="4"/>
  <c r="M1866" i="4"/>
  <c r="C1867" i="4"/>
  <c r="D1867" i="4"/>
  <c r="E1867" i="4"/>
  <c r="F1867" i="4"/>
  <c r="G1867" i="4"/>
  <c r="H1867" i="4"/>
  <c r="I1867" i="4"/>
  <c r="J1867" i="4"/>
  <c r="K1867" i="4"/>
  <c r="L1867" i="4"/>
  <c r="M1867" i="4"/>
  <c r="C1868" i="4"/>
  <c r="D1868" i="4"/>
  <c r="E1868" i="4"/>
  <c r="F1868" i="4"/>
  <c r="G1868" i="4"/>
  <c r="H1868" i="4"/>
  <c r="I1868" i="4"/>
  <c r="J1868" i="4"/>
  <c r="K1868" i="4"/>
  <c r="L1868" i="4"/>
  <c r="M1868" i="4"/>
  <c r="C1869" i="4"/>
  <c r="D1869" i="4"/>
  <c r="E1869" i="4"/>
  <c r="F1869" i="4"/>
  <c r="G1869" i="4"/>
  <c r="H1869" i="4"/>
  <c r="I1869" i="4"/>
  <c r="J1869" i="4"/>
  <c r="K1869" i="4"/>
  <c r="L1869" i="4"/>
  <c r="M1869" i="4"/>
  <c r="C1870" i="4"/>
  <c r="D1870" i="4"/>
  <c r="E1870" i="4"/>
  <c r="F1870" i="4"/>
  <c r="G1870" i="4"/>
  <c r="H1870" i="4"/>
  <c r="I1870" i="4"/>
  <c r="J1870" i="4"/>
  <c r="K1870" i="4"/>
  <c r="L1870" i="4"/>
  <c r="M1870" i="4"/>
  <c r="C1871" i="4"/>
  <c r="D1871" i="4"/>
  <c r="E1871" i="4"/>
  <c r="F1871" i="4"/>
  <c r="G1871" i="4"/>
  <c r="H1871" i="4"/>
  <c r="I1871" i="4"/>
  <c r="J1871" i="4"/>
  <c r="K1871" i="4"/>
  <c r="L1871" i="4"/>
  <c r="M1871" i="4"/>
  <c r="C1872" i="4"/>
  <c r="D1872" i="4"/>
  <c r="E1872" i="4"/>
  <c r="F1872" i="4"/>
  <c r="G1872" i="4"/>
  <c r="H1872" i="4"/>
  <c r="I1872" i="4"/>
  <c r="J1872" i="4"/>
  <c r="K1872" i="4"/>
  <c r="L1872" i="4"/>
  <c r="M1872" i="4"/>
  <c r="C1873" i="4"/>
  <c r="D1873" i="4"/>
  <c r="E1873" i="4"/>
  <c r="F1873" i="4"/>
  <c r="G1873" i="4"/>
  <c r="H1873" i="4"/>
  <c r="I1873" i="4"/>
  <c r="J1873" i="4"/>
  <c r="K1873" i="4"/>
  <c r="L1873" i="4"/>
  <c r="M1873" i="4"/>
  <c r="C1874" i="4"/>
  <c r="D1874" i="4"/>
  <c r="E1874" i="4"/>
  <c r="F1874" i="4"/>
  <c r="G1874" i="4"/>
  <c r="H1874" i="4"/>
  <c r="I1874" i="4"/>
  <c r="J1874" i="4"/>
  <c r="K1874" i="4"/>
  <c r="L1874" i="4"/>
  <c r="M1874" i="4"/>
  <c r="C1875" i="4"/>
  <c r="D1875" i="4"/>
  <c r="E1875" i="4"/>
  <c r="F1875" i="4"/>
  <c r="G1875" i="4"/>
  <c r="H1875" i="4"/>
  <c r="I1875" i="4"/>
  <c r="J1875" i="4"/>
  <c r="K1875" i="4"/>
  <c r="L1875" i="4"/>
  <c r="M1875" i="4"/>
  <c r="C1876" i="4"/>
  <c r="D1876" i="4"/>
  <c r="E1876" i="4"/>
  <c r="F1876" i="4"/>
  <c r="G1876" i="4"/>
  <c r="H1876" i="4"/>
  <c r="I1876" i="4"/>
  <c r="J1876" i="4"/>
  <c r="K1876" i="4"/>
  <c r="L1876" i="4"/>
  <c r="M1876" i="4"/>
  <c r="C1877" i="4"/>
  <c r="D1877" i="4"/>
  <c r="E1877" i="4"/>
  <c r="F1877" i="4"/>
  <c r="G1877" i="4"/>
  <c r="H1877" i="4"/>
  <c r="I1877" i="4"/>
  <c r="J1877" i="4"/>
  <c r="K1877" i="4"/>
  <c r="L1877" i="4"/>
  <c r="M1877" i="4"/>
  <c r="C1878" i="4"/>
  <c r="D1878" i="4"/>
  <c r="E1878" i="4"/>
  <c r="F1878" i="4"/>
  <c r="G1878" i="4"/>
  <c r="H1878" i="4"/>
  <c r="I1878" i="4"/>
  <c r="J1878" i="4"/>
  <c r="K1878" i="4"/>
  <c r="L1878" i="4"/>
  <c r="M1878" i="4"/>
  <c r="C1879" i="4"/>
  <c r="D1879" i="4"/>
  <c r="E1879" i="4"/>
  <c r="F1879" i="4"/>
  <c r="G1879" i="4"/>
  <c r="H1879" i="4"/>
  <c r="I1879" i="4"/>
  <c r="J1879" i="4"/>
  <c r="K1879" i="4"/>
  <c r="L1879" i="4"/>
  <c r="M1879" i="4"/>
  <c r="C1880" i="4"/>
  <c r="D1880" i="4"/>
  <c r="E1880" i="4"/>
  <c r="F1880" i="4"/>
  <c r="G1880" i="4"/>
  <c r="H1880" i="4"/>
  <c r="I1880" i="4"/>
  <c r="J1880" i="4"/>
  <c r="K1880" i="4"/>
  <c r="L1880" i="4"/>
  <c r="M1880" i="4"/>
  <c r="C1881" i="4"/>
  <c r="D1881" i="4"/>
  <c r="E1881" i="4"/>
  <c r="F1881" i="4"/>
  <c r="G1881" i="4"/>
  <c r="H1881" i="4"/>
  <c r="I1881" i="4"/>
  <c r="J1881" i="4"/>
  <c r="K1881" i="4"/>
  <c r="L1881" i="4"/>
  <c r="M1881" i="4"/>
  <c r="C1882" i="4"/>
  <c r="D1882" i="4"/>
  <c r="E1882" i="4"/>
  <c r="F1882" i="4"/>
  <c r="G1882" i="4"/>
  <c r="H1882" i="4"/>
  <c r="I1882" i="4"/>
  <c r="J1882" i="4"/>
  <c r="K1882" i="4"/>
  <c r="L1882" i="4"/>
  <c r="M1882" i="4"/>
  <c r="C1883" i="4"/>
  <c r="D1883" i="4"/>
  <c r="E1883" i="4"/>
  <c r="F1883" i="4"/>
  <c r="G1883" i="4"/>
  <c r="H1883" i="4"/>
  <c r="I1883" i="4"/>
  <c r="J1883" i="4"/>
  <c r="K1883" i="4"/>
  <c r="L1883" i="4"/>
  <c r="M1883" i="4"/>
  <c r="C1884" i="4"/>
  <c r="D1884" i="4"/>
  <c r="E1884" i="4"/>
  <c r="F1884" i="4"/>
  <c r="G1884" i="4"/>
  <c r="H1884" i="4"/>
  <c r="I1884" i="4"/>
  <c r="J1884" i="4"/>
  <c r="K1884" i="4"/>
  <c r="L1884" i="4"/>
  <c r="M1884" i="4"/>
  <c r="C1885" i="4"/>
  <c r="D1885" i="4"/>
  <c r="E1885" i="4"/>
  <c r="F1885" i="4"/>
  <c r="G1885" i="4"/>
  <c r="H1885" i="4"/>
  <c r="I1885" i="4"/>
  <c r="J1885" i="4"/>
  <c r="K1885" i="4"/>
  <c r="L1885" i="4"/>
  <c r="M1885" i="4"/>
  <c r="C1886" i="4"/>
  <c r="D1886" i="4"/>
  <c r="E1886" i="4"/>
  <c r="F1886" i="4"/>
  <c r="G1886" i="4"/>
  <c r="H1886" i="4"/>
  <c r="I1886" i="4"/>
  <c r="J1886" i="4"/>
  <c r="K1886" i="4"/>
  <c r="L1886" i="4"/>
  <c r="M1886" i="4"/>
  <c r="C1887" i="4"/>
  <c r="D1887" i="4"/>
  <c r="E1887" i="4"/>
  <c r="F1887" i="4"/>
  <c r="G1887" i="4"/>
  <c r="H1887" i="4"/>
  <c r="I1887" i="4"/>
  <c r="J1887" i="4"/>
  <c r="K1887" i="4"/>
  <c r="L1887" i="4"/>
  <c r="M1887" i="4"/>
  <c r="C1888" i="4"/>
  <c r="D1888" i="4"/>
  <c r="E1888" i="4"/>
  <c r="F1888" i="4"/>
  <c r="G1888" i="4"/>
  <c r="H1888" i="4"/>
  <c r="I1888" i="4"/>
  <c r="J1888" i="4"/>
  <c r="K1888" i="4"/>
  <c r="L1888" i="4"/>
  <c r="M1888" i="4"/>
  <c r="C1889" i="4"/>
  <c r="D1889" i="4"/>
  <c r="E1889" i="4"/>
  <c r="F1889" i="4"/>
  <c r="G1889" i="4"/>
  <c r="H1889" i="4"/>
  <c r="I1889" i="4"/>
  <c r="J1889" i="4"/>
  <c r="K1889" i="4"/>
  <c r="L1889" i="4"/>
  <c r="M1889" i="4"/>
  <c r="C1890" i="4"/>
  <c r="D1890" i="4"/>
  <c r="E1890" i="4"/>
  <c r="F1890" i="4"/>
  <c r="G1890" i="4"/>
  <c r="H1890" i="4"/>
  <c r="I1890" i="4"/>
  <c r="J1890" i="4"/>
  <c r="K1890" i="4"/>
  <c r="L1890" i="4"/>
  <c r="M1890" i="4"/>
  <c r="C1891" i="4"/>
  <c r="D1891" i="4"/>
  <c r="E1891" i="4"/>
  <c r="F1891" i="4"/>
  <c r="G1891" i="4"/>
  <c r="H1891" i="4"/>
  <c r="I1891" i="4"/>
  <c r="J1891" i="4"/>
  <c r="K1891" i="4"/>
  <c r="L1891" i="4"/>
  <c r="M1891" i="4"/>
  <c r="C1892" i="4"/>
  <c r="D1892" i="4"/>
  <c r="E1892" i="4"/>
  <c r="F1892" i="4"/>
  <c r="G1892" i="4"/>
  <c r="H1892" i="4"/>
  <c r="I1892" i="4"/>
  <c r="J1892" i="4"/>
  <c r="K1892" i="4"/>
  <c r="L1892" i="4"/>
  <c r="M1892" i="4"/>
  <c r="C1893" i="4"/>
  <c r="D1893" i="4"/>
  <c r="E1893" i="4"/>
  <c r="F1893" i="4"/>
  <c r="G1893" i="4"/>
  <c r="H1893" i="4"/>
  <c r="I1893" i="4"/>
  <c r="J1893" i="4"/>
  <c r="K1893" i="4"/>
  <c r="L1893" i="4"/>
  <c r="M1893" i="4"/>
  <c r="C1894" i="4"/>
  <c r="D1894" i="4"/>
  <c r="E1894" i="4"/>
  <c r="F1894" i="4"/>
  <c r="G1894" i="4"/>
  <c r="H1894" i="4"/>
  <c r="I1894" i="4"/>
  <c r="J1894" i="4"/>
  <c r="K1894" i="4"/>
  <c r="L1894" i="4"/>
  <c r="M1894" i="4"/>
  <c r="C1895" i="4"/>
  <c r="D1895" i="4"/>
  <c r="E1895" i="4"/>
  <c r="F1895" i="4"/>
  <c r="G1895" i="4"/>
  <c r="H1895" i="4"/>
  <c r="I1895" i="4"/>
  <c r="J1895" i="4"/>
  <c r="K1895" i="4"/>
  <c r="L1895" i="4"/>
  <c r="M1895" i="4"/>
  <c r="C1896" i="4"/>
  <c r="D1896" i="4"/>
  <c r="E1896" i="4"/>
  <c r="F1896" i="4"/>
  <c r="G1896" i="4"/>
  <c r="H1896" i="4"/>
  <c r="I1896" i="4"/>
  <c r="J1896" i="4"/>
  <c r="K1896" i="4"/>
  <c r="L1896" i="4"/>
  <c r="M1896" i="4"/>
  <c r="C1897" i="4"/>
  <c r="D1897" i="4"/>
  <c r="E1897" i="4"/>
  <c r="F1897" i="4"/>
  <c r="G1897" i="4"/>
  <c r="H1897" i="4"/>
  <c r="I1897" i="4"/>
  <c r="J1897" i="4"/>
  <c r="K1897" i="4"/>
  <c r="L1897" i="4"/>
  <c r="M1897" i="4"/>
  <c r="C1898" i="4"/>
  <c r="D1898" i="4"/>
  <c r="E1898" i="4"/>
  <c r="F1898" i="4"/>
  <c r="G1898" i="4"/>
  <c r="H1898" i="4"/>
  <c r="I1898" i="4"/>
  <c r="J1898" i="4"/>
  <c r="K1898" i="4"/>
  <c r="L1898" i="4"/>
  <c r="M1898" i="4"/>
  <c r="C1899" i="4"/>
  <c r="D1899" i="4"/>
  <c r="E1899" i="4"/>
  <c r="F1899" i="4"/>
  <c r="G1899" i="4"/>
  <c r="H1899" i="4"/>
  <c r="I1899" i="4"/>
  <c r="J1899" i="4"/>
  <c r="K1899" i="4"/>
  <c r="L1899" i="4"/>
  <c r="M1899" i="4"/>
  <c r="C1900" i="4"/>
  <c r="D1900" i="4"/>
  <c r="E1900" i="4"/>
  <c r="F1900" i="4"/>
  <c r="G1900" i="4"/>
  <c r="H1900" i="4"/>
  <c r="I1900" i="4"/>
  <c r="J1900" i="4"/>
  <c r="K1900" i="4"/>
  <c r="L1900" i="4"/>
  <c r="M1900" i="4"/>
  <c r="C1901" i="4"/>
  <c r="D1901" i="4"/>
  <c r="E1901" i="4"/>
  <c r="F1901" i="4"/>
  <c r="G1901" i="4"/>
  <c r="H1901" i="4"/>
  <c r="I1901" i="4"/>
  <c r="J1901" i="4"/>
  <c r="K1901" i="4"/>
  <c r="L1901" i="4"/>
  <c r="M1901" i="4"/>
  <c r="C1902" i="4"/>
  <c r="D1902" i="4"/>
  <c r="E1902" i="4"/>
  <c r="F1902" i="4"/>
  <c r="G1902" i="4"/>
  <c r="H1902" i="4"/>
  <c r="I1902" i="4"/>
  <c r="J1902" i="4"/>
  <c r="K1902" i="4"/>
  <c r="L1902" i="4"/>
  <c r="M1902" i="4"/>
  <c r="C1903" i="4"/>
  <c r="D1903" i="4"/>
  <c r="E1903" i="4"/>
  <c r="F1903" i="4"/>
  <c r="G1903" i="4"/>
  <c r="H1903" i="4"/>
  <c r="I1903" i="4"/>
  <c r="J1903" i="4"/>
  <c r="K1903" i="4"/>
  <c r="L1903" i="4"/>
  <c r="M1903" i="4"/>
  <c r="C1904" i="4"/>
  <c r="D1904" i="4"/>
  <c r="E1904" i="4"/>
  <c r="F1904" i="4"/>
  <c r="G1904" i="4"/>
  <c r="H1904" i="4"/>
  <c r="I1904" i="4"/>
  <c r="J1904" i="4"/>
  <c r="K1904" i="4"/>
  <c r="L1904" i="4"/>
  <c r="M1904" i="4"/>
  <c r="C1905" i="4"/>
  <c r="D1905" i="4"/>
  <c r="E1905" i="4"/>
  <c r="F1905" i="4"/>
  <c r="G1905" i="4"/>
  <c r="H1905" i="4"/>
  <c r="I1905" i="4"/>
  <c r="J1905" i="4"/>
  <c r="K1905" i="4"/>
  <c r="L1905" i="4"/>
  <c r="M1905" i="4"/>
  <c r="C1906" i="4"/>
  <c r="D1906" i="4"/>
  <c r="E1906" i="4"/>
  <c r="F1906" i="4"/>
  <c r="G1906" i="4"/>
  <c r="H1906" i="4"/>
  <c r="I1906" i="4"/>
  <c r="J1906" i="4"/>
  <c r="K1906" i="4"/>
  <c r="L1906" i="4"/>
  <c r="M1906" i="4"/>
  <c r="C1907" i="4"/>
  <c r="D1907" i="4"/>
  <c r="E1907" i="4"/>
  <c r="F1907" i="4"/>
  <c r="G1907" i="4"/>
  <c r="H1907" i="4"/>
  <c r="I1907" i="4"/>
  <c r="J1907" i="4"/>
  <c r="K1907" i="4"/>
  <c r="L1907" i="4"/>
  <c r="M1907" i="4"/>
  <c r="C1908" i="4"/>
  <c r="D1908" i="4"/>
  <c r="E1908" i="4"/>
  <c r="F1908" i="4"/>
  <c r="G1908" i="4"/>
  <c r="H1908" i="4"/>
  <c r="I1908" i="4"/>
  <c r="J1908" i="4"/>
  <c r="K1908" i="4"/>
  <c r="L1908" i="4"/>
  <c r="M1908" i="4"/>
  <c r="C1909" i="4"/>
  <c r="D1909" i="4"/>
  <c r="E1909" i="4"/>
  <c r="F1909" i="4"/>
  <c r="G1909" i="4"/>
  <c r="H1909" i="4"/>
  <c r="I1909" i="4"/>
  <c r="J1909" i="4"/>
  <c r="K1909" i="4"/>
  <c r="L1909" i="4"/>
  <c r="M1909" i="4"/>
  <c r="C1910" i="4"/>
  <c r="D1910" i="4"/>
  <c r="E1910" i="4"/>
  <c r="F1910" i="4"/>
  <c r="G1910" i="4"/>
  <c r="H1910" i="4"/>
  <c r="I1910" i="4"/>
  <c r="J1910" i="4"/>
  <c r="K1910" i="4"/>
  <c r="L1910" i="4"/>
  <c r="M1910" i="4"/>
  <c r="C1911" i="4"/>
  <c r="D1911" i="4"/>
  <c r="E1911" i="4"/>
  <c r="F1911" i="4"/>
  <c r="G1911" i="4"/>
  <c r="H1911" i="4"/>
  <c r="I1911" i="4"/>
  <c r="J1911" i="4"/>
  <c r="K1911" i="4"/>
  <c r="L1911" i="4"/>
  <c r="M1911" i="4"/>
  <c r="C1912" i="4"/>
  <c r="D1912" i="4"/>
  <c r="E1912" i="4"/>
  <c r="F1912" i="4"/>
  <c r="G1912" i="4"/>
  <c r="H1912" i="4"/>
  <c r="I1912" i="4"/>
  <c r="J1912" i="4"/>
  <c r="K1912" i="4"/>
  <c r="L1912" i="4"/>
  <c r="M1912" i="4"/>
  <c r="C1913" i="4"/>
  <c r="D1913" i="4"/>
  <c r="E1913" i="4"/>
  <c r="F1913" i="4"/>
  <c r="G1913" i="4"/>
  <c r="H1913" i="4"/>
  <c r="I1913" i="4"/>
  <c r="J1913" i="4"/>
  <c r="K1913" i="4"/>
  <c r="L1913" i="4"/>
  <c r="M1913" i="4"/>
  <c r="C1914" i="4"/>
  <c r="D1914" i="4"/>
  <c r="E1914" i="4"/>
  <c r="F1914" i="4"/>
  <c r="G1914" i="4"/>
  <c r="H1914" i="4"/>
  <c r="I1914" i="4"/>
  <c r="J1914" i="4"/>
  <c r="K1914" i="4"/>
  <c r="L1914" i="4"/>
  <c r="M1914" i="4"/>
  <c r="C1915" i="4"/>
  <c r="D1915" i="4"/>
  <c r="E1915" i="4"/>
  <c r="F1915" i="4"/>
  <c r="G1915" i="4"/>
  <c r="H1915" i="4"/>
  <c r="I1915" i="4"/>
  <c r="J1915" i="4"/>
  <c r="K1915" i="4"/>
  <c r="L1915" i="4"/>
  <c r="M1915" i="4"/>
  <c r="C1916" i="4"/>
  <c r="D1916" i="4"/>
  <c r="E1916" i="4"/>
  <c r="F1916" i="4"/>
  <c r="G1916" i="4"/>
  <c r="H1916" i="4"/>
  <c r="I1916" i="4"/>
  <c r="J1916" i="4"/>
  <c r="K1916" i="4"/>
  <c r="L1916" i="4"/>
  <c r="M1916" i="4"/>
  <c r="C1917" i="4"/>
  <c r="D1917" i="4"/>
  <c r="E1917" i="4"/>
  <c r="F1917" i="4"/>
  <c r="G1917" i="4"/>
  <c r="H1917" i="4"/>
  <c r="I1917" i="4"/>
  <c r="J1917" i="4"/>
  <c r="K1917" i="4"/>
  <c r="L1917" i="4"/>
  <c r="M1917" i="4"/>
  <c r="C1918" i="4"/>
  <c r="D1918" i="4"/>
  <c r="E1918" i="4"/>
  <c r="F1918" i="4"/>
  <c r="G1918" i="4"/>
  <c r="H1918" i="4"/>
  <c r="I1918" i="4"/>
  <c r="J1918" i="4"/>
  <c r="K1918" i="4"/>
  <c r="L1918" i="4"/>
  <c r="M1918" i="4"/>
  <c r="C1919" i="4"/>
  <c r="D1919" i="4"/>
  <c r="E1919" i="4"/>
  <c r="F1919" i="4"/>
  <c r="G1919" i="4"/>
  <c r="H1919" i="4"/>
  <c r="I1919" i="4"/>
  <c r="J1919" i="4"/>
  <c r="K1919" i="4"/>
  <c r="L1919" i="4"/>
  <c r="M1919" i="4"/>
  <c r="C1920" i="4"/>
  <c r="D1920" i="4"/>
  <c r="E1920" i="4"/>
  <c r="F1920" i="4"/>
  <c r="G1920" i="4"/>
  <c r="H1920" i="4"/>
  <c r="I1920" i="4"/>
  <c r="J1920" i="4"/>
  <c r="K1920" i="4"/>
  <c r="L1920" i="4"/>
  <c r="M1920" i="4"/>
  <c r="C1921" i="4"/>
  <c r="D1921" i="4"/>
  <c r="E1921" i="4"/>
  <c r="F1921" i="4"/>
  <c r="G1921" i="4"/>
  <c r="H1921" i="4"/>
  <c r="I1921" i="4"/>
  <c r="J1921" i="4"/>
  <c r="K1921" i="4"/>
  <c r="L1921" i="4"/>
  <c r="M1921" i="4"/>
  <c r="C1922" i="4"/>
  <c r="D1922" i="4"/>
  <c r="E1922" i="4"/>
  <c r="F1922" i="4"/>
  <c r="G1922" i="4"/>
  <c r="H1922" i="4"/>
  <c r="I1922" i="4"/>
  <c r="J1922" i="4"/>
  <c r="K1922" i="4"/>
  <c r="L1922" i="4"/>
  <c r="M1922" i="4"/>
  <c r="C1923" i="4"/>
  <c r="D1923" i="4"/>
  <c r="E1923" i="4"/>
  <c r="F1923" i="4"/>
  <c r="G1923" i="4"/>
  <c r="H1923" i="4"/>
  <c r="I1923" i="4"/>
  <c r="J1923" i="4"/>
  <c r="K1923" i="4"/>
  <c r="L1923" i="4"/>
  <c r="M1923" i="4"/>
  <c r="C1924" i="4"/>
  <c r="D1924" i="4"/>
  <c r="E1924" i="4"/>
  <c r="F1924" i="4"/>
  <c r="G1924" i="4"/>
  <c r="H1924" i="4"/>
  <c r="I1924" i="4"/>
  <c r="J1924" i="4"/>
  <c r="K1924" i="4"/>
  <c r="L1924" i="4"/>
  <c r="M1924" i="4"/>
  <c r="C1925" i="4"/>
  <c r="D1925" i="4"/>
  <c r="E1925" i="4"/>
  <c r="F1925" i="4"/>
  <c r="G1925" i="4"/>
  <c r="H1925" i="4"/>
  <c r="I1925" i="4"/>
  <c r="J1925" i="4"/>
  <c r="K1925" i="4"/>
  <c r="L1925" i="4"/>
  <c r="M1925" i="4"/>
  <c r="C1926" i="4"/>
  <c r="D1926" i="4"/>
  <c r="E1926" i="4"/>
  <c r="F1926" i="4"/>
  <c r="G1926" i="4"/>
  <c r="H1926" i="4"/>
  <c r="I1926" i="4"/>
  <c r="J1926" i="4"/>
  <c r="K1926" i="4"/>
  <c r="L1926" i="4"/>
  <c r="M1926" i="4"/>
  <c r="C1927" i="4"/>
  <c r="D1927" i="4"/>
  <c r="E1927" i="4"/>
  <c r="F1927" i="4"/>
  <c r="G1927" i="4"/>
  <c r="H1927" i="4"/>
  <c r="I1927" i="4"/>
  <c r="J1927" i="4"/>
  <c r="K1927" i="4"/>
  <c r="L1927" i="4"/>
  <c r="M1927" i="4"/>
  <c r="C1928" i="4"/>
  <c r="D1928" i="4"/>
  <c r="E1928" i="4"/>
  <c r="F1928" i="4"/>
  <c r="G1928" i="4"/>
  <c r="H1928" i="4"/>
  <c r="I1928" i="4"/>
  <c r="J1928" i="4"/>
  <c r="K1928" i="4"/>
  <c r="L1928" i="4"/>
  <c r="M1928" i="4"/>
  <c r="C1929" i="4"/>
  <c r="D1929" i="4"/>
  <c r="E1929" i="4"/>
  <c r="F1929" i="4"/>
  <c r="G1929" i="4"/>
  <c r="H1929" i="4"/>
  <c r="I1929" i="4"/>
  <c r="J1929" i="4"/>
  <c r="K1929" i="4"/>
  <c r="L1929" i="4"/>
  <c r="M1929" i="4"/>
  <c r="C1930" i="4"/>
  <c r="D1930" i="4"/>
  <c r="E1930" i="4"/>
  <c r="F1930" i="4"/>
  <c r="G1930" i="4"/>
  <c r="H1930" i="4"/>
  <c r="I1930" i="4"/>
  <c r="J1930" i="4"/>
  <c r="K1930" i="4"/>
  <c r="L1930" i="4"/>
  <c r="M1930" i="4"/>
  <c r="C1931" i="4"/>
  <c r="D1931" i="4"/>
  <c r="E1931" i="4"/>
  <c r="F1931" i="4"/>
  <c r="G1931" i="4"/>
  <c r="H1931" i="4"/>
  <c r="I1931" i="4"/>
  <c r="J1931" i="4"/>
  <c r="K1931" i="4"/>
  <c r="L1931" i="4"/>
  <c r="M1931" i="4"/>
  <c r="C1932" i="4"/>
  <c r="D1932" i="4"/>
  <c r="E1932" i="4"/>
  <c r="F1932" i="4"/>
  <c r="G1932" i="4"/>
  <c r="H1932" i="4"/>
  <c r="I1932" i="4"/>
  <c r="J1932" i="4"/>
  <c r="K1932" i="4"/>
  <c r="L1932" i="4"/>
  <c r="M1932" i="4"/>
  <c r="C1933" i="4"/>
  <c r="D1933" i="4"/>
  <c r="E1933" i="4"/>
  <c r="F1933" i="4"/>
  <c r="G1933" i="4"/>
  <c r="H1933" i="4"/>
  <c r="I1933" i="4"/>
  <c r="J1933" i="4"/>
  <c r="K1933" i="4"/>
  <c r="L1933" i="4"/>
  <c r="M1933" i="4"/>
  <c r="C1934" i="4"/>
  <c r="D1934" i="4"/>
  <c r="E1934" i="4"/>
  <c r="F1934" i="4"/>
  <c r="G1934" i="4"/>
  <c r="H1934" i="4"/>
  <c r="I1934" i="4"/>
  <c r="J1934" i="4"/>
  <c r="K1934" i="4"/>
  <c r="L1934" i="4"/>
  <c r="M1934" i="4"/>
  <c r="C1935" i="4"/>
  <c r="D1935" i="4"/>
  <c r="E1935" i="4"/>
  <c r="F1935" i="4"/>
  <c r="G1935" i="4"/>
  <c r="H1935" i="4"/>
  <c r="I1935" i="4"/>
  <c r="J1935" i="4"/>
  <c r="K1935" i="4"/>
  <c r="L1935" i="4"/>
  <c r="M1935" i="4"/>
  <c r="C1936" i="4"/>
  <c r="D1936" i="4"/>
  <c r="E1936" i="4"/>
  <c r="F1936" i="4"/>
  <c r="G1936" i="4"/>
  <c r="H1936" i="4"/>
  <c r="I1936" i="4"/>
  <c r="J1936" i="4"/>
  <c r="K1936" i="4"/>
  <c r="L1936" i="4"/>
  <c r="M1936" i="4"/>
  <c r="C1937" i="4"/>
  <c r="D1937" i="4"/>
  <c r="E1937" i="4"/>
  <c r="F1937" i="4"/>
  <c r="G1937" i="4"/>
  <c r="H1937" i="4"/>
  <c r="I1937" i="4"/>
  <c r="J1937" i="4"/>
  <c r="K1937" i="4"/>
  <c r="L1937" i="4"/>
  <c r="M1937" i="4"/>
  <c r="C1938" i="4"/>
  <c r="D1938" i="4"/>
  <c r="E1938" i="4"/>
  <c r="F1938" i="4"/>
  <c r="G1938" i="4"/>
  <c r="H1938" i="4"/>
  <c r="I1938" i="4"/>
  <c r="J1938" i="4"/>
  <c r="K1938" i="4"/>
  <c r="L1938" i="4"/>
  <c r="M1938" i="4"/>
  <c r="C1939" i="4"/>
  <c r="D1939" i="4"/>
  <c r="E1939" i="4"/>
  <c r="F1939" i="4"/>
  <c r="G1939" i="4"/>
  <c r="H1939" i="4"/>
  <c r="I1939" i="4"/>
  <c r="J1939" i="4"/>
  <c r="K1939" i="4"/>
  <c r="L1939" i="4"/>
  <c r="M1939" i="4"/>
  <c r="C1940" i="4"/>
  <c r="D1940" i="4"/>
  <c r="E1940" i="4"/>
  <c r="F1940" i="4"/>
  <c r="G1940" i="4"/>
  <c r="H1940" i="4"/>
  <c r="I1940" i="4"/>
  <c r="J1940" i="4"/>
  <c r="K1940" i="4"/>
  <c r="L1940" i="4"/>
  <c r="M1940" i="4"/>
  <c r="C1941" i="4"/>
  <c r="D1941" i="4"/>
  <c r="E1941" i="4"/>
  <c r="F1941" i="4"/>
  <c r="G1941" i="4"/>
  <c r="H1941" i="4"/>
  <c r="I1941" i="4"/>
  <c r="J1941" i="4"/>
  <c r="K1941" i="4"/>
  <c r="L1941" i="4"/>
  <c r="M1941" i="4"/>
  <c r="C1942" i="4"/>
  <c r="D1942" i="4"/>
  <c r="E1942" i="4"/>
  <c r="F1942" i="4"/>
  <c r="G1942" i="4"/>
  <c r="H1942" i="4"/>
  <c r="I1942" i="4"/>
  <c r="J1942" i="4"/>
  <c r="K1942" i="4"/>
  <c r="L1942" i="4"/>
  <c r="M1942" i="4"/>
  <c r="C1943" i="4"/>
  <c r="D1943" i="4"/>
  <c r="E1943" i="4"/>
  <c r="F1943" i="4"/>
  <c r="G1943" i="4"/>
  <c r="H1943" i="4"/>
  <c r="I1943" i="4"/>
  <c r="J1943" i="4"/>
  <c r="K1943" i="4"/>
  <c r="L1943" i="4"/>
  <c r="M1943" i="4"/>
  <c r="C1944" i="4"/>
  <c r="D1944" i="4"/>
  <c r="E1944" i="4"/>
  <c r="F1944" i="4"/>
  <c r="G1944" i="4"/>
  <c r="H1944" i="4"/>
  <c r="I1944" i="4"/>
  <c r="J1944" i="4"/>
  <c r="K1944" i="4"/>
  <c r="L1944" i="4"/>
  <c r="M1944" i="4"/>
  <c r="C1945" i="4"/>
  <c r="D1945" i="4"/>
  <c r="E1945" i="4"/>
  <c r="F1945" i="4"/>
  <c r="G1945" i="4"/>
  <c r="H1945" i="4"/>
  <c r="I1945" i="4"/>
  <c r="J1945" i="4"/>
  <c r="K1945" i="4"/>
  <c r="L1945" i="4"/>
  <c r="M1945" i="4"/>
  <c r="C1946" i="4"/>
  <c r="D1946" i="4"/>
  <c r="E1946" i="4"/>
  <c r="F1946" i="4"/>
  <c r="G1946" i="4"/>
  <c r="H1946" i="4"/>
  <c r="I1946" i="4"/>
  <c r="J1946" i="4"/>
  <c r="K1946" i="4"/>
  <c r="L1946" i="4"/>
  <c r="M1946" i="4"/>
  <c r="C1947" i="4"/>
  <c r="D1947" i="4"/>
  <c r="E1947" i="4"/>
  <c r="F1947" i="4"/>
  <c r="G1947" i="4"/>
  <c r="H1947" i="4"/>
  <c r="I1947" i="4"/>
  <c r="J1947" i="4"/>
  <c r="K1947" i="4"/>
  <c r="L1947" i="4"/>
  <c r="M1947" i="4"/>
  <c r="C1948" i="4"/>
  <c r="D1948" i="4"/>
  <c r="E1948" i="4"/>
  <c r="F1948" i="4"/>
  <c r="G1948" i="4"/>
  <c r="H1948" i="4"/>
  <c r="I1948" i="4"/>
  <c r="J1948" i="4"/>
  <c r="K1948" i="4"/>
  <c r="L1948" i="4"/>
  <c r="M1948" i="4"/>
  <c r="C1949" i="4"/>
  <c r="D1949" i="4"/>
  <c r="E1949" i="4"/>
  <c r="F1949" i="4"/>
  <c r="G1949" i="4"/>
  <c r="H1949" i="4"/>
  <c r="I1949" i="4"/>
  <c r="J1949" i="4"/>
  <c r="K1949" i="4"/>
  <c r="L1949" i="4"/>
  <c r="M1949" i="4"/>
  <c r="C1950" i="4"/>
  <c r="D1950" i="4"/>
  <c r="E1950" i="4"/>
  <c r="F1950" i="4"/>
  <c r="G1950" i="4"/>
  <c r="H1950" i="4"/>
  <c r="I1950" i="4"/>
  <c r="J1950" i="4"/>
  <c r="K1950" i="4"/>
  <c r="L1950" i="4"/>
  <c r="M1950" i="4"/>
  <c r="C1951" i="4"/>
  <c r="D1951" i="4"/>
  <c r="E1951" i="4"/>
  <c r="F1951" i="4"/>
  <c r="G1951" i="4"/>
  <c r="H1951" i="4"/>
  <c r="I1951" i="4"/>
  <c r="J1951" i="4"/>
  <c r="K1951" i="4"/>
  <c r="L1951" i="4"/>
  <c r="M1951" i="4"/>
  <c r="C1952" i="4"/>
  <c r="D1952" i="4"/>
  <c r="E1952" i="4"/>
  <c r="F1952" i="4"/>
  <c r="G1952" i="4"/>
  <c r="H1952" i="4"/>
  <c r="I1952" i="4"/>
  <c r="J1952" i="4"/>
  <c r="K1952" i="4"/>
  <c r="L1952" i="4"/>
  <c r="M1952" i="4"/>
  <c r="C1953" i="4"/>
  <c r="D1953" i="4"/>
  <c r="E1953" i="4"/>
  <c r="F1953" i="4"/>
  <c r="G1953" i="4"/>
  <c r="H1953" i="4"/>
  <c r="I1953" i="4"/>
  <c r="J1953" i="4"/>
  <c r="K1953" i="4"/>
  <c r="L1953" i="4"/>
  <c r="M1953" i="4"/>
  <c r="C1954" i="4"/>
  <c r="D1954" i="4"/>
  <c r="E1954" i="4"/>
  <c r="F1954" i="4"/>
  <c r="G1954" i="4"/>
  <c r="H1954" i="4"/>
  <c r="I1954" i="4"/>
  <c r="J1954" i="4"/>
  <c r="K1954" i="4"/>
  <c r="L1954" i="4"/>
  <c r="M1954" i="4"/>
  <c r="C1955" i="4"/>
  <c r="D1955" i="4"/>
  <c r="E1955" i="4"/>
  <c r="F1955" i="4"/>
  <c r="G1955" i="4"/>
  <c r="H1955" i="4"/>
  <c r="I1955" i="4"/>
  <c r="J1955" i="4"/>
  <c r="K1955" i="4"/>
  <c r="L1955" i="4"/>
  <c r="M1955" i="4"/>
  <c r="C1956" i="4"/>
  <c r="D1956" i="4"/>
  <c r="E1956" i="4"/>
  <c r="F1956" i="4"/>
  <c r="G1956" i="4"/>
  <c r="H1956" i="4"/>
  <c r="I1956" i="4"/>
  <c r="J1956" i="4"/>
  <c r="K1956" i="4"/>
  <c r="L1956" i="4"/>
  <c r="M1956" i="4"/>
  <c r="C1957" i="4"/>
  <c r="D1957" i="4"/>
  <c r="E1957" i="4"/>
  <c r="F1957" i="4"/>
  <c r="G1957" i="4"/>
  <c r="H1957" i="4"/>
  <c r="I1957" i="4"/>
  <c r="J1957" i="4"/>
  <c r="K1957" i="4"/>
  <c r="L1957" i="4"/>
  <c r="M1957" i="4"/>
  <c r="C1958" i="4"/>
  <c r="D1958" i="4"/>
  <c r="E1958" i="4"/>
  <c r="F1958" i="4"/>
  <c r="G1958" i="4"/>
  <c r="H1958" i="4"/>
  <c r="I1958" i="4"/>
  <c r="J1958" i="4"/>
  <c r="K1958" i="4"/>
  <c r="L1958" i="4"/>
  <c r="M1958" i="4"/>
  <c r="C1959" i="4"/>
  <c r="D1959" i="4"/>
  <c r="E1959" i="4"/>
  <c r="F1959" i="4"/>
  <c r="G1959" i="4"/>
  <c r="H1959" i="4"/>
  <c r="I1959" i="4"/>
  <c r="J1959" i="4"/>
  <c r="K1959" i="4"/>
  <c r="L1959" i="4"/>
  <c r="M1959" i="4"/>
  <c r="C1960" i="4"/>
  <c r="D1960" i="4"/>
  <c r="E1960" i="4"/>
  <c r="F1960" i="4"/>
  <c r="G1960" i="4"/>
  <c r="H1960" i="4"/>
  <c r="I1960" i="4"/>
  <c r="J1960" i="4"/>
  <c r="K1960" i="4"/>
  <c r="L1960" i="4"/>
  <c r="M1960" i="4"/>
  <c r="C1961" i="4"/>
  <c r="D1961" i="4"/>
  <c r="E1961" i="4"/>
  <c r="F1961" i="4"/>
  <c r="G1961" i="4"/>
  <c r="H1961" i="4"/>
  <c r="I1961" i="4"/>
  <c r="J1961" i="4"/>
  <c r="K1961" i="4"/>
  <c r="L1961" i="4"/>
  <c r="M1961" i="4"/>
  <c r="C1962" i="4"/>
  <c r="D1962" i="4"/>
  <c r="E1962" i="4"/>
  <c r="F1962" i="4"/>
  <c r="G1962" i="4"/>
  <c r="H1962" i="4"/>
  <c r="I1962" i="4"/>
  <c r="J1962" i="4"/>
  <c r="K1962" i="4"/>
  <c r="L1962" i="4"/>
  <c r="M1962" i="4"/>
  <c r="C1963" i="4"/>
  <c r="D1963" i="4"/>
  <c r="E1963" i="4"/>
  <c r="F1963" i="4"/>
  <c r="G1963" i="4"/>
  <c r="H1963" i="4"/>
  <c r="I1963" i="4"/>
  <c r="J1963" i="4"/>
  <c r="K1963" i="4"/>
  <c r="L1963" i="4"/>
  <c r="M1963" i="4"/>
  <c r="C1964" i="4"/>
  <c r="D1964" i="4"/>
  <c r="E1964" i="4"/>
  <c r="F1964" i="4"/>
  <c r="G1964" i="4"/>
  <c r="H1964" i="4"/>
  <c r="I1964" i="4"/>
  <c r="J1964" i="4"/>
  <c r="K1964" i="4"/>
  <c r="L1964" i="4"/>
  <c r="M1964" i="4"/>
  <c r="C1965" i="4"/>
  <c r="D1965" i="4"/>
  <c r="E1965" i="4"/>
  <c r="F1965" i="4"/>
  <c r="G1965" i="4"/>
  <c r="H1965" i="4"/>
  <c r="I1965" i="4"/>
  <c r="J1965" i="4"/>
  <c r="K1965" i="4"/>
  <c r="L1965" i="4"/>
  <c r="M1965" i="4"/>
  <c r="C1966" i="4"/>
  <c r="D1966" i="4"/>
  <c r="E1966" i="4"/>
  <c r="F1966" i="4"/>
  <c r="G1966" i="4"/>
  <c r="H1966" i="4"/>
  <c r="I1966" i="4"/>
  <c r="J1966" i="4"/>
  <c r="K1966" i="4"/>
  <c r="L1966" i="4"/>
  <c r="M1966" i="4"/>
  <c r="C1967" i="4"/>
  <c r="D1967" i="4"/>
  <c r="E1967" i="4"/>
  <c r="F1967" i="4"/>
  <c r="G1967" i="4"/>
  <c r="H1967" i="4"/>
  <c r="I1967" i="4"/>
  <c r="J1967" i="4"/>
  <c r="K1967" i="4"/>
  <c r="L1967" i="4"/>
  <c r="M1967" i="4"/>
  <c r="C1968" i="4"/>
  <c r="D1968" i="4"/>
  <c r="E1968" i="4"/>
  <c r="F1968" i="4"/>
  <c r="G1968" i="4"/>
  <c r="H1968" i="4"/>
  <c r="I1968" i="4"/>
  <c r="J1968" i="4"/>
  <c r="K1968" i="4"/>
  <c r="L1968" i="4"/>
  <c r="M1968" i="4"/>
  <c r="C1969" i="4"/>
  <c r="D1969" i="4"/>
  <c r="E1969" i="4"/>
  <c r="F1969" i="4"/>
  <c r="G1969" i="4"/>
  <c r="H1969" i="4"/>
  <c r="I1969" i="4"/>
  <c r="J1969" i="4"/>
  <c r="K1969" i="4"/>
  <c r="L1969" i="4"/>
  <c r="M1969" i="4"/>
  <c r="C1970" i="4"/>
  <c r="D1970" i="4"/>
  <c r="E1970" i="4"/>
  <c r="F1970" i="4"/>
  <c r="G1970" i="4"/>
  <c r="H1970" i="4"/>
  <c r="I1970" i="4"/>
  <c r="J1970" i="4"/>
  <c r="K1970" i="4"/>
  <c r="L1970" i="4"/>
  <c r="M1970" i="4"/>
  <c r="C1971" i="4"/>
  <c r="D1971" i="4"/>
  <c r="E1971" i="4"/>
  <c r="F1971" i="4"/>
  <c r="G1971" i="4"/>
  <c r="H1971" i="4"/>
  <c r="I1971" i="4"/>
  <c r="J1971" i="4"/>
  <c r="K1971" i="4"/>
  <c r="L1971" i="4"/>
  <c r="M1971" i="4"/>
  <c r="C1972" i="4"/>
  <c r="D1972" i="4"/>
  <c r="E1972" i="4"/>
  <c r="F1972" i="4"/>
  <c r="G1972" i="4"/>
  <c r="H1972" i="4"/>
  <c r="I1972" i="4"/>
  <c r="J1972" i="4"/>
  <c r="K1972" i="4"/>
  <c r="L1972" i="4"/>
  <c r="M1972" i="4"/>
  <c r="C1973" i="4"/>
  <c r="D1973" i="4"/>
  <c r="E1973" i="4"/>
  <c r="F1973" i="4"/>
  <c r="G1973" i="4"/>
  <c r="H1973" i="4"/>
  <c r="I1973" i="4"/>
  <c r="J1973" i="4"/>
  <c r="K1973" i="4"/>
  <c r="L1973" i="4"/>
  <c r="M1973" i="4"/>
  <c r="C1974" i="4"/>
  <c r="D1974" i="4"/>
  <c r="E1974" i="4"/>
  <c r="F1974" i="4"/>
  <c r="G1974" i="4"/>
  <c r="H1974" i="4"/>
  <c r="I1974" i="4"/>
  <c r="J1974" i="4"/>
  <c r="K1974" i="4"/>
  <c r="L1974" i="4"/>
  <c r="M1974" i="4"/>
  <c r="C1975" i="4"/>
  <c r="D1975" i="4"/>
  <c r="E1975" i="4"/>
  <c r="F1975" i="4"/>
  <c r="G1975" i="4"/>
  <c r="H1975" i="4"/>
  <c r="I1975" i="4"/>
  <c r="J1975" i="4"/>
  <c r="K1975" i="4"/>
  <c r="L1975" i="4"/>
  <c r="M1975" i="4"/>
  <c r="C1976" i="4"/>
  <c r="D1976" i="4"/>
  <c r="E1976" i="4"/>
  <c r="F1976" i="4"/>
  <c r="G1976" i="4"/>
  <c r="H1976" i="4"/>
  <c r="I1976" i="4"/>
  <c r="J1976" i="4"/>
  <c r="K1976" i="4"/>
  <c r="L1976" i="4"/>
  <c r="M1976" i="4"/>
  <c r="C1977" i="4"/>
  <c r="D1977" i="4"/>
  <c r="E1977" i="4"/>
  <c r="F1977" i="4"/>
  <c r="G1977" i="4"/>
  <c r="H1977" i="4"/>
  <c r="I1977" i="4"/>
  <c r="J1977" i="4"/>
  <c r="K1977" i="4"/>
  <c r="L1977" i="4"/>
  <c r="M1977" i="4"/>
  <c r="C1978" i="4"/>
  <c r="D1978" i="4"/>
  <c r="E1978" i="4"/>
  <c r="F1978" i="4"/>
  <c r="G1978" i="4"/>
  <c r="H1978" i="4"/>
  <c r="I1978" i="4"/>
  <c r="J1978" i="4"/>
  <c r="K1978" i="4"/>
  <c r="L1978" i="4"/>
  <c r="M1978" i="4"/>
  <c r="C1979" i="4"/>
  <c r="D1979" i="4"/>
  <c r="E1979" i="4"/>
  <c r="F1979" i="4"/>
  <c r="G1979" i="4"/>
  <c r="H1979" i="4"/>
  <c r="I1979" i="4"/>
  <c r="J1979" i="4"/>
  <c r="K1979" i="4"/>
  <c r="L1979" i="4"/>
  <c r="M1979" i="4"/>
  <c r="C1980" i="4"/>
  <c r="D1980" i="4"/>
  <c r="E1980" i="4"/>
  <c r="F1980" i="4"/>
  <c r="G1980" i="4"/>
  <c r="H1980" i="4"/>
  <c r="I1980" i="4"/>
  <c r="J1980" i="4"/>
  <c r="K1980" i="4"/>
  <c r="L1980" i="4"/>
  <c r="M1980" i="4"/>
  <c r="C1981" i="4"/>
  <c r="D1981" i="4"/>
  <c r="E1981" i="4"/>
  <c r="F1981" i="4"/>
  <c r="G1981" i="4"/>
  <c r="H1981" i="4"/>
  <c r="I1981" i="4"/>
  <c r="J1981" i="4"/>
  <c r="K1981" i="4"/>
  <c r="L1981" i="4"/>
  <c r="M1981" i="4"/>
  <c r="C1982" i="4"/>
  <c r="D1982" i="4"/>
  <c r="E1982" i="4"/>
  <c r="F1982" i="4"/>
  <c r="G1982" i="4"/>
  <c r="H1982" i="4"/>
  <c r="I1982" i="4"/>
  <c r="J1982" i="4"/>
  <c r="K1982" i="4"/>
  <c r="L1982" i="4"/>
  <c r="M1982" i="4"/>
  <c r="C1983" i="4"/>
  <c r="D1983" i="4"/>
  <c r="E1983" i="4"/>
  <c r="F1983" i="4"/>
  <c r="G1983" i="4"/>
  <c r="H1983" i="4"/>
  <c r="I1983" i="4"/>
  <c r="J1983" i="4"/>
  <c r="K1983" i="4"/>
  <c r="L1983" i="4"/>
  <c r="M1983" i="4"/>
  <c r="C1984" i="4"/>
  <c r="D1984" i="4"/>
  <c r="E1984" i="4"/>
  <c r="F1984" i="4"/>
  <c r="G1984" i="4"/>
  <c r="H1984" i="4"/>
  <c r="I1984" i="4"/>
  <c r="J1984" i="4"/>
  <c r="K1984" i="4"/>
  <c r="L1984" i="4"/>
  <c r="M1984" i="4"/>
  <c r="C1985" i="4"/>
  <c r="D1985" i="4"/>
  <c r="E1985" i="4"/>
  <c r="F1985" i="4"/>
  <c r="G1985" i="4"/>
  <c r="H1985" i="4"/>
  <c r="I1985" i="4"/>
  <c r="J1985" i="4"/>
  <c r="K1985" i="4"/>
  <c r="L1985" i="4"/>
  <c r="M1985" i="4"/>
  <c r="C1986" i="4"/>
  <c r="D1986" i="4"/>
  <c r="E1986" i="4"/>
  <c r="F1986" i="4"/>
  <c r="G1986" i="4"/>
  <c r="H1986" i="4"/>
  <c r="I1986" i="4"/>
  <c r="J1986" i="4"/>
  <c r="K1986" i="4"/>
  <c r="L1986" i="4"/>
  <c r="M1986" i="4"/>
  <c r="C1987" i="4"/>
  <c r="D1987" i="4"/>
  <c r="E1987" i="4"/>
  <c r="F1987" i="4"/>
  <c r="G1987" i="4"/>
  <c r="H1987" i="4"/>
  <c r="I1987" i="4"/>
  <c r="J1987" i="4"/>
  <c r="K1987" i="4"/>
  <c r="L1987" i="4"/>
  <c r="M1987" i="4"/>
  <c r="C1988" i="4"/>
  <c r="D1988" i="4"/>
  <c r="E1988" i="4"/>
  <c r="F1988" i="4"/>
  <c r="G1988" i="4"/>
  <c r="H1988" i="4"/>
  <c r="I1988" i="4"/>
  <c r="J1988" i="4"/>
  <c r="K1988" i="4"/>
  <c r="L1988" i="4"/>
  <c r="M1988" i="4"/>
  <c r="C1989" i="4"/>
  <c r="D1989" i="4"/>
  <c r="E1989" i="4"/>
  <c r="F1989" i="4"/>
  <c r="G1989" i="4"/>
  <c r="H1989" i="4"/>
  <c r="I1989" i="4"/>
  <c r="J1989" i="4"/>
  <c r="K1989" i="4"/>
  <c r="L1989" i="4"/>
  <c r="M1989" i="4"/>
  <c r="C1990" i="4"/>
  <c r="D1990" i="4"/>
  <c r="E1990" i="4"/>
  <c r="F1990" i="4"/>
  <c r="G1990" i="4"/>
  <c r="H1990" i="4"/>
  <c r="I1990" i="4"/>
  <c r="J1990" i="4"/>
  <c r="K1990" i="4"/>
  <c r="L1990" i="4"/>
  <c r="M1990" i="4"/>
  <c r="C1991" i="4"/>
  <c r="D1991" i="4"/>
  <c r="E1991" i="4"/>
  <c r="F1991" i="4"/>
  <c r="G1991" i="4"/>
  <c r="H1991" i="4"/>
  <c r="I1991" i="4"/>
  <c r="J1991" i="4"/>
  <c r="K1991" i="4"/>
  <c r="L1991" i="4"/>
  <c r="M1991" i="4"/>
  <c r="C1992" i="4"/>
  <c r="D1992" i="4"/>
  <c r="E1992" i="4"/>
  <c r="F1992" i="4"/>
  <c r="G1992" i="4"/>
  <c r="H1992" i="4"/>
  <c r="I1992" i="4"/>
  <c r="J1992" i="4"/>
  <c r="K1992" i="4"/>
  <c r="L1992" i="4"/>
  <c r="M1992" i="4"/>
  <c r="C1993" i="4"/>
  <c r="D1993" i="4"/>
  <c r="E1993" i="4"/>
  <c r="F1993" i="4"/>
  <c r="G1993" i="4"/>
  <c r="H1993" i="4"/>
  <c r="I1993" i="4"/>
  <c r="J1993" i="4"/>
  <c r="K1993" i="4"/>
  <c r="L1993" i="4"/>
  <c r="M1993" i="4"/>
  <c r="C1994" i="4"/>
  <c r="D1994" i="4"/>
  <c r="E1994" i="4"/>
  <c r="F1994" i="4"/>
  <c r="G1994" i="4"/>
  <c r="H1994" i="4"/>
  <c r="I1994" i="4"/>
  <c r="J1994" i="4"/>
  <c r="K1994" i="4"/>
  <c r="L1994" i="4"/>
  <c r="M1994" i="4"/>
  <c r="C1995" i="4"/>
  <c r="D1995" i="4"/>
  <c r="E1995" i="4"/>
  <c r="F1995" i="4"/>
  <c r="G1995" i="4"/>
  <c r="H1995" i="4"/>
  <c r="I1995" i="4"/>
  <c r="J1995" i="4"/>
  <c r="K1995" i="4"/>
  <c r="L1995" i="4"/>
  <c r="M1995" i="4"/>
  <c r="C1996" i="4"/>
  <c r="D1996" i="4"/>
  <c r="E1996" i="4"/>
  <c r="F1996" i="4"/>
  <c r="G1996" i="4"/>
  <c r="H1996" i="4"/>
  <c r="I1996" i="4"/>
  <c r="J1996" i="4"/>
  <c r="K1996" i="4"/>
  <c r="L1996" i="4"/>
  <c r="M1996" i="4"/>
  <c r="C1997" i="4"/>
  <c r="D1997" i="4"/>
  <c r="E1997" i="4"/>
  <c r="F1997" i="4"/>
  <c r="G1997" i="4"/>
  <c r="H1997" i="4"/>
  <c r="I1997" i="4"/>
  <c r="J1997" i="4"/>
  <c r="K1997" i="4"/>
  <c r="L1997" i="4"/>
  <c r="M1997" i="4"/>
  <c r="C1998" i="4"/>
  <c r="D1998" i="4"/>
  <c r="E1998" i="4"/>
  <c r="F1998" i="4"/>
  <c r="G1998" i="4"/>
  <c r="H1998" i="4"/>
  <c r="I1998" i="4"/>
  <c r="J1998" i="4"/>
  <c r="K1998" i="4"/>
  <c r="L1998" i="4"/>
  <c r="M1998" i="4"/>
  <c r="C1999" i="4"/>
  <c r="D1999" i="4"/>
  <c r="E1999" i="4"/>
  <c r="F1999" i="4"/>
  <c r="G1999" i="4"/>
  <c r="H1999" i="4"/>
  <c r="I1999" i="4"/>
  <c r="J1999" i="4"/>
  <c r="K1999" i="4"/>
  <c r="L1999" i="4"/>
  <c r="M1999" i="4"/>
  <c r="C2000" i="4"/>
  <c r="D2000" i="4"/>
  <c r="E2000" i="4"/>
  <c r="F2000" i="4"/>
  <c r="G2000" i="4"/>
  <c r="H2000" i="4"/>
  <c r="I2000" i="4"/>
  <c r="J2000" i="4"/>
  <c r="K2000" i="4"/>
  <c r="L2000" i="4"/>
  <c r="M2000" i="4"/>
  <c r="C2001" i="4"/>
  <c r="D2001" i="4"/>
  <c r="E2001" i="4"/>
  <c r="F2001" i="4"/>
  <c r="G2001" i="4"/>
  <c r="H2001" i="4"/>
  <c r="I2001" i="4"/>
  <c r="J2001" i="4"/>
  <c r="K2001" i="4"/>
  <c r="L2001" i="4"/>
  <c r="M2001" i="4"/>
  <c r="C2002" i="4"/>
  <c r="D2002" i="4"/>
  <c r="E2002" i="4"/>
  <c r="F2002" i="4"/>
  <c r="G2002" i="4"/>
  <c r="H2002" i="4"/>
  <c r="I2002" i="4"/>
  <c r="J2002" i="4"/>
  <c r="K2002" i="4"/>
  <c r="L2002" i="4"/>
  <c r="M2002" i="4"/>
  <c r="C2003" i="4"/>
  <c r="D2003" i="4"/>
  <c r="E2003" i="4"/>
  <c r="F2003" i="4"/>
  <c r="G2003" i="4"/>
  <c r="H2003" i="4"/>
  <c r="I2003" i="4"/>
  <c r="J2003" i="4"/>
  <c r="K2003" i="4"/>
  <c r="L2003" i="4"/>
  <c r="M2003" i="4"/>
  <c r="C2004" i="4"/>
  <c r="D2004" i="4"/>
  <c r="E2004" i="4"/>
  <c r="F2004" i="4"/>
  <c r="G2004" i="4"/>
  <c r="H2004" i="4"/>
  <c r="I2004" i="4"/>
  <c r="J2004" i="4"/>
  <c r="K2004" i="4"/>
  <c r="L2004" i="4"/>
  <c r="M2004" i="4"/>
  <c r="C2005" i="4"/>
  <c r="D2005" i="4"/>
  <c r="E2005" i="4"/>
  <c r="F2005" i="4"/>
  <c r="G2005" i="4"/>
  <c r="H2005" i="4"/>
  <c r="I2005" i="4"/>
  <c r="J2005" i="4"/>
  <c r="K2005" i="4"/>
  <c r="L2005" i="4"/>
  <c r="M2005" i="4"/>
  <c r="C2006" i="4"/>
  <c r="D2006" i="4"/>
  <c r="E2006" i="4"/>
  <c r="F2006" i="4"/>
  <c r="G2006" i="4"/>
  <c r="H2006" i="4"/>
  <c r="I2006" i="4"/>
  <c r="J2006" i="4"/>
  <c r="K2006" i="4"/>
  <c r="L2006" i="4"/>
  <c r="M2006" i="4"/>
  <c r="C2007" i="4"/>
  <c r="D2007" i="4"/>
  <c r="E2007" i="4"/>
  <c r="F2007" i="4"/>
  <c r="G2007" i="4"/>
  <c r="H2007" i="4"/>
  <c r="I2007" i="4"/>
  <c r="J2007" i="4"/>
  <c r="K2007" i="4"/>
  <c r="L2007" i="4"/>
  <c r="M2007" i="4"/>
  <c r="C2008" i="4"/>
  <c r="D2008" i="4"/>
  <c r="E2008" i="4"/>
  <c r="F2008" i="4"/>
  <c r="G2008" i="4"/>
  <c r="H2008" i="4"/>
  <c r="I2008" i="4"/>
  <c r="J2008" i="4"/>
  <c r="K2008" i="4"/>
  <c r="L2008" i="4"/>
  <c r="M2008" i="4"/>
  <c r="C2009" i="4"/>
  <c r="D2009" i="4"/>
  <c r="E2009" i="4"/>
  <c r="F2009" i="4"/>
  <c r="G2009" i="4"/>
  <c r="H2009" i="4"/>
  <c r="I2009" i="4"/>
  <c r="J2009" i="4"/>
  <c r="K2009" i="4"/>
  <c r="L2009" i="4"/>
  <c r="M2009" i="4"/>
  <c r="C2010" i="4"/>
  <c r="D2010" i="4"/>
  <c r="E2010" i="4"/>
  <c r="F2010" i="4"/>
  <c r="G2010" i="4"/>
  <c r="H2010" i="4"/>
  <c r="I2010" i="4"/>
  <c r="J2010" i="4"/>
  <c r="K2010" i="4"/>
  <c r="L2010" i="4"/>
  <c r="M2010" i="4"/>
  <c r="C2011" i="4"/>
  <c r="D2011" i="4"/>
  <c r="E2011" i="4"/>
  <c r="F2011" i="4"/>
  <c r="G2011" i="4"/>
  <c r="H2011" i="4"/>
  <c r="I2011" i="4"/>
  <c r="J2011" i="4"/>
  <c r="K2011" i="4"/>
  <c r="L2011" i="4"/>
  <c r="M2011" i="4"/>
  <c r="C2012" i="4"/>
  <c r="D2012" i="4"/>
  <c r="E2012" i="4"/>
  <c r="F2012" i="4"/>
  <c r="G2012" i="4"/>
  <c r="H2012" i="4"/>
  <c r="I2012" i="4"/>
  <c r="J2012" i="4"/>
  <c r="K2012" i="4"/>
  <c r="L2012" i="4"/>
  <c r="M2012" i="4"/>
  <c r="C2013" i="4"/>
  <c r="D2013" i="4"/>
  <c r="E2013" i="4"/>
  <c r="F2013" i="4"/>
  <c r="G2013" i="4"/>
  <c r="H2013" i="4"/>
  <c r="I2013" i="4"/>
  <c r="J2013" i="4"/>
  <c r="K2013" i="4"/>
  <c r="L2013" i="4"/>
  <c r="M2013" i="4"/>
  <c r="C2014" i="4"/>
  <c r="D2014" i="4"/>
  <c r="E2014" i="4"/>
  <c r="F2014" i="4"/>
  <c r="G2014" i="4"/>
  <c r="H2014" i="4"/>
  <c r="I2014" i="4"/>
  <c r="J2014" i="4"/>
  <c r="K2014" i="4"/>
  <c r="L2014" i="4"/>
  <c r="M2014" i="4"/>
  <c r="C2015" i="4"/>
  <c r="D2015" i="4"/>
  <c r="E2015" i="4"/>
  <c r="F2015" i="4"/>
  <c r="G2015" i="4"/>
  <c r="H2015" i="4"/>
  <c r="I2015" i="4"/>
  <c r="J2015" i="4"/>
  <c r="K2015" i="4"/>
  <c r="L2015" i="4"/>
  <c r="M2015" i="4"/>
  <c r="C2016" i="4"/>
  <c r="D2016" i="4"/>
  <c r="E2016" i="4"/>
  <c r="F2016" i="4"/>
  <c r="G2016" i="4"/>
  <c r="H2016" i="4"/>
  <c r="I2016" i="4"/>
  <c r="J2016" i="4"/>
  <c r="K2016" i="4"/>
  <c r="L2016" i="4"/>
  <c r="M2016" i="4"/>
  <c r="C2017" i="4"/>
  <c r="D2017" i="4"/>
  <c r="E2017" i="4"/>
  <c r="F2017" i="4"/>
  <c r="G2017" i="4"/>
  <c r="H2017" i="4"/>
  <c r="I2017" i="4"/>
  <c r="J2017" i="4"/>
  <c r="K2017" i="4"/>
  <c r="L2017" i="4"/>
  <c r="M2017" i="4"/>
  <c r="C2018" i="4"/>
  <c r="D2018" i="4"/>
  <c r="E2018" i="4"/>
  <c r="F2018" i="4"/>
  <c r="G2018" i="4"/>
  <c r="H2018" i="4"/>
  <c r="I2018" i="4"/>
  <c r="J2018" i="4"/>
  <c r="K2018" i="4"/>
  <c r="L2018" i="4"/>
  <c r="M2018" i="4"/>
  <c r="C2019" i="4"/>
  <c r="D2019" i="4"/>
  <c r="E2019" i="4"/>
  <c r="F2019" i="4"/>
  <c r="G2019" i="4"/>
  <c r="H2019" i="4"/>
  <c r="I2019" i="4"/>
  <c r="J2019" i="4"/>
  <c r="K2019" i="4"/>
  <c r="L2019" i="4"/>
  <c r="M2019" i="4"/>
  <c r="C2020" i="4"/>
  <c r="D2020" i="4"/>
  <c r="E2020" i="4"/>
  <c r="F2020" i="4"/>
  <c r="G2020" i="4"/>
  <c r="H2020" i="4"/>
  <c r="I2020" i="4"/>
  <c r="J2020" i="4"/>
  <c r="K2020" i="4"/>
  <c r="L2020" i="4"/>
  <c r="M2020" i="4"/>
  <c r="C2021" i="4"/>
  <c r="D2021" i="4"/>
  <c r="E2021" i="4"/>
  <c r="F2021" i="4"/>
  <c r="G2021" i="4"/>
  <c r="H2021" i="4"/>
  <c r="I2021" i="4"/>
  <c r="J2021" i="4"/>
  <c r="K2021" i="4"/>
  <c r="L2021" i="4"/>
  <c r="M2021" i="4"/>
  <c r="C2022" i="4"/>
  <c r="D2022" i="4"/>
  <c r="E2022" i="4"/>
  <c r="F2022" i="4"/>
  <c r="G2022" i="4"/>
  <c r="H2022" i="4"/>
  <c r="I2022" i="4"/>
  <c r="J2022" i="4"/>
  <c r="K2022" i="4"/>
  <c r="L2022" i="4"/>
  <c r="M2022" i="4"/>
  <c r="C2023" i="4"/>
  <c r="D2023" i="4"/>
  <c r="E2023" i="4"/>
  <c r="F2023" i="4"/>
  <c r="G2023" i="4"/>
  <c r="H2023" i="4"/>
  <c r="I2023" i="4"/>
  <c r="J2023" i="4"/>
  <c r="K2023" i="4"/>
  <c r="L2023" i="4"/>
  <c r="M2023" i="4"/>
  <c r="C2024" i="4"/>
  <c r="D2024" i="4"/>
  <c r="E2024" i="4"/>
  <c r="F2024" i="4"/>
  <c r="G2024" i="4"/>
  <c r="H2024" i="4"/>
  <c r="I2024" i="4"/>
  <c r="J2024" i="4"/>
  <c r="K2024" i="4"/>
  <c r="L2024" i="4"/>
  <c r="M2024" i="4"/>
  <c r="C2025" i="4"/>
  <c r="D2025" i="4"/>
  <c r="E2025" i="4"/>
  <c r="F2025" i="4"/>
  <c r="G2025" i="4"/>
  <c r="H2025" i="4"/>
  <c r="I2025" i="4"/>
  <c r="J2025" i="4"/>
  <c r="K2025" i="4"/>
  <c r="L2025" i="4"/>
  <c r="M2025" i="4"/>
  <c r="C2026" i="4"/>
  <c r="D2026" i="4"/>
  <c r="E2026" i="4"/>
  <c r="F2026" i="4"/>
  <c r="G2026" i="4"/>
  <c r="H2026" i="4"/>
  <c r="I2026" i="4"/>
  <c r="J2026" i="4"/>
  <c r="K2026" i="4"/>
  <c r="L2026" i="4"/>
  <c r="M2026" i="4"/>
  <c r="C2027" i="4"/>
  <c r="D2027" i="4"/>
  <c r="E2027" i="4"/>
  <c r="F2027" i="4"/>
  <c r="G2027" i="4"/>
  <c r="H2027" i="4"/>
  <c r="I2027" i="4"/>
  <c r="J2027" i="4"/>
  <c r="K2027" i="4"/>
  <c r="L2027" i="4"/>
  <c r="M2027" i="4"/>
  <c r="C2028" i="4"/>
  <c r="D2028" i="4"/>
  <c r="E2028" i="4"/>
  <c r="F2028" i="4"/>
  <c r="G2028" i="4"/>
  <c r="H2028" i="4"/>
  <c r="I2028" i="4"/>
  <c r="J2028" i="4"/>
  <c r="K2028" i="4"/>
  <c r="L2028" i="4"/>
  <c r="M2028" i="4"/>
  <c r="C2029" i="4"/>
  <c r="D2029" i="4"/>
  <c r="E2029" i="4"/>
  <c r="F2029" i="4"/>
  <c r="G2029" i="4"/>
  <c r="H2029" i="4"/>
  <c r="I2029" i="4"/>
  <c r="J2029" i="4"/>
  <c r="K2029" i="4"/>
  <c r="L2029" i="4"/>
  <c r="M2029" i="4"/>
  <c r="C2030" i="4"/>
  <c r="D2030" i="4"/>
  <c r="E2030" i="4"/>
  <c r="F2030" i="4"/>
  <c r="G2030" i="4"/>
  <c r="H2030" i="4"/>
  <c r="I2030" i="4"/>
  <c r="J2030" i="4"/>
  <c r="K2030" i="4"/>
  <c r="L2030" i="4"/>
  <c r="M2030" i="4"/>
  <c r="C2031" i="4"/>
  <c r="D2031" i="4"/>
  <c r="E2031" i="4"/>
  <c r="F2031" i="4"/>
  <c r="G2031" i="4"/>
  <c r="H2031" i="4"/>
  <c r="I2031" i="4"/>
  <c r="J2031" i="4"/>
  <c r="K2031" i="4"/>
  <c r="L2031" i="4"/>
  <c r="M2031" i="4"/>
  <c r="C2032" i="4"/>
  <c r="D2032" i="4"/>
  <c r="E2032" i="4"/>
  <c r="F2032" i="4"/>
  <c r="G2032" i="4"/>
  <c r="H2032" i="4"/>
  <c r="I2032" i="4"/>
  <c r="J2032" i="4"/>
  <c r="K2032" i="4"/>
  <c r="L2032" i="4"/>
  <c r="M2032" i="4"/>
  <c r="C2033" i="4"/>
  <c r="D2033" i="4"/>
  <c r="E2033" i="4"/>
  <c r="F2033" i="4"/>
  <c r="G2033" i="4"/>
  <c r="H2033" i="4"/>
  <c r="I2033" i="4"/>
  <c r="J2033" i="4"/>
  <c r="K2033" i="4"/>
  <c r="L2033" i="4"/>
  <c r="M2033" i="4"/>
  <c r="C2034" i="4"/>
  <c r="D2034" i="4"/>
  <c r="E2034" i="4"/>
  <c r="F2034" i="4"/>
  <c r="G2034" i="4"/>
  <c r="H2034" i="4"/>
  <c r="I2034" i="4"/>
  <c r="J2034" i="4"/>
  <c r="K2034" i="4"/>
  <c r="L2034" i="4"/>
  <c r="M2034" i="4"/>
  <c r="C2035" i="4"/>
  <c r="D2035" i="4"/>
  <c r="E2035" i="4"/>
  <c r="F2035" i="4"/>
  <c r="G2035" i="4"/>
  <c r="H2035" i="4"/>
  <c r="I2035" i="4"/>
  <c r="J2035" i="4"/>
  <c r="K2035" i="4"/>
  <c r="L2035" i="4"/>
  <c r="M2035" i="4"/>
  <c r="C2036" i="4"/>
  <c r="D2036" i="4"/>
  <c r="E2036" i="4"/>
  <c r="F2036" i="4"/>
  <c r="G2036" i="4"/>
  <c r="H2036" i="4"/>
  <c r="I2036" i="4"/>
  <c r="J2036" i="4"/>
  <c r="K2036" i="4"/>
  <c r="L2036" i="4"/>
  <c r="M2036" i="4"/>
  <c r="C2037" i="4"/>
  <c r="D2037" i="4"/>
  <c r="E2037" i="4"/>
  <c r="F2037" i="4"/>
  <c r="G2037" i="4"/>
  <c r="H2037" i="4"/>
  <c r="I2037" i="4"/>
  <c r="J2037" i="4"/>
  <c r="K2037" i="4"/>
  <c r="L2037" i="4"/>
  <c r="M2037" i="4"/>
  <c r="C2038" i="4"/>
  <c r="D2038" i="4"/>
  <c r="E2038" i="4"/>
  <c r="F2038" i="4"/>
  <c r="G2038" i="4"/>
  <c r="H2038" i="4"/>
  <c r="I2038" i="4"/>
  <c r="J2038" i="4"/>
  <c r="K2038" i="4"/>
  <c r="L2038" i="4"/>
  <c r="M2038" i="4"/>
  <c r="C2039" i="4"/>
  <c r="D2039" i="4"/>
  <c r="E2039" i="4"/>
  <c r="F2039" i="4"/>
  <c r="G2039" i="4"/>
  <c r="H2039" i="4"/>
  <c r="I2039" i="4"/>
  <c r="J2039" i="4"/>
  <c r="K2039" i="4"/>
  <c r="L2039" i="4"/>
  <c r="M2039" i="4"/>
  <c r="C2040" i="4"/>
  <c r="D2040" i="4"/>
  <c r="E2040" i="4"/>
  <c r="F2040" i="4"/>
  <c r="G2040" i="4"/>
  <c r="H2040" i="4"/>
  <c r="I2040" i="4"/>
  <c r="J2040" i="4"/>
  <c r="K2040" i="4"/>
  <c r="L2040" i="4"/>
  <c r="M2040" i="4"/>
  <c r="C2041" i="4"/>
  <c r="D2041" i="4"/>
  <c r="E2041" i="4"/>
  <c r="F2041" i="4"/>
  <c r="G2041" i="4"/>
  <c r="H2041" i="4"/>
  <c r="I2041" i="4"/>
  <c r="J2041" i="4"/>
  <c r="K2041" i="4"/>
  <c r="L2041" i="4"/>
  <c r="M2041" i="4"/>
  <c r="C2042" i="4"/>
  <c r="D2042" i="4"/>
  <c r="E2042" i="4"/>
  <c r="F2042" i="4"/>
  <c r="G2042" i="4"/>
  <c r="H2042" i="4"/>
  <c r="I2042" i="4"/>
  <c r="J2042" i="4"/>
  <c r="K2042" i="4"/>
  <c r="L2042" i="4"/>
  <c r="M2042" i="4"/>
  <c r="C2043" i="4"/>
  <c r="D2043" i="4"/>
  <c r="E2043" i="4"/>
  <c r="F2043" i="4"/>
  <c r="G2043" i="4"/>
  <c r="H2043" i="4"/>
  <c r="I2043" i="4"/>
  <c r="J2043" i="4"/>
  <c r="K2043" i="4"/>
  <c r="L2043" i="4"/>
  <c r="M2043" i="4"/>
  <c r="C2044" i="4"/>
  <c r="D2044" i="4"/>
  <c r="E2044" i="4"/>
  <c r="F2044" i="4"/>
  <c r="G2044" i="4"/>
  <c r="H2044" i="4"/>
  <c r="I2044" i="4"/>
  <c r="J2044" i="4"/>
  <c r="K2044" i="4"/>
  <c r="L2044" i="4"/>
  <c r="M2044" i="4"/>
  <c r="C2045" i="4"/>
  <c r="D2045" i="4"/>
  <c r="E2045" i="4"/>
  <c r="F2045" i="4"/>
  <c r="G2045" i="4"/>
  <c r="H2045" i="4"/>
  <c r="I2045" i="4"/>
  <c r="J2045" i="4"/>
  <c r="K2045" i="4"/>
  <c r="L2045" i="4"/>
  <c r="M2045" i="4"/>
  <c r="C2046" i="4"/>
  <c r="D2046" i="4"/>
  <c r="E2046" i="4"/>
  <c r="F2046" i="4"/>
  <c r="G2046" i="4"/>
  <c r="H2046" i="4"/>
  <c r="I2046" i="4"/>
  <c r="J2046" i="4"/>
  <c r="K2046" i="4"/>
  <c r="L2046" i="4"/>
  <c r="M2046" i="4"/>
  <c r="C2047" i="4"/>
  <c r="D2047" i="4"/>
  <c r="E2047" i="4"/>
  <c r="F2047" i="4"/>
  <c r="G2047" i="4"/>
  <c r="H2047" i="4"/>
  <c r="I2047" i="4"/>
  <c r="J2047" i="4"/>
  <c r="K2047" i="4"/>
  <c r="L2047" i="4"/>
  <c r="M2047" i="4"/>
  <c r="C2048" i="4"/>
  <c r="D2048" i="4"/>
  <c r="E2048" i="4"/>
  <c r="F2048" i="4"/>
  <c r="G2048" i="4"/>
  <c r="H2048" i="4"/>
  <c r="I2048" i="4"/>
  <c r="J2048" i="4"/>
  <c r="K2048" i="4"/>
  <c r="L2048" i="4"/>
  <c r="M2048" i="4"/>
  <c r="C2049" i="4"/>
  <c r="D2049" i="4"/>
  <c r="E2049" i="4"/>
  <c r="F2049" i="4"/>
  <c r="G2049" i="4"/>
  <c r="H2049" i="4"/>
  <c r="I2049" i="4"/>
  <c r="J2049" i="4"/>
  <c r="K2049" i="4"/>
  <c r="L2049" i="4"/>
  <c r="M2049" i="4"/>
  <c r="C2050" i="4"/>
  <c r="D2050" i="4"/>
  <c r="E2050" i="4"/>
  <c r="F2050" i="4"/>
  <c r="G2050" i="4"/>
  <c r="H2050" i="4"/>
  <c r="I2050" i="4"/>
  <c r="J2050" i="4"/>
  <c r="K2050" i="4"/>
  <c r="L2050" i="4"/>
  <c r="M2050" i="4"/>
  <c r="C2051" i="4"/>
  <c r="D2051" i="4"/>
  <c r="E2051" i="4"/>
  <c r="F2051" i="4"/>
  <c r="G2051" i="4"/>
  <c r="H2051" i="4"/>
  <c r="I2051" i="4"/>
  <c r="J2051" i="4"/>
  <c r="K2051" i="4"/>
  <c r="L2051" i="4"/>
  <c r="M2051" i="4"/>
  <c r="C2052" i="4"/>
  <c r="D2052" i="4"/>
  <c r="E2052" i="4"/>
  <c r="F2052" i="4"/>
  <c r="G2052" i="4"/>
  <c r="H2052" i="4"/>
  <c r="I2052" i="4"/>
  <c r="J2052" i="4"/>
  <c r="K2052" i="4"/>
  <c r="L2052" i="4"/>
  <c r="M2052" i="4"/>
  <c r="C2053" i="4"/>
  <c r="D2053" i="4"/>
  <c r="E2053" i="4"/>
  <c r="F2053" i="4"/>
  <c r="G2053" i="4"/>
  <c r="H2053" i="4"/>
  <c r="I2053" i="4"/>
  <c r="J2053" i="4"/>
  <c r="K2053" i="4"/>
  <c r="L2053" i="4"/>
  <c r="M2053" i="4"/>
  <c r="C2054" i="4"/>
  <c r="D2054" i="4"/>
  <c r="E2054" i="4"/>
  <c r="F2054" i="4"/>
  <c r="G2054" i="4"/>
  <c r="H2054" i="4"/>
  <c r="I2054" i="4"/>
  <c r="J2054" i="4"/>
  <c r="K2054" i="4"/>
  <c r="L2054" i="4"/>
  <c r="M2054" i="4"/>
  <c r="C2055" i="4"/>
  <c r="D2055" i="4"/>
  <c r="E2055" i="4"/>
  <c r="F2055" i="4"/>
  <c r="G2055" i="4"/>
  <c r="H2055" i="4"/>
  <c r="I2055" i="4"/>
  <c r="J2055" i="4"/>
  <c r="K2055" i="4"/>
  <c r="L2055" i="4"/>
  <c r="M2055" i="4"/>
  <c r="C2056" i="4"/>
  <c r="D2056" i="4"/>
  <c r="E2056" i="4"/>
  <c r="F2056" i="4"/>
  <c r="G2056" i="4"/>
  <c r="H2056" i="4"/>
  <c r="I2056" i="4"/>
  <c r="J2056" i="4"/>
  <c r="K2056" i="4"/>
  <c r="L2056" i="4"/>
  <c r="M2056" i="4"/>
  <c r="C2057" i="4"/>
  <c r="D2057" i="4"/>
  <c r="E2057" i="4"/>
  <c r="F2057" i="4"/>
  <c r="G2057" i="4"/>
  <c r="H2057" i="4"/>
  <c r="I2057" i="4"/>
  <c r="J2057" i="4"/>
  <c r="K2057" i="4"/>
  <c r="L2057" i="4"/>
  <c r="M2057" i="4"/>
  <c r="C2058" i="4"/>
  <c r="D2058" i="4"/>
  <c r="E2058" i="4"/>
  <c r="F2058" i="4"/>
  <c r="G2058" i="4"/>
  <c r="H2058" i="4"/>
  <c r="I2058" i="4"/>
  <c r="J2058" i="4"/>
  <c r="K2058" i="4"/>
  <c r="L2058" i="4"/>
  <c r="M2058" i="4"/>
  <c r="C2059" i="4"/>
  <c r="D2059" i="4"/>
  <c r="E2059" i="4"/>
  <c r="F2059" i="4"/>
  <c r="G2059" i="4"/>
  <c r="H2059" i="4"/>
  <c r="I2059" i="4"/>
  <c r="J2059" i="4"/>
  <c r="K2059" i="4"/>
  <c r="L2059" i="4"/>
  <c r="M2059" i="4"/>
  <c r="C2060" i="4"/>
  <c r="D2060" i="4"/>
  <c r="E2060" i="4"/>
  <c r="F2060" i="4"/>
  <c r="G2060" i="4"/>
  <c r="H2060" i="4"/>
  <c r="I2060" i="4"/>
  <c r="J2060" i="4"/>
  <c r="K2060" i="4"/>
  <c r="L2060" i="4"/>
  <c r="M2060" i="4"/>
  <c r="C2061" i="4"/>
  <c r="D2061" i="4"/>
  <c r="F2061" i="4"/>
  <c r="G2061" i="4"/>
  <c r="H2061" i="4"/>
  <c r="I2061" i="4"/>
  <c r="J2061" i="4"/>
  <c r="K2061" i="4"/>
  <c r="L2061" i="4"/>
  <c r="M2061" i="4"/>
  <c r="C2062" i="4"/>
  <c r="D2062" i="4"/>
  <c r="E2062" i="4"/>
  <c r="F2062" i="4"/>
  <c r="G2062" i="4"/>
  <c r="H2062" i="4"/>
  <c r="I2062" i="4"/>
  <c r="J2062" i="4"/>
  <c r="K2062" i="4"/>
  <c r="L2062" i="4"/>
  <c r="M2062" i="4"/>
  <c r="C2063" i="4"/>
  <c r="D2063" i="4"/>
  <c r="F2063" i="4"/>
  <c r="G2063" i="4"/>
  <c r="H2063" i="4"/>
  <c r="I2063" i="4"/>
  <c r="J2063" i="4"/>
  <c r="K2063" i="4"/>
  <c r="L2063" i="4"/>
  <c r="M2063" i="4"/>
  <c r="C2064" i="4"/>
  <c r="D2064" i="4"/>
  <c r="E2064" i="4"/>
  <c r="F2064" i="4"/>
  <c r="G2064" i="4"/>
  <c r="H2064" i="4"/>
  <c r="I2064" i="4"/>
  <c r="J2064" i="4"/>
  <c r="K2064" i="4"/>
  <c r="L2064" i="4"/>
  <c r="M2064" i="4"/>
  <c r="C2065" i="4"/>
  <c r="D2065" i="4"/>
  <c r="E2065" i="4"/>
  <c r="F2065" i="4"/>
  <c r="G2065" i="4"/>
  <c r="H2065" i="4"/>
  <c r="I2065" i="4"/>
  <c r="J2065" i="4"/>
  <c r="K2065" i="4"/>
  <c r="L2065" i="4"/>
  <c r="M2065" i="4"/>
  <c r="C2066" i="4"/>
  <c r="D2066" i="4"/>
  <c r="E2066" i="4"/>
  <c r="F2066" i="4"/>
  <c r="G2066" i="4"/>
  <c r="H2066" i="4"/>
  <c r="I2066" i="4"/>
  <c r="J2066" i="4"/>
  <c r="K2066" i="4"/>
  <c r="L2066" i="4"/>
  <c r="M2066" i="4"/>
  <c r="C2067" i="4"/>
  <c r="D2067" i="4"/>
  <c r="E2067" i="4"/>
  <c r="F2067" i="4"/>
  <c r="G2067" i="4"/>
  <c r="H2067" i="4"/>
  <c r="I2067" i="4"/>
  <c r="J2067" i="4"/>
  <c r="K2067" i="4"/>
  <c r="L2067" i="4"/>
  <c r="M2067" i="4"/>
  <c r="C2068" i="4"/>
  <c r="D2068" i="4"/>
  <c r="E2068" i="4"/>
  <c r="F2068" i="4"/>
  <c r="G2068" i="4"/>
  <c r="H2068" i="4"/>
  <c r="I2068" i="4"/>
  <c r="J2068" i="4"/>
  <c r="K2068" i="4"/>
  <c r="L2068" i="4"/>
  <c r="M2068" i="4"/>
  <c r="C2069" i="4"/>
  <c r="D2069" i="4"/>
  <c r="E2069" i="4"/>
  <c r="F2069" i="4"/>
  <c r="G2069" i="4"/>
  <c r="H2069" i="4"/>
  <c r="I2069" i="4"/>
  <c r="J2069" i="4"/>
  <c r="K2069" i="4"/>
  <c r="L2069" i="4"/>
  <c r="M2069" i="4"/>
  <c r="C2070" i="4"/>
  <c r="D2070" i="4"/>
  <c r="E2070" i="4"/>
  <c r="F2070" i="4"/>
  <c r="G2070" i="4"/>
  <c r="H2070" i="4"/>
  <c r="I2070" i="4"/>
  <c r="J2070" i="4"/>
  <c r="K2070" i="4"/>
  <c r="L2070" i="4"/>
  <c r="M2070" i="4"/>
  <c r="C2071" i="4"/>
  <c r="D2071" i="4"/>
  <c r="E2071" i="4"/>
  <c r="F2071" i="4"/>
  <c r="G2071" i="4"/>
  <c r="H2071" i="4"/>
  <c r="I2071" i="4"/>
  <c r="J2071" i="4"/>
  <c r="K2071" i="4"/>
  <c r="L2071" i="4"/>
  <c r="M2071" i="4"/>
  <c r="C2072" i="4"/>
  <c r="D2072" i="4"/>
  <c r="E2072" i="4"/>
  <c r="F2072" i="4"/>
  <c r="G2072" i="4"/>
  <c r="H2072" i="4"/>
  <c r="I2072" i="4"/>
  <c r="J2072" i="4"/>
  <c r="K2072" i="4"/>
  <c r="L2072" i="4"/>
  <c r="M2072" i="4"/>
  <c r="C2073" i="4"/>
  <c r="D2073" i="4"/>
  <c r="E2073" i="4"/>
  <c r="F2073" i="4"/>
  <c r="G2073" i="4"/>
  <c r="H2073" i="4"/>
  <c r="I2073" i="4"/>
  <c r="J2073" i="4"/>
  <c r="K2073" i="4"/>
  <c r="L2073" i="4"/>
  <c r="M2073" i="4"/>
  <c r="C2074" i="4"/>
  <c r="D2074" i="4"/>
  <c r="E2074" i="4"/>
  <c r="F2074" i="4"/>
  <c r="G2074" i="4"/>
  <c r="H2074" i="4"/>
  <c r="I2074" i="4"/>
  <c r="J2074" i="4"/>
  <c r="K2074" i="4"/>
  <c r="L2074" i="4"/>
  <c r="M2074" i="4"/>
  <c r="C2075" i="4"/>
  <c r="D2075" i="4"/>
  <c r="E2075" i="4"/>
  <c r="F2075" i="4"/>
  <c r="G2075" i="4"/>
  <c r="H2075" i="4"/>
  <c r="I2075" i="4"/>
  <c r="J2075" i="4"/>
  <c r="K2075" i="4"/>
  <c r="L2075" i="4"/>
  <c r="M2075" i="4"/>
  <c r="C2076" i="4"/>
  <c r="D2076" i="4"/>
  <c r="E2076" i="4"/>
  <c r="F2076" i="4"/>
  <c r="G2076" i="4"/>
  <c r="H2076" i="4"/>
  <c r="I2076" i="4"/>
  <c r="J2076" i="4"/>
  <c r="K2076" i="4"/>
  <c r="L2076" i="4"/>
  <c r="M2076" i="4"/>
  <c r="C2077" i="4"/>
  <c r="D2077" i="4"/>
  <c r="E2077" i="4"/>
  <c r="F2077" i="4"/>
  <c r="G2077" i="4"/>
  <c r="H2077" i="4"/>
  <c r="I2077" i="4"/>
  <c r="J2077" i="4"/>
  <c r="K2077" i="4"/>
  <c r="L2077" i="4"/>
  <c r="M2077" i="4"/>
  <c r="C2078" i="4"/>
  <c r="D2078" i="4"/>
  <c r="E2078" i="4"/>
  <c r="F2078" i="4"/>
  <c r="G2078" i="4"/>
  <c r="H2078" i="4"/>
  <c r="I2078" i="4"/>
  <c r="J2078" i="4"/>
  <c r="K2078" i="4"/>
  <c r="L2078" i="4"/>
  <c r="M2078" i="4"/>
  <c r="C2079" i="4"/>
  <c r="D2079" i="4"/>
  <c r="E2079" i="4"/>
  <c r="F2079" i="4"/>
  <c r="G2079" i="4"/>
  <c r="H2079" i="4"/>
  <c r="I2079" i="4"/>
  <c r="J2079" i="4"/>
  <c r="K2079" i="4"/>
  <c r="L2079" i="4"/>
  <c r="M2079" i="4"/>
  <c r="C2080" i="4"/>
  <c r="D2080" i="4"/>
  <c r="F2080" i="4"/>
  <c r="G2080" i="4"/>
  <c r="H2080" i="4"/>
  <c r="I2080" i="4"/>
  <c r="J2080" i="4"/>
  <c r="K2080" i="4"/>
  <c r="L2080" i="4"/>
  <c r="M2080" i="4"/>
  <c r="C2081" i="4"/>
  <c r="D2081" i="4"/>
  <c r="F2081" i="4"/>
  <c r="G2081" i="4"/>
  <c r="H2081" i="4"/>
  <c r="I2081" i="4"/>
  <c r="J2081" i="4"/>
  <c r="K2081" i="4"/>
  <c r="L2081" i="4"/>
  <c r="M2081" i="4"/>
  <c r="C2082" i="4"/>
  <c r="D2082" i="4"/>
  <c r="E2082" i="4"/>
  <c r="F2082" i="4"/>
  <c r="G2082" i="4"/>
  <c r="H2082" i="4"/>
  <c r="I2082" i="4"/>
  <c r="J2082" i="4"/>
  <c r="K2082" i="4"/>
  <c r="L2082" i="4"/>
  <c r="M2082" i="4"/>
  <c r="C2083" i="4"/>
  <c r="D2083" i="4"/>
  <c r="F2083" i="4"/>
  <c r="G2083" i="4"/>
  <c r="H2083" i="4"/>
  <c r="I2083" i="4"/>
  <c r="J2083" i="4"/>
  <c r="K2083" i="4"/>
  <c r="L2083" i="4"/>
  <c r="M2083" i="4"/>
  <c r="C2084" i="4"/>
  <c r="D2084" i="4"/>
  <c r="E2084" i="4"/>
  <c r="F2084" i="4"/>
  <c r="G2084" i="4"/>
  <c r="H2084" i="4"/>
  <c r="I2084" i="4"/>
  <c r="J2084" i="4"/>
  <c r="K2084" i="4"/>
  <c r="L2084" i="4"/>
  <c r="M2084" i="4"/>
  <c r="C2085" i="4"/>
  <c r="D2085" i="4"/>
  <c r="E2085" i="4"/>
  <c r="F2085" i="4"/>
  <c r="G2085" i="4"/>
  <c r="H2085" i="4"/>
  <c r="I2085" i="4"/>
  <c r="J2085" i="4"/>
  <c r="K2085" i="4"/>
  <c r="L2085" i="4"/>
  <c r="M2085" i="4"/>
  <c r="C2086" i="4"/>
  <c r="D2086" i="4"/>
  <c r="F2086" i="4"/>
  <c r="G2086" i="4"/>
  <c r="H2086" i="4"/>
  <c r="I2086" i="4"/>
  <c r="J2086" i="4"/>
  <c r="K2086" i="4"/>
  <c r="L2086" i="4"/>
  <c r="M2086" i="4"/>
  <c r="C2087" i="4"/>
  <c r="D2087" i="4"/>
  <c r="E2087" i="4"/>
  <c r="F2087" i="4"/>
  <c r="G2087" i="4"/>
  <c r="H2087" i="4"/>
  <c r="I2087" i="4"/>
  <c r="J2087" i="4"/>
  <c r="K2087" i="4"/>
  <c r="L2087" i="4"/>
  <c r="M2087" i="4"/>
  <c r="C2088" i="4"/>
  <c r="D2088" i="4"/>
  <c r="E2088" i="4"/>
  <c r="F2088" i="4"/>
  <c r="G2088" i="4"/>
  <c r="H2088" i="4"/>
  <c r="I2088" i="4"/>
  <c r="J2088" i="4"/>
  <c r="K2088" i="4"/>
  <c r="L2088" i="4"/>
  <c r="M2088" i="4"/>
  <c r="C2089" i="4"/>
  <c r="D2089" i="4"/>
  <c r="E2089" i="4"/>
  <c r="F2089" i="4"/>
  <c r="G2089" i="4"/>
  <c r="H2089" i="4"/>
  <c r="I2089" i="4"/>
  <c r="J2089" i="4"/>
  <c r="K2089" i="4"/>
  <c r="L2089" i="4"/>
  <c r="M2089" i="4"/>
  <c r="C2090" i="4"/>
  <c r="D2090" i="4"/>
  <c r="E2090" i="4"/>
  <c r="F2090" i="4"/>
  <c r="G2090" i="4"/>
  <c r="H2090" i="4"/>
  <c r="I2090" i="4"/>
  <c r="J2090" i="4"/>
  <c r="K2090" i="4"/>
  <c r="L2090" i="4"/>
  <c r="M2090" i="4"/>
  <c r="C2091" i="4"/>
  <c r="D2091" i="4"/>
  <c r="E2091" i="4"/>
  <c r="F2091" i="4"/>
  <c r="G2091" i="4"/>
  <c r="H2091" i="4"/>
  <c r="I2091" i="4"/>
  <c r="J2091" i="4"/>
  <c r="K2091" i="4"/>
  <c r="L2091" i="4"/>
  <c r="M2091" i="4"/>
  <c r="C2092" i="4"/>
  <c r="D2092" i="4"/>
  <c r="E2092" i="4"/>
  <c r="F2092" i="4"/>
  <c r="G2092" i="4"/>
  <c r="H2092" i="4"/>
  <c r="I2092" i="4"/>
  <c r="J2092" i="4"/>
  <c r="K2092" i="4"/>
  <c r="L2092" i="4"/>
  <c r="M2092" i="4"/>
  <c r="C2093" i="4"/>
  <c r="D2093" i="4"/>
  <c r="E2093" i="4"/>
  <c r="F2093" i="4"/>
  <c r="G2093" i="4"/>
  <c r="H2093" i="4"/>
  <c r="I2093" i="4"/>
  <c r="J2093" i="4"/>
  <c r="K2093" i="4"/>
  <c r="L2093" i="4"/>
  <c r="M2093" i="4"/>
  <c r="C2094" i="4"/>
  <c r="D2094" i="4"/>
  <c r="E2094" i="4"/>
  <c r="F2094" i="4"/>
  <c r="G2094" i="4"/>
  <c r="H2094" i="4"/>
  <c r="I2094" i="4"/>
  <c r="J2094" i="4"/>
  <c r="K2094" i="4"/>
  <c r="L2094" i="4"/>
  <c r="M2094" i="4"/>
  <c r="C2095" i="4"/>
  <c r="D2095" i="4"/>
  <c r="E2095" i="4"/>
  <c r="F2095" i="4"/>
  <c r="G2095" i="4"/>
  <c r="H2095" i="4"/>
  <c r="I2095" i="4"/>
  <c r="J2095" i="4"/>
  <c r="K2095" i="4"/>
  <c r="L2095" i="4"/>
  <c r="M2095" i="4"/>
  <c r="C2096" i="4"/>
  <c r="D2096" i="4"/>
  <c r="E2096" i="4"/>
  <c r="F2096" i="4"/>
  <c r="G2096" i="4"/>
  <c r="H2096" i="4"/>
  <c r="I2096" i="4"/>
  <c r="J2096" i="4"/>
  <c r="K2096" i="4"/>
  <c r="L2096" i="4"/>
  <c r="M2096" i="4"/>
  <c r="C2097" i="4"/>
  <c r="D2097" i="4"/>
  <c r="E2097" i="4"/>
  <c r="F2097" i="4"/>
  <c r="G2097" i="4"/>
  <c r="H2097" i="4"/>
  <c r="I2097" i="4"/>
  <c r="J2097" i="4"/>
  <c r="K2097" i="4"/>
  <c r="L2097" i="4"/>
  <c r="M2097" i="4"/>
  <c r="C2098" i="4"/>
  <c r="D2098" i="4"/>
  <c r="E2098" i="4"/>
  <c r="F2098" i="4"/>
  <c r="G2098" i="4"/>
  <c r="H2098" i="4"/>
  <c r="I2098" i="4"/>
  <c r="J2098" i="4"/>
  <c r="K2098" i="4"/>
  <c r="L2098" i="4"/>
  <c r="M2098" i="4"/>
  <c r="C2099" i="4"/>
  <c r="D2099" i="4"/>
  <c r="E2099" i="4"/>
  <c r="F2099" i="4"/>
  <c r="G2099" i="4"/>
  <c r="H2099" i="4"/>
  <c r="I2099" i="4"/>
  <c r="J2099" i="4"/>
  <c r="K2099" i="4"/>
  <c r="L2099" i="4"/>
  <c r="M2099" i="4"/>
  <c r="C2100" i="4"/>
  <c r="D2100" i="4"/>
  <c r="E2100" i="4"/>
  <c r="F2100" i="4"/>
  <c r="G2100" i="4"/>
  <c r="H2100" i="4"/>
  <c r="I2100" i="4"/>
  <c r="J2100" i="4"/>
  <c r="K2100" i="4"/>
  <c r="L2100" i="4"/>
  <c r="M2100" i="4"/>
  <c r="C2101" i="4"/>
  <c r="D2101" i="4"/>
  <c r="E2101" i="4"/>
  <c r="F2101" i="4"/>
  <c r="G2101" i="4"/>
  <c r="H2101" i="4"/>
  <c r="I2101" i="4"/>
  <c r="J2101" i="4"/>
  <c r="K2101" i="4"/>
  <c r="L2101" i="4"/>
  <c r="M2101" i="4"/>
  <c r="C2102" i="4"/>
  <c r="D2102" i="4"/>
  <c r="E2102" i="4"/>
  <c r="F2102" i="4"/>
  <c r="G2102" i="4"/>
  <c r="H2102" i="4"/>
  <c r="I2102" i="4"/>
  <c r="J2102" i="4"/>
  <c r="K2102" i="4"/>
  <c r="L2102" i="4"/>
  <c r="M2102" i="4"/>
  <c r="C2103" i="4"/>
  <c r="D2103" i="4"/>
  <c r="E2103" i="4"/>
  <c r="F2103" i="4"/>
  <c r="G2103" i="4"/>
  <c r="H2103" i="4"/>
  <c r="I2103" i="4"/>
  <c r="J2103" i="4"/>
  <c r="K2103" i="4"/>
  <c r="L2103" i="4"/>
  <c r="M2103" i="4"/>
  <c r="C2104" i="4"/>
  <c r="D2104" i="4"/>
  <c r="E2104" i="4"/>
  <c r="F2104" i="4"/>
  <c r="G2104" i="4"/>
  <c r="H2104" i="4"/>
  <c r="I2104" i="4"/>
  <c r="J2104" i="4"/>
  <c r="K2104" i="4"/>
  <c r="L2104" i="4"/>
  <c r="M2104" i="4"/>
  <c r="C2105" i="4"/>
  <c r="D2105" i="4"/>
  <c r="E2105" i="4"/>
  <c r="F2105" i="4"/>
  <c r="G2105" i="4"/>
  <c r="H2105" i="4"/>
  <c r="I2105" i="4"/>
  <c r="J2105" i="4"/>
  <c r="K2105" i="4"/>
  <c r="L2105" i="4"/>
  <c r="M2105" i="4"/>
  <c r="C2106" i="4"/>
  <c r="D2106" i="4"/>
  <c r="E2106" i="4"/>
  <c r="F2106" i="4"/>
  <c r="G2106" i="4"/>
  <c r="H2106" i="4"/>
  <c r="I2106" i="4"/>
  <c r="J2106" i="4"/>
  <c r="K2106" i="4"/>
  <c r="L2106" i="4"/>
  <c r="M2106" i="4"/>
  <c r="C2107" i="4"/>
  <c r="D2107" i="4"/>
  <c r="E2107" i="4"/>
  <c r="F2107" i="4"/>
  <c r="G2107" i="4"/>
  <c r="H2107" i="4"/>
  <c r="I2107" i="4"/>
  <c r="J2107" i="4"/>
  <c r="K2107" i="4"/>
  <c r="L2107" i="4"/>
  <c r="M2107" i="4"/>
  <c r="C2108" i="4"/>
  <c r="D2108" i="4"/>
  <c r="E2108" i="4"/>
  <c r="F2108" i="4"/>
  <c r="G2108" i="4"/>
  <c r="H2108" i="4"/>
  <c r="I2108" i="4"/>
  <c r="J2108" i="4"/>
  <c r="K2108" i="4"/>
  <c r="L2108" i="4"/>
  <c r="M2108" i="4"/>
  <c r="C2109" i="4"/>
  <c r="D2109" i="4"/>
  <c r="E2109" i="4"/>
  <c r="F2109" i="4"/>
  <c r="G2109" i="4"/>
  <c r="H2109" i="4"/>
  <c r="I2109" i="4"/>
  <c r="J2109" i="4"/>
  <c r="K2109" i="4"/>
  <c r="L2109" i="4"/>
  <c r="M2109" i="4"/>
  <c r="C2110" i="4"/>
  <c r="D2110" i="4"/>
  <c r="E2110" i="4"/>
  <c r="F2110" i="4"/>
  <c r="G2110" i="4"/>
  <c r="H2110" i="4"/>
  <c r="I2110" i="4"/>
  <c r="J2110" i="4"/>
  <c r="K2110" i="4"/>
  <c r="L2110" i="4"/>
  <c r="M2110" i="4"/>
  <c r="C2111" i="4"/>
  <c r="D2111" i="4"/>
  <c r="E2111" i="4"/>
  <c r="F2111" i="4"/>
  <c r="G2111" i="4"/>
  <c r="H2111" i="4"/>
  <c r="I2111" i="4"/>
  <c r="J2111" i="4"/>
  <c r="K2111" i="4"/>
  <c r="L2111" i="4"/>
  <c r="M2111" i="4"/>
  <c r="C2112" i="4"/>
  <c r="D2112" i="4"/>
  <c r="E2112" i="4"/>
  <c r="F2112" i="4"/>
  <c r="G2112" i="4"/>
  <c r="H2112" i="4"/>
  <c r="I2112" i="4"/>
  <c r="J2112" i="4"/>
  <c r="K2112" i="4"/>
  <c r="L2112" i="4"/>
  <c r="M2112" i="4"/>
  <c r="C2113" i="4"/>
  <c r="D2113" i="4"/>
  <c r="E2113" i="4"/>
  <c r="F2113" i="4"/>
  <c r="G2113" i="4"/>
  <c r="H2113" i="4"/>
  <c r="I2113" i="4"/>
  <c r="J2113" i="4"/>
  <c r="K2113" i="4"/>
  <c r="L2113" i="4"/>
  <c r="M2113" i="4"/>
  <c r="C2114" i="4"/>
  <c r="D2114" i="4"/>
  <c r="E2114" i="4"/>
  <c r="F2114" i="4"/>
  <c r="G2114" i="4"/>
  <c r="H2114" i="4"/>
  <c r="I2114" i="4"/>
  <c r="J2114" i="4"/>
  <c r="K2114" i="4"/>
  <c r="L2114" i="4"/>
  <c r="M2114" i="4"/>
  <c r="C2115" i="4"/>
  <c r="D2115" i="4"/>
  <c r="E2115" i="4"/>
  <c r="F2115" i="4"/>
  <c r="G2115" i="4"/>
  <c r="H2115" i="4"/>
  <c r="I2115" i="4"/>
  <c r="J2115" i="4"/>
  <c r="K2115" i="4"/>
  <c r="L2115" i="4"/>
  <c r="M2115" i="4"/>
  <c r="C2116" i="4"/>
  <c r="D2116" i="4"/>
  <c r="E2116" i="4"/>
  <c r="F2116" i="4"/>
  <c r="G2116" i="4"/>
  <c r="H2116" i="4"/>
  <c r="I2116" i="4"/>
  <c r="J2116" i="4"/>
  <c r="K2116" i="4"/>
  <c r="L2116" i="4"/>
  <c r="M2116" i="4"/>
  <c r="C2117" i="4"/>
  <c r="D2117" i="4"/>
  <c r="E2117" i="4"/>
  <c r="F2117" i="4"/>
  <c r="G2117" i="4"/>
  <c r="H2117" i="4"/>
  <c r="I2117" i="4"/>
  <c r="J2117" i="4"/>
  <c r="K2117" i="4"/>
  <c r="L2117" i="4"/>
  <c r="M2117" i="4"/>
  <c r="C2118" i="4"/>
  <c r="D2118" i="4"/>
  <c r="E2118" i="4"/>
  <c r="F2118" i="4"/>
  <c r="G2118" i="4"/>
  <c r="H2118" i="4"/>
  <c r="I2118" i="4"/>
  <c r="J2118" i="4"/>
  <c r="K2118" i="4"/>
  <c r="L2118" i="4"/>
  <c r="M2118" i="4"/>
  <c r="C2119" i="4"/>
  <c r="D2119" i="4"/>
  <c r="E2119" i="4"/>
  <c r="F2119" i="4"/>
  <c r="G2119" i="4"/>
  <c r="H2119" i="4"/>
  <c r="I2119" i="4"/>
  <c r="J2119" i="4"/>
  <c r="K2119" i="4"/>
  <c r="L2119" i="4"/>
  <c r="M2119" i="4"/>
  <c r="C2120" i="4"/>
  <c r="D2120" i="4"/>
  <c r="E2120" i="4"/>
  <c r="F2120" i="4"/>
  <c r="G2120" i="4"/>
  <c r="H2120" i="4"/>
  <c r="I2120" i="4"/>
  <c r="J2120" i="4"/>
  <c r="K2120" i="4"/>
  <c r="L2120" i="4"/>
  <c r="M2120" i="4"/>
  <c r="C2121" i="4"/>
  <c r="D2121" i="4"/>
  <c r="E2121" i="4"/>
  <c r="F2121" i="4"/>
  <c r="G2121" i="4"/>
  <c r="H2121" i="4"/>
  <c r="I2121" i="4"/>
  <c r="J2121" i="4"/>
  <c r="K2121" i="4"/>
  <c r="L2121" i="4"/>
  <c r="M2121" i="4"/>
  <c r="C2122" i="4"/>
  <c r="D2122" i="4"/>
  <c r="E2122" i="4"/>
  <c r="F2122" i="4"/>
  <c r="G2122" i="4"/>
  <c r="H2122" i="4"/>
  <c r="I2122" i="4"/>
  <c r="J2122" i="4"/>
  <c r="K2122" i="4"/>
  <c r="L2122" i="4"/>
  <c r="M2122" i="4"/>
  <c r="C2123" i="4"/>
  <c r="D2123" i="4"/>
  <c r="E2123" i="4"/>
  <c r="F2123" i="4"/>
  <c r="G2123" i="4"/>
  <c r="H2123" i="4"/>
  <c r="I2123" i="4"/>
  <c r="J2123" i="4"/>
  <c r="K2123" i="4"/>
  <c r="L2123" i="4"/>
  <c r="M2123" i="4"/>
  <c r="C2124" i="4"/>
  <c r="D2124" i="4"/>
  <c r="E2124" i="4"/>
  <c r="F2124" i="4"/>
  <c r="G2124" i="4"/>
  <c r="H2124" i="4"/>
  <c r="I2124" i="4"/>
  <c r="J2124" i="4"/>
  <c r="K2124" i="4"/>
  <c r="L2124" i="4"/>
  <c r="M2124" i="4"/>
  <c r="C2125" i="4"/>
  <c r="D2125" i="4"/>
  <c r="E2125" i="4"/>
  <c r="F2125" i="4"/>
  <c r="G2125" i="4"/>
  <c r="H2125" i="4"/>
  <c r="I2125" i="4"/>
  <c r="J2125" i="4"/>
  <c r="K2125" i="4"/>
  <c r="L2125" i="4"/>
  <c r="M2125" i="4"/>
  <c r="C2126" i="4"/>
  <c r="D2126" i="4"/>
  <c r="E2126" i="4"/>
  <c r="F2126" i="4"/>
  <c r="G2126" i="4"/>
  <c r="H2126" i="4"/>
  <c r="I2126" i="4"/>
  <c r="J2126" i="4"/>
  <c r="K2126" i="4"/>
  <c r="L2126" i="4"/>
  <c r="M2126" i="4"/>
  <c r="C2127" i="4"/>
  <c r="D2127" i="4"/>
  <c r="E2127" i="4"/>
  <c r="F2127" i="4"/>
  <c r="G2127" i="4"/>
  <c r="H2127" i="4"/>
  <c r="I2127" i="4"/>
  <c r="J2127" i="4"/>
  <c r="K2127" i="4"/>
  <c r="L2127" i="4"/>
  <c r="M2127" i="4"/>
  <c r="C2128" i="4"/>
  <c r="D2128" i="4"/>
  <c r="E2128" i="4"/>
  <c r="F2128" i="4"/>
  <c r="G2128" i="4"/>
  <c r="H2128" i="4"/>
  <c r="I2128" i="4"/>
  <c r="J2128" i="4"/>
  <c r="K2128" i="4"/>
  <c r="L2128" i="4"/>
  <c r="M2128" i="4"/>
  <c r="C2129" i="4"/>
  <c r="D2129" i="4"/>
  <c r="E2129" i="4"/>
  <c r="F2129" i="4"/>
  <c r="G2129" i="4"/>
  <c r="H2129" i="4"/>
  <c r="I2129" i="4"/>
  <c r="J2129" i="4"/>
  <c r="K2129" i="4"/>
  <c r="L2129" i="4"/>
  <c r="M2129" i="4"/>
  <c r="C2130" i="4"/>
  <c r="D2130" i="4"/>
  <c r="E2130" i="4"/>
  <c r="F2130" i="4"/>
  <c r="G2130" i="4"/>
  <c r="H2130" i="4"/>
  <c r="I2130" i="4"/>
  <c r="J2130" i="4"/>
  <c r="K2130" i="4"/>
  <c r="L2130" i="4"/>
  <c r="M2130" i="4"/>
  <c r="C2131" i="4"/>
  <c r="D2131" i="4"/>
  <c r="E2131" i="4"/>
  <c r="F2131" i="4"/>
  <c r="G2131" i="4"/>
  <c r="H2131" i="4"/>
  <c r="I2131" i="4"/>
  <c r="J2131" i="4"/>
  <c r="K2131" i="4"/>
  <c r="L2131" i="4"/>
  <c r="M2131" i="4"/>
  <c r="C2132" i="4"/>
  <c r="D2132" i="4"/>
  <c r="E2132" i="4"/>
  <c r="F2132" i="4"/>
  <c r="G2132" i="4"/>
  <c r="H2132" i="4"/>
  <c r="I2132" i="4"/>
  <c r="J2132" i="4"/>
  <c r="K2132" i="4"/>
  <c r="L2132" i="4"/>
  <c r="M2132" i="4"/>
  <c r="C2133" i="4"/>
  <c r="D2133" i="4"/>
  <c r="E2133" i="4"/>
  <c r="F2133" i="4"/>
  <c r="G2133" i="4"/>
  <c r="H2133" i="4"/>
  <c r="I2133" i="4"/>
  <c r="J2133" i="4"/>
  <c r="K2133" i="4"/>
  <c r="L2133" i="4"/>
  <c r="M2133" i="4"/>
  <c r="C2134" i="4"/>
  <c r="D2134" i="4"/>
  <c r="E2134" i="4"/>
  <c r="F2134" i="4"/>
  <c r="G2134" i="4"/>
  <c r="H2134" i="4"/>
  <c r="I2134" i="4"/>
  <c r="J2134" i="4"/>
  <c r="K2134" i="4"/>
  <c r="L2134" i="4"/>
  <c r="M2134" i="4"/>
  <c r="C2135" i="4"/>
  <c r="D2135" i="4"/>
  <c r="E2135" i="4"/>
  <c r="F2135" i="4"/>
  <c r="G2135" i="4"/>
  <c r="H2135" i="4"/>
  <c r="I2135" i="4"/>
  <c r="J2135" i="4"/>
  <c r="K2135" i="4"/>
  <c r="L2135" i="4"/>
  <c r="M2135" i="4"/>
  <c r="C2136" i="4"/>
  <c r="D2136" i="4"/>
  <c r="E2136" i="4"/>
  <c r="F2136" i="4"/>
  <c r="G2136" i="4"/>
  <c r="H2136" i="4"/>
  <c r="I2136" i="4"/>
  <c r="J2136" i="4"/>
  <c r="K2136" i="4"/>
  <c r="L2136" i="4"/>
  <c r="M2136" i="4"/>
  <c r="C2137" i="4"/>
  <c r="D2137" i="4"/>
  <c r="E2137" i="4"/>
  <c r="F2137" i="4"/>
  <c r="G2137" i="4"/>
  <c r="H2137" i="4"/>
  <c r="I2137" i="4"/>
  <c r="J2137" i="4"/>
  <c r="K2137" i="4"/>
  <c r="L2137" i="4"/>
  <c r="M2137" i="4"/>
  <c r="C2138" i="4"/>
  <c r="D2138" i="4"/>
  <c r="E2138" i="4"/>
  <c r="F2138" i="4"/>
  <c r="G2138" i="4"/>
  <c r="H2138" i="4"/>
  <c r="I2138" i="4"/>
  <c r="J2138" i="4"/>
  <c r="K2138" i="4"/>
  <c r="L2138" i="4"/>
  <c r="M2138" i="4"/>
  <c r="C2139" i="4"/>
  <c r="D2139" i="4"/>
  <c r="E2139" i="4"/>
  <c r="F2139" i="4"/>
  <c r="G2139" i="4"/>
  <c r="H2139" i="4"/>
  <c r="I2139" i="4"/>
  <c r="J2139" i="4"/>
  <c r="K2139" i="4"/>
  <c r="L2139" i="4"/>
  <c r="M2139" i="4"/>
  <c r="C2140" i="4"/>
  <c r="D2140" i="4"/>
  <c r="E2140" i="4"/>
  <c r="F2140" i="4"/>
  <c r="G2140" i="4"/>
  <c r="H2140" i="4"/>
  <c r="I2140" i="4"/>
  <c r="J2140" i="4"/>
  <c r="K2140" i="4"/>
  <c r="L2140" i="4"/>
  <c r="M2140" i="4"/>
  <c r="C2141" i="4"/>
  <c r="D2141" i="4"/>
  <c r="E2141" i="4"/>
  <c r="F2141" i="4"/>
  <c r="G2141" i="4"/>
  <c r="H2141" i="4"/>
  <c r="I2141" i="4"/>
  <c r="J2141" i="4"/>
  <c r="K2141" i="4"/>
  <c r="L2141" i="4"/>
  <c r="M2141" i="4"/>
  <c r="C2142" i="4"/>
  <c r="D2142" i="4"/>
  <c r="E2142" i="4"/>
  <c r="F2142" i="4"/>
  <c r="G2142" i="4"/>
  <c r="H2142" i="4"/>
  <c r="I2142" i="4"/>
  <c r="J2142" i="4"/>
  <c r="K2142" i="4"/>
  <c r="L2142" i="4"/>
  <c r="M2142" i="4"/>
  <c r="C2143" i="4"/>
  <c r="D2143" i="4"/>
  <c r="E2143" i="4"/>
  <c r="F2143" i="4"/>
  <c r="G2143" i="4"/>
  <c r="H2143" i="4"/>
  <c r="I2143" i="4"/>
  <c r="J2143" i="4"/>
  <c r="K2143" i="4"/>
  <c r="L2143" i="4"/>
  <c r="M2143" i="4"/>
  <c r="C2144" i="4"/>
  <c r="D2144" i="4"/>
  <c r="E2144" i="4"/>
  <c r="F2144" i="4"/>
  <c r="G2144" i="4"/>
  <c r="H2144" i="4"/>
  <c r="I2144" i="4"/>
  <c r="J2144" i="4"/>
  <c r="K2144" i="4"/>
  <c r="L2144" i="4"/>
  <c r="M2144" i="4"/>
  <c r="C2145" i="4"/>
  <c r="D2145" i="4"/>
  <c r="E2145" i="4"/>
  <c r="F2145" i="4"/>
  <c r="G2145" i="4"/>
  <c r="H2145" i="4"/>
  <c r="I2145" i="4"/>
  <c r="J2145" i="4"/>
  <c r="K2145" i="4"/>
  <c r="L2145" i="4"/>
  <c r="M2145" i="4"/>
  <c r="C2146" i="4"/>
  <c r="D2146" i="4"/>
  <c r="E2146" i="4"/>
  <c r="F2146" i="4"/>
  <c r="G2146" i="4"/>
  <c r="H2146" i="4"/>
  <c r="I2146" i="4"/>
  <c r="J2146" i="4"/>
  <c r="K2146" i="4"/>
  <c r="L2146" i="4"/>
  <c r="M2146" i="4"/>
  <c r="C2147" i="4"/>
  <c r="D2147" i="4"/>
  <c r="E2147" i="4"/>
  <c r="F2147" i="4"/>
  <c r="G2147" i="4"/>
  <c r="H2147" i="4"/>
  <c r="I2147" i="4"/>
  <c r="J2147" i="4"/>
  <c r="K2147" i="4"/>
  <c r="L2147" i="4"/>
  <c r="M2147" i="4"/>
  <c r="C2148" i="4"/>
  <c r="D2148" i="4"/>
  <c r="E2148" i="4"/>
  <c r="F2148" i="4"/>
  <c r="G2148" i="4"/>
  <c r="H2148" i="4"/>
  <c r="I2148" i="4"/>
  <c r="J2148" i="4"/>
  <c r="K2148" i="4"/>
  <c r="L2148" i="4"/>
  <c r="M2148" i="4"/>
  <c r="C2149" i="4"/>
  <c r="D2149" i="4"/>
  <c r="E2149" i="4"/>
  <c r="F2149" i="4"/>
  <c r="G2149" i="4"/>
  <c r="H2149" i="4"/>
  <c r="I2149" i="4"/>
  <c r="J2149" i="4"/>
  <c r="K2149" i="4"/>
  <c r="L2149" i="4"/>
  <c r="M2149" i="4"/>
  <c r="C2150" i="4"/>
  <c r="D2150" i="4"/>
  <c r="E2150" i="4"/>
  <c r="F2150" i="4"/>
  <c r="G2150" i="4"/>
  <c r="H2150" i="4"/>
  <c r="I2150" i="4"/>
  <c r="J2150" i="4"/>
  <c r="K2150" i="4"/>
  <c r="L2150" i="4"/>
  <c r="M2150" i="4"/>
  <c r="C2151" i="4"/>
  <c r="D2151" i="4"/>
  <c r="E2151" i="4"/>
  <c r="F2151" i="4"/>
  <c r="G2151" i="4"/>
  <c r="H2151" i="4"/>
  <c r="I2151" i="4"/>
  <c r="J2151" i="4"/>
  <c r="K2151" i="4"/>
  <c r="L2151" i="4"/>
  <c r="M2151" i="4"/>
  <c r="C2152" i="4"/>
  <c r="D2152" i="4"/>
  <c r="E2152" i="4"/>
  <c r="F2152" i="4"/>
  <c r="G2152" i="4"/>
  <c r="H2152" i="4"/>
  <c r="I2152" i="4"/>
  <c r="J2152" i="4"/>
  <c r="K2152" i="4"/>
  <c r="L2152" i="4"/>
  <c r="M2152" i="4"/>
  <c r="C2153" i="4"/>
  <c r="D2153" i="4"/>
  <c r="E2153" i="4"/>
  <c r="F2153" i="4"/>
  <c r="G2153" i="4"/>
  <c r="H2153" i="4"/>
  <c r="I2153" i="4"/>
  <c r="J2153" i="4"/>
  <c r="K2153" i="4"/>
  <c r="L2153" i="4"/>
  <c r="M2153" i="4"/>
  <c r="C2154" i="4"/>
  <c r="D2154" i="4"/>
  <c r="E2154" i="4"/>
  <c r="F2154" i="4"/>
  <c r="G2154" i="4"/>
  <c r="H2154" i="4"/>
  <c r="I2154" i="4"/>
  <c r="J2154" i="4"/>
  <c r="K2154" i="4"/>
  <c r="L2154" i="4"/>
  <c r="M2154" i="4"/>
  <c r="C2155" i="4"/>
  <c r="D2155" i="4"/>
  <c r="E2155" i="4"/>
  <c r="F2155" i="4"/>
  <c r="G2155" i="4"/>
  <c r="H2155" i="4"/>
  <c r="I2155" i="4"/>
  <c r="J2155" i="4"/>
  <c r="K2155" i="4"/>
  <c r="L2155" i="4"/>
  <c r="M2155" i="4"/>
  <c r="C2156" i="4"/>
  <c r="D2156" i="4"/>
  <c r="E2156" i="4"/>
  <c r="F2156" i="4"/>
  <c r="G2156" i="4"/>
  <c r="H2156" i="4"/>
  <c r="I2156" i="4"/>
  <c r="J2156" i="4"/>
  <c r="K2156" i="4"/>
  <c r="L2156" i="4"/>
  <c r="M2156" i="4"/>
  <c r="C2157" i="4"/>
  <c r="D2157" i="4"/>
  <c r="E2157" i="4"/>
  <c r="F2157" i="4"/>
  <c r="G2157" i="4"/>
  <c r="H2157" i="4"/>
  <c r="I2157" i="4"/>
  <c r="J2157" i="4"/>
  <c r="K2157" i="4"/>
  <c r="L2157" i="4"/>
  <c r="M2157" i="4"/>
  <c r="C2158" i="4"/>
  <c r="D2158" i="4"/>
  <c r="E2158" i="4"/>
  <c r="F2158" i="4"/>
  <c r="G2158" i="4"/>
  <c r="H2158" i="4"/>
  <c r="I2158" i="4"/>
  <c r="J2158" i="4"/>
  <c r="K2158" i="4"/>
  <c r="L2158" i="4"/>
  <c r="M2158" i="4"/>
  <c r="C2159" i="4"/>
  <c r="D2159" i="4"/>
  <c r="E2159" i="4"/>
  <c r="F2159" i="4"/>
  <c r="G2159" i="4"/>
  <c r="H2159" i="4"/>
  <c r="I2159" i="4"/>
  <c r="J2159" i="4"/>
  <c r="K2159" i="4"/>
  <c r="L2159" i="4"/>
  <c r="M2159" i="4"/>
  <c r="C2160" i="4"/>
  <c r="D2160" i="4"/>
  <c r="E2160" i="4"/>
  <c r="F2160" i="4"/>
  <c r="G2160" i="4"/>
  <c r="H2160" i="4"/>
  <c r="I2160" i="4"/>
  <c r="J2160" i="4"/>
  <c r="K2160" i="4"/>
  <c r="L2160" i="4"/>
  <c r="M2160" i="4"/>
  <c r="C2161" i="4"/>
  <c r="D2161" i="4"/>
  <c r="E2161" i="4"/>
  <c r="F2161" i="4"/>
  <c r="G2161" i="4"/>
  <c r="H2161" i="4"/>
  <c r="I2161" i="4"/>
  <c r="J2161" i="4"/>
  <c r="K2161" i="4"/>
  <c r="L2161" i="4"/>
  <c r="M2161" i="4"/>
  <c r="C2162" i="4"/>
  <c r="D2162" i="4"/>
  <c r="E2162" i="4"/>
  <c r="F2162" i="4"/>
  <c r="G2162" i="4"/>
  <c r="H2162" i="4"/>
  <c r="I2162" i="4"/>
  <c r="J2162" i="4"/>
  <c r="K2162" i="4"/>
  <c r="L2162" i="4"/>
  <c r="M2162" i="4"/>
  <c r="C2163" i="4"/>
  <c r="D2163" i="4"/>
  <c r="E2163" i="4"/>
  <c r="F2163" i="4"/>
  <c r="G2163" i="4"/>
  <c r="H2163" i="4"/>
  <c r="I2163" i="4"/>
  <c r="J2163" i="4"/>
  <c r="K2163" i="4"/>
  <c r="L2163" i="4"/>
  <c r="M2163" i="4"/>
  <c r="C2164" i="4"/>
  <c r="D2164" i="4"/>
  <c r="E2164" i="4"/>
  <c r="F2164" i="4"/>
  <c r="G2164" i="4"/>
  <c r="H2164" i="4"/>
  <c r="I2164" i="4"/>
  <c r="J2164" i="4"/>
  <c r="K2164" i="4"/>
  <c r="L2164" i="4"/>
  <c r="M2164" i="4"/>
  <c r="C2165" i="4"/>
  <c r="D2165" i="4"/>
  <c r="E2165" i="4"/>
  <c r="F2165" i="4"/>
  <c r="G2165" i="4"/>
  <c r="H2165" i="4"/>
  <c r="I2165" i="4"/>
  <c r="J2165" i="4"/>
  <c r="K2165" i="4"/>
  <c r="L2165" i="4"/>
  <c r="M2165" i="4"/>
  <c r="C2166" i="4"/>
  <c r="D2166" i="4"/>
  <c r="E2166" i="4"/>
  <c r="F2166" i="4"/>
  <c r="G2166" i="4"/>
  <c r="H2166" i="4"/>
  <c r="I2166" i="4"/>
  <c r="J2166" i="4"/>
  <c r="K2166" i="4"/>
  <c r="L2166" i="4"/>
  <c r="M2166" i="4"/>
  <c r="C2167" i="4"/>
  <c r="D2167" i="4"/>
  <c r="E2167" i="4"/>
  <c r="F2167" i="4"/>
  <c r="G2167" i="4"/>
  <c r="H2167" i="4"/>
  <c r="I2167" i="4"/>
  <c r="J2167" i="4"/>
  <c r="K2167" i="4"/>
  <c r="L2167" i="4"/>
  <c r="M2167" i="4"/>
  <c r="C2168" i="4"/>
  <c r="D2168" i="4"/>
  <c r="E2168" i="4"/>
  <c r="F2168" i="4"/>
  <c r="G2168" i="4"/>
  <c r="H2168" i="4"/>
  <c r="I2168" i="4"/>
  <c r="J2168" i="4"/>
  <c r="K2168" i="4"/>
  <c r="L2168" i="4"/>
  <c r="M2168" i="4"/>
  <c r="C2169" i="4"/>
  <c r="D2169" i="4"/>
  <c r="E2169" i="4"/>
  <c r="F2169" i="4"/>
  <c r="G2169" i="4"/>
  <c r="H2169" i="4"/>
  <c r="I2169" i="4"/>
  <c r="J2169" i="4"/>
  <c r="K2169" i="4"/>
  <c r="L2169" i="4"/>
  <c r="M2169" i="4"/>
  <c r="C2170" i="4"/>
  <c r="D2170" i="4"/>
  <c r="E2170" i="4"/>
  <c r="F2170" i="4"/>
  <c r="G2170" i="4"/>
  <c r="H2170" i="4"/>
  <c r="I2170" i="4"/>
  <c r="J2170" i="4"/>
  <c r="K2170" i="4"/>
  <c r="L2170" i="4"/>
  <c r="M2170" i="4"/>
  <c r="C2171" i="4"/>
  <c r="D2171" i="4"/>
  <c r="E2171" i="4"/>
  <c r="F2171" i="4"/>
  <c r="G2171" i="4"/>
  <c r="H2171" i="4"/>
  <c r="I2171" i="4"/>
  <c r="J2171" i="4"/>
  <c r="K2171" i="4"/>
  <c r="L2171" i="4"/>
  <c r="M2171" i="4"/>
  <c r="C2172" i="4"/>
  <c r="D2172" i="4"/>
  <c r="E2172" i="4"/>
  <c r="F2172" i="4"/>
  <c r="G2172" i="4"/>
  <c r="H2172" i="4"/>
  <c r="I2172" i="4"/>
  <c r="J2172" i="4"/>
  <c r="K2172" i="4"/>
  <c r="L2172" i="4"/>
  <c r="M2172" i="4"/>
  <c r="C2173" i="4"/>
  <c r="D2173" i="4"/>
  <c r="E2173" i="4"/>
  <c r="F2173" i="4"/>
  <c r="G2173" i="4"/>
  <c r="H2173" i="4"/>
  <c r="I2173" i="4"/>
  <c r="J2173" i="4"/>
  <c r="K2173" i="4"/>
  <c r="L2173" i="4"/>
  <c r="M2173" i="4"/>
  <c r="C2174" i="4"/>
  <c r="D2174" i="4"/>
  <c r="E2174" i="4"/>
  <c r="F2174" i="4"/>
  <c r="G2174" i="4"/>
  <c r="H2174" i="4"/>
  <c r="I2174" i="4"/>
  <c r="J2174" i="4"/>
  <c r="K2174" i="4"/>
  <c r="L2174" i="4"/>
  <c r="M2174" i="4"/>
  <c r="C2175" i="4"/>
  <c r="D2175" i="4"/>
  <c r="E2175" i="4"/>
  <c r="F2175" i="4"/>
  <c r="G2175" i="4"/>
  <c r="H2175" i="4"/>
  <c r="I2175" i="4"/>
  <c r="J2175" i="4"/>
  <c r="K2175" i="4"/>
  <c r="L2175" i="4"/>
  <c r="M2175" i="4"/>
  <c r="C2176" i="4"/>
  <c r="D2176" i="4"/>
  <c r="E2176" i="4"/>
  <c r="F2176" i="4"/>
  <c r="G2176" i="4"/>
  <c r="H2176" i="4"/>
  <c r="I2176" i="4"/>
  <c r="J2176" i="4"/>
  <c r="K2176" i="4"/>
  <c r="L2176" i="4"/>
  <c r="M2176" i="4"/>
  <c r="C2177" i="4"/>
  <c r="D2177" i="4"/>
  <c r="E2177" i="4"/>
  <c r="F2177" i="4"/>
  <c r="G2177" i="4"/>
  <c r="H2177" i="4"/>
  <c r="I2177" i="4"/>
  <c r="J2177" i="4"/>
  <c r="K2177" i="4"/>
  <c r="L2177" i="4"/>
  <c r="M2177" i="4"/>
  <c r="C2178" i="4"/>
  <c r="D2178" i="4"/>
  <c r="E2178" i="4"/>
  <c r="F2178" i="4"/>
  <c r="G2178" i="4"/>
  <c r="H2178" i="4"/>
  <c r="I2178" i="4"/>
  <c r="J2178" i="4"/>
  <c r="K2178" i="4"/>
  <c r="L2178" i="4"/>
  <c r="M2178" i="4"/>
  <c r="C2179" i="4"/>
  <c r="D2179" i="4"/>
  <c r="E2179" i="4"/>
  <c r="F2179" i="4"/>
  <c r="G2179" i="4"/>
  <c r="H2179" i="4"/>
  <c r="I2179" i="4"/>
  <c r="J2179" i="4"/>
  <c r="K2179" i="4"/>
  <c r="L2179" i="4"/>
  <c r="M2179" i="4"/>
  <c r="C2180" i="4"/>
  <c r="D2180" i="4"/>
  <c r="E2180" i="4"/>
  <c r="F2180" i="4"/>
  <c r="G2180" i="4"/>
  <c r="H2180" i="4"/>
  <c r="I2180" i="4"/>
  <c r="J2180" i="4"/>
  <c r="K2180" i="4"/>
  <c r="L2180" i="4"/>
  <c r="M2180" i="4"/>
  <c r="C2181" i="4"/>
  <c r="D2181" i="4"/>
  <c r="E2181" i="4"/>
  <c r="F2181" i="4"/>
  <c r="G2181" i="4"/>
  <c r="H2181" i="4"/>
  <c r="I2181" i="4"/>
  <c r="J2181" i="4"/>
  <c r="K2181" i="4"/>
  <c r="L2181" i="4"/>
  <c r="M2181" i="4"/>
  <c r="C2182" i="4"/>
  <c r="D2182" i="4"/>
  <c r="E2182" i="4"/>
  <c r="F2182" i="4"/>
  <c r="G2182" i="4"/>
  <c r="H2182" i="4"/>
  <c r="I2182" i="4"/>
  <c r="J2182" i="4"/>
  <c r="K2182" i="4"/>
  <c r="L2182" i="4"/>
  <c r="M2182" i="4"/>
  <c r="C2183" i="4"/>
  <c r="D2183" i="4"/>
  <c r="E2183" i="4"/>
  <c r="F2183" i="4"/>
  <c r="G2183" i="4"/>
  <c r="H2183" i="4"/>
  <c r="I2183" i="4"/>
  <c r="J2183" i="4"/>
  <c r="K2183" i="4"/>
  <c r="L2183" i="4"/>
  <c r="M2183" i="4"/>
  <c r="C2184" i="4"/>
  <c r="D2184" i="4"/>
  <c r="E2184" i="4"/>
  <c r="F2184" i="4"/>
  <c r="G2184" i="4"/>
  <c r="H2184" i="4"/>
  <c r="I2184" i="4"/>
  <c r="J2184" i="4"/>
  <c r="K2184" i="4"/>
  <c r="L2184" i="4"/>
  <c r="M2184" i="4"/>
  <c r="C2185" i="4"/>
  <c r="D2185" i="4"/>
  <c r="E2185" i="4"/>
  <c r="F2185" i="4"/>
  <c r="G2185" i="4"/>
  <c r="H2185" i="4"/>
  <c r="I2185" i="4"/>
  <c r="J2185" i="4"/>
  <c r="K2185" i="4"/>
  <c r="L2185" i="4"/>
  <c r="M2185" i="4"/>
  <c r="C2186" i="4"/>
  <c r="D2186" i="4"/>
  <c r="E2186" i="4"/>
  <c r="F2186" i="4"/>
  <c r="G2186" i="4"/>
  <c r="H2186" i="4"/>
  <c r="I2186" i="4"/>
  <c r="J2186" i="4"/>
  <c r="K2186" i="4"/>
  <c r="L2186" i="4"/>
  <c r="M2186" i="4"/>
  <c r="C2187" i="4"/>
  <c r="D2187" i="4"/>
  <c r="E2187" i="4"/>
  <c r="F2187" i="4"/>
  <c r="G2187" i="4"/>
  <c r="H2187" i="4"/>
  <c r="I2187" i="4"/>
  <c r="J2187" i="4"/>
  <c r="K2187" i="4"/>
  <c r="L2187" i="4"/>
  <c r="M2187" i="4"/>
  <c r="C2188" i="4"/>
  <c r="D2188" i="4"/>
  <c r="E2188" i="4"/>
  <c r="F2188" i="4"/>
  <c r="G2188" i="4"/>
  <c r="H2188" i="4"/>
  <c r="I2188" i="4"/>
  <c r="J2188" i="4"/>
  <c r="K2188" i="4"/>
  <c r="L2188" i="4"/>
  <c r="M2188" i="4"/>
  <c r="C2189" i="4"/>
  <c r="D2189" i="4"/>
  <c r="E2189" i="4"/>
  <c r="F2189" i="4"/>
  <c r="G2189" i="4"/>
  <c r="H2189" i="4"/>
  <c r="I2189" i="4"/>
  <c r="J2189" i="4"/>
  <c r="K2189" i="4"/>
  <c r="L2189" i="4"/>
  <c r="M2189" i="4"/>
  <c r="C2190" i="4"/>
  <c r="D2190" i="4"/>
  <c r="E2190" i="4"/>
  <c r="F2190" i="4"/>
  <c r="G2190" i="4"/>
  <c r="H2190" i="4"/>
  <c r="I2190" i="4"/>
  <c r="J2190" i="4"/>
  <c r="K2190" i="4"/>
  <c r="L2190" i="4"/>
  <c r="M2190" i="4"/>
  <c r="C2191" i="4"/>
  <c r="D2191" i="4"/>
  <c r="E2191" i="4"/>
  <c r="F2191" i="4"/>
  <c r="G2191" i="4"/>
  <c r="H2191" i="4"/>
  <c r="I2191" i="4"/>
  <c r="J2191" i="4"/>
  <c r="K2191" i="4"/>
  <c r="L2191" i="4"/>
  <c r="M2191" i="4"/>
  <c r="C2192" i="4"/>
  <c r="D2192" i="4"/>
  <c r="E2192" i="4"/>
  <c r="F2192" i="4"/>
  <c r="G2192" i="4"/>
  <c r="H2192" i="4"/>
  <c r="I2192" i="4"/>
  <c r="J2192" i="4"/>
  <c r="K2192" i="4"/>
  <c r="L2192" i="4"/>
  <c r="M2192" i="4"/>
  <c r="C2193" i="4"/>
  <c r="D2193" i="4"/>
  <c r="E2193" i="4"/>
  <c r="F2193" i="4"/>
  <c r="G2193" i="4"/>
  <c r="H2193" i="4"/>
  <c r="I2193" i="4"/>
  <c r="J2193" i="4"/>
  <c r="K2193" i="4"/>
  <c r="L2193" i="4"/>
  <c r="M2193" i="4"/>
  <c r="C2194" i="4"/>
  <c r="D2194" i="4"/>
  <c r="E2194" i="4"/>
  <c r="F2194" i="4"/>
  <c r="G2194" i="4"/>
  <c r="H2194" i="4"/>
  <c r="I2194" i="4"/>
  <c r="J2194" i="4"/>
  <c r="K2194" i="4"/>
  <c r="L2194" i="4"/>
  <c r="M2194" i="4"/>
  <c r="C2195" i="4"/>
  <c r="D2195" i="4"/>
  <c r="E2195" i="4"/>
  <c r="F2195" i="4"/>
  <c r="G2195" i="4"/>
  <c r="H2195" i="4"/>
  <c r="I2195" i="4"/>
  <c r="J2195" i="4"/>
  <c r="K2195" i="4"/>
  <c r="L2195" i="4"/>
  <c r="M2195" i="4"/>
  <c r="C2196" i="4"/>
  <c r="D2196" i="4"/>
  <c r="E2196" i="4"/>
  <c r="F2196" i="4"/>
  <c r="G2196" i="4"/>
  <c r="H2196" i="4"/>
  <c r="I2196" i="4"/>
  <c r="J2196" i="4"/>
  <c r="K2196" i="4"/>
  <c r="L2196" i="4"/>
  <c r="M2196" i="4"/>
  <c r="C2197" i="4"/>
  <c r="D2197" i="4"/>
  <c r="E2197" i="4"/>
  <c r="F2197" i="4"/>
  <c r="G2197" i="4"/>
  <c r="H2197" i="4"/>
  <c r="I2197" i="4"/>
  <c r="J2197" i="4"/>
  <c r="K2197" i="4"/>
  <c r="L2197" i="4"/>
  <c r="M2197" i="4"/>
  <c r="C2198" i="4"/>
  <c r="D2198" i="4"/>
  <c r="E2198" i="4"/>
  <c r="F2198" i="4"/>
  <c r="G2198" i="4"/>
  <c r="H2198" i="4"/>
  <c r="I2198" i="4"/>
  <c r="J2198" i="4"/>
  <c r="K2198" i="4"/>
  <c r="L2198" i="4"/>
  <c r="M2198" i="4"/>
  <c r="C2199" i="4"/>
  <c r="D2199" i="4"/>
  <c r="E2199" i="4"/>
  <c r="F2199" i="4"/>
  <c r="G2199" i="4"/>
  <c r="H2199" i="4"/>
  <c r="I2199" i="4"/>
  <c r="J2199" i="4"/>
  <c r="K2199" i="4"/>
  <c r="L2199" i="4"/>
  <c r="M2199" i="4"/>
  <c r="C2200" i="4"/>
  <c r="D2200" i="4"/>
  <c r="E2200" i="4"/>
  <c r="F2200" i="4"/>
  <c r="G2200" i="4"/>
  <c r="H2200" i="4"/>
  <c r="I2200" i="4"/>
  <c r="J2200" i="4"/>
  <c r="K2200" i="4"/>
  <c r="L2200" i="4"/>
  <c r="M2200" i="4"/>
  <c r="C2201" i="4"/>
  <c r="D2201" i="4"/>
  <c r="E2201" i="4"/>
  <c r="F2201" i="4"/>
  <c r="G2201" i="4"/>
  <c r="H2201" i="4"/>
  <c r="I2201" i="4"/>
  <c r="J2201" i="4"/>
  <c r="K2201" i="4"/>
  <c r="L2201" i="4"/>
  <c r="M2201" i="4"/>
  <c r="C2202" i="4"/>
  <c r="D2202" i="4"/>
  <c r="E2202" i="4"/>
  <c r="F2202" i="4"/>
  <c r="G2202" i="4"/>
  <c r="H2202" i="4"/>
  <c r="I2202" i="4"/>
  <c r="J2202" i="4"/>
  <c r="K2202" i="4"/>
  <c r="L2202" i="4"/>
  <c r="M2202" i="4"/>
  <c r="C2203" i="4"/>
  <c r="D2203" i="4"/>
  <c r="E2203" i="4"/>
  <c r="F2203" i="4"/>
  <c r="G2203" i="4"/>
  <c r="H2203" i="4"/>
  <c r="I2203" i="4"/>
  <c r="J2203" i="4"/>
  <c r="K2203" i="4"/>
  <c r="L2203" i="4"/>
  <c r="M2203" i="4"/>
  <c r="C2204" i="4"/>
  <c r="D2204" i="4"/>
  <c r="E2204" i="4"/>
  <c r="F2204" i="4"/>
  <c r="G2204" i="4"/>
  <c r="H2204" i="4"/>
  <c r="I2204" i="4"/>
  <c r="J2204" i="4"/>
  <c r="K2204" i="4"/>
  <c r="L2204" i="4"/>
  <c r="M2204" i="4"/>
  <c r="C2205" i="4"/>
  <c r="D2205" i="4"/>
  <c r="E2205" i="4"/>
  <c r="F2205" i="4"/>
  <c r="G2205" i="4"/>
  <c r="H2205" i="4"/>
  <c r="I2205" i="4"/>
  <c r="J2205" i="4"/>
  <c r="K2205" i="4"/>
  <c r="L2205" i="4"/>
  <c r="M2205" i="4"/>
  <c r="C2206" i="4"/>
  <c r="D2206" i="4"/>
  <c r="E2206" i="4"/>
  <c r="F2206" i="4"/>
  <c r="G2206" i="4"/>
  <c r="H2206" i="4"/>
  <c r="I2206" i="4"/>
  <c r="J2206" i="4"/>
  <c r="K2206" i="4"/>
  <c r="L2206" i="4"/>
  <c r="M2206" i="4"/>
  <c r="C2207" i="4"/>
  <c r="D2207" i="4"/>
  <c r="E2207" i="4"/>
  <c r="F2207" i="4"/>
  <c r="G2207" i="4"/>
  <c r="H2207" i="4"/>
  <c r="I2207" i="4"/>
  <c r="J2207" i="4"/>
  <c r="K2207" i="4"/>
  <c r="L2207" i="4"/>
  <c r="M2207" i="4"/>
  <c r="C2208" i="4"/>
  <c r="D2208" i="4"/>
  <c r="E2208" i="4"/>
  <c r="F2208" i="4"/>
  <c r="G2208" i="4"/>
  <c r="H2208" i="4"/>
  <c r="I2208" i="4"/>
  <c r="J2208" i="4"/>
  <c r="K2208" i="4"/>
  <c r="L2208" i="4"/>
  <c r="M2208" i="4"/>
  <c r="C2209" i="4"/>
  <c r="D2209" i="4"/>
  <c r="E2209" i="4"/>
  <c r="F2209" i="4"/>
  <c r="G2209" i="4"/>
  <c r="H2209" i="4"/>
  <c r="I2209" i="4"/>
  <c r="J2209" i="4"/>
  <c r="K2209" i="4"/>
  <c r="L2209" i="4"/>
  <c r="M2209" i="4"/>
  <c r="C2210" i="4"/>
  <c r="D2210" i="4"/>
  <c r="E2210" i="4"/>
  <c r="F2210" i="4"/>
  <c r="G2210" i="4"/>
  <c r="H2210" i="4"/>
  <c r="I2210" i="4"/>
  <c r="J2210" i="4"/>
  <c r="K2210" i="4"/>
  <c r="L2210" i="4"/>
  <c r="M2210" i="4"/>
  <c r="C2211" i="4"/>
  <c r="D2211" i="4"/>
  <c r="E2211" i="4"/>
  <c r="F2211" i="4"/>
  <c r="G2211" i="4"/>
  <c r="H2211" i="4"/>
  <c r="I2211" i="4"/>
  <c r="J2211" i="4"/>
  <c r="K2211" i="4"/>
  <c r="L2211" i="4"/>
  <c r="M2211" i="4"/>
  <c r="C2212" i="4"/>
  <c r="D2212" i="4"/>
  <c r="E2212" i="4"/>
  <c r="F2212" i="4"/>
  <c r="G2212" i="4"/>
  <c r="H2212" i="4"/>
  <c r="I2212" i="4"/>
  <c r="J2212" i="4"/>
  <c r="K2212" i="4"/>
  <c r="L2212" i="4"/>
  <c r="M2212" i="4"/>
  <c r="C2213" i="4"/>
  <c r="D2213" i="4"/>
  <c r="E2213" i="4"/>
  <c r="F2213" i="4"/>
  <c r="G2213" i="4"/>
  <c r="H2213" i="4"/>
  <c r="I2213" i="4"/>
  <c r="J2213" i="4"/>
  <c r="K2213" i="4"/>
  <c r="L2213" i="4"/>
  <c r="M2213" i="4"/>
  <c r="C2214" i="4"/>
  <c r="D2214" i="4"/>
  <c r="E2214" i="4"/>
  <c r="F2214" i="4"/>
  <c r="G2214" i="4"/>
  <c r="H2214" i="4"/>
  <c r="I2214" i="4"/>
  <c r="J2214" i="4"/>
  <c r="K2214" i="4"/>
  <c r="L2214" i="4"/>
  <c r="M2214" i="4"/>
  <c r="C2215" i="4"/>
  <c r="D2215" i="4"/>
  <c r="E2215" i="4"/>
  <c r="F2215" i="4"/>
  <c r="G2215" i="4"/>
  <c r="H2215" i="4"/>
  <c r="I2215" i="4"/>
  <c r="J2215" i="4"/>
  <c r="K2215" i="4"/>
  <c r="L2215" i="4"/>
  <c r="M2215" i="4"/>
  <c r="C2216" i="4"/>
  <c r="D2216" i="4"/>
  <c r="E2216" i="4"/>
  <c r="F2216" i="4"/>
  <c r="G2216" i="4"/>
  <c r="H2216" i="4"/>
  <c r="I2216" i="4"/>
  <c r="J2216" i="4"/>
  <c r="K2216" i="4"/>
  <c r="L2216" i="4"/>
  <c r="M2216" i="4"/>
  <c r="C2217" i="4"/>
  <c r="D2217" i="4"/>
  <c r="E2217" i="4"/>
  <c r="F2217" i="4"/>
  <c r="G2217" i="4"/>
  <c r="H2217" i="4"/>
  <c r="I2217" i="4"/>
  <c r="J2217" i="4"/>
  <c r="K2217" i="4"/>
  <c r="L2217" i="4"/>
  <c r="M2217" i="4"/>
  <c r="C2218" i="4"/>
  <c r="D2218" i="4"/>
  <c r="E2218" i="4"/>
  <c r="F2218" i="4"/>
  <c r="G2218" i="4"/>
  <c r="H2218" i="4"/>
  <c r="I2218" i="4"/>
  <c r="J2218" i="4"/>
  <c r="K2218" i="4"/>
  <c r="L2218" i="4"/>
  <c r="M2218" i="4"/>
  <c r="C2219" i="4"/>
  <c r="D2219" i="4"/>
  <c r="E2219" i="4"/>
  <c r="F2219" i="4"/>
  <c r="G2219" i="4"/>
  <c r="H2219" i="4"/>
  <c r="I2219" i="4"/>
  <c r="J2219" i="4"/>
  <c r="K2219" i="4"/>
  <c r="L2219" i="4"/>
  <c r="M2219" i="4"/>
  <c r="C2220" i="4"/>
  <c r="D2220" i="4"/>
  <c r="E2220" i="4"/>
  <c r="F2220" i="4"/>
  <c r="G2220" i="4"/>
  <c r="H2220" i="4"/>
  <c r="I2220" i="4"/>
  <c r="J2220" i="4"/>
  <c r="K2220" i="4"/>
  <c r="L2220" i="4"/>
  <c r="M2220" i="4"/>
  <c r="C2221" i="4"/>
  <c r="D2221" i="4"/>
  <c r="E2221" i="4"/>
  <c r="F2221" i="4"/>
  <c r="G2221" i="4"/>
  <c r="H2221" i="4"/>
  <c r="I2221" i="4"/>
  <c r="J2221" i="4"/>
  <c r="K2221" i="4"/>
  <c r="L2221" i="4"/>
  <c r="M2221" i="4"/>
  <c r="C2222" i="4"/>
  <c r="D2222" i="4"/>
  <c r="E2222" i="4"/>
  <c r="F2222" i="4"/>
  <c r="G2222" i="4"/>
  <c r="H2222" i="4"/>
  <c r="I2222" i="4"/>
  <c r="J2222" i="4"/>
  <c r="K2222" i="4"/>
  <c r="L2222" i="4"/>
  <c r="M2222" i="4"/>
  <c r="C2223" i="4"/>
  <c r="D2223" i="4"/>
  <c r="E2223" i="4"/>
  <c r="F2223" i="4"/>
  <c r="G2223" i="4"/>
  <c r="H2223" i="4"/>
  <c r="I2223" i="4"/>
  <c r="J2223" i="4"/>
  <c r="K2223" i="4"/>
  <c r="L2223" i="4"/>
  <c r="M2223" i="4"/>
  <c r="C2224" i="4"/>
  <c r="D2224" i="4"/>
  <c r="E2224" i="4"/>
  <c r="F2224" i="4"/>
  <c r="G2224" i="4"/>
  <c r="H2224" i="4"/>
  <c r="I2224" i="4"/>
  <c r="J2224" i="4"/>
  <c r="K2224" i="4"/>
  <c r="L2224" i="4"/>
  <c r="M2224" i="4"/>
  <c r="C2225" i="4"/>
  <c r="D2225" i="4"/>
  <c r="E2225" i="4"/>
  <c r="F2225" i="4"/>
  <c r="G2225" i="4"/>
  <c r="H2225" i="4"/>
  <c r="I2225" i="4"/>
  <c r="J2225" i="4"/>
  <c r="K2225" i="4"/>
  <c r="L2225" i="4"/>
  <c r="M2225" i="4"/>
  <c r="C2226" i="4"/>
  <c r="D2226" i="4"/>
  <c r="E2226" i="4"/>
  <c r="F2226" i="4"/>
  <c r="G2226" i="4"/>
  <c r="H2226" i="4"/>
  <c r="I2226" i="4"/>
  <c r="J2226" i="4"/>
  <c r="K2226" i="4"/>
  <c r="L2226" i="4"/>
  <c r="M2226" i="4"/>
  <c r="C2227" i="4"/>
  <c r="D2227" i="4"/>
  <c r="E2227" i="4"/>
  <c r="F2227" i="4"/>
  <c r="G2227" i="4"/>
  <c r="H2227" i="4"/>
  <c r="I2227" i="4"/>
  <c r="J2227" i="4"/>
  <c r="K2227" i="4"/>
  <c r="L2227" i="4"/>
  <c r="M2227" i="4"/>
  <c r="C2228" i="4"/>
  <c r="D2228" i="4"/>
  <c r="E2228" i="4"/>
  <c r="F2228" i="4"/>
  <c r="G2228" i="4"/>
  <c r="H2228" i="4"/>
  <c r="I2228" i="4"/>
  <c r="J2228" i="4"/>
  <c r="K2228" i="4"/>
  <c r="L2228" i="4"/>
  <c r="M2228" i="4"/>
  <c r="C2229" i="4"/>
  <c r="D2229" i="4"/>
  <c r="E2229" i="4"/>
  <c r="F2229" i="4"/>
  <c r="G2229" i="4"/>
  <c r="H2229" i="4"/>
  <c r="I2229" i="4"/>
  <c r="J2229" i="4"/>
  <c r="K2229" i="4"/>
  <c r="L2229" i="4"/>
  <c r="M2229" i="4"/>
  <c r="C2230" i="4"/>
  <c r="D2230" i="4"/>
  <c r="F2230" i="4"/>
  <c r="G2230" i="4"/>
  <c r="H2230" i="4"/>
  <c r="I2230" i="4"/>
  <c r="J2230" i="4"/>
  <c r="K2230" i="4"/>
  <c r="L2230" i="4"/>
  <c r="M2230" i="4"/>
  <c r="C2231" i="4"/>
  <c r="D2231" i="4"/>
  <c r="E2231" i="4"/>
  <c r="F2231" i="4"/>
  <c r="G2231" i="4"/>
  <c r="H2231" i="4"/>
  <c r="I2231" i="4"/>
  <c r="J2231" i="4"/>
  <c r="K2231" i="4"/>
  <c r="L2231" i="4"/>
  <c r="M2231" i="4"/>
  <c r="C2232" i="4"/>
  <c r="D2232" i="4"/>
  <c r="E2232" i="4"/>
  <c r="F2232" i="4"/>
  <c r="G2232" i="4"/>
  <c r="H2232" i="4"/>
  <c r="I2232" i="4"/>
  <c r="J2232" i="4"/>
  <c r="K2232" i="4"/>
  <c r="L2232" i="4"/>
  <c r="M2232" i="4"/>
  <c r="C2233" i="4"/>
  <c r="D2233" i="4"/>
  <c r="E2233" i="4"/>
  <c r="F2233" i="4"/>
  <c r="G2233" i="4"/>
  <c r="H2233" i="4"/>
  <c r="I2233" i="4"/>
  <c r="J2233" i="4"/>
  <c r="K2233" i="4"/>
  <c r="L2233" i="4"/>
  <c r="M2233" i="4"/>
  <c r="C2234" i="4"/>
  <c r="D2234" i="4"/>
  <c r="E2234" i="4"/>
  <c r="F2234" i="4"/>
  <c r="G2234" i="4"/>
  <c r="H2234" i="4"/>
  <c r="I2234" i="4"/>
  <c r="J2234" i="4"/>
  <c r="K2234" i="4"/>
  <c r="L2234" i="4"/>
  <c r="M2234" i="4"/>
  <c r="C2235" i="4"/>
  <c r="D2235" i="4"/>
  <c r="E2235" i="4"/>
  <c r="F2235" i="4"/>
  <c r="G2235" i="4"/>
  <c r="H2235" i="4"/>
  <c r="I2235" i="4"/>
  <c r="J2235" i="4"/>
  <c r="K2235" i="4"/>
  <c r="L2235" i="4"/>
  <c r="M2235" i="4"/>
  <c r="C2236" i="4"/>
  <c r="D2236" i="4"/>
  <c r="E2236" i="4"/>
  <c r="F2236" i="4"/>
  <c r="G2236" i="4"/>
  <c r="H2236" i="4"/>
  <c r="I2236" i="4"/>
  <c r="J2236" i="4"/>
  <c r="K2236" i="4"/>
  <c r="L2236" i="4"/>
  <c r="M2236" i="4"/>
  <c r="C2237" i="4"/>
  <c r="D2237" i="4"/>
  <c r="E2237" i="4"/>
  <c r="F2237" i="4"/>
  <c r="G2237" i="4"/>
  <c r="H2237" i="4"/>
  <c r="I2237" i="4"/>
  <c r="J2237" i="4"/>
  <c r="K2237" i="4"/>
  <c r="L2237" i="4"/>
  <c r="M2237" i="4"/>
  <c r="C2238" i="4"/>
  <c r="D2238" i="4"/>
  <c r="E2238" i="4"/>
  <c r="F2238" i="4"/>
  <c r="G2238" i="4"/>
  <c r="H2238" i="4"/>
  <c r="I2238" i="4"/>
  <c r="J2238" i="4"/>
  <c r="K2238" i="4"/>
  <c r="L2238" i="4"/>
  <c r="M2238" i="4"/>
  <c r="C2239" i="4"/>
  <c r="D2239" i="4"/>
  <c r="E2239" i="4"/>
  <c r="F2239" i="4"/>
  <c r="G2239" i="4"/>
  <c r="H2239" i="4"/>
  <c r="I2239" i="4"/>
  <c r="J2239" i="4"/>
  <c r="K2239" i="4"/>
  <c r="L2239" i="4"/>
  <c r="M2239" i="4"/>
  <c r="C2240" i="4"/>
  <c r="D2240" i="4"/>
  <c r="E2240" i="4"/>
  <c r="F2240" i="4"/>
  <c r="G2240" i="4"/>
  <c r="H2240" i="4"/>
  <c r="I2240" i="4"/>
  <c r="J2240" i="4"/>
  <c r="K2240" i="4"/>
  <c r="L2240" i="4"/>
  <c r="M2240" i="4"/>
  <c r="C2241" i="4"/>
  <c r="D2241" i="4"/>
  <c r="E2241" i="4"/>
  <c r="F2241" i="4"/>
  <c r="G2241" i="4"/>
  <c r="H2241" i="4"/>
  <c r="I2241" i="4"/>
  <c r="J2241" i="4"/>
  <c r="K2241" i="4"/>
  <c r="L2241" i="4"/>
  <c r="M2241" i="4"/>
  <c r="M2" i="4"/>
  <c r="D2" i="4"/>
  <c r="E2" i="4"/>
  <c r="F2" i="4"/>
  <c r="G2" i="4"/>
  <c r="H2" i="4"/>
  <c r="I2" i="4"/>
  <c r="J2" i="4"/>
  <c r="K2" i="4"/>
  <c r="L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A162" i="4"/>
  <c r="B162" i="4"/>
  <c r="A163" i="4"/>
  <c r="B163" i="4"/>
  <c r="A164" i="4"/>
  <c r="B164" i="4"/>
  <c r="A165" i="4"/>
  <c r="B165" i="4"/>
  <c r="A166" i="4"/>
  <c r="B166" i="4"/>
  <c r="A167" i="4"/>
  <c r="B167" i="4"/>
  <c r="A168" i="4"/>
  <c r="B168" i="4"/>
  <c r="A169" i="4"/>
  <c r="B169" i="4"/>
  <c r="A170" i="4"/>
  <c r="B170" i="4"/>
  <c r="A171" i="4"/>
  <c r="B171" i="4"/>
  <c r="A172" i="4"/>
  <c r="B172" i="4"/>
  <c r="A173" i="4"/>
  <c r="B173" i="4"/>
  <c r="A174" i="4"/>
  <c r="B174" i="4"/>
  <c r="A175" i="4"/>
  <c r="B175" i="4"/>
  <c r="A176" i="4"/>
  <c r="B176" i="4"/>
  <c r="A177" i="4"/>
  <c r="B177" i="4"/>
  <c r="A178" i="4"/>
  <c r="B178" i="4"/>
  <c r="A179" i="4"/>
  <c r="B179" i="4"/>
  <c r="A180" i="4"/>
  <c r="B180" i="4"/>
  <c r="A181" i="4"/>
  <c r="B181" i="4"/>
  <c r="A182" i="4"/>
  <c r="B182" i="4"/>
  <c r="A183" i="4"/>
  <c r="B183" i="4"/>
  <c r="A184" i="4"/>
  <c r="B184" i="4"/>
  <c r="A185" i="4"/>
  <c r="B185" i="4"/>
  <c r="A186" i="4"/>
  <c r="B186" i="4"/>
  <c r="A187" i="4"/>
  <c r="B187" i="4"/>
  <c r="A188" i="4"/>
  <c r="B188" i="4"/>
  <c r="A189" i="4"/>
  <c r="B189" i="4"/>
  <c r="A190" i="4"/>
  <c r="B190" i="4"/>
  <c r="A191" i="4"/>
  <c r="B191" i="4"/>
  <c r="A192" i="4"/>
  <c r="B192" i="4"/>
  <c r="A193" i="4"/>
  <c r="B193" i="4"/>
  <c r="A194" i="4"/>
  <c r="B194" i="4"/>
  <c r="A195" i="4"/>
  <c r="B195" i="4"/>
  <c r="A196" i="4"/>
  <c r="B196" i="4"/>
  <c r="A197" i="4"/>
  <c r="B197" i="4"/>
  <c r="A198" i="4"/>
  <c r="B198" i="4"/>
  <c r="A199" i="4"/>
  <c r="B199" i="4"/>
  <c r="A200" i="4"/>
  <c r="B200" i="4"/>
  <c r="A201" i="4"/>
  <c r="B201" i="4"/>
  <c r="A202" i="4"/>
  <c r="B202" i="4"/>
  <c r="A203" i="4"/>
  <c r="B203" i="4"/>
  <c r="A204" i="4"/>
  <c r="B204" i="4"/>
  <c r="A205" i="4"/>
  <c r="B205" i="4"/>
  <c r="A206" i="4"/>
  <c r="B206" i="4"/>
  <c r="A207" i="4"/>
  <c r="B207" i="4"/>
  <c r="A208" i="4"/>
  <c r="B208" i="4"/>
  <c r="A209" i="4"/>
  <c r="B209" i="4"/>
  <c r="A210" i="4"/>
  <c r="B210" i="4"/>
  <c r="A211" i="4"/>
  <c r="B211" i="4"/>
  <c r="A212" i="4"/>
  <c r="B212" i="4"/>
  <c r="A213" i="4"/>
  <c r="B213" i="4"/>
  <c r="A214" i="4"/>
  <c r="B214" i="4"/>
  <c r="A215" i="4"/>
  <c r="B215" i="4"/>
  <c r="A216" i="4"/>
  <c r="B216" i="4"/>
  <c r="A217" i="4"/>
  <c r="B217" i="4"/>
  <c r="A218" i="4"/>
  <c r="B218" i="4"/>
  <c r="A219" i="4"/>
  <c r="B219" i="4"/>
  <c r="A220" i="4"/>
  <c r="B220" i="4"/>
  <c r="A221" i="4"/>
  <c r="B221" i="4"/>
  <c r="A222" i="4"/>
  <c r="B222" i="4"/>
  <c r="A223" i="4"/>
  <c r="B223" i="4"/>
  <c r="A224" i="4"/>
  <c r="B224" i="4"/>
  <c r="A225" i="4"/>
  <c r="B225" i="4"/>
  <c r="A226" i="4"/>
  <c r="B226" i="4"/>
  <c r="A227" i="4"/>
  <c r="B227" i="4"/>
  <c r="A228" i="4"/>
  <c r="B228" i="4"/>
  <c r="A229" i="4"/>
  <c r="B229" i="4"/>
  <c r="A230" i="4"/>
  <c r="B230" i="4"/>
  <c r="A231" i="4"/>
  <c r="B231" i="4"/>
  <c r="A232" i="4"/>
  <c r="B232" i="4"/>
  <c r="A233" i="4"/>
  <c r="B233" i="4"/>
  <c r="A234" i="4"/>
  <c r="B234" i="4"/>
  <c r="A235" i="4"/>
  <c r="B235" i="4"/>
  <c r="A236" i="4"/>
  <c r="B236" i="4"/>
  <c r="A237" i="4"/>
  <c r="B237" i="4"/>
  <c r="A238" i="4"/>
  <c r="B238" i="4"/>
  <c r="A239" i="4"/>
  <c r="B239" i="4"/>
  <c r="A240" i="4"/>
  <c r="B240" i="4"/>
  <c r="A241" i="4"/>
  <c r="B241" i="4"/>
  <c r="A242" i="4"/>
  <c r="B242" i="4"/>
  <c r="A243" i="4"/>
  <c r="B243" i="4"/>
  <c r="A244" i="4"/>
  <c r="B244" i="4"/>
  <c r="A245" i="4"/>
  <c r="B245" i="4"/>
  <c r="A246" i="4"/>
  <c r="B246" i="4"/>
  <c r="A247" i="4"/>
  <c r="B247" i="4"/>
  <c r="A248" i="4"/>
  <c r="B248" i="4"/>
  <c r="A249" i="4"/>
  <c r="B249" i="4"/>
  <c r="A250" i="4"/>
  <c r="B250" i="4"/>
  <c r="A251" i="4"/>
  <c r="B251" i="4"/>
  <c r="A252" i="4"/>
  <c r="B252" i="4"/>
  <c r="A253" i="4"/>
  <c r="B253" i="4"/>
  <c r="A254" i="4"/>
  <c r="B254" i="4"/>
  <c r="A255" i="4"/>
  <c r="B255" i="4"/>
  <c r="A256" i="4"/>
  <c r="B256" i="4"/>
  <c r="A257" i="4"/>
  <c r="B257" i="4"/>
  <c r="A258" i="4"/>
  <c r="B258" i="4"/>
  <c r="A259" i="4"/>
  <c r="B259" i="4"/>
  <c r="A260" i="4"/>
  <c r="B260" i="4"/>
  <c r="A261" i="4"/>
  <c r="B261" i="4"/>
  <c r="A262" i="4"/>
  <c r="B262" i="4"/>
  <c r="A263" i="4"/>
  <c r="B263" i="4"/>
  <c r="A264" i="4"/>
  <c r="B264" i="4"/>
  <c r="A265" i="4"/>
  <c r="B265" i="4"/>
  <c r="A266" i="4"/>
  <c r="B266" i="4"/>
  <c r="A267" i="4"/>
  <c r="B267" i="4"/>
  <c r="A268" i="4"/>
  <c r="B268" i="4"/>
  <c r="A269" i="4"/>
  <c r="B269" i="4"/>
  <c r="A270" i="4"/>
  <c r="B270" i="4"/>
  <c r="A271" i="4"/>
  <c r="B271" i="4"/>
  <c r="A272" i="4"/>
  <c r="B272" i="4"/>
  <c r="A273" i="4"/>
  <c r="B273" i="4"/>
  <c r="A274" i="4"/>
  <c r="B274" i="4"/>
  <c r="A275" i="4"/>
  <c r="B275" i="4"/>
  <c r="A276" i="4"/>
  <c r="B276" i="4"/>
  <c r="A277" i="4"/>
  <c r="B277" i="4"/>
  <c r="A278" i="4"/>
  <c r="B278" i="4"/>
  <c r="A279" i="4"/>
  <c r="B279" i="4"/>
  <c r="A280" i="4"/>
  <c r="B280" i="4"/>
  <c r="A281" i="4"/>
  <c r="B281" i="4"/>
  <c r="A282" i="4"/>
  <c r="B282" i="4"/>
  <c r="A283" i="4"/>
  <c r="B283" i="4"/>
  <c r="A284" i="4"/>
  <c r="B284" i="4"/>
  <c r="A285" i="4"/>
  <c r="B285" i="4"/>
  <c r="A286" i="4"/>
  <c r="B286" i="4"/>
  <c r="A287" i="4"/>
  <c r="B287" i="4"/>
  <c r="A288" i="4"/>
  <c r="B288" i="4"/>
  <c r="A289" i="4"/>
  <c r="B289" i="4"/>
  <c r="A290" i="4"/>
  <c r="B290" i="4"/>
  <c r="A291" i="4"/>
  <c r="B291" i="4"/>
  <c r="A292" i="4"/>
  <c r="B292" i="4"/>
  <c r="A293" i="4"/>
  <c r="B293" i="4"/>
  <c r="A294" i="4"/>
  <c r="B294" i="4"/>
  <c r="A295" i="4"/>
  <c r="B295" i="4"/>
  <c r="A296" i="4"/>
  <c r="B296" i="4"/>
  <c r="A297" i="4"/>
  <c r="B297" i="4"/>
  <c r="A298" i="4"/>
  <c r="B298" i="4"/>
  <c r="A299" i="4"/>
  <c r="B299" i="4"/>
  <c r="A300" i="4"/>
  <c r="B300" i="4"/>
  <c r="A301" i="4"/>
  <c r="B301" i="4"/>
  <c r="A302" i="4"/>
  <c r="B302" i="4"/>
  <c r="A303" i="4"/>
  <c r="B303" i="4"/>
  <c r="A304" i="4"/>
  <c r="B304" i="4"/>
  <c r="A305" i="4"/>
  <c r="B305" i="4"/>
  <c r="A306" i="4"/>
  <c r="B306" i="4"/>
  <c r="A307" i="4"/>
  <c r="B307" i="4"/>
  <c r="A308" i="4"/>
  <c r="B308" i="4"/>
  <c r="A309" i="4"/>
  <c r="B309" i="4"/>
  <c r="A310" i="4"/>
  <c r="B310" i="4"/>
  <c r="A311" i="4"/>
  <c r="B311" i="4"/>
  <c r="A312" i="4"/>
  <c r="B312" i="4"/>
  <c r="A313" i="4"/>
  <c r="B313" i="4"/>
  <c r="A314" i="4"/>
  <c r="B314" i="4"/>
  <c r="A315" i="4"/>
  <c r="B315" i="4"/>
  <c r="A316" i="4"/>
  <c r="B316" i="4"/>
  <c r="A317" i="4"/>
  <c r="B317" i="4"/>
  <c r="A318" i="4"/>
  <c r="B318" i="4"/>
  <c r="A319" i="4"/>
  <c r="B319" i="4"/>
  <c r="A320" i="4"/>
  <c r="B320" i="4"/>
  <c r="A321" i="4"/>
  <c r="B321" i="4"/>
  <c r="A322" i="4"/>
  <c r="B322" i="4"/>
  <c r="A323" i="4"/>
  <c r="B323" i="4"/>
  <c r="A324" i="4"/>
  <c r="B324" i="4"/>
  <c r="A325" i="4"/>
  <c r="B325" i="4"/>
  <c r="A326" i="4"/>
  <c r="B326" i="4"/>
  <c r="A327" i="4"/>
  <c r="B327" i="4"/>
  <c r="A328" i="4"/>
  <c r="B328" i="4"/>
  <c r="A329" i="4"/>
  <c r="B329" i="4"/>
  <c r="A330" i="4"/>
  <c r="B330" i="4"/>
  <c r="A331" i="4"/>
  <c r="B331" i="4"/>
  <c r="A332" i="4"/>
  <c r="B332" i="4"/>
  <c r="A333" i="4"/>
  <c r="B333" i="4"/>
  <c r="A334" i="4"/>
  <c r="B334" i="4"/>
  <c r="A335" i="4"/>
  <c r="B335" i="4"/>
  <c r="A336" i="4"/>
  <c r="B336" i="4"/>
  <c r="A337" i="4"/>
  <c r="B337" i="4"/>
  <c r="A338" i="4"/>
  <c r="B338" i="4"/>
  <c r="A339" i="4"/>
  <c r="B339" i="4"/>
  <c r="A340" i="4"/>
  <c r="B340" i="4"/>
  <c r="A341" i="4"/>
  <c r="B341" i="4"/>
  <c r="A342" i="4"/>
  <c r="B342" i="4"/>
  <c r="A343" i="4"/>
  <c r="B343" i="4"/>
  <c r="A344" i="4"/>
  <c r="B344" i="4"/>
  <c r="A345" i="4"/>
  <c r="B345" i="4"/>
  <c r="A346" i="4"/>
  <c r="B346" i="4"/>
  <c r="A347" i="4"/>
  <c r="B347" i="4"/>
  <c r="A348" i="4"/>
  <c r="B348" i="4"/>
  <c r="A349" i="4"/>
  <c r="B349" i="4"/>
  <c r="A350" i="4"/>
  <c r="B350" i="4"/>
  <c r="A351" i="4"/>
  <c r="B351" i="4"/>
  <c r="A352" i="4"/>
  <c r="B352" i="4"/>
  <c r="A353" i="4"/>
  <c r="B353" i="4"/>
  <c r="A354" i="4"/>
  <c r="B354" i="4"/>
  <c r="A355" i="4"/>
  <c r="B355" i="4"/>
  <c r="A356" i="4"/>
  <c r="B356" i="4"/>
  <c r="A357" i="4"/>
  <c r="B357" i="4"/>
  <c r="A358" i="4"/>
  <c r="B358" i="4"/>
  <c r="A359" i="4"/>
  <c r="B359" i="4"/>
  <c r="A360" i="4"/>
  <c r="B360" i="4"/>
  <c r="A361" i="4"/>
  <c r="B361" i="4"/>
  <c r="A362" i="4"/>
  <c r="B362" i="4"/>
  <c r="A363" i="4"/>
  <c r="B363" i="4"/>
  <c r="A364" i="4"/>
  <c r="B364" i="4"/>
  <c r="A365" i="4"/>
  <c r="B365" i="4"/>
  <c r="A366" i="4"/>
  <c r="B366" i="4"/>
  <c r="A367" i="4"/>
  <c r="B367" i="4"/>
  <c r="A368" i="4"/>
  <c r="B368" i="4"/>
  <c r="A369" i="4"/>
  <c r="B369" i="4"/>
  <c r="A370" i="4"/>
  <c r="B370" i="4"/>
  <c r="A371" i="4"/>
  <c r="B371" i="4"/>
  <c r="A372" i="4"/>
  <c r="B372" i="4"/>
  <c r="A373" i="4"/>
  <c r="B373" i="4"/>
  <c r="A374" i="4"/>
  <c r="B374" i="4"/>
  <c r="A375" i="4"/>
  <c r="B375" i="4"/>
  <c r="A376" i="4"/>
  <c r="B376" i="4"/>
  <c r="A377" i="4"/>
  <c r="B377" i="4"/>
  <c r="A378" i="4"/>
  <c r="B378" i="4"/>
  <c r="A379" i="4"/>
  <c r="B379" i="4"/>
  <c r="A380" i="4"/>
  <c r="B380" i="4"/>
  <c r="A381" i="4"/>
  <c r="B381" i="4"/>
  <c r="A382" i="4"/>
  <c r="B382" i="4"/>
  <c r="A383" i="4"/>
  <c r="B383" i="4"/>
  <c r="A384" i="4"/>
  <c r="B384" i="4"/>
  <c r="A385" i="4"/>
  <c r="B385" i="4"/>
  <c r="A386" i="4"/>
  <c r="B386" i="4"/>
  <c r="A387" i="4"/>
  <c r="B387" i="4"/>
  <c r="A388" i="4"/>
  <c r="B388" i="4"/>
  <c r="A389" i="4"/>
  <c r="B389" i="4"/>
  <c r="A390" i="4"/>
  <c r="B390" i="4"/>
  <c r="A391" i="4"/>
  <c r="B391" i="4"/>
  <c r="A392" i="4"/>
  <c r="B392" i="4"/>
  <c r="A393" i="4"/>
  <c r="B393" i="4"/>
  <c r="A394" i="4"/>
  <c r="B394" i="4"/>
  <c r="A395" i="4"/>
  <c r="B395" i="4"/>
  <c r="A396" i="4"/>
  <c r="B396" i="4"/>
  <c r="A397" i="4"/>
  <c r="B397" i="4"/>
  <c r="A398" i="4"/>
  <c r="B398" i="4"/>
  <c r="A399" i="4"/>
  <c r="B399" i="4"/>
  <c r="A400" i="4"/>
  <c r="B400" i="4"/>
  <c r="A401" i="4"/>
  <c r="B401" i="4"/>
  <c r="A402" i="4"/>
  <c r="B402" i="4"/>
  <c r="A403" i="4"/>
  <c r="B403" i="4"/>
  <c r="A404" i="4"/>
  <c r="B404" i="4"/>
  <c r="A405" i="4"/>
  <c r="B405" i="4"/>
  <c r="A406" i="4"/>
  <c r="B406" i="4"/>
  <c r="A407" i="4"/>
  <c r="B407" i="4"/>
  <c r="A408" i="4"/>
  <c r="B408" i="4"/>
  <c r="A409" i="4"/>
  <c r="B409" i="4"/>
  <c r="A410" i="4"/>
  <c r="B410" i="4"/>
  <c r="A411" i="4"/>
  <c r="B411" i="4"/>
  <c r="A412" i="4"/>
  <c r="B412" i="4"/>
  <c r="A413" i="4"/>
  <c r="B413" i="4"/>
  <c r="A414" i="4"/>
  <c r="B414" i="4"/>
  <c r="A415" i="4"/>
  <c r="B415" i="4"/>
  <c r="A416" i="4"/>
  <c r="B416" i="4"/>
  <c r="A417" i="4"/>
  <c r="B417" i="4"/>
  <c r="A418" i="4"/>
  <c r="B418" i="4"/>
  <c r="A419" i="4"/>
  <c r="B419" i="4"/>
  <c r="A420" i="4"/>
  <c r="B420" i="4"/>
  <c r="A421" i="4"/>
  <c r="B421" i="4"/>
  <c r="A422" i="4"/>
  <c r="B422" i="4"/>
  <c r="A423" i="4"/>
  <c r="B423" i="4"/>
  <c r="A424" i="4"/>
  <c r="B424" i="4"/>
  <c r="A425" i="4"/>
  <c r="B425" i="4"/>
  <c r="A426" i="4"/>
  <c r="B426" i="4"/>
  <c r="A427" i="4"/>
  <c r="B427" i="4"/>
  <c r="A428" i="4"/>
  <c r="B428" i="4"/>
  <c r="A429" i="4"/>
  <c r="B429" i="4"/>
  <c r="A430" i="4"/>
  <c r="B430" i="4"/>
  <c r="A431" i="4"/>
  <c r="B431" i="4"/>
  <c r="A432" i="4"/>
  <c r="B432" i="4"/>
  <c r="A433" i="4"/>
  <c r="B433" i="4"/>
  <c r="A434" i="4"/>
  <c r="B434" i="4"/>
  <c r="A435" i="4"/>
  <c r="B435" i="4"/>
  <c r="A436" i="4"/>
  <c r="B436" i="4"/>
  <c r="A437" i="4"/>
  <c r="B437" i="4"/>
  <c r="A438" i="4"/>
  <c r="B438" i="4"/>
  <c r="A439" i="4"/>
  <c r="B439" i="4"/>
  <c r="A440" i="4"/>
  <c r="B440" i="4"/>
  <c r="A441" i="4"/>
  <c r="B441" i="4"/>
  <c r="A442" i="4"/>
  <c r="B442" i="4"/>
  <c r="A443" i="4"/>
  <c r="B443" i="4"/>
  <c r="A444" i="4"/>
  <c r="B444" i="4"/>
  <c r="A445" i="4"/>
  <c r="B445" i="4"/>
  <c r="A446" i="4"/>
  <c r="B446" i="4"/>
  <c r="A447" i="4"/>
  <c r="B447" i="4"/>
  <c r="A448" i="4"/>
  <c r="B448" i="4"/>
  <c r="A449" i="4"/>
  <c r="B449" i="4"/>
  <c r="A450" i="4"/>
  <c r="B450" i="4"/>
  <c r="A451" i="4"/>
  <c r="B451" i="4"/>
  <c r="A452" i="4"/>
  <c r="B452" i="4"/>
  <c r="A453" i="4"/>
  <c r="B453" i="4"/>
  <c r="A454" i="4"/>
  <c r="B454" i="4"/>
  <c r="A455" i="4"/>
  <c r="B455" i="4"/>
  <c r="A456" i="4"/>
  <c r="B456" i="4"/>
  <c r="A457" i="4"/>
  <c r="B457" i="4"/>
  <c r="A458" i="4"/>
  <c r="B458" i="4"/>
  <c r="A459" i="4"/>
  <c r="B459" i="4"/>
  <c r="A460" i="4"/>
  <c r="B460" i="4"/>
  <c r="A461" i="4"/>
  <c r="B461" i="4"/>
  <c r="A462" i="4"/>
  <c r="B462" i="4"/>
  <c r="A463" i="4"/>
  <c r="B463" i="4"/>
  <c r="A464" i="4"/>
  <c r="B464" i="4"/>
  <c r="A465" i="4"/>
  <c r="B465" i="4"/>
  <c r="A466" i="4"/>
  <c r="B466" i="4"/>
  <c r="A467" i="4"/>
  <c r="B467" i="4"/>
  <c r="A468" i="4"/>
  <c r="B468" i="4"/>
  <c r="A469" i="4"/>
  <c r="B469" i="4"/>
  <c r="A470" i="4"/>
  <c r="B470" i="4"/>
  <c r="A471" i="4"/>
  <c r="B471" i="4"/>
  <c r="A472" i="4"/>
  <c r="B472" i="4"/>
  <c r="A473" i="4"/>
  <c r="B473" i="4"/>
  <c r="A474" i="4"/>
  <c r="B474" i="4"/>
  <c r="A475" i="4"/>
  <c r="B475" i="4"/>
  <c r="A476" i="4"/>
  <c r="B476" i="4"/>
  <c r="A477" i="4"/>
  <c r="B477" i="4"/>
  <c r="A478" i="4"/>
  <c r="B478" i="4"/>
  <c r="A479" i="4"/>
  <c r="B479" i="4"/>
  <c r="A480" i="4"/>
  <c r="B480" i="4"/>
  <c r="A481" i="4"/>
  <c r="B481" i="4"/>
  <c r="A482" i="4"/>
  <c r="B482" i="4"/>
  <c r="A483" i="4"/>
  <c r="B483" i="4"/>
  <c r="A484" i="4"/>
  <c r="B484" i="4"/>
  <c r="A485" i="4"/>
  <c r="B485" i="4"/>
  <c r="A486" i="4"/>
  <c r="B486" i="4"/>
  <c r="A487" i="4"/>
  <c r="B487" i="4"/>
  <c r="A488" i="4"/>
  <c r="B488" i="4"/>
  <c r="A489" i="4"/>
  <c r="B489" i="4"/>
  <c r="A490" i="4"/>
  <c r="B490" i="4"/>
  <c r="A491" i="4"/>
  <c r="B491" i="4"/>
  <c r="A492" i="4"/>
  <c r="B492" i="4"/>
  <c r="A493" i="4"/>
  <c r="B493" i="4"/>
  <c r="A494" i="4"/>
  <c r="B494" i="4"/>
  <c r="A495" i="4"/>
  <c r="B495" i="4"/>
  <c r="A496" i="4"/>
  <c r="B496" i="4"/>
  <c r="A497" i="4"/>
  <c r="B497" i="4"/>
  <c r="A498" i="4"/>
  <c r="B498" i="4"/>
  <c r="A499" i="4"/>
  <c r="B499" i="4"/>
  <c r="A500" i="4"/>
  <c r="B500" i="4"/>
  <c r="A501" i="4"/>
  <c r="B501" i="4"/>
  <c r="A502" i="4"/>
  <c r="B502" i="4"/>
  <c r="A503" i="4"/>
  <c r="B503" i="4"/>
  <c r="A504" i="4"/>
  <c r="B504" i="4"/>
  <c r="A505" i="4"/>
  <c r="B505" i="4"/>
  <c r="A506" i="4"/>
  <c r="B506" i="4"/>
  <c r="A507" i="4"/>
  <c r="B507" i="4"/>
  <c r="A508" i="4"/>
  <c r="B508" i="4"/>
  <c r="A509" i="4"/>
  <c r="B509" i="4"/>
  <c r="A510" i="4"/>
  <c r="B510" i="4"/>
  <c r="A511" i="4"/>
  <c r="B511" i="4"/>
  <c r="A512" i="4"/>
  <c r="B512" i="4"/>
  <c r="A513" i="4"/>
  <c r="B513" i="4"/>
  <c r="A514" i="4"/>
  <c r="B514" i="4"/>
  <c r="A515" i="4"/>
  <c r="B515" i="4"/>
  <c r="A516" i="4"/>
  <c r="B516" i="4"/>
  <c r="A517" i="4"/>
  <c r="B517" i="4"/>
  <c r="A518" i="4"/>
  <c r="B518" i="4"/>
  <c r="A519" i="4"/>
  <c r="B519" i="4"/>
  <c r="A520" i="4"/>
  <c r="B520" i="4"/>
  <c r="A521" i="4"/>
  <c r="B521" i="4"/>
  <c r="A522" i="4"/>
  <c r="B522" i="4"/>
  <c r="A523" i="4"/>
  <c r="B523" i="4"/>
  <c r="A524" i="4"/>
  <c r="B524" i="4"/>
  <c r="A525" i="4"/>
  <c r="B525" i="4"/>
  <c r="A526" i="4"/>
  <c r="B526" i="4"/>
  <c r="A527" i="4"/>
  <c r="B527" i="4"/>
  <c r="A528" i="4"/>
  <c r="B528" i="4"/>
  <c r="A529" i="4"/>
  <c r="B529" i="4"/>
  <c r="A530" i="4"/>
  <c r="B530" i="4"/>
  <c r="A531" i="4"/>
  <c r="B531" i="4"/>
  <c r="A532" i="4"/>
  <c r="B532" i="4"/>
  <c r="A533" i="4"/>
  <c r="B533" i="4"/>
  <c r="A534" i="4"/>
  <c r="B534" i="4"/>
  <c r="A535" i="4"/>
  <c r="B535" i="4"/>
  <c r="A536" i="4"/>
  <c r="B536" i="4"/>
  <c r="A537" i="4"/>
  <c r="B537" i="4"/>
  <c r="A538" i="4"/>
  <c r="B538" i="4"/>
  <c r="A539" i="4"/>
  <c r="B539" i="4"/>
  <c r="A540" i="4"/>
  <c r="B540" i="4"/>
  <c r="A541" i="4"/>
  <c r="B541" i="4"/>
  <c r="A542" i="4"/>
  <c r="B542" i="4"/>
  <c r="A543" i="4"/>
  <c r="B543" i="4"/>
  <c r="A544" i="4"/>
  <c r="B544" i="4"/>
  <c r="A545" i="4"/>
  <c r="B545" i="4"/>
  <c r="A546" i="4"/>
  <c r="B546" i="4"/>
  <c r="A547" i="4"/>
  <c r="B547" i="4"/>
  <c r="A548" i="4"/>
  <c r="B548" i="4"/>
  <c r="A549" i="4"/>
  <c r="B549" i="4"/>
  <c r="A550" i="4"/>
  <c r="B550" i="4"/>
  <c r="A551" i="4"/>
  <c r="B551" i="4"/>
  <c r="A552" i="4"/>
  <c r="B552" i="4"/>
  <c r="A553" i="4"/>
  <c r="B553" i="4"/>
  <c r="A554" i="4"/>
  <c r="B554" i="4"/>
  <c r="A555" i="4"/>
  <c r="B555" i="4"/>
  <c r="A556" i="4"/>
  <c r="B556" i="4"/>
  <c r="A557" i="4"/>
  <c r="B557" i="4"/>
  <c r="A558" i="4"/>
  <c r="B558" i="4"/>
  <c r="A559" i="4"/>
  <c r="B559" i="4"/>
  <c r="A560" i="4"/>
  <c r="B560" i="4"/>
  <c r="A561" i="4"/>
  <c r="B561" i="4"/>
  <c r="A562" i="4"/>
  <c r="B562" i="4"/>
  <c r="A563" i="4"/>
  <c r="B563" i="4"/>
  <c r="A564" i="4"/>
  <c r="B564" i="4"/>
  <c r="A565" i="4"/>
  <c r="B565" i="4"/>
  <c r="A566" i="4"/>
  <c r="B566" i="4"/>
  <c r="A567" i="4"/>
  <c r="B567" i="4"/>
  <c r="A568" i="4"/>
  <c r="B568" i="4"/>
  <c r="A569" i="4"/>
  <c r="B569" i="4"/>
  <c r="A570" i="4"/>
  <c r="B570" i="4"/>
  <c r="A571" i="4"/>
  <c r="B571" i="4"/>
  <c r="A572" i="4"/>
  <c r="B572" i="4"/>
  <c r="A573" i="4"/>
  <c r="B573" i="4"/>
  <c r="A574" i="4"/>
  <c r="B574" i="4"/>
  <c r="A575" i="4"/>
  <c r="B575" i="4"/>
  <c r="A576" i="4"/>
  <c r="B576" i="4"/>
  <c r="A577" i="4"/>
  <c r="B577" i="4"/>
  <c r="A578" i="4"/>
  <c r="B578" i="4"/>
  <c r="A579" i="4"/>
  <c r="B579" i="4"/>
  <c r="A580" i="4"/>
  <c r="B580" i="4"/>
  <c r="A581" i="4"/>
  <c r="B581" i="4"/>
  <c r="A582" i="4"/>
  <c r="B582" i="4"/>
  <c r="A583" i="4"/>
  <c r="B583" i="4"/>
  <c r="A584" i="4"/>
  <c r="B584" i="4"/>
  <c r="A585" i="4"/>
  <c r="B585" i="4"/>
  <c r="A586" i="4"/>
  <c r="B586" i="4"/>
  <c r="A587" i="4"/>
  <c r="B587" i="4"/>
  <c r="A588" i="4"/>
  <c r="B588" i="4"/>
  <c r="A589" i="4"/>
  <c r="B589" i="4"/>
  <c r="A590" i="4"/>
  <c r="B590" i="4"/>
  <c r="A591" i="4"/>
  <c r="B591" i="4"/>
  <c r="A592" i="4"/>
  <c r="B592" i="4"/>
  <c r="A593" i="4"/>
  <c r="B593" i="4"/>
  <c r="A594" i="4"/>
  <c r="B594" i="4"/>
  <c r="A595" i="4"/>
  <c r="B595" i="4"/>
  <c r="A596" i="4"/>
  <c r="B596" i="4"/>
  <c r="A597" i="4"/>
  <c r="B597" i="4"/>
  <c r="A598" i="4"/>
  <c r="B598" i="4"/>
  <c r="A599" i="4"/>
  <c r="B599" i="4"/>
  <c r="A600" i="4"/>
  <c r="B600" i="4"/>
  <c r="A601" i="4"/>
  <c r="B601" i="4"/>
  <c r="A602" i="4"/>
  <c r="B602" i="4"/>
  <c r="A603" i="4"/>
  <c r="B603" i="4"/>
  <c r="A604" i="4"/>
  <c r="B604" i="4"/>
  <c r="A605" i="4"/>
  <c r="B605" i="4"/>
  <c r="A606" i="4"/>
  <c r="B606" i="4"/>
  <c r="A607" i="4"/>
  <c r="B607" i="4"/>
  <c r="A608" i="4"/>
  <c r="B608" i="4"/>
  <c r="A609" i="4"/>
  <c r="B609" i="4"/>
  <c r="A610" i="4"/>
  <c r="B610" i="4"/>
  <c r="A611" i="4"/>
  <c r="B611" i="4"/>
  <c r="A612" i="4"/>
  <c r="B612" i="4"/>
  <c r="A613" i="4"/>
  <c r="B613" i="4"/>
  <c r="A614" i="4"/>
  <c r="B614" i="4"/>
  <c r="A615" i="4"/>
  <c r="B615" i="4"/>
  <c r="A616" i="4"/>
  <c r="B616" i="4"/>
  <c r="A617" i="4"/>
  <c r="B617" i="4"/>
  <c r="A618" i="4"/>
  <c r="B618" i="4"/>
  <c r="A619" i="4"/>
  <c r="B619" i="4"/>
  <c r="A620" i="4"/>
  <c r="B620" i="4"/>
  <c r="A621" i="4"/>
  <c r="B621" i="4"/>
  <c r="A622" i="4"/>
  <c r="B622" i="4"/>
  <c r="A623" i="4"/>
  <c r="B623" i="4"/>
  <c r="A624" i="4"/>
  <c r="B624" i="4"/>
  <c r="A625" i="4"/>
  <c r="B625" i="4"/>
  <c r="A626" i="4"/>
  <c r="B626" i="4"/>
  <c r="A627" i="4"/>
  <c r="B627" i="4"/>
  <c r="A628" i="4"/>
  <c r="B628" i="4"/>
  <c r="A629" i="4"/>
  <c r="B629" i="4"/>
  <c r="A630" i="4"/>
  <c r="B630" i="4"/>
  <c r="A631" i="4"/>
  <c r="B631" i="4"/>
  <c r="A632" i="4"/>
  <c r="B632" i="4"/>
  <c r="A633" i="4"/>
  <c r="B633" i="4"/>
  <c r="A634" i="4"/>
  <c r="B634" i="4"/>
  <c r="A635" i="4"/>
  <c r="B635" i="4"/>
  <c r="A636" i="4"/>
  <c r="B636" i="4"/>
  <c r="A637" i="4"/>
  <c r="B637" i="4"/>
  <c r="A638" i="4"/>
  <c r="B638" i="4"/>
  <c r="A639" i="4"/>
  <c r="B639" i="4"/>
  <c r="A640" i="4"/>
  <c r="B640" i="4"/>
  <c r="A641" i="4"/>
  <c r="B641" i="4"/>
  <c r="A642" i="4"/>
  <c r="B642" i="4"/>
  <c r="A643" i="4"/>
  <c r="B643" i="4"/>
  <c r="A644" i="4"/>
  <c r="B644" i="4"/>
  <c r="A645" i="4"/>
  <c r="B645" i="4"/>
  <c r="A646" i="4"/>
  <c r="B646" i="4"/>
  <c r="A647" i="4"/>
  <c r="B647" i="4"/>
  <c r="A648" i="4"/>
  <c r="B648" i="4"/>
  <c r="A649" i="4"/>
  <c r="B649" i="4"/>
  <c r="A650" i="4"/>
  <c r="B650" i="4"/>
  <c r="A651" i="4"/>
  <c r="B651" i="4"/>
  <c r="A652" i="4"/>
  <c r="B652" i="4"/>
  <c r="A653" i="4"/>
  <c r="B653" i="4"/>
  <c r="A654" i="4"/>
  <c r="B654" i="4"/>
  <c r="A655" i="4"/>
  <c r="B655" i="4"/>
  <c r="A656" i="4"/>
  <c r="B656" i="4"/>
  <c r="A657" i="4"/>
  <c r="B657" i="4"/>
  <c r="A658" i="4"/>
  <c r="B658" i="4"/>
  <c r="A659" i="4"/>
  <c r="B659" i="4"/>
  <c r="A660" i="4"/>
  <c r="B660" i="4"/>
  <c r="A661" i="4"/>
  <c r="B661" i="4"/>
  <c r="A662" i="4"/>
  <c r="B662" i="4"/>
  <c r="A663" i="4"/>
  <c r="B663" i="4"/>
  <c r="A664" i="4"/>
  <c r="B664" i="4"/>
  <c r="A665" i="4"/>
  <c r="B665" i="4"/>
  <c r="A666" i="4"/>
  <c r="B666" i="4"/>
  <c r="A667" i="4"/>
  <c r="B667" i="4"/>
  <c r="A668" i="4"/>
  <c r="B668" i="4"/>
  <c r="A669" i="4"/>
  <c r="B669" i="4"/>
  <c r="A670" i="4"/>
  <c r="B670" i="4"/>
  <c r="A671" i="4"/>
  <c r="B671" i="4"/>
  <c r="A672" i="4"/>
  <c r="B672" i="4"/>
  <c r="A673" i="4"/>
  <c r="B673" i="4"/>
  <c r="A674" i="4"/>
  <c r="B674" i="4"/>
  <c r="A675" i="4"/>
  <c r="B675" i="4"/>
  <c r="A676" i="4"/>
  <c r="B676" i="4"/>
  <c r="A677" i="4"/>
  <c r="B677" i="4"/>
  <c r="A678" i="4"/>
  <c r="B678" i="4"/>
  <c r="A679" i="4"/>
  <c r="B679" i="4"/>
  <c r="A680" i="4"/>
  <c r="B680" i="4"/>
  <c r="A681" i="4"/>
  <c r="B681" i="4"/>
  <c r="A682" i="4"/>
  <c r="B682" i="4"/>
  <c r="A683" i="4"/>
  <c r="B683" i="4"/>
  <c r="A684" i="4"/>
  <c r="B684" i="4"/>
  <c r="A685" i="4"/>
  <c r="B685" i="4"/>
  <c r="A686" i="4"/>
  <c r="B686" i="4"/>
  <c r="A687" i="4"/>
  <c r="B687" i="4"/>
  <c r="A688" i="4"/>
  <c r="B688" i="4"/>
  <c r="A689" i="4"/>
  <c r="B689" i="4"/>
  <c r="A690" i="4"/>
  <c r="B690" i="4"/>
  <c r="A691" i="4"/>
  <c r="B691" i="4"/>
  <c r="A692" i="4"/>
  <c r="B692" i="4"/>
  <c r="A693" i="4"/>
  <c r="B693" i="4"/>
  <c r="A694" i="4"/>
  <c r="B694" i="4"/>
  <c r="A695" i="4"/>
  <c r="B695" i="4"/>
  <c r="A696" i="4"/>
  <c r="B696" i="4"/>
  <c r="A697" i="4"/>
  <c r="B697" i="4"/>
  <c r="A698" i="4"/>
  <c r="B698" i="4"/>
  <c r="A699" i="4"/>
  <c r="B699" i="4"/>
  <c r="A700" i="4"/>
  <c r="B700" i="4"/>
  <c r="A701" i="4"/>
  <c r="B701" i="4"/>
  <c r="A702" i="4"/>
  <c r="B702" i="4"/>
  <c r="A703" i="4"/>
  <c r="B703" i="4"/>
  <c r="A704" i="4"/>
  <c r="B704" i="4"/>
  <c r="A705" i="4"/>
  <c r="B705" i="4"/>
  <c r="A706" i="4"/>
  <c r="B706" i="4"/>
  <c r="A707" i="4"/>
  <c r="B707" i="4"/>
  <c r="A708" i="4"/>
  <c r="B708" i="4"/>
  <c r="A709" i="4"/>
  <c r="B709" i="4"/>
  <c r="A710" i="4"/>
  <c r="B710" i="4"/>
  <c r="A711" i="4"/>
  <c r="B711" i="4"/>
  <c r="A712" i="4"/>
  <c r="B712" i="4"/>
  <c r="A713" i="4"/>
  <c r="B713" i="4"/>
  <c r="A714" i="4"/>
  <c r="B714" i="4"/>
  <c r="A715" i="4"/>
  <c r="B715" i="4"/>
  <c r="A716" i="4"/>
  <c r="B716" i="4"/>
  <c r="A717" i="4"/>
  <c r="B717" i="4"/>
  <c r="A718" i="4"/>
  <c r="B718" i="4"/>
  <c r="A719" i="4"/>
  <c r="B719" i="4"/>
  <c r="A720" i="4"/>
  <c r="B720" i="4"/>
  <c r="A721" i="4"/>
  <c r="B721" i="4"/>
  <c r="A722" i="4"/>
  <c r="B722" i="4"/>
  <c r="A723" i="4"/>
  <c r="B723" i="4"/>
  <c r="A724" i="4"/>
  <c r="B724" i="4"/>
  <c r="A725" i="4"/>
  <c r="B725" i="4"/>
  <c r="A726" i="4"/>
  <c r="B726" i="4"/>
  <c r="A727" i="4"/>
  <c r="B727" i="4"/>
  <c r="A728" i="4"/>
  <c r="B728" i="4"/>
  <c r="A729" i="4"/>
  <c r="B729" i="4"/>
  <c r="A730" i="4"/>
  <c r="B730" i="4"/>
  <c r="A731" i="4"/>
  <c r="B731" i="4"/>
  <c r="A732" i="4"/>
  <c r="B732" i="4"/>
  <c r="A733" i="4"/>
  <c r="B733" i="4"/>
  <c r="A734" i="4"/>
  <c r="B734" i="4"/>
  <c r="A735" i="4"/>
  <c r="B735" i="4"/>
  <c r="A736" i="4"/>
  <c r="B736" i="4"/>
  <c r="A737" i="4"/>
  <c r="B737" i="4"/>
  <c r="A738" i="4"/>
  <c r="B738" i="4"/>
  <c r="A739" i="4"/>
  <c r="B739" i="4"/>
  <c r="A740" i="4"/>
  <c r="B740" i="4"/>
  <c r="A741" i="4"/>
  <c r="B741" i="4"/>
  <c r="A742" i="4"/>
  <c r="B742" i="4"/>
  <c r="A743" i="4"/>
  <c r="B743" i="4"/>
  <c r="A744" i="4"/>
  <c r="B744" i="4"/>
  <c r="A745" i="4"/>
  <c r="B745" i="4"/>
  <c r="A746" i="4"/>
  <c r="B746" i="4"/>
  <c r="A747" i="4"/>
  <c r="B747" i="4"/>
  <c r="A748" i="4"/>
  <c r="B748" i="4"/>
  <c r="A749" i="4"/>
  <c r="B749" i="4"/>
  <c r="A750" i="4"/>
  <c r="B750" i="4"/>
  <c r="A751" i="4"/>
  <c r="B751" i="4"/>
  <c r="A752" i="4"/>
  <c r="B752" i="4"/>
  <c r="A753" i="4"/>
  <c r="B753" i="4"/>
  <c r="A754" i="4"/>
  <c r="B754" i="4"/>
  <c r="A755" i="4"/>
  <c r="B755" i="4"/>
  <c r="A756" i="4"/>
  <c r="B756" i="4"/>
  <c r="A757" i="4"/>
  <c r="B757" i="4"/>
  <c r="A758" i="4"/>
  <c r="B758" i="4"/>
  <c r="A759" i="4"/>
  <c r="B759" i="4"/>
  <c r="A760" i="4"/>
  <c r="B760" i="4"/>
  <c r="A761" i="4"/>
  <c r="B761" i="4"/>
  <c r="A762" i="4"/>
  <c r="B762" i="4"/>
  <c r="A763" i="4"/>
  <c r="B763" i="4"/>
  <c r="A764" i="4"/>
  <c r="B764" i="4"/>
  <c r="A765" i="4"/>
  <c r="B765" i="4"/>
  <c r="A766" i="4"/>
  <c r="B766" i="4"/>
  <c r="A767" i="4"/>
  <c r="B767" i="4"/>
  <c r="A768" i="4"/>
  <c r="B768" i="4"/>
  <c r="A769" i="4"/>
  <c r="B769" i="4"/>
  <c r="A770" i="4"/>
  <c r="B770" i="4"/>
  <c r="A771" i="4"/>
  <c r="B771" i="4"/>
  <c r="A772" i="4"/>
  <c r="B772" i="4"/>
  <c r="A773" i="4"/>
  <c r="B773" i="4"/>
  <c r="A774" i="4"/>
  <c r="B774" i="4"/>
  <c r="A775" i="4"/>
  <c r="B775" i="4"/>
  <c r="A776" i="4"/>
  <c r="B776" i="4"/>
  <c r="A777" i="4"/>
  <c r="B777" i="4"/>
  <c r="A778" i="4"/>
  <c r="B778" i="4"/>
  <c r="A779" i="4"/>
  <c r="B779" i="4"/>
  <c r="A780" i="4"/>
  <c r="B780" i="4"/>
  <c r="A781" i="4"/>
  <c r="B781" i="4"/>
  <c r="A782" i="4"/>
  <c r="B782" i="4"/>
  <c r="A783" i="4"/>
  <c r="B783" i="4"/>
  <c r="A784" i="4"/>
  <c r="B784" i="4"/>
  <c r="A785" i="4"/>
  <c r="B785" i="4"/>
  <c r="A786" i="4"/>
  <c r="B786" i="4"/>
  <c r="A787" i="4"/>
  <c r="B787" i="4"/>
  <c r="A788" i="4"/>
  <c r="B788" i="4"/>
  <c r="A789" i="4"/>
  <c r="B789" i="4"/>
  <c r="A790" i="4"/>
  <c r="B790" i="4"/>
  <c r="A791" i="4"/>
  <c r="B791" i="4"/>
  <c r="A792" i="4"/>
  <c r="B792" i="4"/>
  <c r="A793" i="4"/>
  <c r="B793" i="4"/>
  <c r="A794" i="4"/>
  <c r="B794" i="4"/>
  <c r="A795" i="4"/>
  <c r="B795" i="4"/>
  <c r="A796" i="4"/>
  <c r="B796" i="4"/>
  <c r="A797" i="4"/>
  <c r="B797" i="4"/>
  <c r="A798" i="4"/>
  <c r="B798" i="4"/>
  <c r="A799" i="4"/>
  <c r="B799" i="4"/>
  <c r="A800" i="4"/>
  <c r="B800" i="4"/>
  <c r="A801" i="4"/>
  <c r="B801" i="4"/>
  <c r="A802" i="4"/>
  <c r="B802" i="4"/>
  <c r="A803" i="4"/>
  <c r="B803" i="4"/>
  <c r="A804" i="4"/>
  <c r="B804" i="4"/>
  <c r="A805" i="4"/>
  <c r="B805" i="4"/>
  <c r="A806" i="4"/>
  <c r="B806" i="4"/>
  <c r="A807" i="4"/>
  <c r="B807" i="4"/>
  <c r="A808" i="4"/>
  <c r="B808" i="4"/>
  <c r="A809" i="4"/>
  <c r="B809" i="4"/>
  <c r="A810" i="4"/>
  <c r="B810" i="4"/>
  <c r="A811" i="4"/>
  <c r="B811" i="4"/>
  <c r="A812" i="4"/>
  <c r="B812" i="4"/>
  <c r="A813" i="4"/>
  <c r="B813" i="4"/>
  <c r="A814" i="4"/>
  <c r="B814" i="4"/>
  <c r="A815" i="4"/>
  <c r="B815" i="4"/>
  <c r="A816" i="4"/>
  <c r="B816" i="4"/>
  <c r="A817" i="4"/>
  <c r="B817" i="4"/>
  <c r="A818" i="4"/>
  <c r="B818" i="4"/>
  <c r="A819" i="4"/>
  <c r="B819" i="4"/>
  <c r="A820" i="4"/>
  <c r="B820" i="4"/>
  <c r="A821" i="4"/>
  <c r="B821" i="4"/>
  <c r="A822" i="4"/>
  <c r="B822" i="4"/>
  <c r="A823" i="4"/>
  <c r="B823" i="4"/>
  <c r="A824" i="4"/>
  <c r="B824" i="4"/>
  <c r="A825" i="4"/>
  <c r="B825" i="4"/>
  <c r="A826" i="4"/>
  <c r="B826" i="4"/>
  <c r="A827" i="4"/>
  <c r="B827" i="4"/>
  <c r="A828" i="4"/>
  <c r="B828" i="4"/>
  <c r="A829" i="4"/>
  <c r="B829" i="4"/>
  <c r="A830" i="4"/>
  <c r="B830" i="4"/>
  <c r="A831" i="4"/>
  <c r="B831" i="4"/>
  <c r="A832" i="4"/>
  <c r="B832" i="4"/>
  <c r="A833" i="4"/>
  <c r="B833" i="4"/>
  <c r="A834" i="4"/>
  <c r="B834" i="4"/>
  <c r="A835" i="4"/>
  <c r="B835" i="4"/>
  <c r="A836" i="4"/>
  <c r="B836" i="4"/>
  <c r="A837" i="4"/>
  <c r="B837" i="4"/>
  <c r="A838" i="4"/>
  <c r="B838" i="4"/>
  <c r="A839" i="4"/>
  <c r="B839" i="4"/>
  <c r="A840" i="4"/>
  <c r="B840" i="4"/>
  <c r="A841" i="4"/>
  <c r="B841" i="4"/>
  <c r="A842" i="4"/>
  <c r="B842" i="4"/>
  <c r="A843" i="4"/>
  <c r="B843" i="4"/>
  <c r="A844" i="4"/>
  <c r="B844" i="4"/>
  <c r="A845" i="4"/>
  <c r="B845" i="4"/>
  <c r="A846" i="4"/>
  <c r="B846" i="4"/>
  <c r="A847" i="4"/>
  <c r="B847" i="4"/>
  <c r="A848" i="4"/>
  <c r="B848" i="4"/>
  <c r="A849" i="4"/>
  <c r="B849" i="4"/>
  <c r="A850" i="4"/>
  <c r="B850" i="4"/>
  <c r="A851" i="4"/>
  <c r="B851" i="4"/>
  <c r="A852" i="4"/>
  <c r="B852" i="4"/>
  <c r="A853" i="4"/>
  <c r="B853" i="4"/>
  <c r="A854" i="4"/>
  <c r="B854" i="4"/>
  <c r="A855" i="4"/>
  <c r="B855" i="4"/>
  <c r="A856" i="4"/>
  <c r="B856" i="4"/>
  <c r="A857" i="4"/>
  <c r="B857" i="4"/>
  <c r="A858" i="4"/>
  <c r="B858" i="4"/>
  <c r="A859" i="4"/>
  <c r="B859" i="4"/>
  <c r="A860" i="4"/>
  <c r="B860" i="4"/>
  <c r="A861" i="4"/>
  <c r="B861" i="4"/>
  <c r="A862" i="4"/>
  <c r="B862" i="4"/>
  <c r="A863" i="4"/>
  <c r="B863" i="4"/>
  <c r="A864" i="4"/>
  <c r="B864" i="4"/>
  <c r="A865" i="4"/>
  <c r="B865" i="4"/>
  <c r="A866" i="4"/>
  <c r="B866" i="4"/>
  <c r="A867" i="4"/>
  <c r="B867" i="4"/>
  <c r="A868" i="4"/>
  <c r="B868" i="4"/>
  <c r="A869" i="4"/>
  <c r="B869" i="4"/>
  <c r="A870" i="4"/>
  <c r="B870" i="4"/>
  <c r="A871" i="4"/>
  <c r="B871" i="4"/>
  <c r="A872" i="4"/>
  <c r="B872" i="4"/>
  <c r="A873" i="4"/>
  <c r="B873" i="4"/>
  <c r="A874" i="4"/>
  <c r="B874" i="4"/>
  <c r="A875" i="4"/>
  <c r="B875" i="4"/>
  <c r="A876" i="4"/>
  <c r="B876" i="4"/>
  <c r="A877" i="4"/>
  <c r="B877" i="4"/>
  <c r="A878" i="4"/>
  <c r="B878" i="4"/>
  <c r="A879" i="4"/>
  <c r="B879" i="4"/>
  <c r="A880" i="4"/>
  <c r="B880" i="4"/>
  <c r="A881" i="4"/>
  <c r="B881" i="4"/>
  <c r="A882" i="4"/>
  <c r="B882" i="4"/>
  <c r="A883" i="4"/>
  <c r="B883" i="4"/>
  <c r="A884" i="4"/>
  <c r="B884" i="4"/>
  <c r="A885" i="4"/>
  <c r="B885" i="4"/>
  <c r="A886" i="4"/>
  <c r="B886" i="4"/>
  <c r="A887" i="4"/>
  <c r="B887" i="4"/>
  <c r="A888" i="4"/>
  <c r="B888" i="4"/>
  <c r="A889" i="4"/>
  <c r="B889" i="4"/>
  <c r="A890" i="4"/>
  <c r="B890" i="4"/>
  <c r="A891" i="4"/>
  <c r="B891" i="4"/>
  <c r="A892" i="4"/>
  <c r="B892" i="4"/>
  <c r="A893" i="4"/>
  <c r="B893" i="4"/>
  <c r="A894" i="4"/>
  <c r="B894" i="4"/>
  <c r="A895" i="4"/>
  <c r="B895" i="4"/>
  <c r="A896" i="4"/>
  <c r="B896" i="4"/>
  <c r="A897" i="4"/>
  <c r="B897" i="4"/>
  <c r="A898" i="4"/>
  <c r="B898" i="4"/>
  <c r="A899" i="4"/>
  <c r="B899" i="4"/>
  <c r="A900" i="4"/>
  <c r="B900" i="4"/>
  <c r="A901" i="4"/>
  <c r="B901" i="4"/>
  <c r="A902" i="4"/>
  <c r="B902" i="4"/>
  <c r="A903" i="4"/>
  <c r="B903" i="4"/>
  <c r="A904" i="4"/>
  <c r="B904" i="4"/>
  <c r="A905" i="4"/>
  <c r="B905" i="4"/>
  <c r="A906" i="4"/>
  <c r="B906" i="4"/>
  <c r="A907" i="4"/>
  <c r="B907" i="4"/>
  <c r="A908" i="4"/>
  <c r="B908" i="4"/>
  <c r="A909" i="4"/>
  <c r="B909" i="4"/>
  <c r="A910" i="4"/>
  <c r="B910" i="4"/>
  <c r="A911" i="4"/>
  <c r="B911" i="4"/>
  <c r="A912" i="4"/>
  <c r="B912" i="4"/>
  <c r="A913" i="4"/>
  <c r="B913" i="4"/>
  <c r="A914" i="4"/>
  <c r="B914" i="4"/>
  <c r="A915" i="4"/>
  <c r="B915" i="4"/>
  <c r="A916" i="4"/>
  <c r="B916" i="4"/>
  <c r="A917" i="4"/>
  <c r="B917" i="4"/>
  <c r="A918" i="4"/>
  <c r="B918" i="4"/>
  <c r="A919" i="4"/>
  <c r="B919" i="4"/>
  <c r="A920" i="4"/>
  <c r="B920" i="4"/>
  <c r="A921" i="4"/>
  <c r="B921" i="4"/>
  <c r="A922" i="4"/>
  <c r="B922" i="4"/>
  <c r="A923" i="4"/>
  <c r="B923" i="4"/>
  <c r="A924" i="4"/>
  <c r="B924" i="4"/>
  <c r="A925" i="4"/>
  <c r="B925" i="4"/>
  <c r="A926" i="4"/>
  <c r="B926" i="4"/>
  <c r="A927" i="4"/>
  <c r="B927" i="4"/>
  <c r="A928" i="4"/>
  <c r="B928" i="4"/>
  <c r="A929" i="4"/>
  <c r="B929" i="4"/>
  <c r="A930" i="4"/>
  <c r="B930" i="4"/>
  <c r="A931" i="4"/>
  <c r="B931" i="4"/>
  <c r="A932" i="4"/>
  <c r="B932" i="4"/>
  <c r="A933" i="4"/>
  <c r="B933" i="4"/>
  <c r="A934" i="4"/>
  <c r="B934" i="4"/>
  <c r="A935" i="4"/>
  <c r="B935" i="4"/>
  <c r="A936" i="4"/>
  <c r="B936" i="4"/>
  <c r="A937" i="4"/>
  <c r="B937" i="4"/>
  <c r="A938" i="4"/>
  <c r="B938" i="4"/>
  <c r="A939" i="4"/>
  <c r="B939" i="4"/>
  <c r="A940" i="4"/>
  <c r="B940" i="4"/>
  <c r="A941" i="4"/>
  <c r="B941" i="4"/>
  <c r="A942" i="4"/>
  <c r="B942" i="4"/>
  <c r="A943" i="4"/>
  <c r="B943" i="4"/>
  <c r="A944" i="4"/>
  <c r="B944" i="4"/>
  <c r="A945" i="4"/>
  <c r="B945" i="4"/>
  <c r="A946" i="4"/>
  <c r="B946" i="4"/>
  <c r="A947" i="4"/>
  <c r="B947" i="4"/>
  <c r="A948" i="4"/>
  <c r="B948" i="4"/>
  <c r="A949" i="4"/>
  <c r="B949" i="4"/>
  <c r="A950" i="4"/>
  <c r="B950" i="4"/>
  <c r="A951" i="4"/>
  <c r="B951" i="4"/>
  <c r="A952" i="4"/>
  <c r="B952" i="4"/>
  <c r="A953" i="4"/>
  <c r="B953" i="4"/>
  <c r="A954" i="4"/>
  <c r="B954" i="4"/>
  <c r="A955" i="4"/>
  <c r="B955" i="4"/>
  <c r="A956" i="4"/>
  <c r="B956" i="4"/>
  <c r="A957" i="4"/>
  <c r="B957" i="4"/>
  <c r="A958" i="4"/>
  <c r="B958" i="4"/>
  <c r="A959" i="4"/>
  <c r="B959" i="4"/>
  <c r="A960" i="4"/>
  <c r="B960" i="4"/>
  <c r="A961" i="4"/>
  <c r="B961" i="4"/>
  <c r="A962" i="4"/>
  <c r="B962" i="4"/>
  <c r="A963" i="4"/>
  <c r="B963" i="4"/>
  <c r="A964" i="4"/>
  <c r="B964" i="4"/>
  <c r="A965" i="4"/>
  <c r="B965" i="4"/>
  <c r="A966" i="4"/>
  <c r="B966" i="4"/>
  <c r="A967" i="4"/>
  <c r="B967" i="4"/>
  <c r="A968" i="4"/>
  <c r="B968" i="4"/>
  <c r="A969" i="4"/>
  <c r="B969" i="4"/>
  <c r="A970" i="4"/>
  <c r="B970" i="4"/>
  <c r="A971" i="4"/>
  <c r="B971" i="4"/>
  <c r="A972" i="4"/>
  <c r="B972" i="4"/>
  <c r="A973" i="4"/>
  <c r="B973" i="4"/>
  <c r="A974" i="4"/>
  <c r="B974" i="4"/>
  <c r="A975" i="4"/>
  <c r="B975" i="4"/>
  <c r="A976" i="4"/>
  <c r="B976" i="4"/>
  <c r="A977" i="4"/>
  <c r="B977" i="4"/>
  <c r="A978" i="4"/>
  <c r="B978" i="4"/>
  <c r="A979" i="4"/>
  <c r="B979" i="4"/>
  <c r="A980" i="4"/>
  <c r="B980" i="4"/>
  <c r="A981" i="4"/>
  <c r="B981" i="4"/>
  <c r="A982" i="4"/>
  <c r="B982" i="4"/>
  <c r="A983" i="4"/>
  <c r="B983" i="4"/>
  <c r="A984" i="4"/>
  <c r="B984" i="4"/>
  <c r="A985" i="4"/>
  <c r="B985" i="4"/>
  <c r="A986" i="4"/>
  <c r="B986" i="4"/>
  <c r="A987" i="4"/>
  <c r="B987" i="4"/>
  <c r="A988" i="4"/>
  <c r="B988" i="4"/>
  <c r="A989" i="4"/>
  <c r="B989" i="4"/>
  <c r="A990" i="4"/>
  <c r="B990" i="4"/>
  <c r="A991" i="4"/>
  <c r="B991" i="4"/>
  <c r="A992" i="4"/>
  <c r="B992" i="4"/>
  <c r="A993" i="4"/>
  <c r="B993" i="4"/>
  <c r="A994" i="4"/>
  <c r="B994" i="4"/>
  <c r="A995" i="4"/>
  <c r="B995" i="4"/>
  <c r="A996" i="4"/>
  <c r="B996" i="4"/>
  <c r="A997" i="4"/>
  <c r="B997" i="4"/>
  <c r="A998" i="4"/>
  <c r="B998" i="4"/>
  <c r="A999" i="4"/>
  <c r="B999" i="4"/>
  <c r="A1000" i="4"/>
  <c r="B1000" i="4"/>
  <c r="A1001" i="4"/>
  <c r="B1001" i="4"/>
  <c r="A1002" i="4"/>
  <c r="B1002" i="4"/>
  <c r="A1003" i="4"/>
  <c r="B1003" i="4"/>
  <c r="A1004" i="4"/>
  <c r="B1004" i="4"/>
  <c r="A1005" i="4"/>
  <c r="B1005" i="4"/>
  <c r="A1006" i="4"/>
  <c r="B1006" i="4"/>
  <c r="A1007" i="4"/>
  <c r="B1007" i="4"/>
  <c r="A1008" i="4"/>
  <c r="B1008" i="4"/>
  <c r="A1009" i="4"/>
  <c r="B1009" i="4"/>
  <c r="A1010" i="4"/>
  <c r="B1010" i="4"/>
  <c r="A1011" i="4"/>
  <c r="B1011" i="4"/>
  <c r="A1012" i="4"/>
  <c r="B1012" i="4"/>
  <c r="A1013" i="4"/>
  <c r="B1013" i="4"/>
  <c r="A1014" i="4"/>
  <c r="B1014" i="4"/>
  <c r="A1015" i="4"/>
  <c r="B1015" i="4"/>
  <c r="A1016" i="4"/>
  <c r="B1016" i="4"/>
  <c r="A1017" i="4"/>
  <c r="B1017" i="4"/>
  <c r="A1018" i="4"/>
  <c r="B1018" i="4"/>
  <c r="A1019" i="4"/>
  <c r="B1019" i="4"/>
  <c r="A1020" i="4"/>
  <c r="B1020" i="4"/>
  <c r="A1021" i="4"/>
  <c r="B1021" i="4"/>
  <c r="A1022" i="4"/>
  <c r="B1022" i="4"/>
  <c r="A1023" i="4"/>
  <c r="B1023" i="4"/>
  <c r="A1024" i="4"/>
  <c r="B1024" i="4"/>
  <c r="A1025" i="4"/>
  <c r="B1025" i="4"/>
  <c r="A1026" i="4"/>
  <c r="B1026" i="4"/>
  <c r="A1027" i="4"/>
  <c r="B1027" i="4"/>
  <c r="A1028" i="4"/>
  <c r="B1028" i="4"/>
  <c r="A1029" i="4"/>
  <c r="B1029" i="4"/>
  <c r="A1030" i="4"/>
  <c r="B1030" i="4"/>
  <c r="A1031" i="4"/>
  <c r="B1031" i="4"/>
  <c r="A1032" i="4"/>
  <c r="B1032" i="4"/>
  <c r="A1033" i="4"/>
  <c r="B1033" i="4"/>
  <c r="A1034" i="4"/>
  <c r="B1034" i="4"/>
  <c r="A1035" i="4"/>
  <c r="B1035" i="4"/>
  <c r="A1036" i="4"/>
  <c r="B1036" i="4"/>
  <c r="A1037" i="4"/>
  <c r="B1037" i="4"/>
  <c r="A1038" i="4"/>
  <c r="B1038" i="4"/>
  <c r="A1039" i="4"/>
  <c r="B1039" i="4"/>
  <c r="A1040" i="4"/>
  <c r="B1040" i="4"/>
  <c r="A1041" i="4"/>
  <c r="B1041" i="4"/>
  <c r="A1042" i="4"/>
  <c r="B1042" i="4"/>
  <c r="A1043" i="4"/>
  <c r="B1043" i="4"/>
  <c r="A1044" i="4"/>
  <c r="B1044" i="4"/>
  <c r="A1045" i="4"/>
  <c r="B1045" i="4"/>
  <c r="A1046" i="4"/>
  <c r="B1046" i="4"/>
  <c r="A1047" i="4"/>
  <c r="B1047" i="4"/>
  <c r="A1048" i="4"/>
  <c r="B1048" i="4"/>
  <c r="A1049" i="4"/>
  <c r="B1049" i="4"/>
  <c r="A1050" i="4"/>
  <c r="B1050" i="4"/>
  <c r="A1051" i="4"/>
  <c r="B1051" i="4"/>
  <c r="A1052" i="4"/>
  <c r="B1052" i="4"/>
  <c r="A1053" i="4"/>
  <c r="B1053" i="4"/>
  <c r="A1054" i="4"/>
  <c r="B1054" i="4"/>
  <c r="A1055" i="4"/>
  <c r="B1055" i="4"/>
  <c r="A1056" i="4"/>
  <c r="B1056" i="4"/>
  <c r="A1057" i="4"/>
  <c r="B1057" i="4"/>
  <c r="A1058" i="4"/>
  <c r="B1058" i="4"/>
  <c r="A1059" i="4"/>
  <c r="B1059" i="4"/>
  <c r="A1060" i="4"/>
  <c r="B1060" i="4"/>
  <c r="A1061" i="4"/>
  <c r="B1061" i="4"/>
  <c r="A1062" i="4"/>
  <c r="B1062" i="4"/>
  <c r="A1063" i="4"/>
  <c r="B1063" i="4"/>
  <c r="A1064" i="4"/>
  <c r="B1064" i="4"/>
  <c r="A1065" i="4"/>
  <c r="B1065" i="4"/>
  <c r="A1066" i="4"/>
  <c r="B1066" i="4"/>
  <c r="A1067" i="4"/>
  <c r="B1067" i="4"/>
  <c r="A1068" i="4"/>
  <c r="B1068" i="4"/>
  <c r="A1069" i="4"/>
  <c r="B1069" i="4"/>
  <c r="A1070" i="4"/>
  <c r="B1070" i="4"/>
  <c r="A1071" i="4"/>
  <c r="B1071" i="4"/>
  <c r="A1072" i="4"/>
  <c r="B1072" i="4"/>
  <c r="A1073" i="4"/>
  <c r="B1073" i="4"/>
  <c r="A1074" i="4"/>
  <c r="B1074" i="4"/>
  <c r="A1075" i="4"/>
  <c r="B1075" i="4"/>
  <c r="A1076" i="4"/>
  <c r="B1076" i="4"/>
  <c r="A1077" i="4"/>
  <c r="B1077" i="4"/>
  <c r="A1078" i="4"/>
  <c r="B1078" i="4"/>
  <c r="A1079" i="4"/>
  <c r="B1079" i="4"/>
  <c r="A1080" i="4"/>
  <c r="B1080" i="4"/>
  <c r="A1081" i="4"/>
  <c r="B1081" i="4"/>
  <c r="A1082" i="4"/>
  <c r="B1082" i="4"/>
  <c r="A1083" i="4"/>
  <c r="B1083" i="4"/>
  <c r="A1084" i="4"/>
  <c r="B1084" i="4"/>
  <c r="A1085" i="4"/>
  <c r="B1085" i="4"/>
  <c r="A1086" i="4"/>
  <c r="B1086" i="4"/>
  <c r="A1087" i="4"/>
  <c r="B1087" i="4"/>
  <c r="A1088" i="4"/>
  <c r="B1088" i="4"/>
  <c r="A1089" i="4"/>
  <c r="B1089" i="4"/>
  <c r="A1090" i="4"/>
  <c r="B1090" i="4"/>
  <c r="A1091" i="4"/>
  <c r="B1091" i="4"/>
  <c r="A1092" i="4"/>
  <c r="B1092" i="4"/>
  <c r="A1093" i="4"/>
  <c r="B1093" i="4"/>
  <c r="A1094" i="4"/>
  <c r="B1094" i="4"/>
  <c r="A1095" i="4"/>
  <c r="B1095" i="4"/>
  <c r="A1096" i="4"/>
  <c r="B1096" i="4"/>
  <c r="A1097" i="4"/>
  <c r="B1097" i="4"/>
  <c r="A1098" i="4"/>
  <c r="B1098" i="4"/>
  <c r="A1099" i="4"/>
  <c r="B1099" i="4"/>
  <c r="A1100" i="4"/>
  <c r="B1100" i="4"/>
  <c r="A1101" i="4"/>
  <c r="B1101" i="4"/>
  <c r="A1102" i="4"/>
  <c r="B1102" i="4"/>
  <c r="A1103" i="4"/>
  <c r="B1103" i="4"/>
  <c r="A1104" i="4"/>
  <c r="B1104" i="4"/>
  <c r="A1105" i="4"/>
  <c r="B1105" i="4"/>
  <c r="A1106" i="4"/>
  <c r="B1106" i="4"/>
  <c r="A1107" i="4"/>
  <c r="B1107" i="4"/>
  <c r="A1108" i="4"/>
  <c r="B1108" i="4"/>
  <c r="A1109" i="4"/>
  <c r="B1109" i="4"/>
  <c r="A1110" i="4"/>
  <c r="B1110" i="4"/>
  <c r="A1111" i="4"/>
  <c r="B1111" i="4"/>
  <c r="A1112" i="4"/>
  <c r="B1112" i="4"/>
  <c r="A1113" i="4"/>
  <c r="B1113" i="4"/>
  <c r="A1114" i="4"/>
  <c r="B1114" i="4"/>
  <c r="A1115" i="4"/>
  <c r="B1115" i="4"/>
  <c r="A1116" i="4"/>
  <c r="B1116" i="4"/>
  <c r="A1117" i="4"/>
  <c r="B1117" i="4"/>
  <c r="A1118" i="4"/>
  <c r="B1118" i="4"/>
  <c r="A1119" i="4"/>
  <c r="B1119" i="4"/>
  <c r="A1120" i="4"/>
  <c r="B1120" i="4"/>
  <c r="A1121" i="4"/>
  <c r="B1121" i="4"/>
  <c r="A1122" i="4"/>
  <c r="B1122" i="4"/>
  <c r="A1123" i="4"/>
  <c r="B1123" i="4"/>
  <c r="A1124" i="4"/>
  <c r="B1124" i="4"/>
  <c r="A1125" i="4"/>
  <c r="B1125" i="4"/>
  <c r="A1126" i="4"/>
  <c r="B1126" i="4"/>
  <c r="A1127" i="4"/>
  <c r="B1127" i="4"/>
  <c r="A1128" i="4"/>
  <c r="B1128" i="4"/>
  <c r="A1129" i="4"/>
  <c r="B1129" i="4"/>
  <c r="A1130" i="4"/>
  <c r="B1130" i="4"/>
  <c r="A1131" i="4"/>
  <c r="B1131" i="4"/>
  <c r="A1132" i="4"/>
  <c r="B1132" i="4"/>
  <c r="A1133" i="4"/>
  <c r="B1133" i="4"/>
  <c r="A1134" i="4"/>
  <c r="B1134" i="4"/>
  <c r="A1135" i="4"/>
  <c r="B1135" i="4"/>
  <c r="A1136" i="4"/>
  <c r="B1136" i="4"/>
  <c r="A1137" i="4"/>
  <c r="B1137" i="4"/>
  <c r="A1138" i="4"/>
  <c r="B1138" i="4"/>
  <c r="A1139" i="4"/>
  <c r="B1139" i="4"/>
  <c r="A1140" i="4"/>
  <c r="B1140" i="4"/>
  <c r="A1141" i="4"/>
  <c r="B1141" i="4"/>
  <c r="A1142" i="4"/>
  <c r="B1142" i="4"/>
  <c r="A1143" i="4"/>
  <c r="B1143" i="4"/>
  <c r="A1144" i="4"/>
  <c r="B1144" i="4"/>
  <c r="A1145" i="4"/>
  <c r="B1145" i="4"/>
  <c r="A1146" i="4"/>
  <c r="B1146" i="4"/>
  <c r="A1147" i="4"/>
  <c r="B1147" i="4"/>
  <c r="A1148" i="4"/>
  <c r="B1148" i="4"/>
  <c r="A1149" i="4"/>
  <c r="B1149" i="4"/>
  <c r="A1150" i="4"/>
  <c r="B1150" i="4"/>
  <c r="A1151" i="4"/>
  <c r="B1151" i="4"/>
  <c r="A1152" i="4"/>
  <c r="B1152" i="4"/>
  <c r="A1153" i="4"/>
  <c r="B1153" i="4"/>
  <c r="A1154" i="4"/>
  <c r="B1154" i="4"/>
  <c r="A1155" i="4"/>
  <c r="B1155" i="4"/>
  <c r="A1156" i="4"/>
  <c r="B1156" i="4"/>
  <c r="A1157" i="4"/>
  <c r="B1157" i="4"/>
  <c r="A1158" i="4"/>
  <c r="B1158" i="4"/>
  <c r="A1159" i="4"/>
  <c r="B1159" i="4"/>
  <c r="A1160" i="4"/>
  <c r="B1160" i="4"/>
  <c r="A1161" i="4"/>
  <c r="B1161" i="4"/>
  <c r="A1162" i="4"/>
  <c r="B1162" i="4"/>
  <c r="A1163" i="4"/>
  <c r="B1163" i="4"/>
  <c r="A1164" i="4"/>
  <c r="B1164" i="4"/>
  <c r="A1165" i="4"/>
  <c r="B1165" i="4"/>
  <c r="A1166" i="4"/>
  <c r="B1166" i="4"/>
  <c r="A1167" i="4"/>
  <c r="B1167" i="4"/>
  <c r="A1168" i="4"/>
  <c r="B1168" i="4"/>
  <c r="A1169" i="4"/>
  <c r="B1169" i="4"/>
  <c r="A1170" i="4"/>
  <c r="B1170" i="4"/>
  <c r="A1171" i="4"/>
  <c r="B1171" i="4"/>
  <c r="A1172" i="4"/>
  <c r="B1172" i="4"/>
  <c r="A1173" i="4"/>
  <c r="B1173" i="4"/>
  <c r="A1174" i="4"/>
  <c r="B1174" i="4"/>
  <c r="A1175" i="4"/>
  <c r="B1175" i="4"/>
  <c r="A1176" i="4"/>
  <c r="B1176" i="4"/>
  <c r="A1177" i="4"/>
  <c r="B1177" i="4"/>
  <c r="A1178" i="4"/>
  <c r="B1178" i="4"/>
  <c r="A1179" i="4"/>
  <c r="B1179" i="4"/>
  <c r="A1180" i="4"/>
  <c r="B1180" i="4"/>
  <c r="A1181" i="4"/>
  <c r="B1181" i="4"/>
  <c r="A1182" i="4"/>
  <c r="B1182" i="4"/>
  <c r="A1183" i="4"/>
  <c r="B1183" i="4"/>
  <c r="A1184" i="4"/>
  <c r="B1184" i="4"/>
  <c r="A1185" i="4"/>
  <c r="B1185" i="4"/>
  <c r="A1186" i="4"/>
  <c r="B1186" i="4"/>
  <c r="A1187" i="4"/>
  <c r="B1187" i="4"/>
  <c r="A1188" i="4"/>
  <c r="B1188" i="4"/>
  <c r="A1189" i="4"/>
  <c r="B1189" i="4"/>
  <c r="A1190" i="4"/>
  <c r="B1190" i="4"/>
  <c r="A1191" i="4"/>
  <c r="B1191" i="4"/>
  <c r="A1192" i="4"/>
  <c r="B1192" i="4"/>
  <c r="A1193" i="4"/>
  <c r="B1193" i="4"/>
  <c r="A1194" i="4"/>
  <c r="B1194" i="4"/>
  <c r="A1195" i="4"/>
  <c r="B1195" i="4"/>
  <c r="A1196" i="4"/>
  <c r="B1196" i="4"/>
  <c r="A1197" i="4"/>
  <c r="B1197" i="4"/>
  <c r="A1198" i="4"/>
  <c r="B1198" i="4"/>
  <c r="A1199" i="4"/>
  <c r="B1199" i="4"/>
  <c r="A1200" i="4"/>
  <c r="B1200" i="4"/>
  <c r="A1201" i="4"/>
  <c r="B1201" i="4"/>
  <c r="A1202" i="4"/>
  <c r="B1202" i="4"/>
  <c r="A1203" i="4"/>
  <c r="B1203" i="4"/>
  <c r="A1204" i="4"/>
  <c r="B1204" i="4"/>
  <c r="A1205" i="4"/>
  <c r="B1205" i="4"/>
  <c r="A1206" i="4"/>
  <c r="B1206" i="4"/>
  <c r="A1207" i="4"/>
  <c r="B1207" i="4"/>
  <c r="A1208" i="4"/>
  <c r="B1208" i="4"/>
  <c r="A1209" i="4"/>
  <c r="B1209" i="4"/>
  <c r="A1210" i="4"/>
  <c r="B1210" i="4"/>
  <c r="A1211" i="4"/>
  <c r="B1211" i="4"/>
  <c r="A1212" i="4"/>
  <c r="B1212" i="4"/>
  <c r="A1213" i="4"/>
  <c r="B1213" i="4"/>
  <c r="A1214" i="4"/>
  <c r="B1214" i="4"/>
  <c r="A1215" i="4"/>
  <c r="B1215" i="4"/>
  <c r="A1216" i="4"/>
  <c r="B1216" i="4"/>
  <c r="A1217" i="4"/>
  <c r="B1217" i="4"/>
  <c r="A1218" i="4"/>
  <c r="B1218" i="4"/>
  <c r="A1219" i="4"/>
  <c r="B1219" i="4"/>
  <c r="A1220" i="4"/>
  <c r="B1220" i="4"/>
  <c r="A1221" i="4"/>
  <c r="B1221" i="4"/>
  <c r="A1222" i="4"/>
  <c r="B1222" i="4"/>
  <c r="A1223" i="4"/>
  <c r="B1223" i="4"/>
  <c r="A1224" i="4"/>
  <c r="B1224" i="4"/>
  <c r="A1225" i="4"/>
  <c r="B1225" i="4"/>
  <c r="A1226" i="4"/>
  <c r="B1226" i="4"/>
  <c r="A1227" i="4"/>
  <c r="B1227" i="4"/>
  <c r="A1228" i="4"/>
  <c r="B1228" i="4"/>
  <c r="A1229" i="4"/>
  <c r="B1229" i="4"/>
  <c r="A1230" i="4"/>
  <c r="B1230" i="4"/>
  <c r="A1231" i="4"/>
  <c r="B1231" i="4"/>
  <c r="A1232" i="4"/>
  <c r="B1232" i="4"/>
  <c r="A1233" i="4"/>
  <c r="B1233" i="4"/>
  <c r="A1234" i="4"/>
  <c r="B1234" i="4"/>
  <c r="A1235" i="4"/>
  <c r="B1235" i="4"/>
  <c r="A1236" i="4"/>
  <c r="B1236" i="4"/>
  <c r="A1237" i="4"/>
  <c r="B1237" i="4"/>
  <c r="A1238" i="4"/>
  <c r="B1238" i="4"/>
  <c r="A1239" i="4"/>
  <c r="B1239" i="4"/>
  <c r="A1240" i="4"/>
  <c r="B1240" i="4"/>
  <c r="A1241" i="4"/>
  <c r="B1241" i="4"/>
  <c r="A1242" i="4"/>
  <c r="B1242" i="4"/>
  <c r="A1243" i="4"/>
  <c r="B1243" i="4"/>
  <c r="A1244" i="4"/>
  <c r="B1244" i="4"/>
  <c r="A1245" i="4"/>
  <c r="B1245" i="4"/>
  <c r="A1246" i="4"/>
  <c r="B1246" i="4"/>
  <c r="A1247" i="4"/>
  <c r="B1247" i="4"/>
  <c r="A1248" i="4"/>
  <c r="B1248" i="4"/>
  <c r="A1249" i="4"/>
  <c r="B1249" i="4"/>
  <c r="A1250" i="4"/>
  <c r="B1250" i="4"/>
  <c r="A1251" i="4"/>
  <c r="B1251" i="4"/>
  <c r="A1252" i="4"/>
  <c r="B1252" i="4"/>
  <c r="A1253" i="4"/>
  <c r="B1253" i="4"/>
  <c r="A1254" i="4"/>
  <c r="B1254" i="4"/>
  <c r="A1255" i="4"/>
  <c r="B1255" i="4"/>
  <c r="A1256" i="4"/>
  <c r="B1256" i="4"/>
  <c r="A1257" i="4"/>
  <c r="B1257" i="4"/>
  <c r="A1258" i="4"/>
  <c r="B1258" i="4"/>
  <c r="A1259" i="4"/>
  <c r="B1259" i="4"/>
  <c r="A1260" i="4"/>
  <c r="B1260" i="4"/>
  <c r="A1261" i="4"/>
  <c r="B1261" i="4"/>
  <c r="A1262" i="4"/>
  <c r="B1262" i="4"/>
  <c r="A1263" i="4"/>
  <c r="B1263" i="4"/>
  <c r="A1264" i="4"/>
  <c r="B1264" i="4"/>
  <c r="A1265" i="4"/>
  <c r="B1265" i="4"/>
  <c r="A1266" i="4"/>
  <c r="B1266" i="4"/>
  <c r="A1267" i="4"/>
  <c r="B1267" i="4"/>
  <c r="A1268" i="4"/>
  <c r="B1268" i="4"/>
  <c r="A1269" i="4"/>
  <c r="B1269" i="4"/>
  <c r="A1270" i="4"/>
  <c r="B1270" i="4"/>
  <c r="A1271" i="4"/>
  <c r="B1271" i="4"/>
  <c r="A1272" i="4"/>
  <c r="B1272" i="4"/>
  <c r="A1273" i="4"/>
  <c r="B1273" i="4"/>
  <c r="A1274" i="4"/>
  <c r="B1274" i="4"/>
  <c r="A1275" i="4"/>
  <c r="B1275" i="4"/>
  <c r="A1276" i="4"/>
  <c r="B1276" i="4"/>
  <c r="A1277" i="4"/>
  <c r="B1277" i="4"/>
  <c r="A1278" i="4"/>
  <c r="B1278" i="4"/>
  <c r="A1279" i="4"/>
  <c r="B1279" i="4"/>
  <c r="A1280" i="4"/>
  <c r="B1280" i="4"/>
  <c r="A1281" i="4"/>
  <c r="B1281" i="4"/>
  <c r="A1282" i="4"/>
  <c r="B1282" i="4"/>
  <c r="A1283" i="4"/>
  <c r="B1283" i="4"/>
  <c r="A1284" i="4"/>
  <c r="B1284" i="4"/>
  <c r="A1285" i="4"/>
  <c r="B1285" i="4"/>
  <c r="A1286" i="4"/>
  <c r="B1286" i="4"/>
  <c r="A1287" i="4"/>
  <c r="B1287" i="4"/>
  <c r="A1288" i="4"/>
  <c r="B1288" i="4"/>
  <c r="A1289" i="4"/>
  <c r="B1289" i="4"/>
  <c r="A1290" i="4"/>
  <c r="B1290" i="4"/>
  <c r="A1291" i="4"/>
  <c r="B1291" i="4"/>
  <c r="A1292" i="4"/>
  <c r="B1292" i="4"/>
  <c r="A1293" i="4"/>
  <c r="B1293" i="4"/>
  <c r="A1294" i="4"/>
  <c r="B1294" i="4"/>
  <c r="A1295" i="4"/>
  <c r="B1295" i="4"/>
  <c r="A1296" i="4"/>
  <c r="B1296" i="4"/>
  <c r="A1297" i="4"/>
  <c r="B1297" i="4"/>
  <c r="A1298" i="4"/>
  <c r="B1298" i="4"/>
  <c r="A1299" i="4"/>
  <c r="B1299" i="4"/>
  <c r="A1300" i="4"/>
  <c r="B1300" i="4"/>
  <c r="A1301" i="4"/>
  <c r="B1301" i="4"/>
  <c r="A1302" i="4"/>
  <c r="B1302" i="4"/>
  <c r="A1303" i="4"/>
  <c r="B1303" i="4"/>
  <c r="A1304" i="4"/>
  <c r="B1304" i="4"/>
  <c r="A1305" i="4"/>
  <c r="B1305" i="4"/>
  <c r="A1306" i="4"/>
  <c r="B1306" i="4"/>
  <c r="A1307" i="4"/>
  <c r="B1307" i="4"/>
  <c r="A1308" i="4"/>
  <c r="B1308" i="4"/>
  <c r="A1309" i="4"/>
  <c r="B1309" i="4"/>
  <c r="A1310" i="4"/>
  <c r="B1310" i="4"/>
  <c r="A1311" i="4"/>
  <c r="B1311" i="4"/>
  <c r="A1312" i="4"/>
  <c r="B1312" i="4"/>
  <c r="A1313" i="4"/>
  <c r="B1313" i="4"/>
  <c r="A1314" i="4"/>
  <c r="B1314" i="4"/>
  <c r="A1315" i="4"/>
  <c r="B1315" i="4"/>
  <c r="A1316" i="4"/>
  <c r="B1316" i="4"/>
  <c r="A1317" i="4"/>
  <c r="B1317" i="4"/>
  <c r="A1318" i="4"/>
  <c r="B1318" i="4"/>
  <c r="A1319" i="4"/>
  <c r="B1319" i="4"/>
  <c r="A1320" i="4"/>
  <c r="B1320" i="4"/>
  <c r="A1321" i="4"/>
  <c r="B1321" i="4"/>
  <c r="A1322" i="4"/>
  <c r="B1322" i="4"/>
  <c r="A1323" i="4"/>
  <c r="B1323" i="4"/>
  <c r="A1324" i="4"/>
  <c r="B1324" i="4"/>
  <c r="A1325" i="4"/>
  <c r="B1325" i="4"/>
  <c r="A1326" i="4"/>
  <c r="B1326" i="4"/>
  <c r="A1327" i="4"/>
  <c r="B1327" i="4"/>
  <c r="A1328" i="4"/>
  <c r="B1328" i="4"/>
  <c r="A1329" i="4"/>
  <c r="B1329" i="4"/>
  <c r="A1330" i="4"/>
  <c r="B1330" i="4"/>
  <c r="A1331" i="4"/>
  <c r="B1331" i="4"/>
  <c r="A1332" i="4"/>
  <c r="B1332" i="4"/>
  <c r="A1333" i="4"/>
  <c r="B1333" i="4"/>
  <c r="A1334" i="4"/>
  <c r="B1334" i="4"/>
  <c r="A1335" i="4"/>
  <c r="B1335" i="4"/>
  <c r="A1336" i="4"/>
  <c r="B1336" i="4"/>
  <c r="A1337" i="4"/>
  <c r="B1337" i="4"/>
  <c r="A1338" i="4"/>
  <c r="B1338" i="4"/>
  <c r="A1339" i="4"/>
  <c r="B1339" i="4"/>
  <c r="A1340" i="4"/>
  <c r="B1340" i="4"/>
  <c r="A1341" i="4"/>
  <c r="B1341" i="4"/>
  <c r="A1342" i="4"/>
  <c r="B1342" i="4"/>
  <c r="A1343" i="4"/>
  <c r="B1343" i="4"/>
  <c r="A1344" i="4"/>
  <c r="B1344" i="4"/>
  <c r="A1345" i="4"/>
  <c r="B1345" i="4"/>
  <c r="A1346" i="4"/>
  <c r="B1346" i="4"/>
  <c r="A1347" i="4"/>
  <c r="B1347" i="4"/>
  <c r="A1348" i="4"/>
  <c r="B1348" i="4"/>
  <c r="A1349" i="4"/>
  <c r="B1349" i="4"/>
  <c r="A1350" i="4"/>
  <c r="B1350" i="4"/>
  <c r="A1351" i="4"/>
  <c r="B1351" i="4"/>
  <c r="A1352" i="4"/>
  <c r="B1352" i="4"/>
  <c r="A1353" i="4"/>
  <c r="B1353" i="4"/>
  <c r="A1354" i="4"/>
  <c r="B1354" i="4"/>
  <c r="A1355" i="4"/>
  <c r="B1355" i="4"/>
  <c r="A1356" i="4"/>
  <c r="B1356" i="4"/>
  <c r="A1357" i="4"/>
  <c r="B1357" i="4"/>
  <c r="A1358" i="4"/>
  <c r="B1358" i="4"/>
  <c r="A1359" i="4"/>
  <c r="B1359" i="4"/>
  <c r="A1360" i="4"/>
  <c r="B1360" i="4"/>
  <c r="A1361" i="4"/>
  <c r="B1361" i="4"/>
  <c r="A1362" i="4"/>
  <c r="B1362" i="4"/>
  <c r="A1363" i="4"/>
  <c r="B1363" i="4"/>
  <c r="A1364" i="4"/>
  <c r="B1364" i="4"/>
  <c r="A1365" i="4"/>
  <c r="B1365" i="4"/>
  <c r="A1366" i="4"/>
  <c r="B1366" i="4"/>
  <c r="A1367" i="4"/>
  <c r="B1367" i="4"/>
  <c r="A1368" i="4"/>
  <c r="B1368" i="4"/>
  <c r="A1369" i="4"/>
  <c r="B1369" i="4"/>
  <c r="A1370" i="4"/>
  <c r="B1370" i="4"/>
  <c r="A1371" i="4"/>
  <c r="B1371" i="4"/>
  <c r="A1372" i="4"/>
  <c r="B1372" i="4"/>
  <c r="A1373" i="4"/>
  <c r="B1373" i="4"/>
  <c r="A1374" i="4"/>
  <c r="B1374" i="4"/>
  <c r="A1375" i="4"/>
  <c r="B1375" i="4"/>
  <c r="A1376" i="4"/>
  <c r="B1376" i="4"/>
  <c r="A1377" i="4"/>
  <c r="B1377" i="4"/>
  <c r="A1378" i="4"/>
  <c r="B1378" i="4"/>
  <c r="A1379" i="4"/>
  <c r="B1379" i="4"/>
  <c r="A1380" i="4"/>
  <c r="B1380" i="4"/>
  <c r="A1381" i="4"/>
  <c r="B1381" i="4"/>
  <c r="A1382" i="4"/>
  <c r="B1382" i="4"/>
  <c r="A1383" i="4"/>
  <c r="B1383" i="4"/>
  <c r="A1384" i="4"/>
  <c r="B1384" i="4"/>
  <c r="A1385" i="4"/>
  <c r="B1385" i="4"/>
  <c r="A1386" i="4"/>
  <c r="B1386" i="4"/>
  <c r="A1387" i="4"/>
  <c r="B1387" i="4"/>
  <c r="A1388" i="4"/>
  <c r="B1388" i="4"/>
  <c r="A1389" i="4"/>
  <c r="B1389" i="4"/>
  <c r="A1390" i="4"/>
  <c r="B1390" i="4"/>
  <c r="A1391" i="4"/>
  <c r="B1391" i="4"/>
  <c r="A1392" i="4"/>
  <c r="B1392" i="4"/>
  <c r="A1393" i="4"/>
  <c r="B1393" i="4"/>
  <c r="A1394" i="4"/>
  <c r="B1394" i="4"/>
  <c r="A1395" i="4"/>
  <c r="B1395" i="4"/>
  <c r="A1396" i="4"/>
  <c r="B1396" i="4"/>
  <c r="A1397" i="4"/>
  <c r="B1397" i="4"/>
  <c r="A1398" i="4"/>
  <c r="B1398" i="4"/>
  <c r="A1399" i="4"/>
  <c r="B1399" i="4"/>
  <c r="A1400" i="4"/>
  <c r="B1400" i="4"/>
  <c r="A1401" i="4"/>
  <c r="B1401" i="4"/>
  <c r="A1402" i="4"/>
  <c r="B1402" i="4"/>
  <c r="A1403" i="4"/>
  <c r="B1403" i="4"/>
  <c r="A1404" i="4"/>
  <c r="B1404" i="4"/>
  <c r="A1405" i="4"/>
  <c r="B1405" i="4"/>
  <c r="A1406" i="4"/>
  <c r="B1406" i="4"/>
  <c r="A1407" i="4"/>
  <c r="B1407" i="4"/>
  <c r="A1408" i="4"/>
  <c r="B1408" i="4"/>
  <c r="A1409" i="4"/>
  <c r="B1409" i="4"/>
  <c r="A1410" i="4"/>
  <c r="B1410" i="4"/>
  <c r="A1411" i="4"/>
  <c r="B1411" i="4"/>
  <c r="A1412" i="4"/>
  <c r="B1412" i="4"/>
  <c r="A1413" i="4"/>
  <c r="B1413" i="4"/>
  <c r="A1414" i="4"/>
  <c r="B1414" i="4"/>
  <c r="A1415" i="4"/>
  <c r="B1415" i="4"/>
  <c r="A1416" i="4"/>
  <c r="B1416" i="4"/>
  <c r="A1417" i="4"/>
  <c r="B1417" i="4"/>
  <c r="A1418" i="4"/>
  <c r="B1418" i="4"/>
  <c r="A1419" i="4"/>
  <c r="B1419" i="4"/>
  <c r="A1420" i="4"/>
  <c r="B1420" i="4"/>
  <c r="A1421" i="4"/>
  <c r="B1421" i="4"/>
  <c r="A1422" i="4"/>
  <c r="B1422" i="4"/>
  <c r="A1423" i="4"/>
  <c r="B1423" i="4"/>
  <c r="A1424" i="4"/>
  <c r="B1424" i="4"/>
  <c r="A1425" i="4"/>
  <c r="B1425" i="4"/>
  <c r="A1426" i="4"/>
  <c r="B1426" i="4"/>
  <c r="A1427" i="4"/>
  <c r="B1427" i="4"/>
  <c r="A1428" i="4"/>
  <c r="B1428" i="4"/>
  <c r="A1429" i="4"/>
  <c r="B1429" i="4"/>
  <c r="A1430" i="4"/>
  <c r="B1430" i="4"/>
  <c r="A1431" i="4"/>
  <c r="B1431" i="4"/>
  <c r="A1432" i="4"/>
  <c r="B1432" i="4"/>
  <c r="A1433" i="4"/>
  <c r="B1433" i="4"/>
  <c r="A1434" i="4"/>
  <c r="B1434" i="4"/>
  <c r="A1435" i="4"/>
  <c r="B1435" i="4"/>
  <c r="A1436" i="4"/>
  <c r="B1436" i="4"/>
  <c r="A1437" i="4"/>
  <c r="B1437" i="4"/>
  <c r="A1438" i="4"/>
  <c r="B1438" i="4"/>
  <c r="A1439" i="4"/>
  <c r="B1439" i="4"/>
  <c r="A1440" i="4"/>
  <c r="B1440" i="4"/>
  <c r="A1441" i="4"/>
  <c r="B1441" i="4"/>
  <c r="A1442" i="4"/>
  <c r="B1442" i="4"/>
  <c r="A1443" i="4"/>
  <c r="B1443" i="4"/>
  <c r="A1444" i="4"/>
  <c r="B1444" i="4"/>
  <c r="A1445" i="4"/>
  <c r="B1445" i="4"/>
  <c r="A1446" i="4"/>
  <c r="B1446" i="4"/>
  <c r="A1447" i="4"/>
  <c r="B1447" i="4"/>
  <c r="A1448" i="4"/>
  <c r="B1448" i="4"/>
  <c r="A1449" i="4"/>
  <c r="B1449" i="4"/>
  <c r="A1450" i="4"/>
  <c r="B1450" i="4"/>
  <c r="A1451" i="4"/>
  <c r="B1451" i="4"/>
  <c r="A1452" i="4"/>
  <c r="B1452" i="4"/>
  <c r="A1453" i="4"/>
  <c r="B1453" i="4"/>
  <c r="A1454" i="4"/>
  <c r="B1454" i="4"/>
  <c r="A1455" i="4"/>
  <c r="B1455" i="4"/>
  <c r="A1456" i="4"/>
  <c r="B1456" i="4"/>
  <c r="A1457" i="4"/>
  <c r="B1457" i="4"/>
  <c r="A1458" i="4"/>
  <c r="B1458" i="4"/>
  <c r="A1459" i="4"/>
  <c r="B1459" i="4"/>
  <c r="A1460" i="4"/>
  <c r="B1460" i="4"/>
  <c r="A1461" i="4"/>
  <c r="B1461" i="4"/>
  <c r="A1462" i="4"/>
  <c r="B1462" i="4"/>
  <c r="A1463" i="4"/>
  <c r="B1463" i="4"/>
  <c r="A1464" i="4"/>
  <c r="B1464" i="4"/>
  <c r="A1465" i="4"/>
  <c r="B1465" i="4"/>
  <c r="A1466" i="4"/>
  <c r="B1466" i="4"/>
  <c r="A1467" i="4"/>
  <c r="B1467" i="4"/>
  <c r="A1468" i="4"/>
  <c r="B1468" i="4"/>
  <c r="A1469" i="4"/>
  <c r="B1469" i="4"/>
  <c r="A1470" i="4"/>
  <c r="B1470" i="4"/>
  <c r="A1471" i="4"/>
  <c r="B1471" i="4"/>
  <c r="A1472" i="4"/>
  <c r="B1472" i="4"/>
  <c r="A1473" i="4"/>
  <c r="B1473" i="4"/>
  <c r="A1474" i="4"/>
  <c r="B1474" i="4"/>
  <c r="A1475" i="4"/>
  <c r="B1475" i="4"/>
  <c r="A1476" i="4"/>
  <c r="B1476" i="4"/>
  <c r="A1477" i="4"/>
  <c r="B1477" i="4"/>
  <c r="A1478" i="4"/>
  <c r="B1478" i="4"/>
  <c r="A1479" i="4"/>
  <c r="B1479" i="4"/>
  <c r="A1480" i="4"/>
  <c r="B1480" i="4"/>
  <c r="A1481" i="4"/>
  <c r="B1481" i="4"/>
  <c r="A1482" i="4"/>
  <c r="B1482" i="4"/>
  <c r="A1483" i="4"/>
  <c r="B1483" i="4"/>
  <c r="A1484" i="4"/>
  <c r="B1484" i="4"/>
  <c r="A1485" i="4"/>
  <c r="B1485" i="4"/>
  <c r="A1486" i="4"/>
  <c r="B1486" i="4"/>
  <c r="A1487" i="4"/>
  <c r="B1487" i="4"/>
  <c r="A1488" i="4"/>
  <c r="B1488" i="4"/>
  <c r="A1489" i="4"/>
  <c r="B1489" i="4"/>
  <c r="A1490" i="4"/>
  <c r="B1490" i="4"/>
  <c r="A1491" i="4"/>
  <c r="B1491" i="4"/>
  <c r="A1492" i="4"/>
  <c r="B1492" i="4"/>
  <c r="A1493" i="4"/>
  <c r="B1493" i="4"/>
  <c r="A1494" i="4"/>
  <c r="B1494" i="4"/>
  <c r="A1495" i="4"/>
  <c r="B1495" i="4"/>
  <c r="A1496" i="4"/>
  <c r="B1496" i="4"/>
  <c r="A1497" i="4"/>
  <c r="B1497" i="4"/>
  <c r="A1498" i="4"/>
  <c r="B1498" i="4"/>
  <c r="A1499" i="4"/>
  <c r="B1499" i="4"/>
  <c r="A1500" i="4"/>
  <c r="B1500" i="4"/>
  <c r="A1501" i="4"/>
  <c r="B1501" i="4"/>
  <c r="A1502" i="4"/>
  <c r="B1502" i="4"/>
  <c r="A1503" i="4"/>
  <c r="B1503" i="4"/>
  <c r="A1504" i="4"/>
  <c r="B1504" i="4"/>
  <c r="A1505" i="4"/>
  <c r="B1505" i="4"/>
  <c r="A1506" i="4"/>
  <c r="B1506" i="4"/>
  <c r="A1507" i="4"/>
  <c r="B1507" i="4"/>
  <c r="A1508" i="4"/>
  <c r="B1508" i="4"/>
  <c r="A1509" i="4"/>
  <c r="B1509" i="4"/>
  <c r="A1510" i="4"/>
  <c r="B1510" i="4"/>
  <c r="A1511" i="4"/>
  <c r="B1511" i="4"/>
  <c r="A1512" i="4"/>
  <c r="B1512" i="4"/>
  <c r="A1513" i="4"/>
  <c r="B1513" i="4"/>
  <c r="A1514" i="4"/>
  <c r="B1514" i="4"/>
  <c r="A1515" i="4"/>
  <c r="B1515" i="4"/>
  <c r="A1516" i="4"/>
  <c r="B1516" i="4"/>
  <c r="A1517" i="4"/>
  <c r="B1517" i="4"/>
  <c r="A1518" i="4"/>
  <c r="B1518" i="4"/>
  <c r="A1519" i="4"/>
  <c r="B1519" i="4"/>
  <c r="A1520" i="4"/>
  <c r="B1520" i="4"/>
  <c r="A1521" i="4"/>
  <c r="B1521" i="4"/>
  <c r="A1522" i="4"/>
  <c r="B1522" i="4"/>
  <c r="A1523" i="4"/>
  <c r="B1523" i="4"/>
  <c r="A1524" i="4"/>
  <c r="B1524" i="4"/>
  <c r="A1525" i="4"/>
  <c r="B1525" i="4"/>
  <c r="A1526" i="4"/>
  <c r="B1526" i="4"/>
  <c r="A1527" i="4"/>
  <c r="B1527" i="4"/>
  <c r="A1528" i="4"/>
  <c r="B1528" i="4"/>
  <c r="A1529" i="4"/>
  <c r="B1529" i="4"/>
  <c r="A1530" i="4"/>
  <c r="B1530" i="4"/>
  <c r="A1531" i="4"/>
  <c r="B1531" i="4"/>
  <c r="A1532" i="4"/>
  <c r="B1532" i="4"/>
  <c r="A1533" i="4"/>
  <c r="B1533" i="4"/>
  <c r="A1534" i="4"/>
  <c r="B1534" i="4"/>
  <c r="A1535" i="4"/>
  <c r="B1535" i="4"/>
  <c r="A1536" i="4"/>
  <c r="B1536" i="4"/>
  <c r="A1537" i="4"/>
  <c r="B1537" i="4"/>
  <c r="A1538" i="4"/>
  <c r="B1538" i="4"/>
  <c r="A1539" i="4"/>
  <c r="B1539" i="4"/>
  <c r="A1540" i="4"/>
  <c r="B1540" i="4"/>
  <c r="A1541" i="4"/>
  <c r="B1541" i="4"/>
  <c r="A1542" i="4"/>
  <c r="B1542" i="4"/>
  <c r="A1543" i="4"/>
  <c r="B1543" i="4"/>
  <c r="A1544" i="4"/>
  <c r="B1544" i="4"/>
  <c r="A1545" i="4"/>
  <c r="B1545" i="4"/>
  <c r="A1546" i="4"/>
  <c r="B1546" i="4"/>
  <c r="A1547" i="4"/>
  <c r="B1547" i="4"/>
  <c r="A1548" i="4"/>
  <c r="B1548" i="4"/>
  <c r="A1549" i="4"/>
  <c r="B1549" i="4"/>
  <c r="A1550" i="4"/>
  <c r="B1550" i="4"/>
  <c r="A1551" i="4"/>
  <c r="B1551" i="4"/>
  <c r="A1552" i="4"/>
  <c r="B1552" i="4"/>
  <c r="A1553" i="4"/>
  <c r="B1553" i="4"/>
  <c r="A1554" i="4"/>
  <c r="B1554" i="4"/>
  <c r="A1555" i="4"/>
  <c r="B1555" i="4"/>
  <c r="A1556" i="4"/>
  <c r="B1556" i="4"/>
  <c r="A1557" i="4"/>
  <c r="B1557" i="4"/>
  <c r="A1558" i="4"/>
  <c r="B1558" i="4"/>
  <c r="A1559" i="4"/>
  <c r="B1559" i="4"/>
  <c r="A1560" i="4"/>
  <c r="B1560" i="4"/>
  <c r="A1561" i="4"/>
  <c r="B1561" i="4"/>
  <c r="A1562" i="4"/>
  <c r="B1562" i="4"/>
  <c r="A1563" i="4"/>
  <c r="B1563" i="4"/>
  <c r="A1564" i="4"/>
  <c r="B1564" i="4"/>
  <c r="A1565" i="4"/>
  <c r="B1565" i="4"/>
  <c r="A1566" i="4"/>
  <c r="B1566" i="4"/>
  <c r="A1567" i="4"/>
  <c r="B1567" i="4"/>
  <c r="A1568" i="4"/>
  <c r="B1568" i="4"/>
  <c r="A1569" i="4"/>
  <c r="B1569" i="4"/>
  <c r="A1570" i="4"/>
  <c r="B1570" i="4"/>
  <c r="A1571" i="4"/>
  <c r="B1571" i="4"/>
  <c r="A1572" i="4"/>
  <c r="B1572" i="4"/>
  <c r="A1573" i="4"/>
  <c r="B1573" i="4"/>
  <c r="A1574" i="4"/>
  <c r="B1574" i="4"/>
  <c r="A1575" i="4"/>
  <c r="B1575" i="4"/>
  <c r="A1576" i="4"/>
  <c r="B1576" i="4"/>
  <c r="A1577" i="4"/>
  <c r="B1577" i="4"/>
  <c r="A1578" i="4"/>
  <c r="B1578" i="4"/>
  <c r="A1579" i="4"/>
  <c r="B1579" i="4"/>
  <c r="A1580" i="4"/>
  <c r="B1580" i="4"/>
  <c r="A1581" i="4"/>
  <c r="B1581" i="4"/>
  <c r="A1582" i="4"/>
  <c r="B1582" i="4"/>
  <c r="A1583" i="4"/>
  <c r="B1583" i="4"/>
  <c r="A1584" i="4"/>
  <c r="B1584" i="4"/>
  <c r="A1585" i="4"/>
  <c r="B1585" i="4"/>
  <c r="A1586" i="4"/>
  <c r="B1586" i="4"/>
  <c r="A1587" i="4"/>
  <c r="B1587" i="4"/>
  <c r="A1588" i="4"/>
  <c r="B1588" i="4"/>
  <c r="A1589" i="4"/>
  <c r="B1589" i="4"/>
  <c r="A1590" i="4"/>
  <c r="B1590" i="4"/>
  <c r="A1591" i="4"/>
  <c r="B1591" i="4"/>
  <c r="A1592" i="4"/>
  <c r="B1592" i="4"/>
  <c r="A1593" i="4"/>
  <c r="B1593" i="4"/>
  <c r="A1594" i="4"/>
  <c r="B1594" i="4"/>
  <c r="A1595" i="4"/>
  <c r="B1595" i="4"/>
  <c r="A1596" i="4"/>
  <c r="B1596" i="4"/>
  <c r="A1597" i="4"/>
  <c r="B1597" i="4"/>
  <c r="A1598" i="4"/>
  <c r="B1598" i="4"/>
  <c r="A1599" i="4"/>
  <c r="B1599" i="4"/>
  <c r="A1600" i="4"/>
  <c r="B1600" i="4"/>
  <c r="A1601" i="4"/>
  <c r="B1601" i="4"/>
  <c r="A1602" i="4"/>
  <c r="B1602" i="4"/>
  <c r="A1603" i="4"/>
  <c r="B1603" i="4"/>
  <c r="A1604" i="4"/>
  <c r="B1604" i="4"/>
  <c r="A1605" i="4"/>
  <c r="B1605" i="4"/>
  <c r="A1606" i="4"/>
  <c r="B1606" i="4"/>
  <c r="A1607" i="4"/>
  <c r="B1607" i="4"/>
  <c r="A1608" i="4"/>
  <c r="B1608" i="4"/>
  <c r="A1609" i="4"/>
  <c r="B1609" i="4"/>
  <c r="A1610" i="4"/>
  <c r="B1610" i="4"/>
  <c r="A1611" i="4"/>
  <c r="B1611" i="4"/>
  <c r="A1612" i="4"/>
  <c r="B1612" i="4"/>
  <c r="A1613" i="4"/>
  <c r="B1613" i="4"/>
  <c r="A1614" i="4"/>
  <c r="B1614" i="4"/>
  <c r="A1615" i="4"/>
  <c r="B1615" i="4"/>
  <c r="A1616" i="4"/>
  <c r="B1616" i="4"/>
  <c r="A1617" i="4"/>
  <c r="B1617" i="4"/>
  <c r="A1618" i="4"/>
  <c r="B1618" i="4"/>
  <c r="A1619" i="4"/>
  <c r="B1619" i="4"/>
  <c r="A1620" i="4"/>
  <c r="B1620" i="4"/>
  <c r="A1621" i="4"/>
  <c r="B1621" i="4"/>
  <c r="A1622" i="4"/>
  <c r="B1622" i="4"/>
  <c r="A1623" i="4"/>
  <c r="B1623" i="4"/>
  <c r="A1624" i="4"/>
  <c r="B1624" i="4"/>
  <c r="A1625" i="4"/>
  <c r="B1625" i="4"/>
  <c r="A1626" i="4"/>
  <c r="B1626" i="4"/>
  <c r="A1627" i="4"/>
  <c r="B1627" i="4"/>
  <c r="A1628" i="4"/>
  <c r="B1628" i="4"/>
  <c r="A1629" i="4"/>
  <c r="B1629" i="4"/>
  <c r="A1630" i="4"/>
  <c r="B1630" i="4"/>
  <c r="A1631" i="4"/>
  <c r="B1631" i="4"/>
  <c r="A1632" i="4"/>
  <c r="B1632" i="4"/>
  <c r="A1633" i="4"/>
  <c r="B1633" i="4"/>
  <c r="A1634" i="4"/>
  <c r="B1634" i="4"/>
  <c r="A1635" i="4"/>
  <c r="B1635" i="4"/>
  <c r="A1636" i="4"/>
  <c r="B1636" i="4"/>
  <c r="A1637" i="4"/>
  <c r="B1637" i="4"/>
  <c r="A1638" i="4"/>
  <c r="B1638" i="4"/>
  <c r="A1639" i="4"/>
  <c r="B1639" i="4"/>
  <c r="A1640" i="4"/>
  <c r="B1640" i="4"/>
  <c r="A1641" i="4"/>
  <c r="B1641" i="4"/>
  <c r="A1642" i="4"/>
  <c r="B1642" i="4"/>
  <c r="A1643" i="4"/>
  <c r="B1643" i="4"/>
  <c r="A1644" i="4"/>
  <c r="B1644" i="4"/>
  <c r="A1645" i="4"/>
  <c r="B1645" i="4"/>
  <c r="A1646" i="4"/>
  <c r="B1646" i="4"/>
  <c r="A1647" i="4"/>
  <c r="B1647" i="4"/>
  <c r="A1648" i="4"/>
  <c r="B1648" i="4"/>
  <c r="A1649" i="4"/>
  <c r="B1649" i="4"/>
  <c r="A1650" i="4"/>
  <c r="B1650" i="4"/>
  <c r="A1651" i="4"/>
  <c r="B1651" i="4"/>
  <c r="A1652" i="4"/>
  <c r="B1652" i="4"/>
  <c r="A1653" i="4"/>
  <c r="B1653" i="4"/>
  <c r="A1654" i="4"/>
  <c r="B1654" i="4"/>
  <c r="A1655" i="4"/>
  <c r="B1655" i="4"/>
  <c r="A1656" i="4"/>
  <c r="B1656" i="4"/>
  <c r="A1657" i="4"/>
  <c r="B1657" i="4"/>
  <c r="A1658" i="4"/>
  <c r="B1658" i="4"/>
  <c r="A1659" i="4"/>
  <c r="B1659" i="4"/>
  <c r="A1660" i="4"/>
  <c r="B1660" i="4"/>
  <c r="A1661" i="4"/>
  <c r="B1661" i="4"/>
  <c r="A1662" i="4"/>
  <c r="B1662" i="4"/>
  <c r="A1663" i="4"/>
  <c r="B1663" i="4"/>
  <c r="A1664" i="4"/>
  <c r="B1664" i="4"/>
  <c r="A1665" i="4"/>
  <c r="B1665" i="4"/>
  <c r="A1666" i="4"/>
  <c r="B1666" i="4"/>
  <c r="A1667" i="4"/>
  <c r="B1667" i="4"/>
  <c r="A1668" i="4"/>
  <c r="B1668" i="4"/>
  <c r="A1669" i="4"/>
  <c r="B1669" i="4"/>
  <c r="A1670" i="4"/>
  <c r="B1670" i="4"/>
  <c r="A1671" i="4"/>
  <c r="B1671" i="4"/>
  <c r="A1672" i="4"/>
  <c r="B1672" i="4"/>
  <c r="A1673" i="4"/>
  <c r="B1673" i="4"/>
  <c r="A1674" i="4"/>
  <c r="B1674" i="4"/>
  <c r="A1675" i="4"/>
  <c r="B1675" i="4"/>
  <c r="A1676" i="4"/>
  <c r="B1676" i="4"/>
  <c r="A1677" i="4"/>
  <c r="B1677" i="4"/>
  <c r="A1678" i="4"/>
  <c r="B1678" i="4"/>
  <c r="A1679" i="4"/>
  <c r="B1679" i="4"/>
  <c r="A1680" i="4"/>
  <c r="B1680" i="4"/>
  <c r="A1681" i="4"/>
  <c r="B1681" i="4"/>
  <c r="A1682" i="4"/>
  <c r="B1682" i="4"/>
  <c r="A1683" i="4"/>
  <c r="B1683" i="4"/>
  <c r="A1684" i="4"/>
  <c r="B1684" i="4"/>
  <c r="A1685" i="4"/>
  <c r="B1685" i="4"/>
  <c r="A1686" i="4"/>
  <c r="B1686" i="4"/>
  <c r="A1687" i="4"/>
  <c r="B1687" i="4"/>
  <c r="A1688" i="4"/>
  <c r="B1688" i="4"/>
  <c r="A1689" i="4"/>
  <c r="B1689" i="4"/>
  <c r="A1690" i="4"/>
  <c r="B1690" i="4"/>
  <c r="A1691" i="4"/>
  <c r="B1691" i="4"/>
  <c r="A1692" i="4"/>
  <c r="B1692" i="4"/>
  <c r="A1693" i="4"/>
  <c r="B1693" i="4"/>
  <c r="A1694" i="4"/>
  <c r="B1694" i="4"/>
  <c r="A1695" i="4"/>
  <c r="B1695" i="4"/>
  <c r="A1696" i="4"/>
  <c r="B1696" i="4"/>
  <c r="A1697" i="4"/>
  <c r="B1697" i="4"/>
  <c r="A1698" i="4"/>
  <c r="B1698" i="4"/>
  <c r="A1699" i="4"/>
  <c r="B1699" i="4"/>
  <c r="A1700" i="4"/>
  <c r="B1700" i="4"/>
  <c r="A1701" i="4"/>
  <c r="B1701" i="4"/>
  <c r="A1702" i="4"/>
  <c r="B1702" i="4"/>
  <c r="A1703" i="4"/>
  <c r="B1703" i="4"/>
  <c r="A1704" i="4"/>
  <c r="B1704" i="4"/>
  <c r="A1705" i="4"/>
  <c r="B1705" i="4"/>
  <c r="A1706" i="4"/>
  <c r="B1706" i="4"/>
  <c r="A1707" i="4"/>
  <c r="B1707" i="4"/>
  <c r="A1708" i="4"/>
  <c r="B1708" i="4"/>
  <c r="A1709" i="4"/>
  <c r="B1709" i="4"/>
  <c r="A1710" i="4"/>
  <c r="B1710" i="4"/>
  <c r="A1711" i="4"/>
  <c r="B1711" i="4"/>
  <c r="A1712" i="4"/>
  <c r="B1712" i="4"/>
  <c r="A1713" i="4"/>
  <c r="B1713" i="4"/>
  <c r="A1714" i="4"/>
  <c r="B1714" i="4"/>
  <c r="A1715" i="4"/>
  <c r="B1715" i="4"/>
  <c r="A1716" i="4"/>
  <c r="B1716" i="4"/>
  <c r="A1717" i="4"/>
  <c r="B1717" i="4"/>
  <c r="A1718" i="4"/>
  <c r="B1718" i="4"/>
  <c r="A1719" i="4"/>
  <c r="B1719" i="4"/>
  <c r="A1720" i="4"/>
  <c r="B1720" i="4"/>
  <c r="A1721" i="4"/>
  <c r="B1721" i="4"/>
  <c r="A1722" i="4"/>
  <c r="B1722" i="4"/>
  <c r="A1723" i="4"/>
  <c r="B1723" i="4"/>
  <c r="A1724" i="4"/>
  <c r="B1724" i="4"/>
  <c r="A1725" i="4"/>
  <c r="B1725" i="4"/>
  <c r="A1726" i="4"/>
  <c r="B1726" i="4"/>
  <c r="A1727" i="4"/>
  <c r="B1727" i="4"/>
  <c r="A1728" i="4"/>
  <c r="B1728" i="4"/>
  <c r="A1729" i="4"/>
  <c r="B1729" i="4"/>
  <c r="A1730" i="4"/>
  <c r="B1730" i="4"/>
  <c r="A1731" i="4"/>
  <c r="B1731" i="4"/>
  <c r="A1732" i="4"/>
  <c r="B1732" i="4"/>
  <c r="A1733" i="4"/>
  <c r="B1733" i="4"/>
  <c r="A1734" i="4"/>
  <c r="B1734" i="4"/>
  <c r="A1735" i="4"/>
  <c r="B1735" i="4"/>
  <c r="A1736" i="4"/>
  <c r="B1736" i="4"/>
  <c r="A1737" i="4"/>
  <c r="B1737" i="4"/>
  <c r="A1738" i="4"/>
  <c r="B1738" i="4"/>
  <c r="A1739" i="4"/>
  <c r="B1739" i="4"/>
  <c r="A1740" i="4"/>
  <c r="B1740" i="4"/>
  <c r="A1741" i="4"/>
  <c r="B1741" i="4"/>
  <c r="A1742" i="4"/>
  <c r="B1742" i="4"/>
  <c r="A1743" i="4"/>
  <c r="B1743" i="4"/>
  <c r="A1744" i="4"/>
  <c r="B1744" i="4"/>
  <c r="A1745" i="4"/>
  <c r="B1745" i="4"/>
  <c r="A1746" i="4"/>
  <c r="B1746" i="4"/>
  <c r="A1747" i="4"/>
  <c r="B1747" i="4"/>
  <c r="A1748" i="4"/>
  <c r="B1748" i="4"/>
  <c r="A1749" i="4"/>
  <c r="B1749" i="4"/>
  <c r="A1750" i="4"/>
  <c r="B1750" i="4"/>
  <c r="A1751" i="4"/>
  <c r="B1751" i="4"/>
  <c r="A1752" i="4"/>
  <c r="B1752" i="4"/>
  <c r="A1753" i="4"/>
  <c r="B1753" i="4"/>
  <c r="A1754" i="4"/>
  <c r="B1754" i="4"/>
  <c r="A1755" i="4"/>
  <c r="B1755" i="4"/>
  <c r="A1756" i="4"/>
  <c r="B1756" i="4"/>
  <c r="A1757" i="4"/>
  <c r="B1757" i="4"/>
  <c r="A1758" i="4"/>
  <c r="B1758" i="4"/>
  <c r="A1759" i="4"/>
  <c r="B1759" i="4"/>
  <c r="A1760" i="4"/>
  <c r="B1760" i="4"/>
  <c r="A1761" i="4"/>
  <c r="B1761" i="4"/>
  <c r="A1762" i="4"/>
  <c r="B1762" i="4"/>
  <c r="A1763" i="4"/>
  <c r="B1763" i="4"/>
  <c r="A1764" i="4"/>
  <c r="B1764" i="4"/>
  <c r="A1765" i="4"/>
  <c r="B1765" i="4"/>
  <c r="A1766" i="4"/>
  <c r="B1766" i="4"/>
  <c r="A1767" i="4"/>
  <c r="B1767" i="4"/>
  <c r="A1768" i="4"/>
  <c r="B1768" i="4"/>
  <c r="A1769" i="4"/>
  <c r="B1769" i="4"/>
  <c r="A1770" i="4"/>
  <c r="B1770" i="4"/>
  <c r="A1771" i="4"/>
  <c r="B1771" i="4"/>
  <c r="A1772" i="4"/>
  <c r="B1772" i="4"/>
  <c r="A1773" i="4"/>
  <c r="B1773" i="4"/>
  <c r="A1774" i="4"/>
  <c r="B1774" i="4"/>
  <c r="A1775" i="4"/>
  <c r="B1775" i="4"/>
  <c r="A1776" i="4"/>
  <c r="B1776" i="4"/>
  <c r="A1777" i="4"/>
  <c r="B1777" i="4"/>
  <c r="A1778" i="4"/>
  <c r="B1778" i="4"/>
  <c r="A1779" i="4"/>
  <c r="B1779" i="4"/>
  <c r="A1780" i="4"/>
  <c r="B1780" i="4"/>
  <c r="A1781" i="4"/>
  <c r="B1781" i="4"/>
  <c r="A1782" i="4"/>
  <c r="B1782" i="4"/>
  <c r="A1783" i="4"/>
  <c r="B1783" i="4"/>
  <c r="A1784" i="4"/>
  <c r="B1784" i="4"/>
  <c r="A1785" i="4"/>
  <c r="B1785" i="4"/>
  <c r="A1786" i="4"/>
  <c r="B1786" i="4"/>
  <c r="A1787" i="4"/>
  <c r="B1787" i="4"/>
  <c r="A1788" i="4"/>
  <c r="B1788" i="4"/>
  <c r="A1789" i="4"/>
  <c r="B1789" i="4"/>
  <c r="A1790" i="4"/>
  <c r="B1790" i="4"/>
  <c r="A1791" i="4"/>
  <c r="B1791" i="4"/>
  <c r="A1792" i="4"/>
  <c r="B1792" i="4"/>
  <c r="A1793" i="4"/>
  <c r="B1793" i="4"/>
  <c r="A1794" i="4"/>
  <c r="B1794" i="4"/>
  <c r="A1795" i="4"/>
  <c r="B1795" i="4"/>
  <c r="A1796" i="4"/>
  <c r="B1796" i="4"/>
  <c r="A1797" i="4"/>
  <c r="B1797" i="4"/>
  <c r="A1798" i="4"/>
  <c r="B1798" i="4"/>
  <c r="A1799" i="4"/>
  <c r="B1799" i="4"/>
  <c r="A1800" i="4"/>
  <c r="B1800" i="4"/>
  <c r="A1801" i="4"/>
  <c r="B1801" i="4"/>
  <c r="A1802" i="4"/>
  <c r="B1802" i="4"/>
  <c r="A1803" i="4"/>
  <c r="B1803" i="4"/>
  <c r="A1804" i="4"/>
  <c r="B1804" i="4"/>
  <c r="A1805" i="4"/>
  <c r="B1805" i="4"/>
  <c r="A1806" i="4"/>
  <c r="B1806" i="4"/>
  <c r="A1807" i="4"/>
  <c r="B1807" i="4"/>
  <c r="A1808" i="4"/>
  <c r="B1808" i="4"/>
  <c r="A1809" i="4"/>
  <c r="B1809" i="4"/>
  <c r="A1810" i="4"/>
  <c r="B1810" i="4"/>
  <c r="A1811" i="4"/>
  <c r="B1811" i="4"/>
  <c r="A1812" i="4"/>
  <c r="B1812" i="4"/>
  <c r="A1813" i="4"/>
  <c r="B1813" i="4"/>
  <c r="A1814" i="4"/>
  <c r="B1814" i="4"/>
  <c r="A1815" i="4"/>
  <c r="B1815" i="4"/>
  <c r="A1816" i="4"/>
  <c r="B1816" i="4"/>
  <c r="A1817" i="4"/>
  <c r="B1817" i="4"/>
  <c r="A1818" i="4"/>
  <c r="B1818" i="4"/>
  <c r="A1819" i="4"/>
  <c r="B1819" i="4"/>
  <c r="A1820" i="4"/>
  <c r="B1820" i="4"/>
  <c r="A1821" i="4"/>
  <c r="B1821" i="4"/>
  <c r="A1822" i="4"/>
  <c r="B1822" i="4"/>
  <c r="A1823" i="4"/>
  <c r="B1823" i="4"/>
  <c r="A1824" i="4"/>
  <c r="B1824" i="4"/>
  <c r="A1825" i="4"/>
  <c r="B1825" i="4"/>
  <c r="A1826" i="4"/>
  <c r="B1826" i="4"/>
  <c r="A1827" i="4"/>
  <c r="B1827" i="4"/>
  <c r="A1828" i="4"/>
  <c r="B1828" i="4"/>
  <c r="A1829" i="4"/>
  <c r="B1829" i="4"/>
  <c r="A1830" i="4"/>
  <c r="B1830" i="4"/>
  <c r="A1831" i="4"/>
  <c r="B1831" i="4"/>
  <c r="A1832" i="4"/>
  <c r="B1832" i="4"/>
  <c r="A1833" i="4"/>
  <c r="B1833" i="4"/>
  <c r="A1834" i="4"/>
  <c r="B1834" i="4"/>
  <c r="A1835" i="4"/>
  <c r="B1835" i="4"/>
  <c r="A1836" i="4"/>
  <c r="B1836" i="4"/>
  <c r="A1837" i="4"/>
  <c r="B1837" i="4"/>
  <c r="A1838" i="4"/>
  <c r="B1838" i="4"/>
  <c r="A1839" i="4"/>
  <c r="B1839" i="4"/>
  <c r="A1840" i="4"/>
  <c r="B1840" i="4"/>
  <c r="A1841" i="4"/>
  <c r="B1841" i="4"/>
  <c r="A1842" i="4"/>
  <c r="B1842" i="4"/>
  <c r="A1843" i="4"/>
  <c r="B1843" i="4"/>
  <c r="A1844" i="4"/>
  <c r="B1844" i="4"/>
  <c r="A1845" i="4"/>
  <c r="B1845" i="4"/>
  <c r="A1846" i="4"/>
  <c r="B1846" i="4"/>
  <c r="A1847" i="4"/>
  <c r="B1847" i="4"/>
  <c r="A1848" i="4"/>
  <c r="B1848" i="4"/>
  <c r="A1849" i="4"/>
  <c r="B1849" i="4"/>
  <c r="A1850" i="4"/>
  <c r="B1850" i="4"/>
  <c r="A1851" i="4"/>
  <c r="B1851" i="4"/>
  <c r="A1852" i="4"/>
  <c r="B1852" i="4"/>
  <c r="A1853" i="4"/>
  <c r="B1853" i="4"/>
  <c r="A1854" i="4"/>
  <c r="B1854" i="4"/>
  <c r="A1855" i="4"/>
  <c r="B1855" i="4"/>
  <c r="A1856" i="4"/>
  <c r="B1856" i="4"/>
  <c r="A1857" i="4"/>
  <c r="B1857" i="4"/>
  <c r="A1858" i="4"/>
  <c r="B1858" i="4"/>
  <c r="A1859" i="4"/>
  <c r="B1859" i="4"/>
  <c r="A1860" i="4"/>
  <c r="B1860" i="4"/>
  <c r="A1861" i="4"/>
  <c r="B1861" i="4"/>
  <c r="A1862" i="4"/>
  <c r="B1862" i="4"/>
  <c r="A1863" i="4"/>
  <c r="B1863" i="4"/>
  <c r="A1864" i="4"/>
  <c r="B1864" i="4"/>
  <c r="A1865" i="4"/>
  <c r="B1865" i="4"/>
  <c r="A1866" i="4"/>
  <c r="B1866" i="4"/>
  <c r="A1867" i="4"/>
  <c r="B1867" i="4"/>
  <c r="A1868" i="4"/>
  <c r="B1868" i="4"/>
  <c r="A1869" i="4"/>
  <c r="B1869" i="4"/>
  <c r="A1870" i="4"/>
  <c r="B1870" i="4"/>
  <c r="A1871" i="4"/>
  <c r="B1871" i="4"/>
  <c r="A1872" i="4"/>
  <c r="B1872" i="4"/>
  <c r="A1873" i="4"/>
  <c r="B1873" i="4"/>
  <c r="A1874" i="4"/>
  <c r="B1874" i="4"/>
  <c r="A1875" i="4"/>
  <c r="B1875" i="4"/>
  <c r="A1876" i="4"/>
  <c r="B1876" i="4"/>
  <c r="A1877" i="4"/>
  <c r="B1877" i="4"/>
  <c r="A1878" i="4"/>
  <c r="B1878" i="4"/>
  <c r="A1879" i="4"/>
  <c r="B1879" i="4"/>
  <c r="A1880" i="4"/>
  <c r="B1880" i="4"/>
  <c r="A1881" i="4"/>
  <c r="B1881" i="4"/>
  <c r="A1882" i="4"/>
  <c r="B1882" i="4"/>
  <c r="A1883" i="4"/>
  <c r="B1883" i="4"/>
  <c r="A1884" i="4"/>
  <c r="B1884" i="4"/>
  <c r="A1885" i="4"/>
  <c r="B1885" i="4"/>
  <c r="A1886" i="4"/>
  <c r="B1886" i="4"/>
  <c r="A1887" i="4"/>
  <c r="B1887" i="4"/>
  <c r="A1888" i="4"/>
  <c r="B1888" i="4"/>
  <c r="A1889" i="4"/>
  <c r="B1889" i="4"/>
  <c r="A1890" i="4"/>
  <c r="B1890" i="4"/>
  <c r="A1891" i="4"/>
  <c r="B1891" i="4"/>
  <c r="A1892" i="4"/>
  <c r="B1892" i="4"/>
  <c r="A1893" i="4"/>
  <c r="B1893" i="4"/>
  <c r="A1894" i="4"/>
  <c r="B1894" i="4"/>
  <c r="A1895" i="4"/>
  <c r="B1895" i="4"/>
  <c r="A1896" i="4"/>
  <c r="B1896" i="4"/>
  <c r="A1897" i="4"/>
  <c r="B1897" i="4"/>
  <c r="A1898" i="4"/>
  <c r="B1898" i="4"/>
  <c r="A1899" i="4"/>
  <c r="B1899" i="4"/>
  <c r="A1900" i="4"/>
  <c r="B1900" i="4"/>
  <c r="A1901" i="4"/>
  <c r="B1901" i="4"/>
  <c r="A1902" i="4"/>
  <c r="B1902" i="4"/>
  <c r="A1903" i="4"/>
  <c r="B1903" i="4"/>
  <c r="A1904" i="4"/>
  <c r="B1904" i="4"/>
  <c r="A1905" i="4"/>
  <c r="B1905" i="4"/>
  <c r="A1906" i="4"/>
  <c r="B1906" i="4"/>
  <c r="A1907" i="4"/>
  <c r="B1907" i="4"/>
  <c r="A1908" i="4"/>
  <c r="B1908" i="4"/>
  <c r="A1909" i="4"/>
  <c r="B1909" i="4"/>
  <c r="A1910" i="4"/>
  <c r="B1910" i="4"/>
  <c r="A1911" i="4"/>
  <c r="B1911" i="4"/>
  <c r="A1912" i="4"/>
  <c r="B1912" i="4"/>
  <c r="A1913" i="4"/>
  <c r="B1913" i="4"/>
  <c r="A1914" i="4"/>
  <c r="B1914" i="4"/>
  <c r="A1915" i="4"/>
  <c r="B1915" i="4"/>
  <c r="A1916" i="4"/>
  <c r="B1916" i="4"/>
  <c r="A1917" i="4"/>
  <c r="B1917" i="4"/>
  <c r="A1918" i="4"/>
  <c r="B1918" i="4"/>
  <c r="A1919" i="4"/>
  <c r="B1919" i="4"/>
  <c r="A1920" i="4"/>
  <c r="B1920" i="4"/>
  <c r="A1921" i="4"/>
  <c r="B1921" i="4"/>
  <c r="A1922" i="4"/>
  <c r="B1922" i="4"/>
  <c r="A1923" i="4"/>
  <c r="B1923" i="4"/>
  <c r="A1924" i="4"/>
  <c r="B1924" i="4"/>
  <c r="A1925" i="4"/>
  <c r="B1925" i="4"/>
  <c r="A1926" i="4"/>
  <c r="B1926" i="4"/>
  <c r="A1927" i="4"/>
  <c r="B1927" i="4"/>
  <c r="A1928" i="4"/>
  <c r="B1928" i="4"/>
  <c r="A1929" i="4"/>
  <c r="B1929" i="4"/>
  <c r="A1930" i="4"/>
  <c r="B1930" i="4"/>
  <c r="A1931" i="4"/>
  <c r="B1931" i="4"/>
  <c r="A1932" i="4"/>
  <c r="B1932" i="4"/>
  <c r="A1933" i="4"/>
  <c r="B1933" i="4"/>
  <c r="A1934" i="4"/>
  <c r="B1934" i="4"/>
  <c r="A1935" i="4"/>
  <c r="B1935" i="4"/>
  <c r="A1936" i="4"/>
  <c r="B1936" i="4"/>
  <c r="A1937" i="4"/>
  <c r="B1937" i="4"/>
  <c r="A1938" i="4"/>
  <c r="B1938" i="4"/>
  <c r="A1939" i="4"/>
  <c r="B1939" i="4"/>
  <c r="A1940" i="4"/>
  <c r="B1940" i="4"/>
  <c r="A1941" i="4"/>
  <c r="B1941" i="4"/>
  <c r="A1942" i="4"/>
  <c r="B1942" i="4"/>
  <c r="A1943" i="4"/>
  <c r="B1943" i="4"/>
  <c r="A1944" i="4"/>
  <c r="B1944" i="4"/>
  <c r="A1945" i="4"/>
  <c r="B1945" i="4"/>
  <c r="A1946" i="4"/>
  <c r="B1946" i="4"/>
  <c r="A1947" i="4"/>
  <c r="B1947" i="4"/>
  <c r="A1948" i="4"/>
  <c r="B1948" i="4"/>
  <c r="A1949" i="4"/>
  <c r="B1949" i="4"/>
  <c r="A1950" i="4"/>
  <c r="B1950" i="4"/>
  <c r="A1951" i="4"/>
  <c r="B1951" i="4"/>
  <c r="A1952" i="4"/>
  <c r="B1952" i="4"/>
  <c r="A1953" i="4"/>
  <c r="B1953" i="4"/>
  <c r="A1954" i="4"/>
  <c r="B1954" i="4"/>
  <c r="A1955" i="4"/>
  <c r="B1955" i="4"/>
  <c r="A1956" i="4"/>
  <c r="B1956" i="4"/>
  <c r="A1957" i="4"/>
  <c r="B1957" i="4"/>
  <c r="A1958" i="4"/>
  <c r="B1958" i="4"/>
  <c r="A1959" i="4"/>
  <c r="B1959" i="4"/>
  <c r="A1960" i="4"/>
  <c r="B1960" i="4"/>
  <c r="A1961" i="4"/>
  <c r="B1961" i="4"/>
  <c r="A1962" i="4"/>
  <c r="B1962" i="4"/>
  <c r="A1963" i="4"/>
  <c r="B1963" i="4"/>
  <c r="A1964" i="4"/>
  <c r="B1964" i="4"/>
  <c r="A1965" i="4"/>
  <c r="B1965" i="4"/>
  <c r="A1966" i="4"/>
  <c r="B1966" i="4"/>
  <c r="A1967" i="4"/>
  <c r="B1967" i="4"/>
  <c r="A1968" i="4"/>
  <c r="B1968" i="4"/>
  <c r="A1969" i="4"/>
  <c r="B1969" i="4"/>
  <c r="A1970" i="4"/>
  <c r="B1970" i="4"/>
  <c r="A1971" i="4"/>
  <c r="B1971" i="4"/>
  <c r="A1972" i="4"/>
  <c r="B1972" i="4"/>
  <c r="A1973" i="4"/>
  <c r="B1973" i="4"/>
  <c r="A1974" i="4"/>
  <c r="B1974" i="4"/>
  <c r="A1975" i="4"/>
  <c r="B1975" i="4"/>
  <c r="A1976" i="4"/>
  <c r="B1976" i="4"/>
  <c r="A1977" i="4"/>
  <c r="B1977" i="4"/>
  <c r="A1978" i="4"/>
  <c r="B1978" i="4"/>
  <c r="A1979" i="4"/>
  <c r="B1979" i="4"/>
  <c r="A1980" i="4"/>
  <c r="B1980" i="4"/>
  <c r="A1981" i="4"/>
  <c r="B1981" i="4"/>
  <c r="A1982" i="4"/>
  <c r="B1982" i="4"/>
  <c r="A1983" i="4"/>
  <c r="B1983" i="4"/>
  <c r="A1984" i="4"/>
  <c r="B1984" i="4"/>
  <c r="A1985" i="4"/>
  <c r="B1985" i="4"/>
  <c r="A1986" i="4"/>
  <c r="B1986" i="4"/>
  <c r="A1987" i="4"/>
  <c r="B1987" i="4"/>
  <c r="A1988" i="4"/>
  <c r="B1988" i="4"/>
  <c r="A1989" i="4"/>
  <c r="B1989" i="4"/>
  <c r="A1990" i="4"/>
  <c r="B1990" i="4"/>
  <c r="A1991" i="4"/>
  <c r="B1991" i="4"/>
  <c r="A1992" i="4"/>
  <c r="B1992" i="4"/>
  <c r="A1993" i="4"/>
  <c r="B1993" i="4"/>
  <c r="A1994" i="4"/>
  <c r="B1994" i="4"/>
  <c r="A1995" i="4"/>
  <c r="B1995" i="4"/>
  <c r="A1996" i="4"/>
  <c r="B1996" i="4"/>
  <c r="A1997" i="4"/>
  <c r="B1997" i="4"/>
  <c r="A1998" i="4"/>
  <c r="B1998" i="4"/>
  <c r="A1999" i="4"/>
  <c r="B1999" i="4"/>
  <c r="A2000" i="4"/>
  <c r="B2000" i="4"/>
  <c r="A2001" i="4"/>
  <c r="B2001" i="4"/>
  <c r="A2002" i="4"/>
  <c r="B2002" i="4"/>
  <c r="A2003" i="4"/>
  <c r="B2003" i="4"/>
  <c r="A2004" i="4"/>
  <c r="B2004" i="4"/>
  <c r="A2005" i="4"/>
  <c r="B2005" i="4"/>
  <c r="A2006" i="4"/>
  <c r="B2006" i="4"/>
  <c r="A2007" i="4"/>
  <c r="B2007" i="4"/>
  <c r="A2008" i="4"/>
  <c r="B2008" i="4"/>
  <c r="A2009" i="4"/>
  <c r="B2009" i="4"/>
  <c r="A2010" i="4"/>
  <c r="B2010" i="4"/>
  <c r="A2011" i="4"/>
  <c r="B2011" i="4"/>
  <c r="A2012" i="4"/>
  <c r="B2012" i="4"/>
  <c r="A2013" i="4"/>
  <c r="B2013" i="4"/>
  <c r="A2014" i="4"/>
  <c r="B2014" i="4"/>
  <c r="A2015" i="4"/>
  <c r="B2015" i="4"/>
  <c r="A2016" i="4"/>
  <c r="B2016" i="4"/>
  <c r="A2017" i="4"/>
  <c r="B2017" i="4"/>
  <c r="A2018" i="4"/>
  <c r="B2018" i="4"/>
  <c r="A2019" i="4"/>
  <c r="B2019" i="4"/>
  <c r="A2020" i="4"/>
  <c r="B2020" i="4"/>
  <c r="A2021" i="4"/>
  <c r="B2021" i="4"/>
  <c r="A2022" i="4"/>
  <c r="B2022" i="4"/>
  <c r="A2023" i="4"/>
  <c r="B2023" i="4"/>
  <c r="A2024" i="4"/>
  <c r="B2024" i="4"/>
  <c r="A2025" i="4"/>
  <c r="B2025" i="4"/>
  <c r="A2026" i="4"/>
  <c r="B2026" i="4"/>
  <c r="A2027" i="4"/>
  <c r="B2027" i="4"/>
  <c r="A2028" i="4"/>
  <c r="B2028" i="4"/>
  <c r="A2029" i="4"/>
  <c r="B2029" i="4"/>
  <c r="A2030" i="4"/>
  <c r="B2030" i="4"/>
  <c r="A2031" i="4"/>
  <c r="B2031" i="4"/>
  <c r="A2032" i="4"/>
  <c r="B2032" i="4"/>
  <c r="A2033" i="4"/>
  <c r="B2033" i="4"/>
  <c r="A2034" i="4"/>
  <c r="B2034" i="4"/>
  <c r="A2035" i="4"/>
  <c r="B2035" i="4"/>
  <c r="A2036" i="4"/>
  <c r="B2036" i="4"/>
  <c r="A2037" i="4"/>
  <c r="B2037" i="4"/>
  <c r="A2038" i="4"/>
  <c r="B2038" i="4"/>
  <c r="A2039" i="4"/>
  <c r="B2039" i="4"/>
  <c r="A2040" i="4"/>
  <c r="B2040" i="4"/>
  <c r="A2041" i="4"/>
  <c r="B2041" i="4"/>
  <c r="A2042" i="4"/>
  <c r="B2042" i="4"/>
  <c r="A2043" i="4"/>
  <c r="B2043" i="4"/>
  <c r="A2044" i="4"/>
  <c r="B2044" i="4"/>
  <c r="A2045" i="4"/>
  <c r="B2045" i="4"/>
  <c r="A2046" i="4"/>
  <c r="B2046" i="4"/>
  <c r="A2047" i="4"/>
  <c r="B2047" i="4"/>
  <c r="A2048" i="4"/>
  <c r="B2048" i="4"/>
  <c r="A2049" i="4"/>
  <c r="B2049" i="4"/>
  <c r="A2050" i="4"/>
  <c r="B2050" i="4"/>
  <c r="A2051" i="4"/>
  <c r="B2051" i="4"/>
  <c r="A2052" i="4"/>
  <c r="B2052" i="4"/>
  <c r="A2053" i="4"/>
  <c r="B2053" i="4"/>
  <c r="A2054" i="4"/>
  <c r="B2054" i="4"/>
  <c r="A2055" i="4"/>
  <c r="B2055" i="4"/>
  <c r="A2056" i="4"/>
  <c r="B2056" i="4"/>
  <c r="A2057" i="4"/>
  <c r="B2057" i="4"/>
  <c r="A2058" i="4"/>
  <c r="B2058" i="4"/>
  <c r="A2059" i="4"/>
  <c r="B2059" i="4"/>
  <c r="A2060" i="4"/>
  <c r="B2060" i="4"/>
  <c r="A2061" i="4"/>
  <c r="B2061" i="4"/>
  <c r="A2062" i="4"/>
  <c r="B2062" i="4"/>
  <c r="A2063" i="4"/>
  <c r="B2063" i="4"/>
  <c r="A2064" i="4"/>
  <c r="B2064" i="4"/>
  <c r="A2065" i="4"/>
  <c r="B2065" i="4"/>
  <c r="A2066" i="4"/>
  <c r="B2066" i="4"/>
  <c r="A2067" i="4"/>
  <c r="B2067" i="4"/>
  <c r="A2068" i="4"/>
  <c r="B2068" i="4"/>
  <c r="A2069" i="4"/>
  <c r="B2069" i="4"/>
  <c r="A2070" i="4"/>
  <c r="B2070" i="4"/>
  <c r="A2071" i="4"/>
  <c r="B2071" i="4"/>
  <c r="A2072" i="4"/>
  <c r="B2072" i="4"/>
  <c r="A2073" i="4"/>
  <c r="B2073" i="4"/>
  <c r="A2074" i="4"/>
  <c r="B2074" i="4"/>
  <c r="A2075" i="4"/>
  <c r="B2075" i="4"/>
  <c r="A2076" i="4"/>
  <c r="B2076" i="4"/>
  <c r="A2077" i="4"/>
  <c r="B2077" i="4"/>
  <c r="A2078" i="4"/>
  <c r="B2078" i="4"/>
  <c r="A2079" i="4"/>
  <c r="B2079" i="4"/>
  <c r="A2080" i="4"/>
  <c r="B2080" i="4"/>
  <c r="A2081" i="4"/>
  <c r="B2081" i="4"/>
  <c r="A2082" i="4"/>
  <c r="B2082" i="4"/>
  <c r="A2083" i="4"/>
  <c r="B2083" i="4"/>
  <c r="A2084" i="4"/>
  <c r="B2084" i="4"/>
  <c r="A2085" i="4"/>
  <c r="B2085" i="4"/>
  <c r="A2086" i="4"/>
  <c r="B2086" i="4"/>
  <c r="A2087" i="4"/>
  <c r="B2087" i="4"/>
  <c r="A2088" i="4"/>
  <c r="B2088" i="4"/>
  <c r="A2089" i="4"/>
  <c r="B2089" i="4"/>
  <c r="A2090" i="4"/>
  <c r="B2090" i="4"/>
  <c r="A2091" i="4"/>
  <c r="B2091" i="4"/>
  <c r="A2092" i="4"/>
  <c r="B2092" i="4"/>
  <c r="A2093" i="4"/>
  <c r="B2093" i="4"/>
  <c r="A2094" i="4"/>
  <c r="B2094" i="4"/>
  <c r="A2095" i="4"/>
  <c r="B2095" i="4"/>
  <c r="A2096" i="4"/>
  <c r="B2096" i="4"/>
  <c r="A2097" i="4"/>
  <c r="B2097" i="4"/>
  <c r="A2098" i="4"/>
  <c r="B2098" i="4"/>
  <c r="A2099" i="4"/>
  <c r="B2099" i="4"/>
  <c r="A2100" i="4"/>
  <c r="B2100" i="4"/>
  <c r="A2101" i="4"/>
  <c r="B2101" i="4"/>
  <c r="A2102" i="4"/>
  <c r="B2102" i="4"/>
  <c r="A2103" i="4"/>
  <c r="B2103" i="4"/>
  <c r="A2104" i="4"/>
  <c r="B2104" i="4"/>
  <c r="A2105" i="4"/>
  <c r="B2105" i="4"/>
  <c r="A2106" i="4"/>
  <c r="B2106" i="4"/>
  <c r="A2107" i="4"/>
  <c r="B2107" i="4"/>
  <c r="A2108" i="4"/>
  <c r="B2108" i="4"/>
  <c r="A2109" i="4"/>
  <c r="B2109" i="4"/>
  <c r="A2110" i="4"/>
  <c r="B2110" i="4"/>
  <c r="A2111" i="4"/>
  <c r="B2111" i="4"/>
  <c r="A2112" i="4"/>
  <c r="B2112" i="4"/>
  <c r="A2113" i="4"/>
  <c r="B2113" i="4"/>
  <c r="A2114" i="4"/>
  <c r="B2114" i="4"/>
  <c r="A2115" i="4"/>
  <c r="B2115" i="4"/>
  <c r="A2116" i="4"/>
  <c r="B2116" i="4"/>
  <c r="A2117" i="4"/>
  <c r="B2117" i="4"/>
  <c r="A2118" i="4"/>
  <c r="B2118" i="4"/>
  <c r="A2119" i="4"/>
  <c r="B2119" i="4"/>
  <c r="A2120" i="4"/>
  <c r="B2120" i="4"/>
  <c r="A2121" i="4"/>
  <c r="B2121" i="4"/>
  <c r="A2122" i="4"/>
  <c r="B2122" i="4"/>
  <c r="A2123" i="4"/>
  <c r="B2123" i="4"/>
  <c r="A2124" i="4"/>
  <c r="B2124" i="4"/>
  <c r="A2125" i="4"/>
  <c r="B2125" i="4"/>
  <c r="A2126" i="4"/>
  <c r="B2126" i="4"/>
  <c r="A2127" i="4"/>
  <c r="B2127" i="4"/>
  <c r="A2128" i="4"/>
  <c r="B2128" i="4"/>
  <c r="A2129" i="4"/>
  <c r="B2129" i="4"/>
  <c r="A2130" i="4"/>
  <c r="B2130" i="4"/>
  <c r="A2131" i="4"/>
  <c r="B2131" i="4"/>
  <c r="A2132" i="4"/>
  <c r="B2132" i="4"/>
  <c r="A2133" i="4"/>
  <c r="B2133" i="4"/>
  <c r="A2134" i="4"/>
  <c r="B2134" i="4"/>
  <c r="A2135" i="4"/>
  <c r="B2135" i="4"/>
  <c r="A2136" i="4"/>
  <c r="B2136" i="4"/>
  <c r="A2137" i="4"/>
  <c r="B2137" i="4"/>
  <c r="A2138" i="4"/>
  <c r="B2138" i="4"/>
  <c r="A2139" i="4"/>
  <c r="B2139" i="4"/>
  <c r="A2140" i="4"/>
  <c r="B2140" i="4"/>
  <c r="A2141" i="4"/>
  <c r="B2141" i="4"/>
  <c r="A2142" i="4"/>
  <c r="B2142" i="4"/>
  <c r="A2143" i="4"/>
  <c r="B2143" i="4"/>
  <c r="A2144" i="4"/>
  <c r="B2144" i="4"/>
  <c r="A2145" i="4"/>
  <c r="B2145" i="4"/>
  <c r="A2146" i="4"/>
  <c r="B2146" i="4"/>
  <c r="A2147" i="4"/>
  <c r="B2147" i="4"/>
  <c r="A2148" i="4"/>
  <c r="B2148" i="4"/>
  <c r="A2149" i="4"/>
  <c r="B2149" i="4"/>
  <c r="A2150" i="4"/>
  <c r="B2150" i="4"/>
  <c r="A2151" i="4"/>
  <c r="B2151" i="4"/>
  <c r="A2152" i="4"/>
  <c r="B2152" i="4"/>
  <c r="A2153" i="4"/>
  <c r="B2153" i="4"/>
  <c r="A2154" i="4"/>
  <c r="B2154" i="4"/>
  <c r="A2155" i="4"/>
  <c r="B2155" i="4"/>
  <c r="A2156" i="4"/>
  <c r="B2156" i="4"/>
  <c r="A2157" i="4"/>
  <c r="B2157" i="4"/>
  <c r="A2158" i="4"/>
  <c r="B2158" i="4"/>
  <c r="A2159" i="4"/>
  <c r="B2159" i="4"/>
  <c r="A2160" i="4"/>
  <c r="B2160" i="4"/>
  <c r="A2161" i="4"/>
  <c r="B2161" i="4"/>
  <c r="A2162" i="4"/>
  <c r="B2162" i="4"/>
  <c r="A2163" i="4"/>
  <c r="B2163" i="4"/>
  <c r="A2164" i="4"/>
  <c r="B2164" i="4"/>
  <c r="A2165" i="4"/>
  <c r="B2165" i="4"/>
  <c r="A2166" i="4"/>
  <c r="B2166" i="4"/>
  <c r="A2167" i="4"/>
  <c r="B2167" i="4"/>
  <c r="A2168" i="4"/>
  <c r="B2168" i="4"/>
  <c r="A2169" i="4"/>
  <c r="B2169" i="4"/>
  <c r="A2170" i="4"/>
  <c r="B2170" i="4"/>
  <c r="A2171" i="4"/>
  <c r="B2171" i="4"/>
  <c r="A2172" i="4"/>
  <c r="B2172" i="4"/>
  <c r="A2173" i="4"/>
  <c r="B2173" i="4"/>
  <c r="A2174" i="4"/>
  <c r="B2174" i="4"/>
  <c r="A2175" i="4"/>
  <c r="B2175" i="4"/>
  <c r="A2176" i="4"/>
  <c r="B2176" i="4"/>
  <c r="A2177" i="4"/>
  <c r="B2177" i="4"/>
  <c r="A2178" i="4"/>
  <c r="B2178" i="4"/>
  <c r="A2179" i="4"/>
  <c r="B2179" i="4"/>
  <c r="A2180" i="4"/>
  <c r="B2180" i="4"/>
  <c r="A2181" i="4"/>
  <c r="B2181" i="4"/>
  <c r="A2182" i="4"/>
  <c r="B2182" i="4"/>
  <c r="A2183" i="4"/>
  <c r="B2183" i="4"/>
  <c r="A2184" i="4"/>
  <c r="B2184" i="4"/>
  <c r="A2185" i="4"/>
  <c r="B2185" i="4"/>
  <c r="A2186" i="4"/>
  <c r="B2186" i="4"/>
  <c r="A2187" i="4"/>
  <c r="B2187" i="4"/>
  <c r="A2188" i="4"/>
  <c r="B2188" i="4"/>
  <c r="A2189" i="4"/>
  <c r="B2189" i="4"/>
  <c r="A2190" i="4"/>
  <c r="B2190" i="4"/>
  <c r="A2191" i="4"/>
  <c r="B2191" i="4"/>
  <c r="A2192" i="4"/>
  <c r="B2192" i="4"/>
  <c r="A2193" i="4"/>
  <c r="B2193" i="4"/>
  <c r="A2194" i="4"/>
  <c r="B2194" i="4"/>
  <c r="A2195" i="4"/>
  <c r="B2195" i="4"/>
  <c r="A2196" i="4"/>
  <c r="B2196" i="4"/>
  <c r="A2197" i="4"/>
  <c r="B2197" i="4"/>
  <c r="A2198" i="4"/>
  <c r="B2198" i="4"/>
  <c r="A2199" i="4"/>
  <c r="B2199" i="4"/>
  <c r="A2200" i="4"/>
  <c r="B2200" i="4"/>
  <c r="A2201" i="4"/>
  <c r="B2201" i="4"/>
  <c r="A2202" i="4"/>
  <c r="B2202" i="4"/>
  <c r="A2203" i="4"/>
  <c r="B2203" i="4"/>
  <c r="A2204" i="4"/>
  <c r="B2204" i="4"/>
  <c r="A2205" i="4"/>
  <c r="B2205" i="4"/>
  <c r="A2206" i="4"/>
  <c r="B2206" i="4"/>
  <c r="A2207" i="4"/>
  <c r="B2207" i="4"/>
  <c r="A2208" i="4"/>
  <c r="B2208" i="4"/>
  <c r="A2209" i="4"/>
  <c r="B2209" i="4"/>
  <c r="A2210" i="4"/>
  <c r="B2210" i="4"/>
  <c r="A2211" i="4"/>
  <c r="B2211" i="4"/>
  <c r="A2212" i="4"/>
  <c r="B2212" i="4"/>
  <c r="A2213" i="4"/>
  <c r="B2213" i="4"/>
  <c r="A2214" i="4"/>
  <c r="B2214" i="4"/>
  <c r="A2215" i="4"/>
  <c r="B2215" i="4"/>
  <c r="A2216" i="4"/>
  <c r="B2216" i="4"/>
  <c r="A2217" i="4"/>
  <c r="B2217" i="4"/>
  <c r="A2218" i="4"/>
  <c r="B2218" i="4"/>
  <c r="A2219" i="4"/>
  <c r="B2219" i="4"/>
  <c r="A2220" i="4"/>
  <c r="B2220" i="4"/>
  <c r="A2221" i="4"/>
  <c r="B2221" i="4"/>
  <c r="A2222" i="4"/>
  <c r="B2222" i="4"/>
  <c r="A2223" i="4"/>
  <c r="B2223" i="4"/>
  <c r="A2224" i="4"/>
  <c r="B2224" i="4"/>
  <c r="A2225" i="4"/>
  <c r="B2225" i="4"/>
  <c r="A2226" i="4"/>
  <c r="B2226" i="4"/>
  <c r="A2227" i="4"/>
  <c r="B2227" i="4"/>
  <c r="A2228" i="4"/>
  <c r="B2228" i="4"/>
  <c r="A2229" i="4"/>
  <c r="B2229" i="4"/>
  <c r="A2230" i="4"/>
  <c r="B2230" i="4"/>
  <c r="A2231" i="4"/>
  <c r="B2231" i="4"/>
  <c r="A2232" i="4"/>
  <c r="B2232" i="4"/>
  <c r="A2233" i="4"/>
  <c r="B2233" i="4"/>
  <c r="A2234" i="4"/>
  <c r="B2234" i="4"/>
  <c r="A2235" i="4"/>
  <c r="B2235" i="4"/>
  <c r="A2236" i="4"/>
  <c r="B2236" i="4"/>
  <c r="A2237" i="4"/>
  <c r="B2237" i="4"/>
  <c r="A2238" i="4"/>
  <c r="B2238" i="4"/>
  <c r="A2239" i="4"/>
  <c r="B2239" i="4"/>
  <c r="A2240" i="4"/>
  <c r="B2240" i="4"/>
  <c r="A2241" i="4"/>
  <c r="B2241" i="4"/>
  <c r="A2" i="4"/>
  <c r="B2" i="4"/>
  <c r="C2" i="4"/>
  <c r="J2" i="1"/>
  <c r="D10" i="3"/>
  <c r="E1388" i="1" s="1"/>
  <c r="E1388" i="4" s="1"/>
  <c r="D11" i="3"/>
  <c r="D12" i="3" s="1"/>
  <c r="D9" i="3"/>
  <c r="E3" i="3"/>
  <c r="G3" i="3"/>
  <c r="H3" i="3"/>
  <c r="I3" i="3"/>
  <c r="J3" i="3"/>
  <c r="C3" i="3"/>
  <c r="D3" i="3"/>
  <c r="B3" i="3"/>
  <c r="E29" i="1" l="1"/>
  <c r="E29" i="4" s="1"/>
  <c r="E130" i="1"/>
  <c r="E130" i="4" s="1"/>
  <c r="E2061" i="1"/>
  <c r="E2061" i="4" s="1"/>
  <c r="E45" i="1"/>
  <c r="E45" i="4" s="1"/>
  <c r="E135" i="1"/>
  <c r="E135" i="4" s="1"/>
  <c r="E2063" i="1"/>
  <c r="E2063" i="4" s="1"/>
  <c r="E50" i="1"/>
  <c r="E50" i="4" s="1"/>
  <c r="E314" i="1"/>
  <c r="E314" i="4" s="1"/>
  <c r="E2080" i="1"/>
  <c r="E2080" i="4" s="1"/>
  <c r="E60" i="1"/>
  <c r="E60" i="4" s="1"/>
  <c r="E321" i="1"/>
  <c r="E321" i="4" s="1"/>
  <c r="E2081" i="1"/>
  <c r="E2081" i="4" s="1"/>
  <c r="E73" i="1"/>
  <c r="E73" i="4" s="1"/>
  <c r="E1381" i="1"/>
  <c r="E1381" i="4" s="1"/>
  <c r="E2083" i="1"/>
  <c r="E2083" i="4" s="1"/>
  <c r="E92" i="1"/>
  <c r="E92" i="4" s="1"/>
  <c r="E1384" i="1"/>
  <c r="E1384" i="4" s="1"/>
  <c r="E2086" i="1"/>
  <c r="E2086" i="4" s="1"/>
  <c r="E93" i="1"/>
  <c r="E93" i="4" s="1"/>
  <c r="E1385" i="1"/>
  <c r="E1385" i="4" s="1"/>
  <c r="E2230" i="1"/>
  <c r="E2230" i="4" s="1"/>
  <c r="E12" i="1"/>
  <c r="E94" i="1"/>
  <c r="E94" i="4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M2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F6" i="3" l="1"/>
  <c r="F5" i="3"/>
  <c r="E12" i="4"/>
  <c r="F3" i="3"/>
  <c r="N3" i="3"/>
  <c r="L3" i="3"/>
  <c r="M3" i="3"/>
  <c r="K3" i="3"/>
</calcChain>
</file>

<file path=xl/sharedStrings.xml><?xml version="1.0" encoding="utf-8"?>
<sst xmlns="http://schemas.openxmlformats.org/spreadsheetml/2006/main" count="4788" uniqueCount="212">
  <si>
    <t>ID</t>
  </si>
  <si>
    <t>Year_Birth</t>
  </si>
  <si>
    <t>Education</t>
  </si>
  <si>
    <t>Marital_Status</t>
  </si>
  <si>
    <t>Kidhome</t>
  </si>
  <si>
    <t>Teenhome</t>
  </si>
  <si>
    <t>Dt_Customer</t>
  </si>
  <si>
    <t>Recency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</si>
  <si>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</si>
  <si>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</si>
  <si>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</si>
  <si>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</si>
  <si>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</si>
  <si>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</si>
  <si>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</si>
  <si>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</si>
  <si>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</si>
  <si>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</si>
  <si>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</si>
  <si>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</si>
  <si>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</si>
  <si>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NumWebPurchases</t>
  </si>
  <si>
    <t>NumStorePurchases</t>
  </si>
  <si>
    <t>Income ($pa)</t>
  </si>
  <si>
    <t>MntFruits ($)</t>
  </si>
  <si>
    <t>MntSweetProducts ($)</t>
  </si>
  <si>
    <t>total row</t>
  </si>
  <si>
    <t>blank row</t>
  </si>
  <si>
    <t>mean</t>
  </si>
  <si>
    <t>median</t>
  </si>
  <si>
    <t>std</t>
  </si>
  <si>
    <t>std %</t>
  </si>
  <si>
    <t>Std</t>
  </si>
  <si>
    <t>step 1. for checking outlier</t>
  </si>
  <si>
    <t>age</t>
  </si>
  <si>
    <t>Row Labels</t>
  </si>
  <si>
    <t>Grand Total</t>
  </si>
  <si>
    <t>29-38</t>
  </si>
  <si>
    <t>39-48</t>
  </si>
  <si>
    <t>49-58</t>
  </si>
  <si>
    <t>59-68</t>
  </si>
  <si>
    <t>69-78</t>
  </si>
  <si>
    <t>79-88</t>
  </si>
  <si>
    <t>Count of age</t>
  </si>
  <si>
    <t>univariante</t>
  </si>
  <si>
    <t>Count of Income ($pa)</t>
  </si>
  <si>
    <t>0-20000</t>
  </si>
  <si>
    <t>20000-40000</t>
  </si>
  <si>
    <t>40000-60000</t>
  </si>
  <si>
    <t>60000-80000</t>
  </si>
  <si>
    <t>80000-100000</t>
  </si>
  <si>
    <t>40k-60k</t>
  </si>
  <si>
    <t>income</t>
  </si>
  <si>
    <t>totalAnoutSpending</t>
  </si>
  <si>
    <t>Count of totalAnoutSpending</t>
  </si>
  <si>
    <t>total spend</t>
  </si>
  <si>
    <t>0-4$</t>
  </si>
  <si>
    <t>0-3</t>
  </si>
  <si>
    <t>4-7</t>
  </si>
  <si>
    <t>8-11</t>
  </si>
  <si>
    <t>12-15</t>
  </si>
  <si>
    <t>16-19</t>
  </si>
  <si>
    <t>20-23</t>
  </si>
  <si>
    <t>24-27</t>
  </si>
  <si>
    <t>28-31</t>
  </si>
  <si>
    <t>32-35</t>
  </si>
  <si>
    <t>36-39</t>
  </si>
  <si>
    <t>40-43</t>
  </si>
  <si>
    <t>44-47</t>
  </si>
  <si>
    <t>48-51</t>
  </si>
  <si>
    <t>52-55</t>
  </si>
  <si>
    <t>56-59</t>
  </si>
  <si>
    <t>60-63</t>
  </si>
  <si>
    <t>64-67</t>
  </si>
  <si>
    <t>68-71</t>
  </si>
  <si>
    <t>72-75</t>
  </si>
  <si>
    <t>76-79</t>
  </si>
  <si>
    <t>80-83</t>
  </si>
  <si>
    <t>84-87</t>
  </si>
  <si>
    <t>88-91</t>
  </si>
  <si>
    <t>92-95</t>
  </si>
  <si>
    <t>96-99</t>
  </si>
  <si>
    <t>100-103</t>
  </si>
  <si>
    <t>104-107</t>
  </si>
  <si>
    <t>108-111</t>
  </si>
  <si>
    <t>112-115</t>
  </si>
  <si>
    <t>116-119</t>
  </si>
  <si>
    <t>120-123</t>
  </si>
  <si>
    <t>124-127</t>
  </si>
  <si>
    <t>128-131</t>
  </si>
  <si>
    <t>132-135</t>
  </si>
  <si>
    <t>136-139</t>
  </si>
  <si>
    <t>140-143</t>
  </si>
  <si>
    <t>144-147</t>
  </si>
  <si>
    <t>148-151</t>
  </si>
  <si>
    <t>152-155</t>
  </si>
  <si>
    <t>156-159</t>
  </si>
  <si>
    <t>160-163</t>
  </si>
  <si>
    <t>164-167</t>
  </si>
  <si>
    <t>168-171</t>
  </si>
  <si>
    <t>172-175</t>
  </si>
  <si>
    <t>176-179</t>
  </si>
  <si>
    <t>180-183</t>
  </si>
  <si>
    <t>184-187</t>
  </si>
  <si>
    <t>188-191</t>
  </si>
  <si>
    <t>192-195</t>
  </si>
  <si>
    <t>196-199</t>
  </si>
  <si>
    <t>200-203</t>
  </si>
  <si>
    <t>204-207</t>
  </si>
  <si>
    <t>208-211</t>
  </si>
  <si>
    <t>212-215</t>
  </si>
  <si>
    <t>216-219</t>
  </si>
  <si>
    <t>220-223</t>
  </si>
  <si>
    <t>224-227</t>
  </si>
  <si>
    <t>228-231</t>
  </si>
  <si>
    <t>232-235</t>
  </si>
  <si>
    <t>236-239</t>
  </si>
  <si>
    <t>240-243</t>
  </si>
  <si>
    <t>244-247</t>
  </si>
  <si>
    <t>248-251</t>
  </si>
  <si>
    <t>252-255</t>
  </si>
  <si>
    <t>256-259</t>
  </si>
  <si>
    <t>264-267</t>
  </si>
  <si>
    <t>268-271</t>
  </si>
  <si>
    <t>272-275</t>
  </si>
  <si>
    <t>276-279</t>
  </si>
  <si>
    <t>280-283</t>
  </si>
  <si>
    <t>284-287</t>
  </si>
  <si>
    <t>288-291</t>
  </si>
  <si>
    <t>292-295</t>
  </si>
  <si>
    <t>296-299</t>
  </si>
  <si>
    <t>300-303</t>
  </si>
  <si>
    <t>304-307</t>
  </si>
  <si>
    <t>312-315</t>
  </si>
  <si>
    <t>316-319</t>
  </si>
  <si>
    <t>320-323</t>
  </si>
  <si>
    <t>324-327</t>
  </si>
  <si>
    <t>332-335</t>
  </si>
  <si>
    <t>336-339</t>
  </si>
  <si>
    <t>344-347</t>
  </si>
  <si>
    <t>348-351</t>
  </si>
  <si>
    <t>376-379</t>
  </si>
  <si>
    <t>TotalKids</t>
  </si>
  <si>
    <t>kid</t>
  </si>
  <si>
    <t>TotalPurchase</t>
  </si>
  <si>
    <t>0-4</t>
  </si>
  <si>
    <t>5-9</t>
  </si>
  <si>
    <t>10-14</t>
  </si>
  <si>
    <t>15-19</t>
  </si>
  <si>
    <t>20-24</t>
  </si>
  <si>
    <t>25-29</t>
  </si>
  <si>
    <t>Count of TotalPurchase</t>
  </si>
  <si>
    <t>Purchase Frequency</t>
  </si>
  <si>
    <t>5--9</t>
  </si>
  <si>
    <t>Count of Marital_Status</t>
  </si>
  <si>
    <t>Count of Education</t>
  </si>
  <si>
    <t>WHO Are the Customers of ABC Foods Ltd.</t>
  </si>
  <si>
    <t>Customers are married</t>
  </si>
  <si>
    <t>Average of Income ($pa)</t>
  </si>
  <si>
    <t>Sum of TotalKids</t>
  </si>
  <si>
    <t>Average of TotalKids</t>
  </si>
  <si>
    <t>why Customers Become A customer of ABC food limited</t>
  </si>
  <si>
    <t>Are Graduated people are coming to ABC Ltd because they have more income?</t>
  </si>
  <si>
    <t xml:space="preserve">NO </t>
  </si>
  <si>
    <t xml:space="preserve">Bivariant </t>
  </si>
  <si>
    <t>2 column</t>
  </si>
  <si>
    <t>number</t>
  </si>
  <si>
    <t>text</t>
  </si>
  <si>
    <t>numerical</t>
  </si>
  <si>
    <t>Continous</t>
  </si>
  <si>
    <t>Categorical</t>
  </si>
  <si>
    <t>2continous</t>
  </si>
  <si>
    <t>2numerical</t>
  </si>
  <si>
    <t>1cont.1numrical</t>
  </si>
  <si>
    <t>correlation</t>
  </si>
  <si>
    <t>no. of hrs</t>
  </si>
  <si>
    <t>exam marks</t>
  </si>
  <si>
    <t>marital status</t>
  </si>
  <si>
    <t>Graduated</t>
  </si>
  <si>
    <t>categorical</t>
  </si>
  <si>
    <t>1Kid</t>
  </si>
  <si>
    <t>Column1</t>
  </si>
  <si>
    <t>column2</t>
  </si>
  <si>
    <t>Correlation</t>
  </si>
  <si>
    <t>Remarks</t>
  </si>
  <si>
    <t>there is a Strong connection Customer buying Fruits  also buying Sweet Products</t>
  </si>
  <si>
    <t>Income</t>
  </si>
  <si>
    <t>TotalAmoutSpend</t>
  </si>
  <si>
    <t>there is moderate connection Customer having High income spend more on candy shop</t>
  </si>
  <si>
    <t>there is strong Correl customer having high income purchase more on candy shop</t>
  </si>
  <si>
    <t>totalPurchase</t>
  </si>
  <si>
    <t xml:space="preserve"> weak </t>
  </si>
  <si>
    <t>totalSpend</t>
  </si>
  <si>
    <t>totalAmountSpend</t>
  </si>
  <si>
    <t>extreamly Weak</t>
  </si>
  <si>
    <t>kids</t>
  </si>
  <si>
    <t>Less kids is better</t>
  </si>
  <si>
    <t>Correlations</t>
  </si>
  <si>
    <t>Box-Plot</t>
  </si>
  <si>
    <t>Marital Status</t>
  </si>
  <si>
    <t>Customers are educated</t>
  </si>
  <si>
    <t xml:space="preserve">Customers are middle age (49-58) </t>
  </si>
  <si>
    <t>there is no relation between avg income and avg kids with marital status</t>
  </si>
  <si>
    <t xml:space="preserve"> most no. of kids are with married customers</t>
  </si>
  <si>
    <t>Sum of MntFruits ($)</t>
  </si>
  <si>
    <t>Sum of MntSweetProducts ($)</t>
  </si>
  <si>
    <t>Fruits($)</t>
  </si>
  <si>
    <t>Sweet($)</t>
  </si>
  <si>
    <t>Purchase</t>
  </si>
  <si>
    <t>more number of customers leads to more revenue more purchase</t>
  </si>
  <si>
    <t>high customer count also result in high purchase  that means Customer count with correlated with purchase</t>
  </si>
  <si>
    <t>most Customer spend upto 4 dollar the order value per customer is low therefore candy needs to increase the number of customer to increase revenue.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</si>
</sst>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-mm\-yyyy"/>
    <numFmt numFmtId="165" formatCode="d\-m\-yyyy"/>
    <numFmt numFmtId="166" formatCode="_ * #,##0_ ;_ * \-#,##0_ ;_ * &quot;-&quot;??_ ;_ @_ 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0"/>
      <name val="Tahoma"/>
      <family val="2"/>
    </font>
    <font>
      <sz val="10"/>
      <name val="Tahoma"/>
      <family val="2"/>
    </font>
    <font>
      <sz val="10"/>
      <color rgb="FF000000"/>
      <name val="Arial"/>
      <scheme val="minor"/>
    </font>
    <font>
      <sz val="10"/>
      <color rgb="FFFF0000"/>
      <name val="Arial"/>
      <family val="2"/>
      <scheme val="minor"/>
    </font>
    <font>
      <sz val="10"/>
      <color theme="4" tint="0.3999755851924192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8"/>
      <color rgb="FF000000"/>
      <name val="Arial"/>
      <family val="2"/>
      <scheme val="minor"/>
    </font>
    <font>
      <sz val="11"/>
      <color theme="1"/>
      <name val="Tahoma"/>
      <family val="2"/>
    </font>
    <font>
      <sz val="10"/>
      <color theme="5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2" fillId="3" borderId="4" xfId="0" applyFont="1" applyFill="1" applyBorder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0" fillId="0" borderId="3" xfId="0" applyBorder="1"/>
    <xf numFmtId="0" fontId="2" fillId="3" borderId="3" xfId="0" applyFont="1" applyFill="1" applyBorder="1" applyAlignment="1">
      <alignment horizontal="center" vertical="center"/>
    </xf>
    <xf numFmtId="0" fontId="5" fillId="0" borderId="3" xfId="0" applyFont="1" applyBorder="1"/>
    <xf numFmtId="9" fontId="0" fillId="0" borderId="3" xfId="1" applyFont="1" applyBorder="1"/>
    <xf numFmtId="0" fontId="2" fillId="4" borderId="7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0" borderId="3" xfId="0" applyFont="1" applyBorder="1"/>
    <xf numFmtId="0" fontId="7" fillId="0" borderId="3" xfId="0" applyFont="1" applyFill="1" applyBorder="1"/>
    <xf numFmtId="0" fontId="8" fillId="0" borderId="0" xfId="0" applyFont="1"/>
    <xf numFmtId="0" fontId="0" fillId="0" borderId="0" xfId="0" applyFont="1" applyAlignment="1">
      <alignment horizontal="left"/>
    </xf>
    <xf numFmtId="166" fontId="0" fillId="0" borderId="0" xfId="0" applyNumberFormat="1"/>
    <xf numFmtId="9" fontId="0" fillId="0" borderId="0" xfId="0" applyNumberFormat="1"/>
    <xf numFmtId="0" fontId="9" fillId="0" borderId="0" xfId="0" applyFont="1"/>
    <xf numFmtId="0" fontId="10" fillId="0" borderId="0" xfId="0" applyFont="1"/>
    <xf numFmtId="0" fontId="7" fillId="5" borderId="0" xfId="0" applyFont="1" applyFill="1"/>
    <xf numFmtId="16" fontId="7" fillId="0" borderId="3" xfId="0" applyNumberFormat="1" applyFont="1" applyBorder="1"/>
    <xf numFmtId="0" fontId="7" fillId="6" borderId="0" xfId="0" applyFont="1" applyFill="1"/>
    <xf numFmtId="0" fontId="8" fillId="6" borderId="3" xfId="0" applyFont="1" applyFill="1" applyBorder="1"/>
    <xf numFmtId="2" fontId="0" fillId="0" borderId="3" xfId="0" applyNumberFormat="1" applyBorder="1"/>
    <xf numFmtId="0" fontId="11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2" fontId="12" fillId="0" borderId="3" xfId="0" applyNumberFormat="1" applyFont="1" applyBorder="1"/>
    <xf numFmtId="0" fontId="0" fillId="0" borderId="3" xfId="0" pivotButton="1" applyBorder="1"/>
    <xf numFmtId="0" fontId="0" fillId="0" borderId="3" xfId="0" applyBorder="1" applyAlignment="1">
      <alignment horizontal="left"/>
    </xf>
    <xf numFmtId="166" fontId="0" fillId="0" borderId="3" xfId="0" applyNumberFormat="1" applyBorder="1"/>
    <xf numFmtId="43" fontId="0" fillId="0" borderId="3" xfId="0" applyNumberFormat="1" applyBorder="1"/>
    <xf numFmtId="0" fontId="13" fillId="0" borderId="3" xfId="0" applyFont="1" applyBorder="1"/>
    <xf numFmtId="0" fontId="13" fillId="0" borderId="0" xfId="0" applyFont="1"/>
    <xf numFmtId="10" fontId="0" fillId="0" borderId="3" xfId="0" applyNumberFormat="1" applyBorder="1"/>
    <xf numFmtId="9" fontId="0" fillId="0" borderId="3" xfId="0" applyNumberFormat="1" applyBorder="1"/>
    <xf numFmtId="0" fontId="14" fillId="0" borderId="0" xfId="0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34">
    <dxf>
      <numFmt numFmtId="1" formatCode="0"/>
    </dxf>
    <dxf>
      <numFmt numFmtId="2" formatCode="0.00"/>
    </dxf>
    <dxf>
      <numFmt numFmtId="166" formatCode="_ * #,##0_ ;_ * \-#,##0_ ;_ * &quot;-&quot;??_ ;_ @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 * #,##0_ ;_ * \-#,##0_ ;_ * &quot;-&quot;??_ ;_ @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166" formatCode="_ * #,##0_ ;_ * \-#,##0_ ;_ * &quot;-&quot;??_ ;_ @_ 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5" formatCode="_ * #,##0.00_ ;_ * \-#,##0.00_ ;_ * &quot;-&quot;??_ ;_ @_ "/>
    </dxf>
    <dxf>
      <numFmt numFmtId="166" formatCode="_ * #,##0_ ;_ * \-#,##0_ ;_ * &quot;-&quot;??_ ;_ @_ "/>
    </dxf>
    <dxf>
      <numFmt numFmtId="13" formatCode="0%"/>
    </dxf>
    <dxf>
      <numFmt numFmtId="166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Study.xlsx]Univariant Analysis!PivotTable6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'Univariant Analysis'!$B$34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'Univariant Analysis'!$A$35:$A$120</c:f>
              <c:strCache>
                <c:ptCount val="85"/>
                <c:pt idx="0">
                  <c:v>0-3</c:v>
                </c:pt>
                <c:pt idx="1">
                  <c:v>4-7</c:v>
                </c:pt>
                <c:pt idx="2">
                  <c:v>8-11</c:v>
                </c:pt>
                <c:pt idx="3">
                  <c:v>12-15</c:v>
                </c:pt>
                <c:pt idx="4">
                  <c:v>16-19</c:v>
                </c:pt>
                <c:pt idx="5">
                  <c:v>20-23</c:v>
                </c:pt>
                <c:pt idx="6">
                  <c:v>24-27</c:v>
                </c:pt>
                <c:pt idx="7">
                  <c:v>28-31</c:v>
                </c:pt>
                <c:pt idx="8">
                  <c:v>32-35</c:v>
                </c:pt>
                <c:pt idx="9">
                  <c:v>36-39</c:v>
                </c:pt>
                <c:pt idx="10">
                  <c:v>40-43</c:v>
                </c:pt>
                <c:pt idx="11">
                  <c:v>44-47</c:v>
                </c:pt>
                <c:pt idx="12">
                  <c:v>48-51</c:v>
                </c:pt>
                <c:pt idx="13">
                  <c:v>52-55</c:v>
                </c:pt>
                <c:pt idx="14">
                  <c:v>56-59</c:v>
                </c:pt>
                <c:pt idx="15">
                  <c:v>60-63</c:v>
                </c:pt>
                <c:pt idx="16">
                  <c:v>64-67</c:v>
                </c:pt>
                <c:pt idx="17">
                  <c:v>68-71</c:v>
                </c:pt>
                <c:pt idx="18">
                  <c:v>72-75</c:v>
                </c:pt>
                <c:pt idx="19">
                  <c:v>76-79</c:v>
                </c:pt>
                <c:pt idx="20">
                  <c:v>80-83</c:v>
                </c:pt>
                <c:pt idx="21">
                  <c:v>84-87</c:v>
                </c:pt>
                <c:pt idx="22">
                  <c:v>88-91</c:v>
                </c:pt>
                <c:pt idx="23">
                  <c:v>92-95</c:v>
                </c:pt>
                <c:pt idx="24">
                  <c:v>96-99</c:v>
                </c:pt>
                <c:pt idx="25">
                  <c:v>100-103</c:v>
                </c:pt>
                <c:pt idx="26">
                  <c:v>104-107</c:v>
                </c:pt>
                <c:pt idx="27">
                  <c:v>108-111</c:v>
                </c:pt>
                <c:pt idx="28">
                  <c:v>112-115</c:v>
                </c:pt>
                <c:pt idx="29">
                  <c:v>116-119</c:v>
                </c:pt>
                <c:pt idx="30">
                  <c:v>120-123</c:v>
                </c:pt>
                <c:pt idx="31">
                  <c:v>124-127</c:v>
                </c:pt>
                <c:pt idx="32">
                  <c:v>128-131</c:v>
                </c:pt>
                <c:pt idx="33">
                  <c:v>132-135</c:v>
                </c:pt>
                <c:pt idx="34">
                  <c:v>136-139</c:v>
                </c:pt>
                <c:pt idx="35">
                  <c:v>140-143</c:v>
                </c:pt>
                <c:pt idx="36">
                  <c:v>144-147</c:v>
                </c:pt>
                <c:pt idx="37">
                  <c:v>148-151</c:v>
                </c:pt>
                <c:pt idx="38">
                  <c:v>152-155</c:v>
                </c:pt>
                <c:pt idx="39">
                  <c:v>156-159</c:v>
                </c:pt>
                <c:pt idx="40">
                  <c:v>160-163</c:v>
                </c:pt>
                <c:pt idx="41">
                  <c:v>164-167</c:v>
                </c:pt>
                <c:pt idx="42">
                  <c:v>168-171</c:v>
                </c:pt>
                <c:pt idx="43">
                  <c:v>172-175</c:v>
                </c:pt>
                <c:pt idx="44">
                  <c:v>176-179</c:v>
                </c:pt>
                <c:pt idx="45">
                  <c:v>180-183</c:v>
                </c:pt>
                <c:pt idx="46">
                  <c:v>184-187</c:v>
                </c:pt>
                <c:pt idx="47">
                  <c:v>188-191</c:v>
                </c:pt>
                <c:pt idx="48">
                  <c:v>192-195</c:v>
                </c:pt>
                <c:pt idx="49">
                  <c:v>196-199</c:v>
                </c:pt>
                <c:pt idx="50">
                  <c:v>200-203</c:v>
                </c:pt>
                <c:pt idx="51">
                  <c:v>204-207</c:v>
                </c:pt>
                <c:pt idx="52">
                  <c:v>208-211</c:v>
                </c:pt>
                <c:pt idx="53">
                  <c:v>212-215</c:v>
                </c:pt>
                <c:pt idx="54">
                  <c:v>216-219</c:v>
                </c:pt>
                <c:pt idx="55">
                  <c:v>220-223</c:v>
                </c:pt>
                <c:pt idx="56">
                  <c:v>224-227</c:v>
                </c:pt>
                <c:pt idx="57">
                  <c:v>228-231</c:v>
                </c:pt>
                <c:pt idx="58">
                  <c:v>232-235</c:v>
                </c:pt>
                <c:pt idx="59">
                  <c:v>236-239</c:v>
                </c:pt>
                <c:pt idx="60">
                  <c:v>240-243</c:v>
                </c:pt>
                <c:pt idx="61">
                  <c:v>244-247</c:v>
                </c:pt>
                <c:pt idx="62">
                  <c:v>248-251</c:v>
                </c:pt>
                <c:pt idx="63">
                  <c:v>252-255</c:v>
                </c:pt>
                <c:pt idx="64">
                  <c:v>256-259</c:v>
                </c:pt>
                <c:pt idx="65">
                  <c:v>264-267</c:v>
                </c:pt>
                <c:pt idx="66">
                  <c:v>268-271</c:v>
                </c:pt>
                <c:pt idx="67">
                  <c:v>272-275</c:v>
                </c:pt>
                <c:pt idx="68">
                  <c:v>276-279</c:v>
                </c:pt>
                <c:pt idx="69">
                  <c:v>280-283</c:v>
                </c:pt>
                <c:pt idx="70">
                  <c:v>284-287</c:v>
                </c:pt>
                <c:pt idx="71">
                  <c:v>288-291</c:v>
                </c:pt>
                <c:pt idx="72">
                  <c:v>292-295</c:v>
                </c:pt>
                <c:pt idx="73">
                  <c:v>296-299</c:v>
                </c:pt>
                <c:pt idx="74">
                  <c:v>300-303</c:v>
                </c:pt>
                <c:pt idx="75">
                  <c:v>304-307</c:v>
                </c:pt>
                <c:pt idx="76">
                  <c:v>312-315</c:v>
                </c:pt>
                <c:pt idx="77">
                  <c:v>316-319</c:v>
                </c:pt>
                <c:pt idx="78">
                  <c:v>320-323</c:v>
                </c:pt>
                <c:pt idx="79">
                  <c:v>324-327</c:v>
                </c:pt>
                <c:pt idx="80">
                  <c:v>332-335</c:v>
                </c:pt>
                <c:pt idx="81">
                  <c:v>336-339</c:v>
                </c:pt>
                <c:pt idx="82">
                  <c:v>344-347</c:v>
                </c:pt>
                <c:pt idx="83">
                  <c:v>348-351</c:v>
                </c:pt>
                <c:pt idx="84">
                  <c:v>376-379</c:v>
                </c:pt>
              </c:strCache>
            </c:strRef>
          </c:cat>
          <c:val>
            <c:numRef>
              <c:f>'Univariant Analysis'!$B$35:$B$120</c:f>
              <c:numCache>
                <c:formatCode>General</c:formatCode>
                <c:ptCount val="85"/>
                <c:pt idx="0">
                  <c:v>464</c:v>
                </c:pt>
                <c:pt idx="1">
                  <c:v>268</c:v>
                </c:pt>
                <c:pt idx="2">
                  <c:v>174</c:v>
                </c:pt>
                <c:pt idx="3">
                  <c:v>134</c:v>
                </c:pt>
                <c:pt idx="4">
                  <c:v>91</c:v>
                </c:pt>
                <c:pt idx="5">
                  <c:v>79</c:v>
                </c:pt>
                <c:pt idx="6">
                  <c:v>69</c:v>
                </c:pt>
                <c:pt idx="7">
                  <c:v>58</c:v>
                </c:pt>
                <c:pt idx="8">
                  <c:v>42</c:v>
                </c:pt>
                <c:pt idx="9">
                  <c:v>38</c:v>
                </c:pt>
                <c:pt idx="10">
                  <c:v>40</c:v>
                </c:pt>
                <c:pt idx="11">
                  <c:v>29</c:v>
                </c:pt>
                <c:pt idx="12">
                  <c:v>32</c:v>
                </c:pt>
                <c:pt idx="13">
                  <c:v>24</c:v>
                </c:pt>
                <c:pt idx="14">
                  <c:v>36</c:v>
                </c:pt>
                <c:pt idx="15">
                  <c:v>25</c:v>
                </c:pt>
                <c:pt idx="16">
                  <c:v>35</c:v>
                </c:pt>
                <c:pt idx="17">
                  <c:v>22</c:v>
                </c:pt>
                <c:pt idx="18">
                  <c:v>19</c:v>
                </c:pt>
                <c:pt idx="19">
                  <c:v>12</c:v>
                </c:pt>
                <c:pt idx="20">
                  <c:v>17</c:v>
                </c:pt>
                <c:pt idx="21">
                  <c:v>19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12</c:v>
                </c:pt>
                <c:pt idx="27">
                  <c:v>14</c:v>
                </c:pt>
                <c:pt idx="28">
                  <c:v>13</c:v>
                </c:pt>
                <c:pt idx="29">
                  <c:v>7</c:v>
                </c:pt>
                <c:pt idx="30">
                  <c:v>18</c:v>
                </c:pt>
                <c:pt idx="31">
                  <c:v>11</c:v>
                </c:pt>
                <c:pt idx="32">
                  <c:v>15</c:v>
                </c:pt>
                <c:pt idx="33">
                  <c:v>15</c:v>
                </c:pt>
                <c:pt idx="34">
                  <c:v>11</c:v>
                </c:pt>
                <c:pt idx="35">
                  <c:v>15</c:v>
                </c:pt>
                <c:pt idx="36">
                  <c:v>11</c:v>
                </c:pt>
                <c:pt idx="37">
                  <c:v>13</c:v>
                </c:pt>
                <c:pt idx="38">
                  <c:v>9</c:v>
                </c:pt>
                <c:pt idx="39">
                  <c:v>8</c:v>
                </c:pt>
                <c:pt idx="40">
                  <c:v>18</c:v>
                </c:pt>
                <c:pt idx="41">
                  <c:v>11</c:v>
                </c:pt>
                <c:pt idx="42">
                  <c:v>12</c:v>
                </c:pt>
                <c:pt idx="43">
                  <c:v>18</c:v>
                </c:pt>
                <c:pt idx="44">
                  <c:v>3</c:v>
                </c:pt>
                <c:pt idx="45">
                  <c:v>10</c:v>
                </c:pt>
                <c:pt idx="46">
                  <c:v>14</c:v>
                </c:pt>
                <c:pt idx="47">
                  <c:v>6</c:v>
                </c:pt>
                <c:pt idx="48">
                  <c:v>12</c:v>
                </c:pt>
                <c:pt idx="49">
                  <c:v>3</c:v>
                </c:pt>
                <c:pt idx="50">
                  <c:v>11</c:v>
                </c:pt>
                <c:pt idx="51">
                  <c:v>16</c:v>
                </c:pt>
                <c:pt idx="52">
                  <c:v>9</c:v>
                </c:pt>
                <c:pt idx="53">
                  <c:v>5</c:v>
                </c:pt>
                <c:pt idx="54">
                  <c:v>6</c:v>
                </c:pt>
                <c:pt idx="55">
                  <c:v>8</c:v>
                </c:pt>
                <c:pt idx="56">
                  <c:v>4</c:v>
                </c:pt>
                <c:pt idx="57">
                  <c:v>3</c:v>
                </c:pt>
                <c:pt idx="58">
                  <c:v>2</c:v>
                </c:pt>
                <c:pt idx="59">
                  <c:v>5</c:v>
                </c:pt>
                <c:pt idx="60">
                  <c:v>5</c:v>
                </c:pt>
                <c:pt idx="61">
                  <c:v>4</c:v>
                </c:pt>
                <c:pt idx="62">
                  <c:v>10</c:v>
                </c:pt>
                <c:pt idx="63">
                  <c:v>8</c:v>
                </c:pt>
                <c:pt idx="64">
                  <c:v>2</c:v>
                </c:pt>
                <c:pt idx="65">
                  <c:v>7</c:v>
                </c:pt>
                <c:pt idx="66">
                  <c:v>3</c:v>
                </c:pt>
                <c:pt idx="67">
                  <c:v>4</c:v>
                </c:pt>
                <c:pt idx="68">
                  <c:v>3</c:v>
                </c:pt>
                <c:pt idx="69">
                  <c:v>1</c:v>
                </c:pt>
                <c:pt idx="70">
                  <c:v>3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78">
                  <c:v>4</c:v>
                </c:pt>
                <c:pt idx="79">
                  <c:v>4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6C-4FC6-AD17-185CFE9BE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18816"/>
        <c:axId val="82196016"/>
      </c:barChart>
      <c:catAx>
        <c:axId val="8621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6016"/>
        <c:crosses val="autoZero"/>
        <c:auto val="1"/>
        <c:lblAlgn val="ctr"/>
        <c:lblOffset val="100"/>
        <c:noMultiLvlLbl val="0"/>
      </c:catAx>
      <c:valAx>
        <c:axId val="82196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21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Study.xlsx]Univariant Analysis!PivotTable1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#Customer</a:t>
            </a:r>
            <a:r>
              <a:rPr lang="en-US" baseline="0"/>
              <a:t> by </a:t>
            </a:r>
            <a:r>
              <a:rPr lang="en-US"/>
              <a:t>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'Univariant Analysis'!$B$3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'Univariant Analysis'!$A$4:$A$10</c:f>
              <c:strCache>
                <c:ptCount val="6"/>
                <c:pt idx="0">
                  <c:v>29-38</c:v>
                </c:pt>
                <c:pt idx="1">
                  <c:v>39-48</c:v>
                </c:pt>
                <c:pt idx="2">
                  <c:v>49-58</c:v>
                </c:pt>
                <c:pt idx="3">
                  <c:v>59-68</c:v>
                </c:pt>
                <c:pt idx="4">
                  <c:v>69-78</c:v>
                </c:pt>
                <c:pt idx="5">
                  <c:v>79-88</c:v>
                </c:pt>
              </c:strCache>
            </c:strRef>
          </c:cat>
          <c:val>
            <c:numRef>
              <c:f>'Univariant Analysis'!$B$4:$B$10</c:f>
              <c:numCache>
                <c:formatCode>General</c:formatCode>
                <c:ptCount val="6"/>
                <c:pt idx="0">
                  <c:v>147</c:v>
                </c:pt>
                <c:pt idx="1">
                  <c:v>459</c:v>
                </c:pt>
                <c:pt idx="2">
                  <c:v>724</c:v>
                </c:pt>
                <c:pt idx="3">
                  <c:v>487</c:v>
                </c:pt>
                <c:pt idx="4">
                  <c:v>380</c:v>
                </c:pt>
                <c:pt idx="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9-4F3B-97A5-8450A3669B1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6220816"/>
        <c:axId val="92654880"/>
      </c:barChart>
      <c:catAx>
        <c:axId val="8622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54880"/>
        <c:crosses val="autoZero"/>
        <c:auto val="1"/>
        <c:lblAlgn val="ctr"/>
        <c:lblOffset val="100"/>
        <c:noMultiLvlLbl val="0"/>
      </c:catAx>
      <c:valAx>
        <c:axId val="92654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6220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Study.xlsx]Univariant Analysis!PivotTable4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#customer By income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'Univariant Analysis'!$B$21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'Univariant Analysis'!$A$22:$A$27</c:f>
              <c:strCache>
                <c:ptCount val="5"/>
                <c:pt idx="0">
                  <c:v>80000-100000</c:v>
                </c:pt>
                <c:pt idx="1">
                  <c:v>60000-80000</c:v>
                </c:pt>
                <c:pt idx="2">
                  <c:v>40000-60000</c:v>
                </c:pt>
                <c:pt idx="3">
                  <c:v>20000-40000</c:v>
                </c:pt>
                <c:pt idx="4">
                  <c:v>0-20000</c:v>
                </c:pt>
              </c:strCache>
            </c:strRef>
          </c:cat>
          <c:val>
            <c:numRef>
              <c:f>'Univariant Analysis'!$B$22:$B$27</c:f>
              <c:numCache>
                <c:formatCode>General</c:formatCode>
                <c:ptCount val="5"/>
                <c:pt idx="0">
                  <c:v>204</c:v>
                </c:pt>
                <c:pt idx="1">
                  <c:v>625</c:v>
                </c:pt>
                <c:pt idx="2">
                  <c:v>666</c:v>
                </c:pt>
                <c:pt idx="3">
                  <c:v>605</c:v>
                </c:pt>
                <c:pt idx="4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6-4291-B24A-1DA97E884F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91353312"/>
        <c:axId val="82197264"/>
      </c:barChart>
      <c:catAx>
        <c:axId val="91353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97264"/>
        <c:crosses val="autoZero"/>
        <c:auto val="1"/>
        <c:lblAlgn val="ctr"/>
        <c:lblOffset val="100"/>
        <c:noMultiLvlLbl val="0"/>
      </c:catAx>
      <c:valAx>
        <c:axId val="8219726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135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Study.xlsx]Univariant Analysis!PivotTable7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#customer By</a:t>
            </a:r>
            <a:r>
              <a:rPr lang="en-US" baseline="0"/>
              <a:t> </a:t>
            </a:r>
            <a:r>
              <a:rPr lang="en-US"/>
              <a:t>Kids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50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'Univariant Analysis'!$B$127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'Univariant Analysis'!$A$128:$A$134</c:f>
              <c:strCache>
                <c:ptCount val="6"/>
                <c:pt idx="0">
                  <c:v>0-4</c:v>
                </c:pt>
                <c:pt idx="1">
                  <c:v>5-9</c:v>
                </c:pt>
                <c:pt idx="2">
                  <c:v>10-14</c:v>
                </c:pt>
                <c:pt idx="3">
                  <c:v>15-19</c:v>
                </c:pt>
                <c:pt idx="4">
                  <c:v>20-24</c:v>
                </c:pt>
                <c:pt idx="5">
                  <c:v>25-29</c:v>
                </c:pt>
              </c:strCache>
            </c:strRef>
          </c:cat>
          <c:val>
            <c:numRef>
              <c:f>'Univariant Analysis'!$B$128:$B$134</c:f>
              <c:numCache>
                <c:formatCode>General</c:formatCode>
                <c:ptCount val="6"/>
                <c:pt idx="0">
                  <c:v>401</c:v>
                </c:pt>
                <c:pt idx="1">
                  <c:v>718</c:v>
                </c:pt>
                <c:pt idx="2">
                  <c:v>621</c:v>
                </c:pt>
                <c:pt idx="3">
                  <c:v>423</c:v>
                </c:pt>
                <c:pt idx="4">
                  <c:v>74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8-4527-AED8-8D5FD54871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6989424"/>
        <c:axId val="82203088"/>
      </c:barChart>
      <c:catAx>
        <c:axId val="186698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03088"/>
        <c:crosses val="autoZero"/>
        <c:auto val="1"/>
        <c:lblAlgn val="ctr"/>
        <c:lblOffset val="100"/>
        <c:noMultiLvlLbl val="0"/>
      </c:catAx>
      <c:valAx>
        <c:axId val="8220308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6989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Study.xlsx]Univariant Analysis!PivotTable8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#Customer By Marital</a:t>
            </a:r>
            <a:r>
              <a:rPr lang="en-US" baseline="0"/>
              <a:t> Status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'Univariant Analysis'!$B$140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'Univariant Analysis'!$A$141:$A$146</c:f>
              <c:strCache>
                <c:ptCount val="5"/>
                <c:pt idx="0">
                  <c:v>Widow</c:v>
                </c:pt>
                <c:pt idx="1">
                  <c:v>Divorced</c:v>
                </c:pt>
                <c:pt idx="2">
                  <c:v>Single</c:v>
                </c:pt>
                <c:pt idx="3">
                  <c:v>Together</c:v>
                </c:pt>
                <c:pt idx="4">
                  <c:v>Married</c:v>
                </c:pt>
              </c:strCache>
            </c:strRef>
          </c:cat>
          <c:val>
            <c:numRef>
              <c:f>'Univariant Analysis'!$B$141:$B$146</c:f>
              <c:numCache>
                <c:formatCode>General</c:formatCode>
                <c:ptCount val="5"/>
                <c:pt idx="0">
                  <c:v>77</c:v>
                </c:pt>
                <c:pt idx="1">
                  <c:v>232</c:v>
                </c:pt>
                <c:pt idx="2">
                  <c:v>480</c:v>
                </c:pt>
                <c:pt idx="3">
                  <c:v>580</c:v>
                </c:pt>
                <c:pt idx="4">
                  <c:v>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4-494B-BDF4-BD05F84AA5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42604080"/>
        <c:axId val="241642432"/>
      </c:barChart>
      <c:catAx>
        <c:axId val="3426040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642432"/>
        <c:crosses val="autoZero"/>
        <c:auto val="1"/>
        <c:lblAlgn val="ctr"/>
        <c:lblOffset val="100"/>
        <c:noMultiLvlLbl val="0"/>
      </c:catAx>
      <c:valAx>
        <c:axId val="241642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2604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Study.xlsx]MultiVariant Analysis!PivotTable2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Marital</a:t>
            </a:r>
            <a:r>
              <a:rPr lang="en-US" sz="1200" b="1" baseline="0"/>
              <a:t> Status Vs Avg. income &amp; totalKids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'MultiVariant Analysis'!$B$1</c:f>
              <c:strCache>
                <c:ptCount val="1"/>
                <c:pt idx="0">
                  <c:v>Average of Income ($pa)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'MultiVariant Analysis'!$A$2:$A$7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Together</c:v>
                </c:pt>
                <c:pt idx="4">
                  <c:v>Widow</c:v>
                </c:pt>
              </c:strCache>
            </c:strRef>
          </c:cat>
          <c:val>
            <c:numRef>
              <c:f>'MultiVariant Analysis'!$B$2:$B$7</c:f>
              <c:numCache>
                <c:formatCode>_ * #,##0_ ;_ * \-#,##0_ ;_ * "-"??_ ;_ @_ </c:formatCode>
                <c:ptCount val="5"/>
                <c:pt idx="0">
                  <c:v>52834.228448275862</c:v>
                </c:pt>
                <c:pt idx="1">
                  <c:v>51722.196180555555</c:v>
                </c:pt>
                <c:pt idx="2">
                  <c:v>51002.590624999997</c:v>
                </c:pt>
                <c:pt idx="3">
                  <c:v>53223.037068965517</c:v>
                </c:pt>
                <c:pt idx="4">
                  <c:v>56415.318181818184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C-4813-9C5B-22577CD90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76118624"/>
        <c:axId val="1389890304"/>
      </c:barChart>
      <c:lineChart>
        <c:grouping val="standard"/>
        <c:varyColors val="0"/>
        <c:ser>
          <c:idx val="1"/>
          <c:order val="1"/>
          <c:tx>
            <c:strRef>
              <c:f>'MultiVariant Analysis'!$C$1</c:f>
              <c:strCache>
                <c:ptCount val="1"/>
                <c:pt idx="0">
                  <c:v>Average of TotalKids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'MultiVariant Analysis'!$A$2:$A$7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Together</c:v>
                </c:pt>
                <c:pt idx="4">
                  <c:v>Widow</c:v>
                </c:pt>
              </c:strCache>
            </c:strRef>
          </c:cat>
          <c:val>
            <c:numRef>
              <c:f>'MultiVariant Analysis'!$C$2:$C$7</c:f>
              <c:numCache>
                <c:formatCode>_(* #,##0.00_);_(* \(#,##0.00\);_(* "-"??_);_(@_)</c:formatCode>
                <c:ptCount val="5"/>
                <c:pt idx="0">
                  <c:v>1.0043103448275863</c:v>
                </c:pt>
                <c:pt idx="1">
                  <c:v>0.96759259259259256</c:v>
                </c:pt>
                <c:pt idx="2">
                  <c:v>0.87083333333333335</c:v>
                </c:pt>
                <c:pt idx="3">
                  <c:v>0.97931034482758617</c:v>
                </c:pt>
                <c:pt idx="4">
                  <c:v>0.87012987012987009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C-4813-9C5B-22577CD90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9721648"/>
        <c:axId val="1504153744"/>
      </c:lineChart>
      <c:catAx>
        <c:axId val="1176118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Marital</a:t>
                </a:r>
                <a:r>
                  <a:rPr lang="en-US" b="1" baseline="0"/>
                  <a:t> Status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890304"/>
        <c:crosses val="autoZero"/>
        <c:auto val="1"/>
        <c:lblAlgn val="ctr"/>
        <c:lblOffset val="100"/>
        <c:noMultiLvlLbl val="0"/>
      </c:catAx>
      <c:valAx>
        <c:axId val="1389890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Income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18624"/>
        <c:crosses val="autoZero"/>
        <c:crossBetween val="between"/>
      </c:valAx>
      <c:valAx>
        <c:axId val="15041537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TotalKids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21648"/>
        <c:crosses val="max"/>
        <c:crossBetween val="between"/>
      </c:valAx>
      <c:catAx>
        <c:axId val="1519721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415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Study.xlsx]Bi-Variant Analysis!PivotTable3</c:name>
    <c:fmtId val="2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#Kids By Marital Status</a:t>
            </a:r>
            <a:endParaRPr lang="en-US" b="1"/>
          </a:p>
        </c:rich>
      </c:tx>
      <c:layout>
        <c:manualLayout>
          <c:xMode val="edge"/>
          <c:yMode val="edge"/>
          <c:x val="0.4861041119860017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'Bi-Variant Analysis'!$B$11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F7-4E51-93D7-7F8B24BBFB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F7-4E51-93D7-7F8B24BBFB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F7-4E51-93D7-7F8B24BBFB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F7-4E51-93D7-7F8B24BBFB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F7-4E51-93D7-7F8B24BBFB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'Bi-Variant Analysis'!$A$12:$A$17</c:f>
              <c:strCache>
                <c:ptCount val="5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  <c:pt idx="3">
                  <c:v>Together</c:v>
                </c:pt>
                <c:pt idx="4">
                  <c:v>Widow</c:v>
                </c:pt>
              </c:strCache>
            </c:strRef>
          </c:cat>
          <c:val>
            <c:numRef>
              <c:f>'Bi-Variant Analysis'!$B$12:$B$17</c:f>
              <c:numCache>
                <c:formatCode>0%</c:formatCode>
                <c:ptCount val="5"/>
                <c:pt idx="0">
                  <c:v>0.10980207351555137</c:v>
                </c:pt>
                <c:pt idx="1">
                  <c:v>0.39396795475966068</c:v>
                </c:pt>
                <c:pt idx="2">
                  <c:v>0.19698397737983034</c:v>
                </c:pt>
                <c:pt idx="3">
                  <c:v>0.26767200754005654</c:v>
                </c:pt>
                <c:pt idx="4">
                  <c:v>3.157398680490104E-2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F7-4E51-93D7-7F8B24BBFBC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Study.xlsx]Bi-Variant Analysis!PivotTable4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 b="1"/>
              <a:t>No.</a:t>
            </a:r>
            <a:r>
              <a:rPr lang="en-US" sz="1050" b="1" baseline="0"/>
              <a:t> of customers &amp; Average Income on Education Basis</a:t>
            </a:r>
            <a:endParaRPr lang="en-US" sz="105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'Bi-Variant Analysis'!$B$20</c:f>
              <c:strCache>
                <c:ptCount val="1"/>
                <c:pt idx="0">
                  <c:v>Count of Education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'Bi-Variant Analysis'!$A$21:$A$26</c:f>
              <c:strCache>
                <c:ptCount val="5"/>
                <c:pt idx="0">
                  <c:v>Basic</c:v>
                </c:pt>
                <c:pt idx="1">
                  <c:v>2n Cycle</c:v>
                </c:pt>
                <c:pt idx="2">
                  <c:v>Master</c:v>
                </c:pt>
                <c:pt idx="3">
                  <c:v>PhD</c:v>
                </c:pt>
                <c:pt idx="4">
                  <c:v>Graduation</c:v>
                </c:pt>
              </c:strCache>
            </c:strRef>
          </c:cat>
          <c:val>
            <c:numRef>
              <c:f>'Bi-Variant Analysis'!$B$21:$B$26</c:f>
              <c:numCache>
                <c:formatCode>General</c:formatCode>
                <c:ptCount val="5"/>
                <c:pt idx="0">
                  <c:v>54</c:v>
                </c:pt>
                <c:pt idx="1">
                  <c:v>203</c:v>
                </c:pt>
                <c:pt idx="2">
                  <c:v>370</c:v>
                </c:pt>
                <c:pt idx="3">
                  <c:v>486</c:v>
                </c:pt>
                <c:pt idx="4">
                  <c:v>1127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C-468D-9EB0-6A431F35C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8000768"/>
        <c:axId val="1382532528"/>
      </c:barChart>
      <c:lineChart>
        <c:grouping val="standard"/>
        <c:varyColors val="0"/>
        <c:ser>
          <c:idx val="1"/>
          <c:order val="1"/>
          <c:tx>
            <c:strRef>
              <c:f>'Bi-Variant Analysis'!$C$20</c:f>
              <c:strCache>
                <c:ptCount val="1"/>
                <c:pt idx="0">
                  <c:v>Average of Income ($pa)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'Bi-Variant Analysis'!$A$21:$A$26</c:f>
              <c:strCache>
                <c:ptCount val="5"/>
                <c:pt idx="0">
                  <c:v>Basic</c:v>
                </c:pt>
                <c:pt idx="1">
                  <c:v>2n Cycle</c:v>
                </c:pt>
                <c:pt idx="2">
                  <c:v>Master</c:v>
                </c:pt>
                <c:pt idx="3">
                  <c:v>PhD</c:v>
                </c:pt>
                <c:pt idx="4">
                  <c:v>Graduation</c:v>
                </c:pt>
              </c:strCache>
            </c:strRef>
          </c:cat>
          <c:val>
            <c:numRef>
              <c:f>'Bi-Variant Analysis'!$C$21:$C$26</c:f>
              <c:numCache>
                <c:formatCode>_ * #,##0_ ;_ * \-#,##0_ ;_ * "-"??_ ;_ @_ </c:formatCode>
                <c:ptCount val="5"/>
                <c:pt idx="0">
                  <c:v>20306.259259259259</c:v>
                </c:pt>
                <c:pt idx="1">
                  <c:v>47688.583743842362</c:v>
                </c:pt>
                <c:pt idx="2">
                  <c:v>52896.777027027027</c:v>
                </c:pt>
                <c:pt idx="3">
                  <c:v>56096.30349794239</c:v>
                </c:pt>
                <c:pt idx="4">
                  <c:v>52707.305678793258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1C-468D-9EB0-6A431F35C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845936"/>
        <c:axId val="1382533360"/>
      </c:lineChart>
      <c:catAx>
        <c:axId val="1528000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Education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532528"/>
        <c:crosses val="autoZero"/>
        <c:auto val="1"/>
        <c:lblAlgn val="ctr"/>
        <c:lblOffset val="100"/>
        <c:noMultiLvlLbl val="0"/>
      </c:catAx>
      <c:valAx>
        <c:axId val="13825325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No.</a:t>
                </a:r>
                <a:r>
                  <a:rPr lang="en-US" b="1" baseline="0"/>
                  <a:t> of Educated people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00768"/>
        <c:crosses val="autoZero"/>
        <c:crossBetween val="between"/>
      </c:valAx>
      <c:valAx>
        <c:axId val="1382533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income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* #,##0_ ;_ * \-#,##0_ ;_ * &quot;-&quot;??_ ;_ 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845936"/>
        <c:crosses val="max"/>
        <c:crossBetween val="between"/>
      </c:valAx>
      <c:catAx>
        <c:axId val="1507845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82533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Study.xlsx]MultiVariant Analysis!PivotTable1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purchase</a:t>
            </a:r>
            <a:r>
              <a:rPr lang="en-US" sz="1200" b="1" baseline="0"/>
              <a:t> % By Marital Status 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'MultiVariant Analysis'!$B$11</c:f>
              <c:strCache>
                <c:ptCount val="1"/>
                <c:pt idx="0">
                  <c:v>Fruits($)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'MultiVariant Analysis'!$A$12:$A$17</c:f>
              <c:strCache>
                <c:ptCount val="5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</c:strCache>
            </c:strRef>
          </c:cat>
          <c:val>
            <c:numRef>
              <c:f>'MultiVariant Analysis'!$B$12:$B$17</c:f>
              <c:numCache>
                <c:formatCode>0%</c:formatCode>
                <c:ptCount val="5"/>
                <c:pt idx="0">
                  <c:v>0.37859696918099778</c:v>
                </c:pt>
                <c:pt idx="1">
                  <c:v>0.25034905499744592</c:v>
                </c:pt>
                <c:pt idx="2">
                  <c:v>0.21932572790737273</c:v>
                </c:pt>
                <c:pt idx="3">
                  <c:v>0.10834326579261025</c:v>
                </c:pt>
                <c:pt idx="4">
                  <c:v>4.3384982121573303E-2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9-45A2-A1F1-648E110B9080}"/>
            </c:ext>
          </c:extLst>
        </c:ser>
        <c:ser>
          <c:idx val="1"/>
          <c:order val="1"/>
          <c:tx>
            <c:strRef>
              <c:f>'MultiVariant Analysis'!$C$11</c:f>
              <c:strCache>
                <c:ptCount val="1"/>
                <c:pt idx="0">
                  <c:v>Sweet($)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'MultiVariant Analysis'!$A$12:$A$17</c:f>
              <c:strCache>
                <c:ptCount val="5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</c:strCache>
            </c:strRef>
          </c:cat>
          <c:val>
            <c:numRef>
              <c:f>'MultiVariant Analysis'!$C$12:$C$17</c:f>
              <c:numCache>
                <c:formatCode>0%</c:formatCode>
                <c:ptCount val="5"/>
                <c:pt idx="0">
                  <c:v>0.38111443344952339</c:v>
                </c:pt>
                <c:pt idx="1">
                  <c:v>0.25029322848694102</c:v>
                </c:pt>
                <c:pt idx="2">
                  <c:v>0.21617960451324073</c:v>
                </c:pt>
                <c:pt idx="3">
                  <c:v>0.10278690961954637</c:v>
                </c:pt>
                <c:pt idx="4">
                  <c:v>4.9625823930748519E-2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19-45A2-A1F1-648E110B9080}"/>
            </c:ext>
          </c:extLst>
        </c:ser>
        <c:ser>
          <c:idx val="2"/>
          <c:order val="2"/>
          <c:tx>
            <c:strRef>
              <c:f>'MultiVariant Analysis'!$D$11</c:f>
              <c:strCache>
                <c:ptCount val="1"/>
                <c:pt idx="0">
                  <c:v>Purchase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'MultiVariant Analysis'!$A$12:$A$17</c:f>
              <c:strCache>
                <c:ptCount val="5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</c:strCache>
            </c:strRef>
          </c:cat>
          <c:val>
            <c:numRef>
              <c:f>'MultiVariant Analysis'!$D$12:$D$17</c:f>
              <c:numCache>
                <c:formatCode>0%</c:formatCode>
                <c:ptCount val="5"/>
                <c:pt idx="0">
                  <c:v>0.38692342140618002</c:v>
                </c:pt>
                <c:pt idx="1">
                  <c:v>0.25974025974025972</c:v>
                </c:pt>
                <c:pt idx="2">
                  <c:v>0.21495745633676669</c:v>
                </c:pt>
                <c:pt idx="3">
                  <c:v>0.1038961038961039</c:v>
                </c:pt>
                <c:pt idx="4">
                  <c:v>3.4482758620689655E-2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19-45A2-A1F1-648E110B9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1396351"/>
        <c:axId val="443785055"/>
      </c:barChart>
      <c:catAx>
        <c:axId val="51139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85055"/>
        <c:crosses val="autoZero"/>
        <c:auto val="1"/>
        <c:lblAlgn val="ctr"/>
        <c:lblOffset val="100"/>
        <c:noMultiLvlLbl val="0"/>
      </c:catAx>
      <c:valAx>
        <c:axId val="44378505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9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Study.xlsx]MultiVariant Analysis!PivotTable3</c:name>
    <c:fmtId val="3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Purchase</a:t>
            </a:r>
            <a:r>
              <a:rPr lang="en-US" b="1" baseline="0"/>
              <a:t> % By Education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488932633420821"/>
          <c:y val="5.0925925925925923E-2"/>
          <c:w val="0.84511067366579173"/>
          <c:h val="0.74569663167104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'MultiVariant Analysis'!$B$24</c:f>
              <c:strCache>
                <c:ptCount val="1"/>
                <c:pt idx="0">
                  <c:v>Fruits($)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'MultiVariant Analysis'!$A$25:$A$30</c:f>
              <c:strCache>
                <c:ptCount val="5"/>
                <c:pt idx="0">
                  <c:v>Graduation</c:v>
                </c:pt>
                <c:pt idx="1">
                  <c:v>PhD</c:v>
                </c:pt>
                <c:pt idx="2">
                  <c:v>Master</c:v>
                </c:pt>
                <c:pt idx="3">
                  <c:v>2n Cycle</c:v>
                </c:pt>
                <c:pt idx="4">
                  <c:v>Basic</c:v>
                </c:pt>
              </c:strCache>
            </c:strRef>
          </c:cat>
          <c:val>
            <c:numRef>
              <c:f>'MultiVariant Analysis'!$B$25:$B$30</c:f>
              <c:numCache>
                <c:formatCode>0.00%</c:formatCode>
                <c:ptCount val="5"/>
                <c:pt idx="0">
                  <c:v>0.58867559448037066</c:v>
                </c:pt>
                <c:pt idx="1">
                  <c:v>0.16538520291257192</c:v>
                </c:pt>
                <c:pt idx="2">
                  <c:v>0.13598791520274284</c:v>
                </c:pt>
                <c:pt idx="3">
                  <c:v>9.9767469490978838E-2</c:v>
                </c:pt>
                <c:pt idx="4">
                  <c:v>1.018381791333571E-2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C-4A3C-AC08-DC176DAFAD5D}"/>
            </c:ext>
          </c:extLst>
        </c:ser>
        <c:ser>
          <c:idx val="1"/>
          <c:order val="1"/>
          <c:tx>
            <c:strRef>
              <c:f>'MultiVariant Analysis'!$C$24</c:f>
              <c:strCache>
                <c:ptCount val="1"/>
                <c:pt idx="0">
                  <c:v>Sweet($)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'MultiVariant Analysis'!$A$25:$A$30</c:f>
              <c:strCache>
                <c:ptCount val="5"/>
                <c:pt idx="0">
                  <c:v>Graduation</c:v>
                </c:pt>
                <c:pt idx="1">
                  <c:v>PhD</c:v>
                </c:pt>
                <c:pt idx="2">
                  <c:v>Master</c:v>
                </c:pt>
                <c:pt idx="3">
                  <c:v>2n Cycle</c:v>
                </c:pt>
                <c:pt idx="4">
                  <c:v>Basic</c:v>
                </c:pt>
              </c:strCache>
            </c:strRef>
          </c:cat>
          <c:val>
            <c:numRef>
              <c:f>'MultiVariant Analysis'!$C$25:$C$30</c:f>
              <c:numCache>
                <c:formatCode>0.00%</c:formatCode>
                <c:ptCount val="5"/>
                <c:pt idx="0">
                  <c:v>0.58314775407861963</c:v>
                </c:pt>
                <c:pt idx="1">
                  <c:v>0.16212203691789973</c:v>
                </c:pt>
                <c:pt idx="2">
                  <c:v>0.12924564094950594</c:v>
                </c:pt>
                <c:pt idx="3">
                  <c:v>0.11469622737995085</c:v>
                </c:pt>
                <c:pt idx="4">
                  <c:v>1.0788340674023853E-2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8C-4A3C-AC08-DC176DAFAD5D}"/>
            </c:ext>
          </c:extLst>
        </c:ser>
        <c:ser>
          <c:idx val="2"/>
          <c:order val="2"/>
          <c:tx>
            <c:strRef>
              <c:f>'MultiVariant Analysis'!$D$24</c:f>
              <c:strCache>
                <c:ptCount val="1"/>
                <c:pt idx="0">
                  <c:v>Purchase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'MultiVariant Analysis'!$A$25:$A$30</c:f>
              <c:strCache>
                <c:ptCount val="5"/>
                <c:pt idx="0">
                  <c:v>Graduation</c:v>
                </c:pt>
                <c:pt idx="1">
                  <c:v>PhD</c:v>
                </c:pt>
                <c:pt idx="2">
                  <c:v>Master</c:v>
                </c:pt>
                <c:pt idx="3">
                  <c:v>2n Cycle</c:v>
                </c:pt>
                <c:pt idx="4">
                  <c:v>Basic</c:v>
                </c:pt>
              </c:strCache>
            </c:strRef>
          </c:cat>
          <c:val>
            <c:numRef>
              <c:f>'MultiVariant Analysis'!$D$25:$D$30</c:f>
              <c:numCache>
                <c:formatCode>0.00%</c:formatCode>
                <c:ptCount val="5"/>
                <c:pt idx="0">
                  <c:v>0.50312500000000004</c:v>
                </c:pt>
                <c:pt idx="1">
                  <c:v>0.21696428571428572</c:v>
                </c:pt>
                <c:pt idx="2">
                  <c:v>0.16517857142857142</c:v>
                </c:pt>
                <c:pt idx="3">
                  <c:v>9.0624999999999997E-2</c:v>
                </c:pt>
                <c:pt idx="4">
                  <c:v>2.4107142857142858E-2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8C-4A3C-AC08-DC176DAFA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5978191"/>
        <c:axId val="443792543"/>
      </c:barChart>
      <c:catAx>
        <c:axId val="50597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792543"/>
        <c:crosses val="autoZero"/>
        <c:auto val="1"/>
        <c:lblAlgn val="ctr"/>
        <c:lblOffset val="100"/>
        <c:noMultiLvlLbl val="0"/>
      </c:catAx>
      <c:valAx>
        <c:axId val="443792543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7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Study.xlsx]MultiVariant Analysis!PivotTable4</c:name>
    <c:fmtId val="3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Purchase</a:t>
            </a:r>
            <a:r>
              <a:rPr lang="en-US" b="1" baseline="0"/>
              <a:t> Vs no. of kids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'MultiVariant Analysis'!$B$34</c:f>
              <c:strCache>
                <c:ptCount val="1"/>
                <c:pt idx="0">
                  <c:v>Sum of MntFruits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'MultiVariant Analysis'!$A$35:$A$39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'MultiVariant Analysis'!$B$35:$B$39</c:f>
              <c:numCache>
                <c:formatCode>_ * #,##0_ ;_ * \-#,##0_ ;_ * "-"??_ ;_ @_ </c:formatCode>
                <c:ptCount val="4"/>
                <c:pt idx="0">
                  <c:v>33404</c:v>
                </c:pt>
                <c:pt idx="1">
                  <c:v>21830</c:v>
                </c:pt>
                <c:pt idx="2">
                  <c:v>3317</c:v>
                </c:pt>
                <c:pt idx="3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FA-44E0-8B92-FC29BCE92A45}"/>
            </c:ext>
          </c:extLst>
        </c:ser>
        <c:ser>
          <c:idx val="1"/>
          <c:order val="1"/>
          <c:tx>
            <c:strRef>
              <c:f>'MultiVariant Analysis'!$C$34</c:f>
              <c:strCache>
                <c:ptCount val="1"/>
                <c:pt idx="0">
                  <c:v>Sum of MntSweetProducts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'MultiVariant Analysis'!$A$35:$A$39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'MultiVariant Analysis'!$C$35:$C$39</c:f>
              <c:numCache>
                <c:formatCode>_ * #,##0_ ;_ * \-#,##0_ ;_ * "-"??_ ;_ @_ </c:formatCode>
                <c:ptCount val="4"/>
                <c:pt idx="0">
                  <c:v>33853</c:v>
                </c:pt>
                <c:pt idx="1">
                  <c:v>22893</c:v>
                </c:pt>
                <c:pt idx="2">
                  <c:v>3524</c:v>
                </c:pt>
                <c:pt idx="3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FA-44E0-8B92-FC29BCE92A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7094927"/>
        <c:axId val="558163519"/>
      </c:barChart>
      <c:catAx>
        <c:axId val="507094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63519"/>
        <c:crosses val="autoZero"/>
        <c:auto val="1"/>
        <c:lblAlgn val="ctr"/>
        <c:lblOffset val="100"/>
        <c:noMultiLvlLbl val="0"/>
      </c:catAx>
      <c:valAx>
        <c:axId val="558163519"/>
        <c:scaling>
          <c:orientation val="minMax"/>
          <c:min val="1"/>
        </c:scaling>
        <c:delete val="0"/>
        <c:axPos val="l"/>
        <c:numFmt formatCode="_ * #,##0_ ;_ * \-#,##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94927"/>
        <c:crosses val="autoZero"/>
        <c:crossBetween val="between"/>
        <c:minorUnit val="1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[Candy Shop Case Study.xlsx]Bi-Variant Analysis!PivotTable5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Income By Total Kids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'Bi-Variant Analysis'!$B$29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'Bi-Variant Analysis'!$A$30:$A$34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'Bi-Variant Analysis'!$B$30:$B$34</c:f>
              <c:numCache>
                <c:formatCode>0</c:formatCode>
                <c:ptCount val="4"/>
                <c:pt idx="0">
                  <c:v>65593.307993730414</c:v>
                </c:pt>
                <c:pt idx="1">
                  <c:v>47749.035017730494</c:v>
                </c:pt>
                <c:pt idx="2">
                  <c:v>44692.704275534445</c:v>
                </c:pt>
                <c:pt idx="3">
                  <c:v>46943.292452830188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B4-4887-93EB-0904127747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68137135"/>
        <c:axId val="558166431"/>
      </c:barChart>
      <c:catAx>
        <c:axId val="368137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66431"/>
        <c:crosses val="autoZero"/>
        <c:auto val="1"/>
        <c:lblAlgn val="ctr"/>
        <c:lblOffset val="100"/>
        <c:noMultiLvlLbl val="0"/>
      </c:catAx>
      <c:valAx>
        <c:axId val="558166431"/>
        <c:scaling>
          <c:orientation val="minMax"/>
          <c:max val="80000"/>
          <c:min val="2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</a:t>
                </a:r>
                <a:r>
                  <a:rPr lang="en-US" b="1" baseline="0"/>
                  <a:t> income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crossAx val="368137135"/>
        <c:crosses val="autoZero"/>
        <c:crossBetween val="between"/>
        <c:majorUnit val="2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Amt</a:t>
            </a:r>
            <a:r>
              <a:rPr lang="en-US" baseline="0"/>
              <a:t> Fruits Vs Sweet($)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Demoraphic!$K$1</c:f>
              <c:strCache>
                <c:ptCount val="1"/>
                <c:pt idx="0">
                  <c:v>MntSweetProducts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Demoraphic!$J$2:$J$2241</c:f>
              <c:numCache>
                <c:formatCode>General</c:formatCode>
                <c:ptCount val="2240"/>
                <c:pt idx="0">
                  <c:v>88</c:v>
                </c:pt>
                <c:pt idx="1">
                  <c:v>1</c:v>
                </c:pt>
                <c:pt idx="2">
                  <c:v>49</c:v>
                </c:pt>
                <c:pt idx="3">
                  <c:v>4</c:v>
                </c:pt>
                <c:pt idx="4">
                  <c:v>43</c:v>
                </c:pt>
                <c:pt idx="5">
                  <c:v>42</c:v>
                </c:pt>
                <c:pt idx="6">
                  <c:v>65</c:v>
                </c:pt>
                <c:pt idx="7">
                  <c:v>10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16</c:v>
                </c:pt>
                <c:pt idx="12">
                  <c:v>61</c:v>
                </c:pt>
                <c:pt idx="13">
                  <c:v>2</c:v>
                </c:pt>
                <c:pt idx="14">
                  <c:v>14</c:v>
                </c:pt>
                <c:pt idx="15">
                  <c:v>22</c:v>
                </c:pt>
                <c:pt idx="16">
                  <c:v>5</c:v>
                </c:pt>
                <c:pt idx="17">
                  <c:v>5</c:v>
                </c:pt>
                <c:pt idx="18">
                  <c:v>80</c:v>
                </c:pt>
                <c:pt idx="19">
                  <c:v>17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100</c:v>
                </c:pt>
                <c:pt idx="30">
                  <c:v>4</c:v>
                </c:pt>
                <c:pt idx="31">
                  <c:v>17</c:v>
                </c:pt>
                <c:pt idx="32">
                  <c:v>0</c:v>
                </c:pt>
                <c:pt idx="33">
                  <c:v>12</c:v>
                </c:pt>
                <c:pt idx="34">
                  <c:v>34</c:v>
                </c:pt>
                <c:pt idx="35">
                  <c:v>0</c:v>
                </c:pt>
                <c:pt idx="36">
                  <c:v>17</c:v>
                </c:pt>
                <c:pt idx="37">
                  <c:v>3</c:v>
                </c:pt>
                <c:pt idx="38">
                  <c:v>0</c:v>
                </c:pt>
                <c:pt idx="39">
                  <c:v>8</c:v>
                </c:pt>
                <c:pt idx="40">
                  <c:v>76</c:v>
                </c:pt>
                <c:pt idx="41">
                  <c:v>1</c:v>
                </c:pt>
                <c:pt idx="42">
                  <c:v>0</c:v>
                </c:pt>
                <c:pt idx="43">
                  <c:v>11</c:v>
                </c:pt>
                <c:pt idx="44">
                  <c:v>1</c:v>
                </c:pt>
                <c:pt idx="45">
                  <c:v>164</c:v>
                </c:pt>
                <c:pt idx="46">
                  <c:v>18</c:v>
                </c:pt>
                <c:pt idx="47">
                  <c:v>6</c:v>
                </c:pt>
                <c:pt idx="48">
                  <c:v>5</c:v>
                </c:pt>
                <c:pt idx="49">
                  <c:v>50</c:v>
                </c:pt>
                <c:pt idx="50">
                  <c:v>19</c:v>
                </c:pt>
                <c:pt idx="51">
                  <c:v>37</c:v>
                </c:pt>
                <c:pt idx="52">
                  <c:v>6</c:v>
                </c:pt>
                <c:pt idx="53">
                  <c:v>120</c:v>
                </c:pt>
                <c:pt idx="54">
                  <c:v>9</c:v>
                </c:pt>
                <c:pt idx="55">
                  <c:v>51</c:v>
                </c:pt>
                <c:pt idx="56">
                  <c:v>35</c:v>
                </c:pt>
                <c:pt idx="57">
                  <c:v>0</c:v>
                </c:pt>
                <c:pt idx="58">
                  <c:v>3</c:v>
                </c:pt>
                <c:pt idx="59">
                  <c:v>0</c:v>
                </c:pt>
                <c:pt idx="60">
                  <c:v>26</c:v>
                </c:pt>
                <c:pt idx="61">
                  <c:v>18</c:v>
                </c:pt>
                <c:pt idx="62">
                  <c:v>7</c:v>
                </c:pt>
                <c:pt idx="63">
                  <c:v>0</c:v>
                </c:pt>
                <c:pt idx="64">
                  <c:v>40</c:v>
                </c:pt>
                <c:pt idx="65">
                  <c:v>3</c:v>
                </c:pt>
                <c:pt idx="66">
                  <c:v>0</c:v>
                </c:pt>
                <c:pt idx="67">
                  <c:v>14</c:v>
                </c:pt>
                <c:pt idx="68">
                  <c:v>49</c:v>
                </c:pt>
                <c:pt idx="69">
                  <c:v>59</c:v>
                </c:pt>
                <c:pt idx="70">
                  <c:v>36</c:v>
                </c:pt>
                <c:pt idx="71">
                  <c:v>3</c:v>
                </c:pt>
                <c:pt idx="72">
                  <c:v>107</c:v>
                </c:pt>
                <c:pt idx="73">
                  <c:v>6</c:v>
                </c:pt>
                <c:pt idx="74">
                  <c:v>10</c:v>
                </c:pt>
                <c:pt idx="75">
                  <c:v>1</c:v>
                </c:pt>
                <c:pt idx="76">
                  <c:v>111</c:v>
                </c:pt>
                <c:pt idx="77">
                  <c:v>105</c:v>
                </c:pt>
                <c:pt idx="78">
                  <c:v>0</c:v>
                </c:pt>
                <c:pt idx="79">
                  <c:v>0</c:v>
                </c:pt>
                <c:pt idx="80">
                  <c:v>4</c:v>
                </c:pt>
                <c:pt idx="81">
                  <c:v>1</c:v>
                </c:pt>
                <c:pt idx="82">
                  <c:v>5</c:v>
                </c:pt>
                <c:pt idx="83">
                  <c:v>17</c:v>
                </c:pt>
                <c:pt idx="84">
                  <c:v>23</c:v>
                </c:pt>
                <c:pt idx="85">
                  <c:v>8</c:v>
                </c:pt>
                <c:pt idx="86">
                  <c:v>0</c:v>
                </c:pt>
                <c:pt idx="87">
                  <c:v>6</c:v>
                </c:pt>
                <c:pt idx="88">
                  <c:v>60</c:v>
                </c:pt>
                <c:pt idx="89">
                  <c:v>9</c:v>
                </c:pt>
                <c:pt idx="90">
                  <c:v>42</c:v>
                </c:pt>
                <c:pt idx="91">
                  <c:v>0</c:v>
                </c:pt>
                <c:pt idx="92">
                  <c:v>37</c:v>
                </c:pt>
                <c:pt idx="93">
                  <c:v>2</c:v>
                </c:pt>
                <c:pt idx="94">
                  <c:v>2</c:v>
                </c:pt>
                <c:pt idx="95">
                  <c:v>3</c:v>
                </c:pt>
                <c:pt idx="96">
                  <c:v>0</c:v>
                </c:pt>
                <c:pt idx="97">
                  <c:v>2</c:v>
                </c:pt>
                <c:pt idx="98">
                  <c:v>26</c:v>
                </c:pt>
                <c:pt idx="99">
                  <c:v>46</c:v>
                </c:pt>
                <c:pt idx="100">
                  <c:v>1</c:v>
                </c:pt>
                <c:pt idx="101">
                  <c:v>1</c:v>
                </c:pt>
                <c:pt idx="102">
                  <c:v>172</c:v>
                </c:pt>
                <c:pt idx="103">
                  <c:v>81</c:v>
                </c:pt>
                <c:pt idx="104">
                  <c:v>76</c:v>
                </c:pt>
                <c:pt idx="105">
                  <c:v>3</c:v>
                </c:pt>
                <c:pt idx="106">
                  <c:v>1</c:v>
                </c:pt>
                <c:pt idx="107">
                  <c:v>106</c:v>
                </c:pt>
                <c:pt idx="108">
                  <c:v>3</c:v>
                </c:pt>
                <c:pt idx="109">
                  <c:v>194</c:v>
                </c:pt>
                <c:pt idx="110">
                  <c:v>115</c:v>
                </c:pt>
                <c:pt idx="111">
                  <c:v>17</c:v>
                </c:pt>
                <c:pt idx="112">
                  <c:v>0</c:v>
                </c:pt>
                <c:pt idx="113">
                  <c:v>44</c:v>
                </c:pt>
                <c:pt idx="114">
                  <c:v>0</c:v>
                </c:pt>
                <c:pt idx="115">
                  <c:v>1</c:v>
                </c:pt>
                <c:pt idx="116">
                  <c:v>99</c:v>
                </c:pt>
                <c:pt idx="117">
                  <c:v>90</c:v>
                </c:pt>
                <c:pt idx="118">
                  <c:v>5</c:v>
                </c:pt>
                <c:pt idx="119">
                  <c:v>6</c:v>
                </c:pt>
                <c:pt idx="120">
                  <c:v>48</c:v>
                </c:pt>
                <c:pt idx="121">
                  <c:v>3</c:v>
                </c:pt>
                <c:pt idx="122">
                  <c:v>0</c:v>
                </c:pt>
                <c:pt idx="123">
                  <c:v>0</c:v>
                </c:pt>
                <c:pt idx="124">
                  <c:v>27</c:v>
                </c:pt>
                <c:pt idx="125">
                  <c:v>33</c:v>
                </c:pt>
                <c:pt idx="126">
                  <c:v>133</c:v>
                </c:pt>
                <c:pt idx="127">
                  <c:v>0</c:v>
                </c:pt>
                <c:pt idx="128">
                  <c:v>0</c:v>
                </c:pt>
                <c:pt idx="129">
                  <c:v>19</c:v>
                </c:pt>
                <c:pt idx="130">
                  <c:v>58</c:v>
                </c:pt>
                <c:pt idx="131">
                  <c:v>5</c:v>
                </c:pt>
                <c:pt idx="132">
                  <c:v>106</c:v>
                </c:pt>
                <c:pt idx="133">
                  <c:v>65</c:v>
                </c:pt>
                <c:pt idx="134">
                  <c:v>0</c:v>
                </c:pt>
                <c:pt idx="135">
                  <c:v>14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61</c:v>
                </c:pt>
                <c:pt idx="141">
                  <c:v>0</c:v>
                </c:pt>
                <c:pt idx="142">
                  <c:v>28</c:v>
                </c:pt>
                <c:pt idx="143">
                  <c:v>16</c:v>
                </c:pt>
                <c:pt idx="144">
                  <c:v>34</c:v>
                </c:pt>
                <c:pt idx="145">
                  <c:v>16</c:v>
                </c:pt>
                <c:pt idx="146">
                  <c:v>1</c:v>
                </c:pt>
                <c:pt idx="147">
                  <c:v>1</c:v>
                </c:pt>
                <c:pt idx="148">
                  <c:v>3</c:v>
                </c:pt>
                <c:pt idx="149">
                  <c:v>16</c:v>
                </c:pt>
                <c:pt idx="150">
                  <c:v>21</c:v>
                </c:pt>
                <c:pt idx="151">
                  <c:v>17</c:v>
                </c:pt>
                <c:pt idx="152">
                  <c:v>20</c:v>
                </c:pt>
                <c:pt idx="153">
                  <c:v>7</c:v>
                </c:pt>
                <c:pt idx="154">
                  <c:v>0</c:v>
                </c:pt>
                <c:pt idx="155">
                  <c:v>26</c:v>
                </c:pt>
                <c:pt idx="156">
                  <c:v>6</c:v>
                </c:pt>
                <c:pt idx="157">
                  <c:v>1</c:v>
                </c:pt>
                <c:pt idx="158">
                  <c:v>11</c:v>
                </c:pt>
                <c:pt idx="159">
                  <c:v>11</c:v>
                </c:pt>
                <c:pt idx="160">
                  <c:v>0</c:v>
                </c:pt>
                <c:pt idx="161">
                  <c:v>16</c:v>
                </c:pt>
                <c:pt idx="162">
                  <c:v>3</c:v>
                </c:pt>
                <c:pt idx="163">
                  <c:v>12</c:v>
                </c:pt>
                <c:pt idx="164">
                  <c:v>2</c:v>
                </c:pt>
                <c:pt idx="165">
                  <c:v>1</c:v>
                </c:pt>
                <c:pt idx="166">
                  <c:v>16</c:v>
                </c:pt>
                <c:pt idx="167">
                  <c:v>5</c:v>
                </c:pt>
                <c:pt idx="168">
                  <c:v>162</c:v>
                </c:pt>
                <c:pt idx="169">
                  <c:v>10</c:v>
                </c:pt>
                <c:pt idx="170">
                  <c:v>3</c:v>
                </c:pt>
                <c:pt idx="171">
                  <c:v>4</c:v>
                </c:pt>
                <c:pt idx="172">
                  <c:v>7</c:v>
                </c:pt>
                <c:pt idx="173">
                  <c:v>0</c:v>
                </c:pt>
                <c:pt idx="174">
                  <c:v>0</c:v>
                </c:pt>
                <c:pt idx="175">
                  <c:v>71</c:v>
                </c:pt>
                <c:pt idx="176">
                  <c:v>66</c:v>
                </c:pt>
                <c:pt idx="177">
                  <c:v>0</c:v>
                </c:pt>
                <c:pt idx="178">
                  <c:v>0</c:v>
                </c:pt>
                <c:pt idx="179">
                  <c:v>26</c:v>
                </c:pt>
                <c:pt idx="180">
                  <c:v>3</c:v>
                </c:pt>
                <c:pt idx="181">
                  <c:v>11</c:v>
                </c:pt>
                <c:pt idx="182">
                  <c:v>26</c:v>
                </c:pt>
                <c:pt idx="183">
                  <c:v>1</c:v>
                </c:pt>
                <c:pt idx="184">
                  <c:v>9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30</c:v>
                </c:pt>
                <c:pt idx="189">
                  <c:v>1</c:v>
                </c:pt>
                <c:pt idx="190">
                  <c:v>4</c:v>
                </c:pt>
                <c:pt idx="191">
                  <c:v>22</c:v>
                </c:pt>
                <c:pt idx="192">
                  <c:v>6</c:v>
                </c:pt>
                <c:pt idx="193">
                  <c:v>3</c:v>
                </c:pt>
                <c:pt idx="194">
                  <c:v>6</c:v>
                </c:pt>
                <c:pt idx="195">
                  <c:v>0</c:v>
                </c:pt>
                <c:pt idx="196">
                  <c:v>16</c:v>
                </c:pt>
                <c:pt idx="197">
                  <c:v>17</c:v>
                </c:pt>
                <c:pt idx="198">
                  <c:v>189</c:v>
                </c:pt>
                <c:pt idx="199">
                  <c:v>1</c:v>
                </c:pt>
                <c:pt idx="200">
                  <c:v>4</c:v>
                </c:pt>
                <c:pt idx="201">
                  <c:v>138</c:v>
                </c:pt>
                <c:pt idx="202">
                  <c:v>43</c:v>
                </c:pt>
                <c:pt idx="203">
                  <c:v>29</c:v>
                </c:pt>
                <c:pt idx="204">
                  <c:v>0</c:v>
                </c:pt>
                <c:pt idx="205">
                  <c:v>4</c:v>
                </c:pt>
                <c:pt idx="206">
                  <c:v>6</c:v>
                </c:pt>
                <c:pt idx="207">
                  <c:v>18</c:v>
                </c:pt>
                <c:pt idx="208">
                  <c:v>0</c:v>
                </c:pt>
                <c:pt idx="209">
                  <c:v>48</c:v>
                </c:pt>
                <c:pt idx="210">
                  <c:v>24</c:v>
                </c:pt>
                <c:pt idx="211">
                  <c:v>22</c:v>
                </c:pt>
                <c:pt idx="212">
                  <c:v>0</c:v>
                </c:pt>
                <c:pt idx="213">
                  <c:v>0</c:v>
                </c:pt>
                <c:pt idx="214">
                  <c:v>10</c:v>
                </c:pt>
                <c:pt idx="215">
                  <c:v>7</c:v>
                </c:pt>
                <c:pt idx="216">
                  <c:v>0</c:v>
                </c:pt>
                <c:pt idx="217">
                  <c:v>16</c:v>
                </c:pt>
                <c:pt idx="218">
                  <c:v>4</c:v>
                </c:pt>
                <c:pt idx="219">
                  <c:v>32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1</c:v>
                </c:pt>
                <c:pt idx="224">
                  <c:v>23</c:v>
                </c:pt>
                <c:pt idx="225">
                  <c:v>0</c:v>
                </c:pt>
                <c:pt idx="226">
                  <c:v>7</c:v>
                </c:pt>
                <c:pt idx="227">
                  <c:v>20</c:v>
                </c:pt>
                <c:pt idx="228">
                  <c:v>86</c:v>
                </c:pt>
                <c:pt idx="229">
                  <c:v>1</c:v>
                </c:pt>
                <c:pt idx="230">
                  <c:v>7</c:v>
                </c:pt>
                <c:pt idx="231">
                  <c:v>76</c:v>
                </c:pt>
                <c:pt idx="232">
                  <c:v>1</c:v>
                </c:pt>
                <c:pt idx="233">
                  <c:v>4</c:v>
                </c:pt>
                <c:pt idx="234">
                  <c:v>21</c:v>
                </c:pt>
                <c:pt idx="235">
                  <c:v>9</c:v>
                </c:pt>
                <c:pt idx="236">
                  <c:v>0</c:v>
                </c:pt>
                <c:pt idx="237">
                  <c:v>5</c:v>
                </c:pt>
                <c:pt idx="238">
                  <c:v>3</c:v>
                </c:pt>
                <c:pt idx="239">
                  <c:v>0</c:v>
                </c:pt>
                <c:pt idx="240">
                  <c:v>61</c:v>
                </c:pt>
                <c:pt idx="241">
                  <c:v>114</c:v>
                </c:pt>
                <c:pt idx="242">
                  <c:v>1</c:v>
                </c:pt>
                <c:pt idx="243">
                  <c:v>153</c:v>
                </c:pt>
                <c:pt idx="244">
                  <c:v>0</c:v>
                </c:pt>
                <c:pt idx="245">
                  <c:v>0</c:v>
                </c:pt>
                <c:pt idx="246">
                  <c:v>16</c:v>
                </c:pt>
                <c:pt idx="247">
                  <c:v>64</c:v>
                </c:pt>
                <c:pt idx="248">
                  <c:v>134</c:v>
                </c:pt>
                <c:pt idx="249">
                  <c:v>28</c:v>
                </c:pt>
                <c:pt idx="250">
                  <c:v>3</c:v>
                </c:pt>
                <c:pt idx="251">
                  <c:v>3</c:v>
                </c:pt>
                <c:pt idx="252">
                  <c:v>148</c:v>
                </c:pt>
                <c:pt idx="253">
                  <c:v>47</c:v>
                </c:pt>
                <c:pt idx="254">
                  <c:v>28</c:v>
                </c:pt>
                <c:pt idx="255">
                  <c:v>0</c:v>
                </c:pt>
                <c:pt idx="256">
                  <c:v>21</c:v>
                </c:pt>
                <c:pt idx="257">
                  <c:v>33</c:v>
                </c:pt>
                <c:pt idx="258">
                  <c:v>4</c:v>
                </c:pt>
                <c:pt idx="259">
                  <c:v>0</c:v>
                </c:pt>
                <c:pt idx="260">
                  <c:v>2</c:v>
                </c:pt>
                <c:pt idx="261">
                  <c:v>41</c:v>
                </c:pt>
                <c:pt idx="262">
                  <c:v>2</c:v>
                </c:pt>
                <c:pt idx="263">
                  <c:v>0</c:v>
                </c:pt>
                <c:pt idx="264">
                  <c:v>2</c:v>
                </c:pt>
                <c:pt idx="265">
                  <c:v>4</c:v>
                </c:pt>
                <c:pt idx="266">
                  <c:v>84</c:v>
                </c:pt>
                <c:pt idx="267">
                  <c:v>2</c:v>
                </c:pt>
                <c:pt idx="268">
                  <c:v>74</c:v>
                </c:pt>
                <c:pt idx="269">
                  <c:v>7</c:v>
                </c:pt>
                <c:pt idx="270">
                  <c:v>44</c:v>
                </c:pt>
                <c:pt idx="271">
                  <c:v>7</c:v>
                </c:pt>
                <c:pt idx="272">
                  <c:v>0</c:v>
                </c:pt>
                <c:pt idx="273">
                  <c:v>2</c:v>
                </c:pt>
                <c:pt idx="274">
                  <c:v>6</c:v>
                </c:pt>
                <c:pt idx="275">
                  <c:v>7</c:v>
                </c:pt>
                <c:pt idx="276">
                  <c:v>162</c:v>
                </c:pt>
                <c:pt idx="277">
                  <c:v>129</c:v>
                </c:pt>
                <c:pt idx="278">
                  <c:v>0</c:v>
                </c:pt>
                <c:pt idx="279">
                  <c:v>15</c:v>
                </c:pt>
                <c:pt idx="280">
                  <c:v>19</c:v>
                </c:pt>
                <c:pt idx="281">
                  <c:v>7</c:v>
                </c:pt>
                <c:pt idx="282">
                  <c:v>5</c:v>
                </c:pt>
                <c:pt idx="283">
                  <c:v>7</c:v>
                </c:pt>
                <c:pt idx="284">
                  <c:v>0</c:v>
                </c:pt>
                <c:pt idx="285">
                  <c:v>6</c:v>
                </c:pt>
                <c:pt idx="286">
                  <c:v>98</c:v>
                </c:pt>
                <c:pt idx="287">
                  <c:v>28</c:v>
                </c:pt>
                <c:pt idx="288">
                  <c:v>183</c:v>
                </c:pt>
                <c:pt idx="289">
                  <c:v>3</c:v>
                </c:pt>
                <c:pt idx="290">
                  <c:v>6</c:v>
                </c:pt>
                <c:pt idx="291">
                  <c:v>0</c:v>
                </c:pt>
                <c:pt idx="292">
                  <c:v>129</c:v>
                </c:pt>
                <c:pt idx="293">
                  <c:v>3</c:v>
                </c:pt>
                <c:pt idx="294">
                  <c:v>1</c:v>
                </c:pt>
                <c:pt idx="295">
                  <c:v>0</c:v>
                </c:pt>
                <c:pt idx="296">
                  <c:v>4</c:v>
                </c:pt>
                <c:pt idx="297">
                  <c:v>4</c:v>
                </c:pt>
                <c:pt idx="298">
                  <c:v>15</c:v>
                </c:pt>
                <c:pt idx="299">
                  <c:v>0</c:v>
                </c:pt>
                <c:pt idx="300">
                  <c:v>0</c:v>
                </c:pt>
                <c:pt idx="301">
                  <c:v>14</c:v>
                </c:pt>
                <c:pt idx="302">
                  <c:v>0</c:v>
                </c:pt>
                <c:pt idx="303">
                  <c:v>15</c:v>
                </c:pt>
                <c:pt idx="304">
                  <c:v>1</c:v>
                </c:pt>
                <c:pt idx="305">
                  <c:v>147</c:v>
                </c:pt>
                <c:pt idx="306">
                  <c:v>26</c:v>
                </c:pt>
                <c:pt idx="307">
                  <c:v>11</c:v>
                </c:pt>
                <c:pt idx="308">
                  <c:v>0</c:v>
                </c:pt>
                <c:pt idx="309">
                  <c:v>2</c:v>
                </c:pt>
                <c:pt idx="310">
                  <c:v>5</c:v>
                </c:pt>
                <c:pt idx="311">
                  <c:v>0</c:v>
                </c:pt>
                <c:pt idx="312">
                  <c:v>138</c:v>
                </c:pt>
                <c:pt idx="313">
                  <c:v>44</c:v>
                </c:pt>
                <c:pt idx="314">
                  <c:v>0</c:v>
                </c:pt>
                <c:pt idx="315">
                  <c:v>0</c:v>
                </c:pt>
                <c:pt idx="316">
                  <c:v>4</c:v>
                </c:pt>
                <c:pt idx="317">
                  <c:v>64</c:v>
                </c:pt>
                <c:pt idx="318">
                  <c:v>0</c:v>
                </c:pt>
                <c:pt idx="319">
                  <c:v>20</c:v>
                </c:pt>
                <c:pt idx="320">
                  <c:v>5</c:v>
                </c:pt>
                <c:pt idx="321">
                  <c:v>3</c:v>
                </c:pt>
                <c:pt idx="322">
                  <c:v>0</c:v>
                </c:pt>
                <c:pt idx="323">
                  <c:v>60</c:v>
                </c:pt>
                <c:pt idx="324">
                  <c:v>17</c:v>
                </c:pt>
                <c:pt idx="325">
                  <c:v>0</c:v>
                </c:pt>
                <c:pt idx="326">
                  <c:v>2</c:v>
                </c:pt>
                <c:pt idx="327">
                  <c:v>1</c:v>
                </c:pt>
                <c:pt idx="328">
                  <c:v>0</c:v>
                </c:pt>
                <c:pt idx="329">
                  <c:v>7</c:v>
                </c:pt>
                <c:pt idx="330">
                  <c:v>1</c:v>
                </c:pt>
                <c:pt idx="331">
                  <c:v>2</c:v>
                </c:pt>
                <c:pt idx="332">
                  <c:v>11</c:v>
                </c:pt>
                <c:pt idx="333">
                  <c:v>1</c:v>
                </c:pt>
                <c:pt idx="334">
                  <c:v>2</c:v>
                </c:pt>
                <c:pt idx="335">
                  <c:v>46</c:v>
                </c:pt>
                <c:pt idx="336">
                  <c:v>153</c:v>
                </c:pt>
                <c:pt idx="337">
                  <c:v>2</c:v>
                </c:pt>
                <c:pt idx="338">
                  <c:v>61</c:v>
                </c:pt>
                <c:pt idx="339">
                  <c:v>144</c:v>
                </c:pt>
                <c:pt idx="340">
                  <c:v>19</c:v>
                </c:pt>
                <c:pt idx="341">
                  <c:v>32</c:v>
                </c:pt>
                <c:pt idx="342">
                  <c:v>0</c:v>
                </c:pt>
                <c:pt idx="343">
                  <c:v>14</c:v>
                </c:pt>
                <c:pt idx="344">
                  <c:v>6</c:v>
                </c:pt>
                <c:pt idx="345">
                  <c:v>34</c:v>
                </c:pt>
                <c:pt idx="346">
                  <c:v>0</c:v>
                </c:pt>
                <c:pt idx="347">
                  <c:v>104</c:v>
                </c:pt>
                <c:pt idx="348">
                  <c:v>0</c:v>
                </c:pt>
                <c:pt idx="349">
                  <c:v>0</c:v>
                </c:pt>
                <c:pt idx="350">
                  <c:v>33</c:v>
                </c:pt>
                <c:pt idx="351">
                  <c:v>80</c:v>
                </c:pt>
                <c:pt idx="352">
                  <c:v>20</c:v>
                </c:pt>
                <c:pt idx="353">
                  <c:v>91</c:v>
                </c:pt>
                <c:pt idx="354">
                  <c:v>0</c:v>
                </c:pt>
                <c:pt idx="355">
                  <c:v>2</c:v>
                </c:pt>
                <c:pt idx="356">
                  <c:v>0</c:v>
                </c:pt>
                <c:pt idx="357">
                  <c:v>64</c:v>
                </c:pt>
                <c:pt idx="358">
                  <c:v>17</c:v>
                </c:pt>
                <c:pt idx="359">
                  <c:v>15</c:v>
                </c:pt>
                <c:pt idx="360">
                  <c:v>163</c:v>
                </c:pt>
                <c:pt idx="361">
                  <c:v>0</c:v>
                </c:pt>
                <c:pt idx="362">
                  <c:v>3</c:v>
                </c:pt>
                <c:pt idx="363">
                  <c:v>0</c:v>
                </c:pt>
                <c:pt idx="364">
                  <c:v>8</c:v>
                </c:pt>
                <c:pt idx="365">
                  <c:v>0</c:v>
                </c:pt>
                <c:pt idx="366">
                  <c:v>0</c:v>
                </c:pt>
                <c:pt idx="367">
                  <c:v>3</c:v>
                </c:pt>
                <c:pt idx="368">
                  <c:v>33</c:v>
                </c:pt>
                <c:pt idx="369">
                  <c:v>0</c:v>
                </c:pt>
                <c:pt idx="370">
                  <c:v>4</c:v>
                </c:pt>
                <c:pt idx="371">
                  <c:v>4</c:v>
                </c:pt>
                <c:pt idx="372">
                  <c:v>1</c:v>
                </c:pt>
                <c:pt idx="373">
                  <c:v>12</c:v>
                </c:pt>
                <c:pt idx="374">
                  <c:v>4</c:v>
                </c:pt>
                <c:pt idx="375">
                  <c:v>0</c:v>
                </c:pt>
                <c:pt idx="376">
                  <c:v>9</c:v>
                </c:pt>
                <c:pt idx="377">
                  <c:v>4</c:v>
                </c:pt>
                <c:pt idx="378">
                  <c:v>24</c:v>
                </c:pt>
                <c:pt idx="379">
                  <c:v>9</c:v>
                </c:pt>
                <c:pt idx="380">
                  <c:v>0</c:v>
                </c:pt>
                <c:pt idx="381">
                  <c:v>6</c:v>
                </c:pt>
                <c:pt idx="382">
                  <c:v>12</c:v>
                </c:pt>
                <c:pt idx="383">
                  <c:v>3</c:v>
                </c:pt>
                <c:pt idx="384">
                  <c:v>0</c:v>
                </c:pt>
                <c:pt idx="385">
                  <c:v>7</c:v>
                </c:pt>
                <c:pt idx="386">
                  <c:v>11</c:v>
                </c:pt>
                <c:pt idx="387">
                  <c:v>50</c:v>
                </c:pt>
                <c:pt idx="388">
                  <c:v>0</c:v>
                </c:pt>
                <c:pt idx="389">
                  <c:v>21</c:v>
                </c:pt>
                <c:pt idx="390">
                  <c:v>134</c:v>
                </c:pt>
                <c:pt idx="391">
                  <c:v>4</c:v>
                </c:pt>
                <c:pt idx="392">
                  <c:v>152</c:v>
                </c:pt>
                <c:pt idx="393">
                  <c:v>9</c:v>
                </c:pt>
                <c:pt idx="394">
                  <c:v>35</c:v>
                </c:pt>
                <c:pt idx="395">
                  <c:v>0</c:v>
                </c:pt>
                <c:pt idx="396">
                  <c:v>1</c:v>
                </c:pt>
                <c:pt idx="397">
                  <c:v>2</c:v>
                </c:pt>
                <c:pt idx="398">
                  <c:v>0</c:v>
                </c:pt>
                <c:pt idx="399">
                  <c:v>4</c:v>
                </c:pt>
                <c:pt idx="400">
                  <c:v>1</c:v>
                </c:pt>
                <c:pt idx="401">
                  <c:v>105</c:v>
                </c:pt>
                <c:pt idx="402">
                  <c:v>5</c:v>
                </c:pt>
                <c:pt idx="403">
                  <c:v>36</c:v>
                </c:pt>
                <c:pt idx="404">
                  <c:v>0</c:v>
                </c:pt>
                <c:pt idx="405">
                  <c:v>0</c:v>
                </c:pt>
                <c:pt idx="406">
                  <c:v>3</c:v>
                </c:pt>
                <c:pt idx="407">
                  <c:v>7</c:v>
                </c:pt>
                <c:pt idx="408">
                  <c:v>0</c:v>
                </c:pt>
                <c:pt idx="409">
                  <c:v>9</c:v>
                </c:pt>
                <c:pt idx="410">
                  <c:v>22</c:v>
                </c:pt>
                <c:pt idx="411">
                  <c:v>53</c:v>
                </c:pt>
                <c:pt idx="412">
                  <c:v>0</c:v>
                </c:pt>
                <c:pt idx="413">
                  <c:v>44</c:v>
                </c:pt>
                <c:pt idx="414">
                  <c:v>34</c:v>
                </c:pt>
                <c:pt idx="415">
                  <c:v>0</c:v>
                </c:pt>
                <c:pt idx="416">
                  <c:v>5</c:v>
                </c:pt>
                <c:pt idx="417">
                  <c:v>26</c:v>
                </c:pt>
                <c:pt idx="418">
                  <c:v>114</c:v>
                </c:pt>
                <c:pt idx="419">
                  <c:v>0</c:v>
                </c:pt>
                <c:pt idx="420">
                  <c:v>3</c:v>
                </c:pt>
                <c:pt idx="421">
                  <c:v>3</c:v>
                </c:pt>
                <c:pt idx="422">
                  <c:v>2</c:v>
                </c:pt>
                <c:pt idx="423">
                  <c:v>68</c:v>
                </c:pt>
                <c:pt idx="424">
                  <c:v>42</c:v>
                </c:pt>
                <c:pt idx="425">
                  <c:v>0</c:v>
                </c:pt>
                <c:pt idx="426">
                  <c:v>137</c:v>
                </c:pt>
                <c:pt idx="427">
                  <c:v>0</c:v>
                </c:pt>
                <c:pt idx="428">
                  <c:v>2</c:v>
                </c:pt>
                <c:pt idx="429">
                  <c:v>0</c:v>
                </c:pt>
                <c:pt idx="430">
                  <c:v>16</c:v>
                </c:pt>
                <c:pt idx="431">
                  <c:v>0</c:v>
                </c:pt>
                <c:pt idx="432">
                  <c:v>47</c:v>
                </c:pt>
                <c:pt idx="433">
                  <c:v>66</c:v>
                </c:pt>
                <c:pt idx="434">
                  <c:v>0</c:v>
                </c:pt>
                <c:pt idx="435">
                  <c:v>0</c:v>
                </c:pt>
                <c:pt idx="436">
                  <c:v>35</c:v>
                </c:pt>
                <c:pt idx="437">
                  <c:v>4</c:v>
                </c:pt>
                <c:pt idx="438">
                  <c:v>0</c:v>
                </c:pt>
                <c:pt idx="439">
                  <c:v>11</c:v>
                </c:pt>
                <c:pt idx="440">
                  <c:v>4</c:v>
                </c:pt>
                <c:pt idx="441">
                  <c:v>28</c:v>
                </c:pt>
                <c:pt idx="442">
                  <c:v>1</c:v>
                </c:pt>
                <c:pt idx="443">
                  <c:v>4</c:v>
                </c:pt>
                <c:pt idx="444">
                  <c:v>6</c:v>
                </c:pt>
                <c:pt idx="445">
                  <c:v>0</c:v>
                </c:pt>
                <c:pt idx="446">
                  <c:v>14</c:v>
                </c:pt>
                <c:pt idx="447">
                  <c:v>190</c:v>
                </c:pt>
                <c:pt idx="448">
                  <c:v>7</c:v>
                </c:pt>
                <c:pt idx="449">
                  <c:v>7</c:v>
                </c:pt>
                <c:pt idx="450">
                  <c:v>16</c:v>
                </c:pt>
                <c:pt idx="451">
                  <c:v>38</c:v>
                </c:pt>
                <c:pt idx="452">
                  <c:v>2</c:v>
                </c:pt>
                <c:pt idx="453">
                  <c:v>70</c:v>
                </c:pt>
                <c:pt idx="454">
                  <c:v>19</c:v>
                </c:pt>
                <c:pt idx="455">
                  <c:v>24</c:v>
                </c:pt>
                <c:pt idx="456">
                  <c:v>24</c:v>
                </c:pt>
                <c:pt idx="457">
                  <c:v>11</c:v>
                </c:pt>
                <c:pt idx="458">
                  <c:v>15</c:v>
                </c:pt>
                <c:pt idx="459">
                  <c:v>96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84</c:v>
                </c:pt>
                <c:pt idx="464">
                  <c:v>5</c:v>
                </c:pt>
                <c:pt idx="465">
                  <c:v>25</c:v>
                </c:pt>
                <c:pt idx="466">
                  <c:v>17</c:v>
                </c:pt>
                <c:pt idx="467">
                  <c:v>1</c:v>
                </c:pt>
                <c:pt idx="468">
                  <c:v>42</c:v>
                </c:pt>
                <c:pt idx="469">
                  <c:v>8</c:v>
                </c:pt>
                <c:pt idx="470">
                  <c:v>76</c:v>
                </c:pt>
                <c:pt idx="471">
                  <c:v>0</c:v>
                </c:pt>
                <c:pt idx="472">
                  <c:v>8</c:v>
                </c:pt>
                <c:pt idx="473">
                  <c:v>1</c:v>
                </c:pt>
                <c:pt idx="474">
                  <c:v>1</c:v>
                </c:pt>
                <c:pt idx="475">
                  <c:v>0</c:v>
                </c:pt>
                <c:pt idx="476">
                  <c:v>3</c:v>
                </c:pt>
                <c:pt idx="477">
                  <c:v>0</c:v>
                </c:pt>
                <c:pt idx="478">
                  <c:v>22</c:v>
                </c:pt>
                <c:pt idx="479">
                  <c:v>7</c:v>
                </c:pt>
                <c:pt idx="480">
                  <c:v>7</c:v>
                </c:pt>
                <c:pt idx="481">
                  <c:v>3</c:v>
                </c:pt>
                <c:pt idx="482">
                  <c:v>15</c:v>
                </c:pt>
                <c:pt idx="483">
                  <c:v>2</c:v>
                </c:pt>
                <c:pt idx="484">
                  <c:v>28</c:v>
                </c:pt>
                <c:pt idx="485">
                  <c:v>74</c:v>
                </c:pt>
                <c:pt idx="486">
                  <c:v>0</c:v>
                </c:pt>
                <c:pt idx="487">
                  <c:v>12</c:v>
                </c:pt>
                <c:pt idx="488">
                  <c:v>0</c:v>
                </c:pt>
                <c:pt idx="489">
                  <c:v>1</c:v>
                </c:pt>
                <c:pt idx="490">
                  <c:v>19</c:v>
                </c:pt>
                <c:pt idx="491">
                  <c:v>2</c:v>
                </c:pt>
                <c:pt idx="492">
                  <c:v>20</c:v>
                </c:pt>
                <c:pt idx="493">
                  <c:v>0</c:v>
                </c:pt>
                <c:pt idx="494">
                  <c:v>13</c:v>
                </c:pt>
                <c:pt idx="495">
                  <c:v>25</c:v>
                </c:pt>
                <c:pt idx="496">
                  <c:v>1</c:v>
                </c:pt>
                <c:pt idx="497">
                  <c:v>0</c:v>
                </c:pt>
                <c:pt idx="498">
                  <c:v>0</c:v>
                </c:pt>
                <c:pt idx="499">
                  <c:v>14</c:v>
                </c:pt>
                <c:pt idx="500">
                  <c:v>2</c:v>
                </c:pt>
                <c:pt idx="501">
                  <c:v>0</c:v>
                </c:pt>
                <c:pt idx="502">
                  <c:v>36</c:v>
                </c:pt>
                <c:pt idx="503">
                  <c:v>0</c:v>
                </c:pt>
                <c:pt idx="504">
                  <c:v>0</c:v>
                </c:pt>
                <c:pt idx="505">
                  <c:v>10</c:v>
                </c:pt>
                <c:pt idx="506">
                  <c:v>162</c:v>
                </c:pt>
                <c:pt idx="507">
                  <c:v>70</c:v>
                </c:pt>
                <c:pt idx="508">
                  <c:v>4</c:v>
                </c:pt>
                <c:pt idx="509">
                  <c:v>138</c:v>
                </c:pt>
                <c:pt idx="510">
                  <c:v>1</c:v>
                </c:pt>
                <c:pt idx="511">
                  <c:v>83</c:v>
                </c:pt>
                <c:pt idx="512">
                  <c:v>17</c:v>
                </c:pt>
                <c:pt idx="513">
                  <c:v>92</c:v>
                </c:pt>
                <c:pt idx="514">
                  <c:v>0</c:v>
                </c:pt>
                <c:pt idx="515">
                  <c:v>20</c:v>
                </c:pt>
                <c:pt idx="516">
                  <c:v>0</c:v>
                </c:pt>
                <c:pt idx="517">
                  <c:v>7</c:v>
                </c:pt>
                <c:pt idx="518">
                  <c:v>23</c:v>
                </c:pt>
                <c:pt idx="519">
                  <c:v>134</c:v>
                </c:pt>
                <c:pt idx="520">
                  <c:v>1</c:v>
                </c:pt>
                <c:pt idx="521">
                  <c:v>73</c:v>
                </c:pt>
                <c:pt idx="522">
                  <c:v>2</c:v>
                </c:pt>
                <c:pt idx="523">
                  <c:v>33</c:v>
                </c:pt>
                <c:pt idx="524">
                  <c:v>1</c:v>
                </c:pt>
                <c:pt idx="525">
                  <c:v>4</c:v>
                </c:pt>
                <c:pt idx="526">
                  <c:v>38</c:v>
                </c:pt>
                <c:pt idx="527">
                  <c:v>15</c:v>
                </c:pt>
                <c:pt idx="528">
                  <c:v>155</c:v>
                </c:pt>
                <c:pt idx="529">
                  <c:v>10</c:v>
                </c:pt>
                <c:pt idx="530">
                  <c:v>61</c:v>
                </c:pt>
                <c:pt idx="531">
                  <c:v>54</c:v>
                </c:pt>
                <c:pt idx="532">
                  <c:v>4</c:v>
                </c:pt>
                <c:pt idx="533">
                  <c:v>6</c:v>
                </c:pt>
                <c:pt idx="534">
                  <c:v>3</c:v>
                </c:pt>
                <c:pt idx="535">
                  <c:v>12</c:v>
                </c:pt>
                <c:pt idx="536">
                  <c:v>0</c:v>
                </c:pt>
                <c:pt idx="537">
                  <c:v>151</c:v>
                </c:pt>
                <c:pt idx="538">
                  <c:v>4</c:v>
                </c:pt>
                <c:pt idx="539">
                  <c:v>3</c:v>
                </c:pt>
                <c:pt idx="540">
                  <c:v>9</c:v>
                </c:pt>
                <c:pt idx="541">
                  <c:v>10</c:v>
                </c:pt>
                <c:pt idx="542">
                  <c:v>3</c:v>
                </c:pt>
                <c:pt idx="543">
                  <c:v>19</c:v>
                </c:pt>
                <c:pt idx="544">
                  <c:v>18</c:v>
                </c:pt>
                <c:pt idx="545">
                  <c:v>4</c:v>
                </c:pt>
                <c:pt idx="546">
                  <c:v>46</c:v>
                </c:pt>
                <c:pt idx="547">
                  <c:v>7</c:v>
                </c:pt>
                <c:pt idx="548">
                  <c:v>3</c:v>
                </c:pt>
                <c:pt idx="549">
                  <c:v>0</c:v>
                </c:pt>
                <c:pt idx="550">
                  <c:v>4</c:v>
                </c:pt>
                <c:pt idx="551">
                  <c:v>16</c:v>
                </c:pt>
                <c:pt idx="552">
                  <c:v>0</c:v>
                </c:pt>
                <c:pt idx="553">
                  <c:v>3</c:v>
                </c:pt>
                <c:pt idx="554">
                  <c:v>28</c:v>
                </c:pt>
                <c:pt idx="555">
                  <c:v>17</c:v>
                </c:pt>
                <c:pt idx="556">
                  <c:v>85</c:v>
                </c:pt>
                <c:pt idx="557">
                  <c:v>129</c:v>
                </c:pt>
                <c:pt idx="558">
                  <c:v>4</c:v>
                </c:pt>
                <c:pt idx="559">
                  <c:v>38</c:v>
                </c:pt>
                <c:pt idx="560">
                  <c:v>8</c:v>
                </c:pt>
                <c:pt idx="561">
                  <c:v>153</c:v>
                </c:pt>
                <c:pt idx="562">
                  <c:v>25</c:v>
                </c:pt>
                <c:pt idx="563">
                  <c:v>129</c:v>
                </c:pt>
                <c:pt idx="564">
                  <c:v>18</c:v>
                </c:pt>
                <c:pt idx="565">
                  <c:v>2</c:v>
                </c:pt>
                <c:pt idx="566">
                  <c:v>10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12</c:v>
                </c:pt>
                <c:pt idx="573">
                  <c:v>5</c:v>
                </c:pt>
                <c:pt idx="574">
                  <c:v>6</c:v>
                </c:pt>
                <c:pt idx="575">
                  <c:v>12</c:v>
                </c:pt>
                <c:pt idx="576">
                  <c:v>0</c:v>
                </c:pt>
                <c:pt idx="577">
                  <c:v>4</c:v>
                </c:pt>
                <c:pt idx="578">
                  <c:v>0</c:v>
                </c:pt>
                <c:pt idx="579">
                  <c:v>13</c:v>
                </c:pt>
                <c:pt idx="580">
                  <c:v>0</c:v>
                </c:pt>
                <c:pt idx="581">
                  <c:v>3</c:v>
                </c:pt>
                <c:pt idx="582">
                  <c:v>0</c:v>
                </c:pt>
                <c:pt idx="583">
                  <c:v>12</c:v>
                </c:pt>
                <c:pt idx="584">
                  <c:v>0</c:v>
                </c:pt>
                <c:pt idx="585">
                  <c:v>1</c:v>
                </c:pt>
                <c:pt idx="586">
                  <c:v>21</c:v>
                </c:pt>
                <c:pt idx="587">
                  <c:v>47</c:v>
                </c:pt>
                <c:pt idx="588">
                  <c:v>4</c:v>
                </c:pt>
                <c:pt idx="589">
                  <c:v>9</c:v>
                </c:pt>
                <c:pt idx="590">
                  <c:v>0</c:v>
                </c:pt>
                <c:pt idx="591">
                  <c:v>183</c:v>
                </c:pt>
                <c:pt idx="592">
                  <c:v>127</c:v>
                </c:pt>
                <c:pt idx="593">
                  <c:v>6</c:v>
                </c:pt>
                <c:pt idx="594">
                  <c:v>30</c:v>
                </c:pt>
                <c:pt idx="595">
                  <c:v>4</c:v>
                </c:pt>
                <c:pt idx="596">
                  <c:v>12</c:v>
                </c:pt>
                <c:pt idx="597">
                  <c:v>0</c:v>
                </c:pt>
                <c:pt idx="598">
                  <c:v>7</c:v>
                </c:pt>
                <c:pt idx="599">
                  <c:v>3</c:v>
                </c:pt>
                <c:pt idx="600">
                  <c:v>0</c:v>
                </c:pt>
                <c:pt idx="601">
                  <c:v>28</c:v>
                </c:pt>
                <c:pt idx="602">
                  <c:v>32</c:v>
                </c:pt>
                <c:pt idx="603">
                  <c:v>16</c:v>
                </c:pt>
                <c:pt idx="604">
                  <c:v>3</c:v>
                </c:pt>
                <c:pt idx="605">
                  <c:v>10</c:v>
                </c:pt>
                <c:pt idx="606">
                  <c:v>0</c:v>
                </c:pt>
                <c:pt idx="607">
                  <c:v>1</c:v>
                </c:pt>
                <c:pt idx="608">
                  <c:v>4</c:v>
                </c:pt>
                <c:pt idx="609">
                  <c:v>0</c:v>
                </c:pt>
                <c:pt idx="610">
                  <c:v>13</c:v>
                </c:pt>
                <c:pt idx="611">
                  <c:v>25</c:v>
                </c:pt>
                <c:pt idx="612">
                  <c:v>8</c:v>
                </c:pt>
                <c:pt idx="613">
                  <c:v>0</c:v>
                </c:pt>
                <c:pt idx="614">
                  <c:v>91</c:v>
                </c:pt>
                <c:pt idx="615">
                  <c:v>13</c:v>
                </c:pt>
                <c:pt idx="616">
                  <c:v>0</c:v>
                </c:pt>
                <c:pt idx="617">
                  <c:v>1</c:v>
                </c:pt>
                <c:pt idx="618">
                  <c:v>6</c:v>
                </c:pt>
                <c:pt idx="619">
                  <c:v>8</c:v>
                </c:pt>
                <c:pt idx="620">
                  <c:v>0</c:v>
                </c:pt>
                <c:pt idx="621">
                  <c:v>8</c:v>
                </c:pt>
                <c:pt idx="622">
                  <c:v>35</c:v>
                </c:pt>
                <c:pt idx="623">
                  <c:v>6</c:v>
                </c:pt>
                <c:pt idx="624">
                  <c:v>22</c:v>
                </c:pt>
                <c:pt idx="625">
                  <c:v>2</c:v>
                </c:pt>
                <c:pt idx="626">
                  <c:v>63</c:v>
                </c:pt>
                <c:pt idx="627">
                  <c:v>17</c:v>
                </c:pt>
                <c:pt idx="628">
                  <c:v>18</c:v>
                </c:pt>
                <c:pt idx="629">
                  <c:v>5</c:v>
                </c:pt>
                <c:pt idx="630">
                  <c:v>107</c:v>
                </c:pt>
                <c:pt idx="631">
                  <c:v>45</c:v>
                </c:pt>
                <c:pt idx="632">
                  <c:v>129</c:v>
                </c:pt>
                <c:pt idx="633">
                  <c:v>24</c:v>
                </c:pt>
                <c:pt idx="634">
                  <c:v>22</c:v>
                </c:pt>
                <c:pt idx="635">
                  <c:v>0</c:v>
                </c:pt>
                <c:pt idx="636">
                  <c:v>20</c:v>
                </c:pt>
                <c:pt idx="637">
                  <c:v>103</c:v>
                </c:pt>
                <c:pt idx="638">
                  <c:v>69</c:v>
                </c:pt>
                <c:pt idx="639">
                  <c:v>21</c:v>
                </c:pt>
                <c:pt idx="640">
                  <c:v>50</c:v>
                </c:pt>
                <c:pt idx="641">
                  <c:v>66</c:v>
                </c:pt>
                <c:pt idx="642">
                  <c:v>89</c:v>
                </c:pt>
                <c:pt idx="643">
                  <c:v>3</c:v>
                </c:pt>
                <c:pt idx="644">
                  <c:v>105</c:v>
                </c:pt>
                <c:pt idx="645">
                  <c:v>2</c:v>
                </c:pt>
                <c:pt idx="646">
                  <c:v>181</c:v>
                </c:pt>
                <c:pt idx="647">
                  <c:v>6</c:v>
                </c:pt>
                <c:pt idx="648">
                  <c:v>0</c:v>
                </c:pt>
                <c:pt idx="649">
                  <c:v>4</c:v>
                </c:pt>
                <c:pt idx="650">
                  <c:v>19</c:v>
                </c:pt>
                <c:pt idx="651">
                  <c:v>0</c:v>
                </c:pt>
                <c:pt idx="652">
                  <c:v>80</c:v>
                </c:pt>
                <c:pt idx="653">
                  <c:v>2</c:v>
                </c:pt>
                <c:pt idx="654">
                  <c:v>3</c:v>
                </c:pt>
                <c:pt idx="655">
                  <c:v>1</c:v>
                </c:pt>
                <c:pt idx="656">
                  <c:v>3</c:v>
                </c:pt>
                <c:pt idx="657">
                  <c:v>47</c:v>
                </c:pt>
                <c:pt idx="658">
                  <c:v>112</c:v>
                </c:pt>
                <c:pt idx="659">
                  <c:v>1</c:v>
                </c:pt>
                <c:pt idx="660">
                  <c:v>0</c:v>
                </c:pt>
                <c:pt idx="661">
                  <c:v>6</c:v>
                </c:pt>
                <c:pt idx="662">
                  <c:v>53</c:v>
                </c:pt>
                <c:pt idx="663">
                  <c:v>2</c:v>
                </c:pt>
                <c:pt idx="664">
                  <c:v>1</c:v>
                </c:pt>
                <c:pt idx="665">
                  <c:v>1</c:v>
                </c:pt>
                <c:pt idx="666">
                  <c:v>0</c:v>
                </c:pt>
                <c:pt idx="667">
                  <c:v>10</c:v>
                </c:pt>
                <c:pt idx="668">
                  <c:v>0</c:v>
                </c:pt>
                <c:pt idx="669">
                  <c:v>16</c:v>
                </c:pt>
                <c:pt idx="670">
                  <c:v>61</c:v>
                </c:pt>
                <c:pt idx="671">
                  <c:v>9</c:v>
                </c:pt>
                <c:pt idx="672">
                  <c:v>159</c:v>
                </c:pt>
                <c:pt idx="673">
                  <c:v>59</c:v>
                </c:pt>
                <c:pt idx="674">
                  <c:v>0</c:v>
                </c:pt>
                <c:pt idx="675">
                  <c:v>1</c:v>
                </c:pt>
                <c:pt idx="676">
                  <c:v>12</c:v>
                </c:pt>
                <c:pt idx="677">
                  <c:v>81</c:v>
                </c:pt>
                <c:pt idx="678">
                  <c:v>4</c:v>
                </c:pt>
                <c:pt idx="679">
                  <c:v>32</c:v>
                </c:pt>
                <c:pt idx="680">
                  <c:v>23</c:v>
                </c:pt>
                <c:pt idx="681">
                  <c:v>134</c:v>
                </c:pt>
                <c:pt idx="682">
                  <c:v>11</c:v>
                </c:pt>
                <c:pt idx="683">
                  <c:v>6</c:v>
                </c:pt>
                <c:pt idx="684">
                  <c:v>32</c:v>
                </c:pt>
                <c:pt idx="685">
                  <c:v>18</c:v>
                </c:pt>
                <c:pt idx="686">
                  <c:v>102</c:v>
                </c:pt>
                <c:pt idx="687">
                  <c:v>16</c:v>
                </c:pt>
                <c:pt idx="688">
                  <c:v>40</c:v>
                </c:pt>
                <c:pt idx="689">
                  <c:v>86</c:v>
                </c:pt>
                <c:pt idx="690">
                  <c:v>0</c:v>
                </c:pt>
                <c:pt idx="691">
                  <c:v>0</c:v>
                </c:pt>
                <c:pt idx="692">
                  <c:v>15</c:v>
                </c:pt>
                <c:pt idx="693">
                  <c:v>0</c:v>
                </c:pt>
                <c:pt idx="694">
                  <c:v>1</c:v>
                </c:pt>
                <c:pt idx="695">
                  <c:v>4</c:v>
                </c:pt>
                <c:pt idx="696">
                  <c:v>2</c:v>
                </c:pt>
                <c:pt idx="697">
                  <c:v>1</c:v>
                </c:pt>
                <c:pt idx="698">
                  <c:v>11</c:v>
                </c:pt>
                <c:pt idx="699">
                  <c:v>22</c:v>
                </c:pt>
                <c:pt idx="700">
                  <c:v>11</c:v>
                </c:pt>
                <c:pt idx="701">
                  <c:v>123</c:v>
                </c:pt>
                <c:pt idx="702">
                  <c:v>12</c:v>
                </c:pt>
                <c:pt idx="703">
                  <c:v>32</c:v>
                </c:pt>
                <c:pt idx="704">
                  <c:v>19</c:v>
                </c:pt>
                <c:pt idx="705">
                  <c:v>80</c:v>
                </c:pt>
                <c:pt idx="706">
                  <c:v>0</c:v>
                </c:pt>
                <c:pt idx="707">
                  <c:v>6</c:v>
                </c:pt>
                <c:pt idx="708">
                  <c:v>0</c:v>
                </c:pt>
                <c:pt idx="709">
                  <c:v>1</c:v>
                </c:pt>
                <c:pt idx="710">
                  <c:v>3</c:v>
                </c:pt>
                <c:pt idx="711">
                  <c:v>58</c:v>
                </c:pt>
                <c:pt idx="712">
                  <c:v>10</c:v>
                </c:pt>
                <c:pt idx="713">
                  <c:v>5</c:v>
                </c:pt>
                <c:pt idx="714">
                  <c:v>13</c:v>
                </c:pt>
                <c:pt idx="715">
                  <c:v>40</c:v>
                </c:pt>
                <c:pt idx="716">
                  <c:v>25</c:v>
                </c:pt>
                <c:pt idx="717">
                  <c:v>4</c:v>
                </c:pt>
                <c:pt idx="718">
                  <c:v>81</c:v>
                </c:pt>
                <c:pt idx="719">
                  <c:v>2</c:v>
                </c:pt>
                <c:pt idx="720">
                  <c:v>9</c:v>
                </c:pt>
                <c:pt idx="721">
                  <c:v>0</c:v>
                </c:pt>
                <c:pt idx="722">
                  <c:v>0</c:v>
                </c:pt>
                <c:pt idx="723">
                  <c:v>166</c:v>
                </c:pt>
                <c:pt idx="724">
                  <c:v>0</c:v>
                </c:pt>
                <c:pt idx="725">
                  <c:v>0</c:v>
                </c:pt>
                <c:pt idx="726">
                  <c:v>25</c:v>
                </c:pt>
                <c:pt idx="727">
                  <c:v>142</c:v>
                </c:pt>
                <c:pt idx="728">
                  <c:v>3</c:v>
                </c:pt>
                <c:pt idx="729">
                  <c:v>22</c:v>
                </c:pt>
                <c:pt idx="730">
                  <c:v>0</c:v>
                </c:pt>
                <c:pt idx="731">
                  <c:v>4</c:v>
                </c:pt>
                <c:pt idx="732">
                  <c:v>9</c:v>
                </c:pt>
                <c:pt idx="733">
                  <c:v>2</c:v>
                </c:pt>
                <c:pt idx="734">
                  <c:v>28</c:v>
                </c:pt>
                <c:pt idx="735">
                  <c:v>0</c:v>
                </c:pt>
                <c:pt idx="736">
                  <c:v>79</c:v>
                </c:pt>
                <c:pt idx="737">
                  <c:v>39</c:v>
                </c:pt>
                <c:pt idx="738">
                  <c:v>0</c:v>
                </c:pt>
                <c:pt idx="739">
                  <c:v>133</c:v>
                </c:pt>
                <c:pt idx="740">
                  <c:v>10</c:v>
                </c:pt>
                <c:pt idx="741">
                  <c:v>2</c:v>
                </c:pt>
                <c:pt idx="742">
                  <c:v>1</c:v>
                </c:pt>
                <c:pt idx="743">
                  <c:v>11</c:v>
                </c:pt>
                <c:pt idx="744">
                  <c:v>26</c:v>
                </c:pt>
                <c:pt idx="745">
                  <c:v>31</c:v>
                </c:pt>
                <c:pt idx="746">
                  <c:v>5</c:v>
                </c:pt>
                <c:pt idx="747">
                  <c:v>17</c:v>
                </c:pt>
                <c:pt idx="748">
                  <c:v>3</c:v>
                </c:pt>
                <c:pt idx="749">
                  <c:v>80</c:v>
                </c:pt>
                <c:pt idx="750">
                  <c:v>42</c:v>
                </c:pt>
                <c:pt idx="751">
                  <c:v>8</c:v>
                </c:pt>
                <c:pt idx="752">
                  <c:v>53</c:v>
                </c:pt>
                <c:pt idx="753">
                  <c:v>178</c:v>
                </c:pt>
                <c:pt idx="754">
                  <c:v>93</c:v>
                </c:pt>
                <c:pt idx="755">
                  <c:v>35</c:v>
                </c:pt>
                <c:pt idx="756">
                  <c:v>12</c:v>
                </c:pt>
                <c:pt idx="757">
                  <c:v>10</c:v>
                </c:pt>
                <c:pt idx="758">
                  <c:v>2</c:v>
                </c:pt>
                <c:pt idx="759">
                  <c:v>0</c:v>
                </c:pt>
                <c:pt idx="760">
                  <c:v>5</c:v>
                </c:pt>
                <c:pt idx="761">
                  <c:v>16</c:v>
                </c:pt>
                <c:pt idx="762">
                  <c:v>107</c:v>
                </c:pt>
                <c:pt idx="763">
                  <c:v>1</c:v>
                </c:pt>
                <c:pt idx="764">
                  <c:v>35</c:v>
                </c:pt>
                <c:pt idx="765">
                  <c:v>3</c:v>
                </c:pt>
                <c:pt idx="766">
                  <c:v>51</c:v>
                </c:pt>
                <c:pt idx="767">
                  <c:v>97</c:v>
                </c:pt>
                <c:pt idx="768">
                  <c:v>12</c:v>
                </c:pt>
                <c:pt idx="769">
                  <c:v>7</c:v>
                </c:pt>
                <c:pt idx="770">
                  <c:v>32</c:v>
                </c:pt>
                <c:pt idx="771">
                  <c:v>115</c:v>
                </c:pt>
                <c:pt idx="772">
                  <c:v>5</c:v>
                </c:pt>
                <c:pt idx="773">
                  <c:v>1</c:v>
                </c:pt>
                <c:pt idx="774">
                  <c:v>2</c:v>
                </c:pt>
                <c:pt idx="775">
                  <c:v>0</c:v>
                </c:pt>
                <c:pt idx="776">
                  <c:v>0</c:v>
                </c:pt>
                <c:pt idx="777">
                  <c:v>11</c:v>
                </c:pt>
                <c:pt idx="778">
                  <c:v>1</c:v>
                </c:pt>
                <c:pt idx="779">
                  <c:v>0</c:v>
                </c:pt>
                <c:pt idx="780">
                  <c:v>12</c:v>
                </c:pt>
                <c:pt idx="781">
                  <c:v>5</c:v>
                </c:pt>
                <c:pt idx="782">
                  <c:v>3</c:v>
                </c:pt>
                <c:pt idx="783">
                  <c:v>3</c:v>
                </c:pt>
                <c:pt idx="784">
                  <c:v>2</c:v>
                </c:pt>
                <c:pt idx="785">
                  <c:v>12</c:v>
                </c:pt>
                <c:pt idx="786">
                  <c:v>2</c:v>
                </c:pt>
                <c:pt idx="787">
                  <c:v>48</c:v>
                </c:pt>
                <c:pt idx="788">
                  <c:v>9</c:v>
                </c:pt>
                <c:pt idx="789">
                  <c:v>27</c:v>
                </c:pt>
                <c:pt idx="790">
                  <c:v>168</c:v>
                </c:pt>
                <c:pt idx="791">
                  <c:v>23</c:v>
                </c:pt>
                <c:pt idx="792">
                  <c:v>8</c:v>
                </c:pt>
                <c:pt idx="793">
                  <c:v>2</c:v>
                </c:pt>
                <c:pt idx="794">
                  <c:v>19</c:v>
                </c:pt>
                <c:pt idx="795">
                  <c:v>3</c:v>
                </c:pt>
                <c:pt idx="796">
                  <c:v>28</c:v>
                </c:pt>
                <c:pt idx="797">
                  <c:v>44</c:v>
                </c:pt>
                <c:pt idx="798">
                  <c:v>91</c:v>
                </c:pt>
                <c:pt idx="799">
                  <c:v>1</c:v>
                </c:pt>
                <c:pt idx="800">
                  <c:v>5</c:v>
                </c:pt>
                <c:pt idx="801">
                  <c:v>1</c:v>
                </c:pt>
                <c:pt idx="802">
                  <c:v>23</c:v>
                </c:pt>
                <c:pt idx="803">
                  <c:v>148</c:v>
                </c:pt>
                <c:pt idx="804">
                  <c:v>43</c:v>
                </c:pt>
                <c:pt idx="805">
                  <c:v>0</c:v>
                </c:pt>
                <c:pt idx="806">
                  <c:v>1</c:v>
                </c:pt>
                <c:pt idx="807">
                  <c:v>28</c:v>
                </c:pt>
                <c:pt idx="808">
                  <c:v>53</c:v>
                </c:pt>
                <c:pt idx="809">
                  <c:v>26</c:v>
                </c:pt>
                <c:pt idx="810">
                  <c:v>10</c:v>
                </c:pt>
                <c:pt idx="811">
                  <c:v>2</c:v>
                </c:pt>
                <c:pt idx="812">
                  <c:v>174</c:v>
                </c:pt>
                <c:pt idx="813">
                  <c:v>0</c:v>
                </c:pt>
                <c:pt idx="814">
                  <c:v>73</c:v>
                </c:pt>
                <c:pt idx="815">
                  <c:v>9</c:v>
                </c:pt>
                <c:pt idx="816">
                  <c:v>2</c:v>
                </c:pt>
                <c:pt idx="817">
                  <c:v>0</c:v>
                </c:pt>
                <c:pt idx="818">
                  <c:v>14</c:v>
                </c:pt>
                <c:pt idx="819">
                  <c:v>7</c:v>
                </c:pt>
                <c:pt idx="820">
                  <c:v>53</c:v>
                </c:pt>
                <c:pt idx="821">
                  <c:v>10</c:v>
                </c:pt>
                <c:pt idx="822">
                  <c:v>5</c:v>
                </c:pt>
                <c:pt idx="823">
                  <c:v>3</c:v>
                </c:pt>
                <c:pt idx="824">
                  <c:v>38</c:v>
                </c:pt>
                <c:pt idx="825">
                  <c:v>122</c:v>
                </c:pt>
                <c:pt idx="826">
                  <c:v>15</c:v>
                </c:pt>
                <c:pt idx="827">
                  <c:v>1</c:v>
                </c:pt>
                <c:pt idx="828">
                  <c:v>28</c:v>
                </c:pt>
                <c:pt idx="829">
                  <c:v>0</c:v>
                </c:pt>
                <c:pt idx="830">
                  <c:v>5</c:v>
                </c:pt>
                <c:pt idx="831">
                  <c:v>16</c:v>
                </c:pt>
                <c:pt idx="832">
                  <c:v>5</c:v>
                </c:pt>
                <c:pt idx="833">
                  <c:v>5</c:v>
                </c:pt>
                <c:pt idx="834">
                  <c:v>1</c:v>
                </c:pt>
                <c:pt idx="835">
                  <c:v>123</c:v>
                </c:pt>
                <c:pt idx="836">
                  <c:v>9</c:v>
                </c:pt>
                <c:pt idx="837">
                  <c:v>50</c:v>
                </c:pt>
                <c:pt idx="838">
                  <c:v>0</c:v>
                </c:pt>
                <c:pt idx="839">
                  <c:v>5</c:v>
                </c:pt>
                <c:pt idx="840">
                  <c:v>6</c:v>
                </c:pt>
                <c:pt idx="841">
                  <c:v>65</c:v>
                </c:pt>
                <c:pt idx="842">
                  <c:v>7</c:v>
                </c:pt>
                <c:pt idx="843">
                  <c:v>14</c:v>
                </c:pt>
                <c:pt idx="844">
                  <c:v>50</c:v>
                </c:pt>
                <c:pt idx="845">
                  <c:v>74</c:v>
                </c:pt>
                <c:pt idx="846">
                  <c:v>91</c:v>
                </c:pt>
                <c:pt idx="847">
                  <c:v>7</c:v>
                </c:pt>
                <c:pt idx="848">
                  <c:v>1</c:v>
                </c:pt>
                <c:pt idx="849">
                  <c:v>2</c:v>
                </c:pt>
                <c:pt idx="850">
                  <c:v>2</c:v>
                </c:pt>
                <c:pt idx="851">
                  <c:v>0</c:v>
                </c:pt>
                <c:pt idx="852">
                  <c:v>54</c:v>
                </c:pt>
                <c:pt idx="853">
                  <c:v>0</c:v>
                </c:pt>
                <c:pt idx="854">
                  <c:v>0</c:v>
                </c:pt>
                <c:pt idx="855">
                  <c:v>199</c:v>
                </c:pt>
                <c:pt idx="856">
                  <c:v>0</c:v>
                </c:pt>
                <c:pt idx="857">
                  <c:v>64</c:v>
                </c:pt>
                <c:pt idx="858">
                  <c:v>2</c:v>
                </c:pt>
                <c:pt idx="859">
                  <c:v>20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35</c:v>
                </c:pt>
                <c:pt idx="864">
                  <c:v>39</c:v>
                </c:pt>
                <c:pt idx="865">
                  <c:v>11</c:v>
                </c:pt>
                <c:pt idx="866">
                  <c:v>11</c:v>
                </c:pt>
                <c:pt idx="867">
                  <c:v>0</c:v>
                </c:pt>
                <c:pt idx="868">
                  <c:v>62</c:v>
                </c:pt>
                <c:pt idx="869">
                  <c:v>12</c:v>
                </c:pt>
                <c:pt idx="870">
                  <c:v>0</c:v>
                </c:pt>
                <c:pt idx="871">
                  <c:v>47</c:v>
                </c:pt>
                <c:pt idx="872">
                  <c:v>0</c:v>
                </c:pt>
                <c:pt idx="873">
                  <c:v>13</c:v>
                </c:pt>
                <c:pt idx="874">
                  <c:v>58</c:v>
                </c:pt>
                <c:pt idx="875">
                  <c:v>22</c:v>
                </c:pt>
                <c:pt idx="876">
                  <c:v>4</c:v>
                </c:pt>
                <c:pt idx="877">
                  <c:v>12</c:v>
                </c:pt>
                <c:pt idx="878">
                  <c:v>68</c:v>
                </c:pt>
                <c:pt idx="879">
                  <c:v>23</c:v>
                </c:pt>
                <c:pt idx="880">
                  <c:v>10</c:v>
                </c:pt>
                <c:pt idx="881">
                  <c:v>1</c:v>
                </c:pt>
                <c:pt idx="882">
                  <c:v>1</c:v>
                </c:pt>
                <c:pt idx="883">
                  <c:v>0</c:v>
                </c:pt>
                <c:pt idx="884">
                  <c:v>102</c:v>
                </c:pt>
                <c:pt idx="885">
                  <c:v>55</c:v>
                </c:pt>
                <c:pt idx="886">
                  <c:v>2</c:v>
                </c:pt>
                <c:pt idx="887">
                  <c:v>0</c:v>
                </c:pt>
                <c:pt idx="888">
                  <c:v>14</c:v>
                </c:pt>
                <c:pt idx="889">
                  <c:v>60</c:v>
                </c:pt>
                <c:pt idx="890">
                  <c:v>3</c:v>
                </c:pt>
                <c:pt idx="891">
                  <c:v>20</c:v>
                </c:pt>
                <c:pt idx="892">
                  <c:v>31</c:v>
                </c:pt>
                <c:pt idx="893">
                  <c:v>0</c:v>
                </c:pt>
                <c:pt idx="894">
                  <c:v>8</c:v>
                </c:pt>
                <c:pt idx="895">
                  <c:v>8</c:v>
                </c:pt>
                <c:pt idx="896">
                  <c:v>58</c:v>
                </c:pt>
                <c:pt idx="897">
                  <c:v>138</c:v>
                </c:pt>
                <c:pt idx="898">
                  <c:v>55</c:v>
                </c:pt>
                <c:pt idx="899">
                  <c:v>17</c:v>
                </c:pt>
                <c:pt idx="900">
                  <c:v>33</c:v>
                </c:pt>
                <c:pt idx="901">
                  <c:v>0</c:v>
                </c:pt>
                <c:pt idx="902">
                  <c:v>101</c:v>
                </c:pt>
                <c:pt idx="903">
                  <c:v>21</c:v>
                </c:pt>
                <c:pt idx="904">
                  <c:v>7</c:v>
                </c:pt>
                <c:pt idx="905">
                  <c:v>92</c:v>
                </c:pt>
                <c:pt idx="906">
                  <c:v>28</c:v>
                </c:pt>
                <c:pt idx="907">
                  <c:v>1</c:v>
                </c:pt>
                <c:pt idx="908">
                  <c:v>0</c:v>
                </c:pt>
                <c:pt idx="909">
                  <c:v>9</c:v>
                </c:pt>
                <c:pt idx="910">
                  <c:v>28</c:v>
                </c:pt>
                <c:pt idx="911">
                  <c:v>12</c:v>
                </c:pt>
                <c:pt idx="912">
                  <c:v>0</c:v>
                </c:pt>
                <c:pt idx="913">
                  <c:v>3</c:v>
                </c:pt>
                <c:pt idx="914">
                  <c:v>29</c:v>
                </c:pt>
                <c:pt idx="915">
                  <c:v>61</c:v>
                </c:pt>
                <c:pt idx="916">
                  <c:v>19</c:v>
                </c:pt>
                <c:pt idx="917">
                  <c:v>19</c:v>
                </c:pt>
                <c:pt idx="918">
                  <c:v>29</c:v>
                </c:pt>
                <c:pt idx="919">
                  <c:v>64</c:v>
                </c:pt>
                <c:pt idx="920">
                  <c:v>0</c:v>
                </c:pt>
                <c:pt idx="921">
                  <c:v>26</c:v>
                </c:pt>
                <c:pt idx="922">
                  <c:v>20</c:v>
                </c:pt>
                <c:pt idx="923">
                  <c:v>6</c:v>
                </c:pt>
                <c:pt idx="924">
                  <c:v>99</c:v>
                </c:pt>
                <c:pt idx="925">
                  <c:v>28</c:v>
                </c:pt>
                <c:pt idx="926">
                  <c:v>23</c:v>
                </c:pt>
                <c:pt idx="927">
                  <c:v>111</c:v>
                </c:pt>
                <c:pt idx="928">
                  <c:v>152</c:v>
                </c:pt>
                <c:pt idx="929">
                  <c:v>80</c:v>
                </c:pt>
                <c:pt idx="930">
                  <c:v>0</c:v>
                </c:pt>
                <c:pt idx="931">
                  <c:v>9</c:v>
                </c:pt>
                <c:pt idx="932">
                  <c:v>0</c:v>
                </c:pt>
                <c:pt idx="933">
                  <c:v>4</c:v>
                </c:pt>
                <c:pt idx="934">
                  <c:v>35</c:v>
                </c:pt>
                <c:pt idx="935">
                  <c:v>0</c:v>
                </c:pt>
                <c:pt idx="936">
                  <c:v>21</c:v>
                </c:pt>
                <c:pt idx="937">
                  <c:v>0</c:v>
                </c:pt>
                <c:pt idx="938">
                  <c:v>17</c:v>
                </c:pt>
                <c:pt idx="939">
                  <c:v>7</c:v>
                </c:pt>
                <c:pt idx="940">
                  <c:v>86</c:v>
                </c:pt>
                <c:pt idx="941">
                  <c:v>12</c:v>
                </c:pt>
                <c:pt idx="942">
                  <c:v>98</c:v>
                </c:pt>
                <c:pt idx="943">
                  <c:v>24</c:v>
                </c:pt>
                <c:pt idx="944">
                  <c:v>7</c:v>
                </c:pt>
                <c:pt idx="945">
                  <c:v>0</c:v>
                </c:pt>
                <c:pt idx="946">
                  <c:v>42</c:v>
                </c:pt>
                <c:pt idx="947">
                  <c:v>25</c:v>
                </c:pt>
                <c:pt idx="948">
                  <c:v>2</c:v>
                </c:pt>
                <c:pt idx="949">
                  <c:v>28</c:v>
                </c:pt>
                <c:pt idx="950">
                  <c:v>0</c:v>
                </c:pt>
                <c:pt idx="951">
                  <c:v>0</c:v>
                </c:pt>
                <c:pt idx="952">
                  <c:v>7</c:v>
                </c:pt>
                <c:pt idx="953">
                  <c:v>6</c:v>
                </c:pt>
                <c:pt idx="954">
                  <c:v>0</c:v>
                </c:pt>
                <c:pt idx="955">
                  <c:v>2</c:v>
                </c:pt>
                <c:pt idx="956">
                  <c:v>27</c:v>
                </c:pt>
                <c:pt idx="957">
                  <c:v>5</c:v>
                </c:pt>
                <c:pt idx="958">
                  <c:v>2</c:v>
                </c:pt>
                <c:pt idx="959">
                  <c:v>3</c:v>
                </c:pt>
                <c:pt idx="960">
                  <c:v>85</c:v>
                </c:pt>
                <c:pt idx="961">
                  <c:v>0</c:v>
                </c:pt>
                <c:pt idx="962">
                  <c:v>7</c:v>
                </c:pt>
                <c:pt idx="963">
                  <c:v>4</c:v>
                </c:pt>
                <c:pt idx="964">
                  <c:v>12</c:v>
                </c:pt>
                <c:pt idx="965">
                  <c:v>107</c:v>
                </c:pt>
                <c:pt idx="966">
                  <c:v>21</c:v>
                </c:pt>
                <c:pt idx="967">
                  <c:v>2</c:v>
                </c:pt>
                <c:pt idx="968">
                  <c:v>0</c:v>
                </c:pt>
                <c:pt idx="969">
                  <c:v>36</c:v>
                </c:pt>
                <c:pt idx="970">
                  <c:v>137</c:v>
                </c:pt>
                <c:pt idx="971">
                  <c:v>0</c:v>
                </c:pt>
                <c:pt idx="972">
                  <c:v>5</c:v>
                </c:pt>
                <c:pt idx="973">
                  <c:v>35</c:v>
                </c:pt>
                <c:pt idx="974">
                  <c:v>138</c:v>
                </c:pt>
                <c:pt idx="975">
                  <c:v>8</c:v>
                </c:pt>
                <c:pt idx="976">
                  <c:v>55</c:v>
                </c:pt>
                <c:pt idx="977">
                  <c:v>3</c:v>
                </c:pt>
                <c:pt idx="978">
                  <c:v>9</c:v>
                </c:pt>
                <c:pt idx="979">
                  <c:v>17</c:v>
                </c:pt>
                <c:pt idx="980">
                  <c:v>1</c:v>
                </c:pt>
                <c:pt idx="981">
                  <c:v>1</c:v>
                </c:pt>
                <c:pt idx="982">
                  <c:v>3</c:v>
                </c:pt>
                <c:pt idx="983">
                  <c:v>43</c:v>
                </c:pt>
                <c:pt idx="984">
                  <c:v>168</c:v>
                </c:pt>
                <c:pt idx="985">
                  <c:v>3</c:v>
                </c:pt>
                <c:pt idx="986">
                  <c:v>93</c:v>
                </c:pt>
                <c:pt idx="987">
                  <c:v>22</c:v>
                </c:pt>
                <c:pt idx="988">
                  <c:v>26</c:v>
                </c:pt>
                <c:pt idx="989">
                  <c:v>0</c:v>
                </c:pt>
                <c:pt idx="990">
                  <c:v>17</c:v>
                </c:pt>
                <c:pt idx="991">
                  <c:v>6</c:v>
                </c:pt>
                <c:pt idx="992">
                  <c:v>5</c:v>
                </c:pt>
                <c:pt idx="993">
                  <c:v>63</c:v>
                </c:pt>
                <c:pt idx="994">
                  <c:v>0</c:v>
                </c:pt>
                <c:pt idx="995">
                  <c:v>2</c:v>
                </c:pt>
                <c:pt idx="996">
                  <c:v>0</c:v>
                </c:pt>
                <c:pt idx="997">
                  <c:v>10</c:v>
                </c:pt>
                <c:pt idx="998">
                  <c:v>25</c:v>
                </c:pt>
                <c:pt idx="999">
                  <c:v>8</c:v>
                </c:pt>
                <c:pt idx="1000">
                  <c:v>19</c:v>
                </c:pt>
                <c:pt idx="1001">
                  <c:v>21</c:v>
                </c:pt>
                <c:pt idx="1002">
                  <c:v>16</c:v>
                </c:pt>
                <c:pt idx="1003">
                  <c:v>12</c:v>
                </c:pt>
                <c:pt idx="1004">
                  <c:v>2</c:v>
                </c:pt>
                <c:pt idx="1005">
                  <c:v>43</c:v>
                </c:pt>
                <c:pt idx="1006">
                  <c:v>46</c:v>
                </c:pt>
                <c:pt idx="1007">
                  <c:v>31</c:v>
                </c:pt>
                <c:pt idx="1008">
                  <c:v>3</c:v>
                </c:pt>
                <c:pt idx="1009">
                  <c:v>0</c:v>
                </c:pt>
                <c:pt idx="1010">
                  <c:v>0</c:v>
                </c:pt>
                <c:pt idx="1011">
                  <c:v>1</c:v>
                </c:pt>
                <c:pt idx="1012">
                  <c:v>20</c:v>
                </c:pt>
                <c:pt idx="1013">
                  <c:v>0</c:v>
                </c:pt>
                <c:pt idx="1014">
                  <c:v>0</c:v>
                </c:pt>
                <c:pt idx="1015">
                  <c:v>67</c:v>
                </c:pt>
                <c:pt idx="1016">
                  <c:v>114</c:v>
                </c:pt>
                <c:pt idx="1017">
                  <c:v>4</c:v>
                </c:pt>
                <c:pt idx="1018">
                  <c:v>3</c:v>
                </c:pt>
                <c:pt idx="1019">
                  <c:v>42</c:v>
                </c:pt>
                <c:pt idx="1020">
                  <c:v>2</c:v>
                </c:pt>
                <c:pt idx="1021">
                  <c:v>1</c:v>
                </c:pt>
                <c:pt idx="1022">
                  <c:v>36</c:v>
                </c:pt>
                <c:pt idx="1023">
                  <c:v>0</c:v>
                </c:pt>
                <c:pt idx="1024">
                  <c:v>9</c:v>
                </c:pt>
                <c:pt idx="1025">
                  <c:v>53</c:v>
                </c:pt>
                <c:pt idx="1026">
                  <c:v>8</c:v>
                </c:pt>
                <c:pt idx="1027">
                  <c:v>8</c:v>
                </c:pt>
                <c:pt idx="1028">
                  <c:v>0</c:v>
                </c:pt>
                <c:pt idx="1029">
                  <c:v>80</c:v>
                </c:pt>
                <c:pt idx="1030">
                  <c:v>98</c:v>
                </c:pt>
                <c:pt idx="1031">
                  <c:v>172</c:v>
                </c:pt>
                <c:pt idx="1032">
                  <c:v>81</c:v>
                </c:pt>
                <c:pt idx="1033">
                  <c:v>10</c:v>
                </c:pt>
                <c:pt idx="1034">
                  <c:v>60</c:v>
                </c:pt>
                <c:pt idx="1035">
                  <c:v>33</c:v>
                </c:pt>
                <c:pt idx="1036">
                  <c:v>1</c:v>
                </c:pt>
                <c:pt idx="1037">
                  <c:v>0</c:v>
                </c:pt>
                <c:pt idx="1038">
                  <c:v>3</c:v>
                </c:pt>
                <c:pt idx="1039">
                  <c:v>0</c:v>
                </c:pt>
                <c:pt idx="1040">
                  <c:v>24</c:v>
                </c:pt>
                <c:pt idx="1041">
                  <c:v>1</c:v>
                </c:pt>
                <c:pt idx="1042">
                  <c:v>18</c:v>
                </c:pt>
                <c:pt idx="1043">
                  <c:v>30</c:v>
                </c:pt>
                <c:pt idx="1044">
                  <c:v>0</c:v>
                </c:pt>
                <c:pt idx="1045">
                  <c:v>1</c:v>
                </c:pt>
                <c:pt idx="1046">
                  <c:v>11</c:v>
                </c:pt>
                <c:pt idx="1047">
                  <c:v>96</c:v>
                </c:pt>
                <c:pt idx="1048">
                  <c:v>12</c:v>
                </c:pt>
                <c:pt idx="1049">
                  <c:v>13</c:v>
                </c:pt>
                <c:pt idx="1050">
                  <c:v>114</c:v>
                </c:pt>
                <c:pt idx="1051">
                  <c:v>0</c:v>
                </c:pt>
                <c:pt idx="1052">
                  <c:v>22</c:v>
                </c:pt>
                <c:pt idx="1053">
                  <c:v>2</c:v>
                </c:pt>
                <c:pt idx="1054">
                  <c:v>0</c:v>
                </c:pt>
                <c:pt idx="1055">
                  <c:v>44</c:v>
                </c:pt>
                <c:pt idx="1056">
                  <c:v>5</c:v>
                </c:pt>
                <c:pt idx="1057">
                  <c:v>0</c:v>
                </c:pt>
                <c:pt idx="1058">
                  <c:v>28</c:v>
                </c:pt>
                <c:pt idx="1059">
                  <c:v>28</c:v>
                </c:pt>
                <c:pt idx="1060">
                  <c:v>0</c:v>
                </c:pt>
                <c:pt idx="1061">
                  <c:v>19</c:v>
                </c:pt>
                <c:pt idx="1062">
                  <c:v>83</c:v>
                </c:pt>
                <c:pt idx="1063">
                  <c:v>0</c:v>
                </c:pt>
                <c:pt idx="1064">
                  <c:v>19</c:v>
                </c:pt>
                <c:pt idx="1065">
                  <c:v>4</c:v>
                </c:pt>
                <c:pt idx="1066">
                  <c:v>117</c:v>
                </c:pt>
                <c:pt idx="1067">
                  <c:v>33</c:v>
                </c:pt>
                <c:pt idx="1068">
                  <c:v>2</c:v>
                </c:pt>
                <c:pt idx="1069">
                  <c:v>44</c:v>
                </c:pt>
                <c:pt idx="1070">
                  <c:v>0</c:v>
                </c:pt>
                <c:pt idx="1071">
                  <c:v>114</c:v>
                </c:pt>
                <c:pt idx="1072">
                  <c:v>21</c:v>
                </c:pt>
                <c:pt idx="1073">
                  <c:v>0</c:v>
                </c:pt>
                <c:pt idx="1074">
                  <c:v>10</c:v>
                </c:pt>
                <c:pt idx="1075">
                  <c:v>178</c:v>
                </c:pt>
                <c:pt idx="1076">
                  <c:v>44</c:v>
                </c:pt>
                <c:pt idx="1077">
                  <c:v>1</c:v>
                </c:pt>
                <c:pt idx="1078">
                  <c:v>14</c:v>
                </c:pt>
                <c:pt idx="1079">
                  <c:v>2</c:v>
                </c:pt>
                <c:pt idx="1080">
                  <c:v>108</c:v>
                </c:pt>
                <c:pt idx="1081">
                  <c:v>10</c:v>
                </c:pt>
                <c:pt idx="1082">
                  <c:v>42</c:v>
                </c:pt>
                <c:pt idx="1083">
                  <c:v>0</c:v>
                </c:pt>
                <c:pt idx="1084">
                  <c:v>57</c:v>
                </c:pt>
                <c:pt idx="1085">
                  <c:v>8</c:v>
                </c:pt>
                <c:pt idx="1086">
                  <c:v>1</c:v>
                </c:pt>
                <c:pt idx="1087">
                  <c:v>27</c:v>
                </c:pt>
                <c:pt idx="1088">
                  <c:v>0</c:v>
                </c:pt>
                <c:pt idx="1089">
                  <c:v>130</c:v>
                </c:pt>
                <c:pt idx="1090">
                  <c:v>19</c:v>
                </c:pt>
                <c:pt idx="1091">
                  <c:v>8</c:v>
                </c:pt>
                <c:pt idx="1092">
                  <c:v>23</c:v>
                </c:pt>
                <c:pt idx="1093">
                  <c:v>4</c:v>
                </c:pt>
                <c:pt idx="1094">
                  <c:v>0</c:v>
                </c:pt>
                <c:pt idx="1095">
                  <c:v>50</c:v>
                </c:pt>
                <c:pt idx="1096">
                  <c:v>8</c:v>
                </c:pt>
                <c:pt idx="1097">
                  <c:v>80</c:v>
                </c:pt>
                <c:pt idx="1098">
                  <c:v>0</c:v>
                </c:pt>
                <c:pt idx="1099">
                  <c:v>35</c:v>
                </c:pt>
                <c:pt idx="1100">
                  <c:v>161</c:v>
                </c:pt>
                <c:pt idx="1101">
                  <c:v>54</c:v>
                </c:pt>
                <c:pt idx="1102">
                  <c:v>19</c:v>
                </c:pt>
                <c:pt idx="1103">
                  <c:v>2</c:v>
                </c:pt>
                <c:pt idx="1104">
                  <c:v>0</c:v>
                </c:pt>
                <c:pt idx="1105">
                  <c:v>53</c:v>
                </c:pt>
                <c:pt idx="1106">
                  <c:v>0</c:v>
                </c:pt>
                <c:pt idx="1107">
                  <c:v>4</c:v>
                </c:pt>
                <c:pt idx="1108">
                  <c:v>32</c:v>
                </c:pt>
                <c:pt idx="1109">
                  <c:v>9</c:v>
                </c:pt>
                <c:pt idx="1110">
                  <c:v>56</c:v>
                </c:pt>
                <c:pt idx="1111">
                  <c:v>45</c:v>
                </c:pt>
                <c:pt idx="1112">
                  <c:v>0</c:v>
                </c:pt>
                <c:pt idx="1113">
                  <c:v>19</c:v>
                </c:pt>
                <c:pt idx="1114">
                  <c:v>3</c:v>
                </c:pt>
                <c:pt idx="1115">
                  <c:v>28</c:v>
                </c:pt>
                <c:pt idx="1116">
                  <c:v>2</c:v>
                </c:pt>
                <c:pt idx="1117">
                  <c:v>39</c:v>
                </c:pt>
                <c:pt idx="1118">
                  <c:v>23</c:v>
                </c:pt>
                <c:pt idx="1119">
                  <c:v>11</c:v>
                </c:pt>
                <c:pt idx="1120">
                  <c:v>28</c:v>
                </c:pt>
                <c:pt idx="1121">
                  <c:v>0</c:v>
                </c:pt>
                <c:pt idx="1122">
                  <c:v>0</c:v>
                </c:pt>
                <c:pt idx="1123">
                  <c:v>17</c:v>
                </c:pt>
                <c:pt idx="1124">
                  <c:v>5</c:v>
                </c:pt>
                <c:pt idx="1125">
                  <c:v>3</c:v>
                </c:pt>
                <c:pt idx="1126">
                  <c:v>47</c:v>
                </c:pt>
                <c:pt idx="1127">
                  <c:v>0</c:v>
                </c:pt>
                <c:pt idx="1128">
                  <c:v>3</c:v>
                </c:pt>
                <c:pt idx="1129">
                  <c:v>29</c:v>
                </c:pt>
                <c:pt idx="1130">
                  <c:v>8</c:v>
                </c:pt>
                <c:pt idx="1131">
                  <c:v>1</c:v>
                </c:pt>
                <c:pt idx="1132">
                  <c:v>4</c:v>
                </c:pt>
                <c:pt idx="1133">
                  <c:v>42</c:v>
                </c:pt>
                <c:pt idx="1134">
                  <c:v>138</c:v>
                </c:pt>
                <c:pt idx="1135">
                  <c:v>5</c:v>
                </c:pt>
                <c:pt idx="1136">
                  <c:v>4</c:v>
                </c:pt>
                <c:pt idx="1137">
                  <c:v>76</c:v>
                </c:pt>
                <c:pt idx="1138">
                  <c:v>4</c:v>
                </c:pt>
                <c:pt idx="1139">
                  <c:v>5</c:v>
                </c:pt>
                <c:pt idx="1140">
                  <c:v>48</c:v>
                </c:pt>
                <c:pt idx="1141">
                  <c:v>0</c:v>
                </c:pt>
                <c:pt idx="1142">
                  <c:v>5</c:v>
                </c:pt>
                <c:pt idx="1143">
                  <c:v>0</c:v>
                </c:pt>
                <c:pt idx="1144">
                  <c:v>124</c:v>
                </c:pt>
                <c:pt idx="1145">
                  <c:v>0</c:v>
                </c:pt>
                <c:pt idx="1146">
                  <c:v>7</c:v>
                </c:pt>
                <c:pt idx="1147">
                  <c:v>0</c:v>
                </c:pt>
                <c:pt idx="1148">
                  <c:v>3</c:v>
                </c:pt>
                <c:pt idx="1149">
                  <c:v>0</c:v>
                </c:pt>
                <c:pt idx="1150">
                  <c:v>40</c:v>
                </c:pt>
                <c:pt idx="1151">
                  <c:v>126</c:v>
                </c:pt>
                <c:pt idx="1152">
                  <c:v>2</c:v>
                </c:pt>
                <c:pt idx="1153">
                  <c:v>35</c:v>
                </c:pt>
                <c:pt idx="1154">
                  <c:v>6</c:v>
                </c:pt>
                <c:pt idx="1155">
                  <c:v>0</c:v>
                </c:pt>
                <c:pt idx="1156">
                  <c:v>9</c:v>
                </c:pt>
                <c:pt idx="1157">
                  <c:v>105</c:v>
                </c:pt>
                <c:pt idx="1158">
                  <c:v>80</c:v>
                </c:pt>
                <c:pt idx="1159">
                  <c:v>80</c:v>
                </c:pt>
                <c:pt idx="1160">
                  <c:v>5</c:v>
                </c:pt>
                <c:pt idx="1161">
                  <c:v>0</c:v>
                </c:pt>
                <c:pt idx="1162">
                  <c:v>4</c:v>
                </c:pt>
                <c:pt idx="1163">
                  <c:v>45</c:v>
                </c:pt>
                <c:pt idx="1164">
                  <c:v>0</c:v>
                </c:pt>
                <c:pt idx="1165">
                  <c:v>35</c:v>
                </c:pt>
                <c:pt idx="1166">
                  <c:v>13</c:v>
                </c:pt>
                <c:pt idx="1167">
                  <c:v>9</c:v>
                </c:pt>
                <c:pt idx="1168">
                  <c:v>75</c:v>
                </c:pt>
                <c:pt idx="1169">
                  <c:v>40</c:v>
                </c:pt>
                <c:pt idx="1170">
                  <c:v>0</c:v>
                </c:pt>
                <c:pt idx="1171">
                  <c:v>6</c:v>
                </c:pt>
                <c:pt idx="1172">
                  <c:v>83</c:v>
                </c:pt>
                <c:pt idx="1173">
                  <c:v>7</c:v>
                </c:pt>
                <c:pt idx="1174">
                  <c:v>23</c:v>
                </c:pt>
                <c:pt idx="1175">
                  <c:v>2</c:v>
                </c:pt>
                <c:pt idx="1176">
                  <c:v>0</c:v>
                </c:pt>
                <c:pt idx="1177">
                  <c:v>21</c:v>
                </c:pt>
                <c:pt idx="1178">
                  <c:v>5</c:v>
                </c:pt>
                <c:pt idx="1179">
                  <c:v>120</c:v>
                </c:pt>
                <c:pt idx="1180">
                  <c:v>14</c:v>
                </c:pt>
                <c:pt idx="1181">
                  <c:v>8</c:v>
                </c:pt>
                <c:pt idx="1182">
                  <c:v>0</c:v>
                </c:pt>
                <c:pt idx="1183">
                  <c:v>12</c:v>
                </c:pt>
                <c:pt idx="1184">
                  <c:v>1</c:v>
                </c:pt>
                <c:pt idx="1185">
                  <c:v>4</c:v>
                </c:pt>
                <c:pt idx="1186">
                  <c:v>2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66</c:v>
                </c:pt>
                <c:pt idx="1191">
                  <c:v>0</c:v>
                </c:pt>
                <c:pt idx="1192">
                  <c:v>0</c:v>
                </c:pt>
                <c:pt idx="1193">
                  <c:v>13</c:v>
                </c:pt>
                <c:pt idx="1194">
                  <c:v>2</c:v>
                </c:pt>
                <c:pt idx="1195">
                  <c:v>15</c:v>
                </c:pt>
                <c:pt idx="1196">
                  <c:v>12</c:v>
                </c:pt>
                <c:pt idx="1197">
                  <c:v>34</c:v>
                </c:pt>
                <c:pt idx="1198">
                  <c:v>8</c:v>
                </c:pt>
                <c:pt idx="1199">
                  <c:v>142</c:v>
                </c:pt>
                <c:pt idx="1200">
                  <c:v>6</c:v>
                </c:pt>
                <c:pt idx="1201">
                  <c:v>104</c:v>
                </c:pt>
                <c:pt idx="1202">
                  <c:v>3</c:v>
                </c:pt>
                <c:pt idx="1203">
                  <c:v>2</c:v>
                </c:pt>
                <c:pt idx="1204">
                  <c:v>10</c:v>
                </c:pt>
                <c:pt idx="1205">
                  <c:v>13</c:v>
                </c:pt>
                <c:pt idx="1206">
                  <c:v>100</c:v>
                </c:pt>
                <c:pt idx="1207">
                  <c:v>12</c:v>
                </c:pt>
                <c:pt idx="1208">
                  <c:v>0</c:v>
                </c:pt>
                <c:pt idx="1209">
                  <c:v>3</c:v>
                </c:pt>
                <c:pt idx="1210">
                  <c:v>3</c:v>
                </c:pt>
                <c:pt idx="1211">
                  <c:v>73</c:v>
                </c:pt>
                <c:pt idx="1212">
                  <c:v>38</c:v>
                </c:pt>
                <c:pt idx="1213">
                  <c:v>59</c:v>
                </c:pt>
                <c:pt idx="1214">
                  <c:v>6</c:v>
                </c:pt>
                <c:pt idx="1215">
                  <c:v>9</c:v>
                </c:pt>
                <c:pt idx="1216">
                  <c:v>83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45</c:v>
                </c:pt>
                <c:pt idx="1221">
                  <c:v>6</c:v>
                </c:pt>
                <c:pt idx="1222">
                  <c:v>61</c:v>
                </c:pt>
                <c:pt idx="1223">
                  <c:v>1</c:v>
                </c:pt>
                <c:pt idx="1224">
                  <c:v>1</c:v>
                </c:pt>
                <c:pt idx="1225">
                  <c:v>12</c:v>
                </c:pt>
                <c:pt idx="1226">
                  <c:v>15</c:v>
                </c:pt>
                <c:pt idx="1227">
                  <c:v>7</c:v>
                </c:pt>
                <c:pt idx="1228">
                  <c:v>3</c:v>
                </c:pt>
                <c:pt idx="1229">
                  <c:v>0</c:v>
                </c:pt>
                <c:pt idx="1230">
                  <c:v>5</c:v>
                </c:pt>
                <c:pt idx="1231">
                  <c:v>0</c:v>
                </c:pt>
                <c:pt idx="1232">
                  <c:v>5</c:v>
                </c:pt>
                <c:pt idx="1233">
                  <c:v>3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15</c:v>
                </c:pt>
                <c:pt idx="1238">
                  <c:v>4</c:v>
                </c:pt>
                <c:pt idx="1239">
                  <c:v>11</c:v>
                </c:pt>
                <c:pt idx="1240">
                  <c:v>6</c:v>
                </c:pt>
                <c:pt idx="1241">
                  <c:v>1</c:v>
                </c:pt>
                <c:pt idx="1242">
                  <c:v>106</c:v>
                </c:pt>
                <c:pt idx="1243">
                  <c:v>51</c:v>
                </c:pt>
                <c:pt idx="1244">
                  <c:v>9</c:v>
                </c:pt>
                <c:pt idx="1245">
                  <c:v>1</c:v>
                </c:pt>
                <c:pt idx="1246">
                  <c:v>17</c:v>
                </c:pt>
                <c:pt idx="1247">
                  <c:v>0</c:v>
                </c:pt>
                <c:pt idx="1248">
                  <c:v>0</c:v>
                </c:pt>
                <c:pt idx="1249">
                  <c:v>19</c:v>
                </c:pt>
                <c:pt idx="1250">
                  <c:v>29</c:v>
                </c:pt>
                <c:pt idx="1251">
                  <c:v>28</c:v>
                </c:pt>
                <c:pt idx="1252">
                  <c:v>59</c:v>
                </c:pt>
                <c:pt idx="1253">
                  <c:v>27</c:v>
                </c:pt>
                <c:pt idx="1254">
                  <c:v>23</c:v>
                </c:pt>
                <c:pt idx="1255">
                  <c:v>0</c:v>
                </c:pt>
                <c:pt idx="1256">
                  <c:v>15</c:v>
                </c:pt>
                <c:pt idx="1257">
                  <c:v>81</c:v>
                </c:pt>
                <c:pt idx="1258">
                  <c:v>0</c:v>
                </c:pt>
                <c:pt idx="1259">
                  <c:v>63</c:v>
                </c:pt>
                <c:pt idx="1260">
                  <c:v>0</c:v>
                </c:pt>
                <c:pt idx="1261">
                  <c:v>17</c:v>
                </c:pt>
                <c:pt idx="1262">
                  <c:v>51</c:v>
                </c:pt>
                <c:pt idx="1263">
                  <c:v>0</c:v>
                </c:pt>
                <c:pt idx="1264">
                  <c:v>0</c:v>
                </c:pt>
                <c:pt idx="1265">
                  <c:v>161</c:v>
                </c:pt>
                <c:pt idx="1266">
                  <c:v>6</c:v>
                </c:pt>
                <c:pt idx="1267">
                  <c:v>4</c:v>
                </c:pt>
                <c:pt idx="1268">
                  <c:v>1</c:v>
                </c:pt>
                <c:pt idx="1269">
                  <c:v>26</c:v>
                </c:pt>
                <c:pt idx="1270">
                  <c:v>38</c:v>
                </c:pt>
                <c:pt idx="1271">
                  <c:v>15</c:v>
                </c:pt>
                <c:pt idx="1272">
                  <c:v>17</c:v>
                </c:pt>
                <c:pt idx="1273">
                  <c:v>5</c:v>
                </c:pt>
                <c:pt idx="1274">
                  <c:v>6</c:v>
                </c:pt>
                <c:pt idx="1275">
                  <c:v>12</c:v>
                </c:pt>
                <c:pt idx="1276">
                  <c:v>2</c:v>
                </c:pt>
                <c:pt idx="1277">
                  <c:v>0</c:v>
                </c:pt>
                <c:pt idx="1278">
                  <c:v>21</c:v>
                </c:pt>
                <c:pt idx="1279">
                  <c:v>6</c:v>
                </c:pt>
                <c:pt idx="1280">
                  <c:v>185</c:v>
                </c:pt>
                <c:pt idx="1281">
                  <c:v>54</c:v>
                </c:pt>
                <c:pt idx="1282">
                  <c:v>4</c:v>
                </c:pt>
                <c:pt idx="1283">
                  <c:v>61</c:v>
                </c:pt>
                <c:pt idx="1284">
                  <c:v>23</c:v>
                </c:pt>
                <c:pt idx="1285">
                  <c:v>2</c:v>
                </c:pt>
                <c:pt idx="1286">
                  <c:v>0</c:v>
                </c:pt>
                <c:pt idx="1287">
                  <c:v>2</c:v>
                </c:pt>
                <c:pt idx="1288">
                  <c:v>147</c:v>
                </c:pt>
                <c:pt idx="1289">
                  <c:v>112</c:v>
                </c:pt>
                <c:pt idx="1290">
                  <c:v>2</c:v>
                </c:pt>
                <c:pt idx="1291">
                  <c:v>1</c:v>
                </c:pt>
                <c:pt idx="1292">
                  <c:v>5</c:v>
                </c:pt>
                <c:pt idx="1293">
                  <c:v>0</c:v>
                </c:pt>
                <c:pt idx="1294">
                  <c:v>0</c:v>
                </c:pt>
                <c:pt idx="1295">
                  <c:v>1</c:v>
                </c:pt>
                <c:pt idx="1296">
                  <c:v>2</c:v>
                </c:pt>
                <c:pt idx="1297">
                  <c:v>7</c:v>
                </c:pt>
                <c:pt idx="1298">
                  <c:v>79</c:v>
                </c:pt>
                <c:pt idx="1299">
                  <c:v>5</c:v>
                </c:pt>
                <c:pt idx="1300">
                  <c:v>1</c:v>
                </c:pt>
                <c:pt idx="1301">
                  <c:v>24</c:v>
                </c:pt>
                <c:pt idx="1302">
                  <c:v>6</c:v>
                </c:pt>
                <c:pt idx="1303">
                  <c:v>5</c:v>
                </c:pt>
                <c:pt idx="1304">
                  <c:v>72</c:v>
                </c:pt>
                <c:pt idx="1305">
                  <c:v>7</c:v>
                </c:pt>
                <c:pt idx="1306">
                  <c:v>6</c:v>
                </c:pt>
                <c:pt idx="1307">
                  <c:v>29</c:v>
                </c:pt>
                <c:pt idx="1308">
                  <c:v>0</c:v>
                </c:pt>
                <c:pt idx="1309">
                  <c:v>51</c:v>
                </c:pt>
                <c:pt idx="1310">
                  <c:v>32</c:v>
                </c:pt>
                <c:pt idx="1311">
                  <c:v>14</c:v>
                </c:pt>
                <c:pt idx="1312">
                  <c:v>5</c:v>
                </c:pt>
                <c:pt idx="1313">
                  <c:v>162</c:v>
                </c:pt>
                <c:pt idx="1314">
                  <c:v>40</c:v>
                </c:pt>
                <c:pt idx="1315">
                  <c:v>0</c:v>
                </c:pt>
                <c:pt idx="1316">
                  <c:v>45</c:v>
                </c:pt>
                <c:pt idx="1317">
                  <c:v>2</c:v>
                </c:pt>
                <c:pt idx="1318">
                  <c:v>4</c:v>
                </c:pt>
                <c:pt idx="1319">
                  <c:v>2</c:v>
                </c:pt>
                <c:pt idx="1320">
                  <c:v>86</c:v>
                </c:pt>
                <c:pt idx="1321">
                  <c:v>6</c:v>
                </c:pt>
                <c:pt idx="1322">
                  <c:v>48</c:v>
                </c:pt>
                <c:pt idx="1323">
                  <c:v>8</c:v>
                </c:pt>
                <c:pt idx="1324">
                  <c:v>10</c:v>
                </c:pt>
                <c:pt idx="1325">
                  <c:v>0</c:v>
                </c:pt>
                <c:pt idx="1326">
                  <c:v>7</c:v>
                </c:pt>
                <c:pt idx="1327">
                  <c:v>4</c:v>
                </c:pt>
                <c:pt idx="1328">
                  <c:v>11</c:v>
                </c:pt>
                <c:pt idx="1329">
                  <c:v>53</c:v>
                </c:pt>
                <c:pt idx="1330">
                  <c:v>5</c:v>
                </c:pt>
                <c:pt idx="1331">
                  <c:v>57</c:v>
                </c:pt>
                <c:pt idx="1332">
                  <c:v>36</c:v>
                </c:pt>
                <c:pt idx="1333">
                  <c:v>70</c:v>
                </c:pt>
                <c:pt idx="1334">
                  <c:v>0</c:v>
                </c:pt>
                <c:pt idx="1335">
                  <c:v>33</c:v>
                </c:pt>
                <c:pt idx="1336">
                  <c:v>108</c:v>
                </c:pt>
                <c:pt idx="1337">
                  <c:v>2</c:v>
                </c:pt>
                <c:pt idx="1338">
                  <c:v>6</c:v>
                </c:pt>
                <c:pt idx="1339">
                  <c:v>13</c:v>
                </c:pt>
                <c:pt idx="1340">
                  <c:v>0</c:v>
                </c:pt>
                <c:pt idx="1341">
                  <c:v>6</c:v>
                </c:pt>
                <c:pt idx="1342">
                  <c:v>0</c:v>
                </c:pt>
                <c:pt idx="1343">
                  <c:v>0</c:v>
                </c:pt>
                <c:pt idx="1344">
                  <c:v>4</c:v>
                </c:pt>
                <c:pt idx="1345">
                  <c:v>10</c:v>
                </c:pt>
                <c:pt idx="1346">
                  <c:v>7</c:v>
                </c:pt>
                <c:pt idx="1347">
                  <c:v>46</c:v>
                </c:pt>
                <c:pt idx="1348">
                  <c:v>7</c:v>
                </c:pt>
                <c:pt idx="1349">
                  <c:v>76</c:v>
                </c:pt>
                <c:pt idx="1350">
                  <c:v>73</c:v>
                </c:pt>
                <c:pt idx="1351">
                  <c:v>0</c:v>
                </c:pt>
                <c:pt idx="1352">
                  <c:v>2</c:v>
                </c:pt>
                <c:pt idx="1353">
                  <c:v>12</c:v>
                </c:pt>
                <c:pt idx="1354">
                  <c:v>25</c:v>
                </c:pt>
                <c:pt idx="1355">
                  <c:v>161</c:v>
                </c:pt>
                <c:pt idx="1356">
                  <c:v>15</c:v>
                </c:pt>
                <c:pt idx="1357">
                  <c:v>17</c:v>
                </c:pt>
                <c:pt idx="1358">
                  <c:v>129</c:v>
                </c:pt>
                <c:pt idx="1359">
                  <c:v>1</c:v>
                </c:pt>
                <c:pt idx="1360">
                  <c:v>24</c:v>
                </c:pt>
                <c:pt idx="1361">
                  <c:v>4</c:v>
                </c:pt>
                <c:pt idx="1362">
                  <c:v>15</c:v>
                </c:pt>
                <c:pt idx="1363">
                  <c:v>21</c:v>
                </c:pt>
                <c:pt idx="1364">
                  <c:v>7</c:v>
                </c:pt>
                <c:pt idx="1365">
                  <c:v>10</c:v>
                </c:pt>
                <c:pt idx="1366">
                  <c:v>7</c:v>
                </c:pt>
                <c:pt idx="1367">
                  <c:v>4</c:v>
                </c:pt>
                <c:pt idx="1368">
                  <c:v>19</c:v>
                </c:pt>
                <c:pt idx="1369">
                  <c:v>11</c:v>
                </c:pt>
                <c:pt idx="1370">
                  <c:v>6</c:v>
                </c:pt>
                <c:pt idx="1371">
                  <c:v>4</c:v>
                </c:pt>
                <c:pt idx="1372">
                  <c:v>0</c:v>
                </c:pt>
                <c:pt idx="1373">
                  <c:v>0</c:v>
                </c:pt>
                <c:pt idx="1374">
                  <c:v>8</c:v>
                </c:pt>
                <c:pt idx="1375">
                  <c:v>10</c:v>
                </c:pt>
                <c:pt idx="1376">
                  <c:v>0</c:v>
                </c:pt>
                <c:pt idx="1377">
                  <c:v>13</c:v>
                </c:pt>
                <c:pt idx="1378">
                  <c:v>0</c:v>
                </c:pt>
                <c:pt idx="1379">
                  <c:v>5</c:v>
                </c:pt>
                <c:pt idx="1380">
                  <c:v>14</c:v>
                </c:pt>
                <c:pt idx="1381">
                  <c:v>10</c:v>
                </c:pt>
                <c:pt idx="1382">
                  <c:v>4</c:v>
                </c:pt>
                <c:pt idx="1383">
                  <c:v>1</c:v>
                </c:pt>
                <c:pt idx="1384">
                  <c:v>3</c:v>
                </c:pt>
                <c:pt idx="1385">
                  <c:v>24</c:v>
                </c:pt>
                <c:pt idx="1386">
                  <c:v>1</c:v>
                </c:pt>
                <c:pt idx="1387">
                  <c:v>1</c:v>
                </c:pt>
                <c:pt idx="1388">
                  <c:v>1</c:v>
                </c:pt>
                <c:pt idx="1389">
                  <c:v>93</c:v>
                </c:pt>
                <c:pt idx="1390">
                  <c:v>0</c:v>
                </c:pt>
                <c:pt idx="1391">
                  <c:v>14</c:v>
                </c:pt>
                <c:pt idx="1392">
                  <c:v>1</c:v>
                </c:pt>
                <c:pt idx="1393">
                  <c:v>4</c:v>
                </c:pt>
                <c:pt idx="1394">
                  <c:v>0</c:v>
                </c:pt>
                <c:pt idx="1395">
                  <c:v>7</c:v>
                </c:pt>
                <c:pt idx="1396">
                  <c:v>0</c:v>
                </c:pt>
                <c:pt idx="1397">
                  <c:v>3</c:v>
                </c:pt>
                <c:pt idx="1398">
                  <c:v>15</c:v>
                </c:pt>
                <c:pt idx="1399">
                  <c:v>64</c:v>
                </c:pt>
                <c:pt idx="1400">
                  <c:v>2</c:v>
                </c:pt>
                <c:pt idx="1401">
                  <c:v>14</c:v>
                </c:pt>
                <c:pt idx="1402">
                  <c:v>1</c:v>
                </c:pt>
                <c:pt idx="1403">
                  <c:v>5</c:v>
                </c:pt>
                <c:pt idx="1404">
                  <c:v>7</c:v>
                </c:pt>
                <c:pt idx="1405">
                  <c:v>3</c:v>
                </c:pt>
                <c:pt idx="1406">
                  <c:v>12</c:v>
                </c:pt>
                <c:pt idx="1407">
                  <c:v>35</c:v>
                </c:pt>
                <c:pt idx="1408">
                  <c:v>13</c:v>
                </c:pt>
                <c:pt idx="1409">
                  <c:v>2</c:v>
                </c:pt>
                <c:pt idx="1410">
                  <c:v>7</c:v>
                </c:pt>
                <c:pt idx="1411">
                  <c:v>16</c:v>
                </c:pt>
                <c:pt idx="1412">
                  <c:v>1</c:v>
                </c:pt>
                <c:pt idx="1413">
                  <c:v>93</c:v>
                </c:pt>
                <c:pt idx="1414">
                  <c:v>12</c:v>
                </c:pt>
                <c:pt idx="1415">
                  <c:v>56</c:v>
                </c:pt>
                <c:pt idx="1416">
                  <c:v>23</c:v>
                </c:pt>
                <c:pt idx="1417">
                  <c:v>28</c:v>
                </c:pt>
                <c:pt idx="1418">
                  <c:v>4</c:v>
                </c:pt>
                <c:pt idx="1419">
                  <c:v>3</c:v>
                </c:pt>
                <c:pt idx="1420">
                  <c:v>0</c:v>
                </c:pt>
                <c:pt idx="1421">
                  <c:v>172</c:v>
                </c:pt>
                <c:pt idx="1422">
                  <c:v>12</c:v>
                </c:pt>
                <c:pt idx="1423">
                  <c:v>1</c:v>
                </c:pt>
                <c:pt idx="1424">
                  <c:v>1</c:v>
                </c:pt>
                <c:pt idx="1425">
                  <c:v>18</c:v>
                </c:pt>
                <c:pt idx="1426">
                  <c:v>0</c:v>
                </c:pt>
                <c:pt idx="1427">
                  <c:v>1</c:v>
                </c:pt>
                <c:pt idx="1428">
                  <c:v>10</c:v>
                </c:pt>
                <c:pt idx="1429">
                  <c:v>87</c:v>
                </c:pt>
                <c:pt idx="1430">
                  <c:v>0</c:v>
                </c:pt>
                <c:pt idx="1431">
                  <c:v>3</c:v>
                </c:pt>
                <c:pt idx="1432">
                  <c:v>21</c:v>
                </c:pt>
                <c:pt idx="1433">
                  <c:v>3</c:v>
                </c:pt>
                <c:pt idx="1434">
                  <c:v>26</c:v>
                </c:pt>
                <c:pt idx="1435">
                  <c:v>2</c:v>
                </c:pt>
                <c:pt idx="1436">
                  <c:v>2</c:v>
                </c:pt>
                <c:pt idx="1437">
                  <c:v>4</c:v>
                </c:pt>
                <c:pt idx="1438">
                  <c:v>36</c:v>
                </c:pt>
                <c:pt idx="1439">
                  <c:v>12</c:v>
                </c:pt>
                <c:pt idx="1440">
                  <c:v>2</c:v>
                </c:pt>
                <c:pt idx="1441">
                  <c:v>1</c:v>
                </c:pt>
                <c:pt idx="1442">
                  <c:v>0</c:v>
                </c:pt>
                <c:pt idx="1443">
                  <c:v>19</c:v>
                </c:pt>
                <c:pt idx="1444">
                  <c:v>168</c:v>
                </c:pt>
                <c:pt idx="1445">
                  <c:v>27</c:v>
                </c:pt>
                <c:pt idx="1446">
                  <c:v>35</c:v>
                </c:pt>
                <c:pt idx="1447">
                  <c:v>8</c:v>
                </c:pt>
                <c:pt idx="1448">
                  <c:v>54</c:v>
                </c:pt>
                <c:pt idx="1449">
                  <c:v>27</c:v>
                </c:pt>
                <c:pt idx="1450">
                  <c:v>10</c:v>
                </c:pt>
                <c:pt idx="1451">
                  <c:v>151</c:v>
                </c:pt>
                <c:pt idx="1452">
                  <c:v>102</c:v>
                </c:pt>
                <c:pt idx="1453">
                  <c:v>0</c:v>
                </c:pt>
                <c:pt idx="1454">
                  <c:v>13</c:v>
                </c:pt>
                <c:pt idx="1455">
                  <c:v>81</c:v>
                </c:pt>
                <c:pt idx="1456">
                  <c:v>3</c:v>
                </c:pt>
                <c:pt idx="1457">
                  <c:v>8</c:v>
                </c:pt>
                <c:pt idx="1458">
                  <c:v>68</c:v>
                </c:pt>
                <c:pt idx="1459">
                  <c:v>64</c:v>
                </c:pt>
                <c:pt idx="1460">
                  <c:v>5</c:v>
                </c:pt>
                <c:pt idx="1461">
                  <c:v>59</c:v>
                </c:pt>
                <c:pt idx="1462">
                  <c:v>0</c:v>
                </c:pt>
                <c:pt idx="1463">
                  <c:v>13</c:v>
                </c:pt>
                <c:pt idx="1464">
                  <c:v>0</c:v>
                </c:pt>
                <c:pt idx="1465">
                  <c:v>23</c:v>
                </c:pt>
                <c:pt idx="1466">
                  <c:v>10</c:v>
                </c:pt>
                <c:pt idx="1467">
                  <c:v>31</c:v>
                </c:pt>
                <c:pt idx="1468">
                  <c:v>0</c:v>
                </c:pt>
                <c:pt idx="1469">
                  <c:v>84</c:v>
                </c:pt>
                <c:pt idx="1470">
                  <c:v>3</c:v>
                </c:pt>
                <c:pt idx="1471">
                  <c:v>7</c:v>
                </c:pt>
                <c:pt idx="1472">
                  <c:v>0</c:v>
                </c:pt>
                <c:pt idx="1473">
                  <c:v>24</c:v>
                </c:pt>
                <c:pt idx="1474">
                  <c:v>35</c:v>
                </c:pt>
                <c:pt idx="1475">
                  <c:v>8</c:v>
                </c:pt>
                <c:pt idx="1476">
                  <c:v>14</c:v>
                </c:pt>
                <c:pt idx="1477">
                  <c:v>0</c:v>
                </c:pt>
                <c:pt idx="1478">
                  <c:v>1</c:v>
                </c:pt>
                <c:pt idx="1479">
                  <c:v>0</c:v>
                </c:pt>
                <c:pt idx="1480">
                  <c:v>199</c:v>
                </c:pt>
                <c:pt idx="1481">
                  <c:v>28</c:v>
                </c:pt>
                <c:pt idx="1482">
                  <c:v>3</c:v>
                </c:pt>
                <c:pt idx="1483">
                  <c:v>4</c:v>
                </c:pt>
                <c:pt idx="1484">
                  <c:v>97</c:v>
                </c:pt>
                <c:pt idx="1485">
                  <c:v>25</c:v>
                </c:pt>
                <c:pt idx="1486">
                  <c:v>127</c:v>
                </c:pt>
                <c:pt idx="1487">
                  <c:v>0</c:v>
                </c:pt>
                <c:pt idx="1488">
                  <c:v>89</c:v>
                </c:pt>
                <c:pt idx="1489">
                  <c:v>17</c:v>
                </c:pt>
                <c:pt idx="1490">
                  <c:v>42</c:v>
                </c:pt>
                <c:pt idx="1491">
                  <c:v>0</c:v>
                </c:pt>
                <c:pt idx="1492">
                  <c:v>172</c:v>
                </c:pt>
                <c:pt idx="1493">
                  <c:v>35</c:v>
                </c:pt>
                <c:pt idx="1494">
                  <c:v>3</c:v>
                </c:pt>
                <c:pt idx="1495">
                  <c:v>161</c:v>
                </c:pt>
                <c:pt idx="1496">
                  <c:v>0</c:v>
                </c:pt>
                <c:pt idx="1497">
                  <c:v>10</c:v>
                </c:pt>
                <c:pt idx="1498">
                  <c:v>56</c:v>
                </c:pt>
                <c:pt idx="1499">
                  <c:v>12</c:v>
                </c:pt>
                <c:pt idx="1500">
                  <c:v>9</c:v>
                </c:pt>
                <c:pt idx="1501">
                  <c:v>3</c:v>
                </c:pt>
                <c:pt idx="1502">
                  <c:v>15</c:v>
                </c:pt>
                <c:pt idx="1503">
                  <c:v>6</c:v>
                </c:pt>
                <c:pt idx="1504">
                  <c:v>26</c:v>
                </c:pt>
                <c:pt idx="1505">
                  <c:v>8</c:v>
                </c:pt>
                <c:pt idx="1506">
                  <c:v>5</c:v>
                </c:pt>
                <c:pt idx="1507">
                  <c:v>104</c:v>
                </c:pt>
                <c:pt idx="1508">
                  <c:v>197</c:v>
                </c:pt>
                <c:pt idx="1509">
                  <c:v>16</c:v>
                </c:pt>
                <c:pt idx="1510">
                  <c:v>137</c:v>
                </c:pt>
                <c:pt idx="1511">
                  <c:v>0</c:v>
                </c:pt>
                <c:pt idx="1512">
                  <c:v>76</c:v>
                </c:pt>
                <c:pt idx="1513">
                  <c:v>42</c:v>
                </c:pt>
                <c:pt idx="1514">
                  <c:v>12</c:v>
                </c:pt>
                <c:pt idx="1515">
                  <c:v>51</c:v>
                </c:pt>
                <c:pt idx="1516">
                  <c:v>0</c:v>
                </c:pt>
                <c:pt idx="1517">
                  <c:v>8</c:v>
                </c:pt>
                <c:pt idx="1518">
                  <c:v>1</c:v>
                </c:pt>
                <c:pt idx="1519">
                  <c:v>17</c:v>
                </c:pt>
                <c:pt idx="1520">
                  <c:v>111</c:v>
                </c:pt>
                <c:pt idx="1521">
                  <c:v>98</c:v>
                </c:pt>
                <c:pt idx="1522">
                  <c:v>6</c:v>
                </c:pt>
                <c:pt idx="1523">
                  <c:v>3</c:v>
                </c:pt>
                <c:pt idx="1524">
                  <c:v>1</c:v>
                </c:pt>
                <c:pt idx="1525">
                  <c:v>0</c:v>
                </c:pt>
                <c:pt idx="1526">
                  <c:v>194</c:v>
                </c:pt>
                <c:pt idx="1527">
                  <c:v>8</c:v>
                </c:pt>
                <c:pt idx="1528">
                  <c:v>48</c:v>
                </c:pt>
                <c:pt idx="1529">
                  <c:v>11</c:v>
                </c:pt>
                <c:pt idx="1530">
                  <c:v>43</c:v>
                </c:pt>
                <c:pt idx="1531">
                  <c:v>7</c:v>
                </c:pt>
                <c:pt idx="1532">
                  <c:v>62</c:v>
                </c:pt>
                <c:pt idx="1533">
                  <c:v>0</c:v>
                </c:pt>
                <c:pt idx="1534">
                  <c:v>36</c:v>
                </c:pt>
                <c:pt idx="1535">
                  <c:v>20</c:v>
                </c:pt>
                <c:pt idx="1536">
                  <c:v>0</c:v>
                </c:pt>
                <c:pt idx="1537">
                  <c:v>82</c:v>
                </c:pt>
                <c:pt idx="1538">
                  <c:v>0</c:v>
                </c:pt>
                <c:pt idx="1539">
                  <c:v>40</c:v>
                </c:pt>
                <c:pt idx="1540">
                  <c:v>4</c:v>
                </c:pt>
                <c:pt idx="1541">
                  <c:v>72</c:v>
                </c:pt>
                <c:pt idx="1542">
                  <c:v>38</c:v>
                </c:pt>
                <c:pt idx="1543">
                  <c:v>0</c:v>
                </c:pt>
                <c:pt idx="1544">
                  <c:v>0</c:v>
                </c:pt>
                <c:pt idx="1545">
                  <c:v>4</c:v>
                </c:pt>
                <c:pt idx="1546">
                  <c:v>12</c:v>
                </c:pt>
                <c:pt idx="1547">
                  <c:v>4</c:v>
                </c:pt>
                <c:pt idx="1548">
                  <c:v>35</c:v>
                </c:pt>
                <c:pt idx="1549">
                  <c:v>1</c:v>
                </c:pt>
                <c:pt idx="1550">
                  <c:v>1</c:v>
                </c:pt>
                <c:pt idx="1551">
                  <c:v>26</c:v>
                </c:pt>
                <c:pt idx="1552">
                  <c:v>184</c:v>
                </c:pt>
                <c:pt idx="1553">
                  <c:v>30</c:v>
                </c:pt>
                <c:pt idx="1554">
                  <c:v>80</c:v>
                </c:pt>
                <c:pt idx="1555">
                  <c:v>1</c:v>
                </c:pt>
                <c:pt idx="1556">
                  <c:v>2</c:v>
                </c:pt>
                <c:pt idx="1557">
                  <c:v>1</c:v>
                </c:pt>
                <c:pt idx="1558">
                  <c:v>5</c:v>
                </c:pt>
                <c:pt idx="1559">
                  <c:v>88</c:v>
                </c:pt>
                <c:pt idx="1560">
                  <c:v>12</c:v>
                </c:pt>
                <c:pt idx="1561">
                  <c:v>0</c:v>
                </c:pt>
                <c:pt idx="1562">
                  <c:v>3</c:v>
                </c:pt>
                <c:pt idx="1563">
                  <c:v>99</c:v>
                </c:pt>
                <c:pt idx="1564">
                  <c:v>0</c:v>
                </c:pt>
                <c:pt idx="1565">
                  <c:v>11</c:v>
                </c:pt>
                <c:pt idx="1566">
                  <c:v>63</c:v>
                </c:pt>
                <c:pt idx="1567">
                  <c:v>15</c:v>
                </c:pt>
                <c:pt idx="1568">
                  <c:v>0</c:v>
                </c:pt>
                <c:pt idx="1569">
                  <c:v>9</c:v>
                </c:pt>
                <c:pt idx="1570">
                  <c:v>22</c:v>
                </c:pt>
                <c:pt idx="1571">
                  <c:v>1</c:v>
                </c:pt>
                <c:pt idx="1572">
                  <c:v>120</c:v>
                </c:pt>
                <c:pt idx="1573">
                  <c:v>4</c:v>
                </c:pt>
                <c:pt idx="1574">
                  <c:v>15</c:v>
                </c:pt>
                <c:pt idx="1575">
                  <c:v>0</c:v>
                </c:pt>
                <c:pt idx="1576">
                  <c:v>3</c:v>
                </c:pt>
                <c:pt idx="1577">
                  <c:v>0</c:v>
                </c:pt>
                <c:pt idx="1578">
                  <c:v>4</c:v>
                </c:pt>
                <c:pt idx="1579">
                  <c:v>43</c:v>
                </c:pt>
                <c:pt idx="1580">
                  <c:v>1</c:v>
                </c:pt>
                <c:pt idx="1581">
                  <c:v>32</c:v>
                </c:pt>
                <c:pt idx="1582">
                  <c:v>47</c:v>
                </c:pt>
                <c:pt idx="1583">
                  <c:v>8</c:v>
                </c:pt>
                <c:pt idx="1584">
                  <c:v>23</c:v>
                </c:pt>
                <c:pt idx="1585">
                  <c:v>0</c:v>
                </c:pt>
                <c:pt idx="1586">
                  <c:v>12</c:v>
                </c:pt>
                <c:pt idx="1587">
                  <c:v>58</c:v>
                </c:pt>
                <c:pt idx="1588">
                  <c:v>6</c:v>
                </c:pt>
                <c:pt idx="1589">
                  <c:v>160</c:v>
                </c:pt>
                <c:pt idx="1590">
                  <c:v>1</c:v>
                </c:pt>
                <c:pt idx="1591">
                  <c:v>66</c:v>
                </c:pt>
                <c:pt idx="1592">
                  <c:v>7</c:v>
                </c:pt>
                <c:pt idx="1593">
                  <c:v>5</c:v>
                </c:pt>
                <c:pt idx="1594">
                  <c:v>0</c:v>
                </c:pt>
                <c:pt idx="1595">
                  <c:v>3</c:v>
                </c:pt>
                <c:pt idx="1596">
                  <c:v>2</c:v>
                </c:pt>
                <c:pt idx="1597">
                  <c:v>8</c:v>
                </c:pt>
                <c:pt idx="1598">
                  <c:v>107</c:v>
                </c:pt>
                <c:pt idx="1599">
                  <c:v>0</c:v>
                </c:pt>
                <c:pt idx="1600">
                  <c:v>0</c:v>
                </c:pt>
                <c:pt idx="1601">
                  <c:v>108</c:v>
                </c:pt>
                <c:pt idx="1602">
                  <c:v>12</c:v>
                </c:pt>
                <c:pt idx="1603">
                  <c:v>1</c:v>
                </c:pt>
                <c:pt idx="1604">
                  <c:v>1</c:v>
                </c:pt>
                <c:pt idx="1605">
                  <c:v>0</c:v>
                </c:pt>
                <c:pt idx="1606">
                  <c:v>31</c:v>
                </c:pt>
                <c:pt idx="1607">
                  <c:v>32</c:v>
                </c:pt>
                <c:pt idx="1608">
                  <c:v>3</c:v>
                </c:pt>
                <c:pt idx="1609">
                  <c:v>19</c:v>
                </c:pt>
                <c:pt idx="1610">
                  <c:v>19</c:v>
                </c:pt>
                <c:pt idx="1611">
                  <c:v>6</c:v>
                </c:pt>
                <c:pt idx="1612">
                  <c:v>185</c:v>
                </c:pt>
                <c:pt idx="1613">
                  <c:v>2</c:v>
                </c:pt>
                <c:pt idx="1614">
                  <c:v>0</c:v>
                </c:pt>
                <c:pt idx="1615">
                  <c:v>115</c:v>
                </c:pt>
                <c:pt idx="1616">
                  <c:v>0</c:v>
                </c:pt>
                <c:pt idx="1617">
                  <c:v>11</c:v>
                </c:pt>
                <c:pt idx="1618">
                  <c:v>12</c:v>
                </c:pt>
                <c:pt idx="1619">
                  <c:v>0</c:v>
                </c:pt>
                <c:pt idx="1620">
                  <c:v>1</c:v>
                </c:pt>
                <c:pt idx="1621">
                  <c:v>16</c:v>
                </c:pt>
                <c:pt idx="1622">
                  <c:v>96</c:v>
                </c:pt>
                <c:pt idx="1623">
                  <c:v>8</c:v>
                </c:pt>
                <c:pt idx="1624">
                  <c:v>18</c:v>
                </c:pt>
                <c:pt idx="1625">
                  <c:v>2</c:v>
                </c:pt>
                <c:pt idx="1626">
                  <c:v>71</c:v>
                </c:pt>
                <c:pt idx="1627">
                  <c:v>133</c:v>
                </c:pt>
                <c:pt idx="1628">
                  <c:v>0</c:v>
                </c:pt>
                <c:pt idx="1629">
                  <c:v>12</c:v>
                </c:pt>
                <c:pt idx="1630">
                  <c:v>112</c:v>
                </c:pt>
                <c:pt idx="1631">
                  <c:v>2</c:v>
                </c:pt>
                <c:pt idx="1632">
                  <c:v>0</c:v>
                </c:pt>
                <c:pt idx="1633">
                  <c:v>1</c:v>
                </c:pt>
                <c:pt idx="1634">
                  <c:v>15</c:v>
                </c:pt>
                <c:pt idx="1635">
                  <c:v>0</c:v>
                </c:pt>
                <c:pt idx="1636">
                  <c:v>5</c:v>
                </c:pt>
                <c:pt idx="1637">
                  <c:v>77</c:v>
                </c:pt>
                <c:pt idx="1638">
                  <c:v>1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48</c:v>
                </c:pt>
                <c:pt idx="1643">
                  <c:v>3</c:v>
                </c:pt>
                <c:pt idx="1644">
                  <c:v>21</c:v>
                </c:pt>
                <c:pt idx="1645">
                  <c:v>1</c:v>
                </c:pt>
                <c:pt idx="1646">
                  <c:v>7</c:v>
                </c:pt>
                <c:pt idx="1647">
                  <c:v>35</c:v>
                </c:pt>
                <c:pt idx="1648">
                  <c:v>140</c:v>
                </c:pt>
                <c:pt idx="1649">
                  <c:v>4</c:v>
                </c:pt>
                <c:pt idx="1650">
                  <c:v>1</c:v>
                </c:pt>
                <c:pt idx="1651">
                  <c:v>37</c:v>
                </c:pt>
                <c:pt idx="1652">
                  <c:v>4</c:v>
                </c:pt>
                <c:pt idx="1653">
                  <c:v>0</c:v>
                </c:pt>
                <c:pt idx="1654">
                  <c:v>0</c:v>
                </c:pt>
                <c:pt idx="1655">
                  <c:v>5</c:v>
                </c:pt>
                <c:pt idx="1656">
                  <c:v>9</c:v>
                </c:pt>
                <c:pt idx="1657">
                  <c:v>30</c:v>
                </c:pt>
                <c:pt idx="1658">
                  <c:v>16</c:v>
                </c:pt>
                <c:pt idx="1659">
                  <c:v>34</c:v>
                </c:pt>
                <c:pt idx="1660">
                  <c:v>13</c:v>
                </c:pt>
                <c:pt idx="1661">
                  <c:v>23</c:v>
                </c:pt>
                <c:pt idx="1662">
                  <c:v>24</c:v>
                </c:pt>
                <c:pt idx="1663">
                  <c:v>5</c:v>
                </c:pt>
                <c:pt idx="1664">
                  <c:v>2</c:v>
                </c:pt>
                <c:pt idx="1665">
                  <c:v>8</c:v>
                </c:pt>
                <c:pt idx="1666">
                  <c:v>30</c:v>
                </c:pt>
                <c:pt idx="1667">
                  <c:v>5</c:v>
                </c:pt>
                <c:pt idx="1668">
                  <c:v>107</c:v>
                </c:pt>
                <c:pt idx="1669">
                  <c:v>59</c:v>
                </c:pt>
                <c:pt idx="1670">
                  <c:v>2</c:v>
                </c:pt>
                <c:pt idx="1671">
                  <c:v>107</c:v>
                </c:pt>
                <c:pt idx="1672">
                  <c:v>102</c:v>
                </c:pt>
                <c:pt idx="1673">
                  <c:v>22</c:v>
                </c:pt>
                <c:pt idx="1674">
                  <c:v>53</c:v>
                </c:pt>
                <c:pt idx="1675">
                  <c:v>8</c:v>
                </c:pt>
                <c:pt idx="1676">
                  <c:v>15</c:v>
                </c:pt>
                <c:pt idx="1677">
                  <c:v>1</c:v>
                </c:pt>
                <c:pt idx="1678">
                  <c:v>0</c:v>
                </c:pt>
                <c:pt idx="1679">
                  <c:v>2</c:v>
                </c:pt>
                <c:pt idx="1680">
                  <c:v>117</c:v>
                </c:pt>
                <c:pt idx="1681">
                  <c:v>5</c:v>
                </c:pt>
                <c:pt idx="1682">
                  <c:v>0</c:v>
                </c:pt>
                <c:pt idx="1683">
                  <c:v>0</c:v>
                </c:pt>
                <c:pt idx="1684">
                  <c:v>7</c:v>
                </c:pt>
                <c:pt idx="1685">
                  <c:v>0</c:v>
                </c:pt>
                <c:pt idx="1686">
                  <c:v>50</c:v>
                </c:pt>
                <c:pt idx="1687">
                  <c:v>7</c:v>
                </c:pt>
                <c:pt idx="1688">
                  <c:v>26</c:v>
                </c:pt>
                <c:pt idx="1689">
                  <c:v>70</c:v>
                </c:pt>
                <c:pt idx="1690">
                  <c:v>5</c:v>
                </c:pt>
                <c:pt idx="1691">
                  <c:v>73</c:v>
                </c:pt>
                <c:pt idx="1692">
                  <c:v>0</c:v>
                </c:pt>
                <c:pt idx="1693">
                  <c:v>6</c:v>
                </c:pt>
                <c:pt idx="1694">
                  <c:v>4</c:v>
                </c:pt>
                <c:pt idx="1695">
                  <c:v>131</c:v>
                </c:pt>
                <c:pt idx="1696">
                  <c:v>1</c:v>
                </c:pt>
                <c:pt idx="1697">
                  <c:v>21</c:v>
                </c:pt>
                <c:pt idx="1698">
                  <c:v>0</c:v>
                </c:pt>
                <c:pt idx="1699">
                  <c:v>91</c:v>
                </c:pt>
                <c:pt idx="1700">
                  <c:v>126</c:v>
                </c:pt>
                <c:pt idx="1701">
                  <c:v>0</c:v>
                </c:pt>
                <c:pt idx="1702">
                  <c:v>8</c:v>
                </c:pt>
                <c:pt idx="1703">
                  <c:v>0</c:v>
                </c:pt>
                <c:pt idx="1704">
                  <c:v>17</c:v>
                </c:pt>
                <c:pt idx="1705">
                  <c:v>6</c:v>
                </c:pt>
                <c:pt idx="1706">
                  <c:v>12</c:v>
                </c:pt>
                <c:pt idx="1707">
                  <c:v>10</c:v>
                </c:pt>
                <c:pt idx="1708">
                  <c:v>0</c:v>
                </c:pt>
                <c:pt idx="1709">
                  <c:v>12</c:v>
                </c:pt>
                <c:pt idx="1710">
                  <c:v>61</c:v>
                </c:pt>
                <c:pt idx="1711">
                  <c:v>44</c:v>
                </c:pt>
                <c:pt idx="1712">
                  <c:v>2</c:v>
                </c:pt>
                <c:pt idx="1713">
                  <c:v>51</c:v>
                </c:pt>
                <c:pt idx="1714">
                  <c:v>10</c:v>
                </c:pt>
                <c:pt idx="1715">
                  <c:v>12</c:v>
                </c:pt>
                <c:pt idx="1716">
                  <c:v>20</c:v>
                </c:pt>
                <c:pt idx="1717">
                  <c:v>3</c:v>
                </c:pt>
                <c:pt idx="1718">
                  <c:v>5</c:v>
                </c:pt>
                <c:pt idx="1719">
                  <c:v>61</c:v>
                </c:pt>
                <c:pt idx="1720">
                  <c:v>2</c:v>
                </c:pt>
                <c:pt idx="1721">
                  <c:v>44</c:v>
                </c:pt>
                <c:pt idx="1722">
                  <c:v>129</c:v>
                </c:pt>
                <c:pt idx="1723">
                  <c:v>31</c:v>
                </c:pt>
                <c:pt idx="1724">
                  <c:v>3</c:v>
                </c:pt>
                <c:pt idx="1725">
                  <c:v>7</c:v>
                </c:pt>
                <c:pt idx="1726">
                  <c:v>2</c:v>
                </c:pt>
                <c:pt idx="1727">
                  <c:v>7</c:v>
                </c:pt>
                <c:pt idx="1728">
                  <c:v>72</c:v>
                </c:pt>
                <c:pt idx="1729">
                  <c:v>10</c:v>
                </c:pt>
                <c:pt idx="1730">
                  <c:v>0</c:v>
                </c:pt>
                <c:pt idx="1731">
                  <c:v>1</c:v>
                </c:pt>
                <c:pt idx="1732">
                  <c:v>2</c:v>
                </c:pt>
                <c:pt idx="1733">
                  <c:v>147</c:v>
                </c:pt>
                <c:pt idx="1734">
                  <c:v>97</c:v>
                </c:pt>
                <c:pt idx="1735">
                  <c:v>0</c:v>
                </c:pt>
                <c:pt idx="1736">
                  <c:v>16</c:v>
                </c:pt>
                <c:pt idx="1737">
                  <c:v>21</c:v>
                </c:pt>
                <c:pt idx="1738">
                  <c:v>13</c:v>
                </c:pt>
                <c:pt idx="1739">
                  <c:v>1</c:v>
                </c:pt>
                <c:pt idx="1740">
                  <c:v>1</c:v>
                </c:pt>
                <c:pt idx="1741">
                  <c:v>0</c:v>
                </c:pt>
                <c:pt idx="1742">
                  <c:v>19</c:v>
                </c:pt>
                <c:pt idx="1743">
                  <c:v>23</c:v>
                </c:pt>
                <c:pt idx="1744">
                  <c:v>7</c:v>
                </c:pt>
                <c:pt idx="1745">
                  <c:v>132</c:v>
                </c:pt>
                <c:pt idx="1746">
                  <c:v>5</c:v>
                </c:pt>
                <c:pt idx="1747">
                  <c:v>26</c:v>
                </c:pt>
                <c:pt idx="1748">
                  <c:v>21</c:v>
                </c:pt>
                <c:pt idx="1749">
                  <c:v>86</c:v>
                </c:pt>
                <c:pt idx="1750">
                  <c:v>21</c:v>
                </c:pt>
                <c:pt idx="1751">
                  <c:v>0</c:v>
                </c:pt>
                <c:pt idx="1752">
                  <c:v>4</c:v>
                </c:pt>
                <c:pt idx="1753">
                  <c:v>0</c:v>
                </c:pt>
                <c:pt idx="1754">
                  <c:v>0</c:v>
                </c:pt>
                <c:pt idx="1755">
                  <c:v>9</c:v>
                </c:pt>
                <c:pt idx="1756">
                  <c:v>2</c:v>
                </c:pt>
                <c:pt idx="1757">
                  <c:v>1</c:v>
                </c:pt>
                <c:pt idx="1758">
                  <c:v>0</c:v>
                </c:pt>
                <c:pt idx="1759">
                  <c:v>120</c:v>
                </c:pt>
                <c:pt idx="1760">
                  <c:v>75</c:v>
                </c:pt>
                <c:pt idx="1761">
                  <c:v>3</c:v>
                </c:pt>
                <c:pt idx="1762">
                  <c:v>3</c:v>
                </c:pt>
                <c:pt idx="1763">
                  <c:v>20</c:v>
                </c:pt>
                <c:pt idx="1764">
                  <c:v>1</c:v>
                </c:pt>
                <c:pt idx="1765">
                  <c:v>71</c:v>
                </c:pt>
                <c:pt idx="1766">
                  <c:v>1</c:v>
                </c:pt>
                <c:pt idx="1767">
                  <c:v>108</c:v>
                </c:pt>
                <c:pt idx="1768">
                  <c:v>9</c:v>
                </c:pt>
                <c:pt idx="1769">
                  <c:v>1</c:v>
                </c:pt>
                <c:pt idx="1770">
                  <c:v>3</c:v>
                </c:pt>
                <c:pt idx="1771">
                  <c:v>9</c:v>
                </c:pt>
                <c:pt idx="1772">
                  <c:v>44</c:v>
                </c:pt>
                <c:pt idx="1773">
                  <c:v>53</c:v>
                </c:pt>
                <c:pt idx="1774">
                  <c:v>0</c:v>
                </c:pt>
                <c:pt idx="1775">
                  <c:v>2</c:v>
                </c:pt>
                <c:pt idx="1776">
                  <c:v>4</c:v>
                </c:pt>
                <c:pt idx="1777">
                  <c:v>0</c:v>
                </c:pt>
                <c:pt idx="1778">
                  <c:v>0</c:v>
                </c:pt>
                <c:pt idx="1779">
                  <c:v>22</c:v>
                </c:pt>
                <c:pt idx="1780">
                  <c:v>4</c:v>
                </c:pt>
                <c:pt idx="1781">
                  <c:v>1</c:v>
                </c:pt>
                <c:pt idx="1782">
                  <c:v>138</c:v>
                </c:pt>
                <c:pt idx="1783">
                  <c:v>17</c:v>
                </c:pt>
                <c:pt idx="1784">
                  <c:v>33</c:v>
                </c:pt>
                <c:pt idx="1785">
                  <c:v>4</c:v>
                </c:pt>
                <c:pt idx="1786">
                  <c:v>0</c:v>
                </c:pt>
                <c:pt idx="1787">
                  <c:v>0</c:v>
                </c:pt>
                <c:pt idx="1788">
                  <c:v>21</c:v>
                </c:pt>
                <c:pt idx="1789">
                  <c:v>115</c:v>
                </c:pt>
                <c:pt idx="1790">
                  <c:v>6</c:v>
                </c:pt>
                <c:pt idx="1791">
                  <c:v>0</c:v>
                </c:pt>
                <c:pt idx="1792">
                  <c:v>22</c:v>
                </c:pt>
                <c:pt idx="1793">
                  <c:v>6</c:v>
                </c:pt>
                <c:pt idx="1794">
                  <c:v>1</c:v>
                </c:pt>
                <c:pt idx="1795">
                  <c:v>0</c:v>
                </c:pt>
                <c:pt idx="1796">
                  <c:v>48</c:v>
                </c:pt>
                <c:pt idx="1797">
                  <c:v>3</c:v>
                </c:pt>
                <c:pt idx="1798">
                  <c:v>26</c:v>
                </c:pt>
                <c:pt idx="1799">
                  <c:v>21</c:v>
                </c:pt>
                <c:pt idx="1800">
                  <c:v>38</c:v>
                </c:pt>
                <c:pt idx="1801">
                  <c:v>0</c:v>
                </c:pt>
                <c:pt idx="1802">
                  <c:v>0</c:v>
                </c:pt>
                <c:pt idx="1803">
                  <c:v>7</c:v>
                </c:pt>
                <c:pt idx="1804">
                  <c:v>0</c:v>
                </c:pt>
                <c:pt idx="1805">
                  <c:v>16</c:v>
                </c:pt>
                <c:pt idx="1806">
                  <c:v>4</c:v>
                </c:pt>
                <c:pt idx="1807">
                  <c:v>4</c:v>
                </c:pt>
                <c:pt idx="1808">
                  <c:v>51</c:v>
                </c:pt>
                <c:pt idx="1809">
                  <c:v>34</c:v>
                </c:pt>
                <c:pt idx="1810">
                  <c:v>2</c:v>
                </c:pt>
                <c:pt idx="1811">
                  <c:v>30</c:v>
                </c:pt>
                <c:pt idx="1812">
                  <c:v>8</c:v>
                </c:pt>
                <c:pt idx="1813">
                  <c:v>169</c:v>
                </c:pt>
                <c:pt idx="1814">
                  <c:v>69</c:v>
                </c:pt>
                <c:pt idx="1815">
                  <c:v>0</c:v>
                </c:pt>
                <c:pt idx="1816">
                  <c:v>35</c:v>
                </c:pt>
                <c:pt idx="1817">
                  <c:v>27</c:v>
                </c:pt>
                <c:pt idx="1818">
                  <c:v>9</c:v>
                </c:pt>
                <c:pt idx="1819">
                  <c:v>0</c:v>
                </c:pt>
                <c:pt idx="1820">
                  <c:v>17</c:v>
                </c:pt>
                <c:pt idx="1821">
                  <c:v>0</c:v>
                </c:pt>
                <c:pt idx="1822">
                  <c:v>1</c:v>
                </c:pt>
                <c:pt idx="1823">
                  <c:v>84</c:v>
                </c:pt>
                <c:pt idx="1824">
                  <c:v>17</c:v>
                </c:pt>
                <c:pt idx="1825">
                  <c:v>0</c:v>
                </c:pt>
                <c:pt idx="1826">
                  <c:v>6</c:v>
                </c:pt>
                <c:pt idx="1827">
                  <c:v>27</c:v>
                </c:pt>
                <c:pt idx="1828">
                  <c:v>92</c:v>
                </c:pt>
                <c:pt idx="1829">
                  <c:v>14</c:v>
                </c:pt>
                <c:pt idx="1830">
                  <c:v>4</c:v>
                </c:pt>
                <c:pt idx="1831">
                  <c:v>0</c:v>
                </c:pt>
                <c:pt idx="1832">
                  <c:v>17</c:v>
                </c:pt>
                <c:pt idx="1833">
                  <c:v>3</c:v>
                </c:pt>
                <c:pt idx="1834">
                  <c:v>6</c:v>
                </c:pt>
                <c:pt idx="1835">
                  <c:v>5</c:v>
                </c:pt>
                <c:pt idx="1836">
                  <c:v>19</c:v>
                </c:pt>
                <c:pt idx="1837">
                  <c:v>2</c:v>
                </c:pt>
                <c:pt idx="1838">
                  <c:v>15</c:v>
                </c:pt>
                <c:pt idx="1839">
                  <c:v>14</c:v>
                </c:pt>
                <c:pt idx="1840">
                  <c:v>4</c:v>
                </c:pt>
                <c:pt idx="1841">
                  <c:v>48</c:v>
                </c:pt>
                <c:pt idx="1842">
                  <c:v>3</c:v>
                </c:pt>
                <c:pt idx="1843">
                  <c:v>66</c:v>
                </c:pt>
                <c:pt idx="1844">
                  <c:v>7</c:v>
                </c:pt>
                <c:pt idx="1845">
                  <c:v>21</c:v>
                </c:pt>
                <c:pt idx="1846">
                  <c:v>0</c:v>
                </c:pt>
                <c:pt idx="1847">
                  <c:v>6</c:v>
                </c:pt>
                <c:pt idx="1848">
                  <c:v>0</c:v>
                </c:pt>
                <c:pt idx="1849">
                  <c:v>8</c:v>
                </c:pt>
                <c:pt idx="1850">
                  <c:v>27</c:v>
                </c:pt>
                <c:pt idx="1851">
                  <c:v>1</c:v>
                </c:pt>
                <c:pt idx="1852">
                  <c:v>53</c:v>
                </c:pt>
                <c:pt idx="1853">
                  <c:v>169</c:v>
                </c:pt>
                <c:pt idx="1854">
                  <c:v>50</c:v>
                </c:pt>
                <c:pt idx="1855">
                  <c:v>0</c:v>
                </c:pt>
                <c:pt idx="1856">
                  <c:v>1</c:v>
                </c:pt>
                <c:pt idx="1857">
                  <c:v>4</c:v>
                </c:pt>
                <c:pt idx="1858">
                  <c:v>44</c:v>
                </c:pt>
                <c:pt idx="1859">
                  <c:v>77</c:v>
                </c:pt>
                <c:pt idx="1860">
                  <c:v>35</c:v>
                </c:pt>
                <c:pt idx="1861">
                  <c:v>0</c:v>
                </c:pt>
                <c:pt idx="1862">
                  <c:v>50</c:v>
                </c:pt>
                <c:pt idx="1863">
                  <c:v>70</c:v>
                </c:pt>
                <c:pt idx="1864">
                  <c:v>25</c:v>
                </c:pt>
                <c:pt idx="1865">
                  <c:v>23</c:v>
                </c:pt>
                <c:pt idx="1866">
                  <c:v>0</c:v>
                </c:pt>
                <c:pt idx="1867">
                  <c:v>2</c:v>
                </c:pt>
                <c:pt idx="1868">
                  <c:v>0</c:v>
                </c:pt>
                <c:pt idx="1869">
                  <c:v>142</c:v>
                </c:pt>
                <c:pt idx="1870">
                  <c:v>2</c:v>
                </c:pt>
                <c:pt idx="1871">
                  <c:v>172</c:v>
                </c:pt>
                <c:pt idx="1872">
                  <c:v>1</c:v>
                </c:pt>
                <c:pt idx="1873">
                  <c:v>19</c:v>
                </c:pt>
                <c:pt idx="1874">
                  <c:v>10</c:v>
                </c:pt>
                <c:pt idx="1875">
                  <c:v>8</c:v>
                </c:pt>
                <c:pt idx="1876">
                  <c:v>71</c:v>
                </c:pt>
                <c:pt idx="1877">
                  <c:v>114</c:v>
                </c:pt>
                <c:pt idx="1878">
                  <c:v>9</c:v>
                </c:pt>
                <c:pt idx="1879">
                  <c:v>61</c:v>
                </c:pt>
                <c:pt idx="1880">
                  <c:v>107</c:v>
                </c:pt>
                <c:pt idx="1881">
                  <c:v>0</c:v>
                </c:pt>
                <c:pt idx="1882">
                  <c:v>0</c:v>
                </c:pt>
                <c:pt idx="1883">
                  <c:v>49</c:v>
                </c:pt>
                <c:pt idx="1884">
                  <c:v>3</c:v>
                </c:pt>
                <c:pt idx="1885">
                  <c:v>8</c:v>
                </c:pt>
                <c:pt idx="1886">
                  <c:v>1</c:v>
                </c:pt>
                <c:pt idx="1887">
                  <c:v>100</c:v>
                </c:pt>
                <c:pt idx="1888">
                  <c:v>30</c:v>
                </c:pt>
                <c:pt idx="1889">
                  <c:v>10</c:v>
                </c:pt>
                <c:pt idx="1890">
                  <c:v>134</c:v>
                </c:pt>
                <c:pt idx="1891">
                  <c:v>153</c:v>
                </c:pt>
                <c:pt idx="1892">
                  <c:v>6</c:v>
                </c:pt>
                <c:pt idx="1893">
                  <c:v>7</c:v>
                </c:pt>
                <c:pt idx="1894">
                  <c:v>86</c:v>
                </c:pt>
                <c:pt idx="1895">
                  <c:v>21</c:v>
                </c:pt>
                <c:pt idx="1896">
                  <c:v>4</c:v>
                </c:pt>
                <c:pt idx="1897">
                  <c:v>31</c:v>
                </c:pt>
                <c:pt idx="1898">
                  <c:v>2</c:v>
                </c:pt>
                <c:pt idx="1899">
                  <c:v>14</c:v>
                </c:pt>
                <c:pt idx="1900">
                  <c:v>1</c:v>
                </c:pt>
                <c:pt idx="1901">
                  <c:v>5</c:v>
                </c:pt>
                <c:pt idx="1902">
                  <c:v>7</c:v>
                </c:pt>
                <c:pt idx="1903">
                  <c:v>1</c:v>
                </c:pt>
                <c:pt idx="1904">
                  <c:v>0</c:v>
                </c:pt>
                <c:pt idx="1905">
                  <c:v>61</c:v>
                </c:pt>
                <c:pt idx="1906">
                  <c:v>47</c:v>
                </c:pt>
                <c:pt idx="1907">
                  <c:v>0</c:v>
                </c:pt>
                <c:pt idx="1908">
                  <c:v>1</c:v>
                </c:pt>
                <c:pt idx="1909">
                  <c:v>4</c:v>
                </c:pt>
                <c:pt idx="1910">
                  <c:v>183</c:v>
                </c:pt>
                <c:pt idx="1911">
                  <c:v>40</c:v>
                </c:pt>
                <c:pt idx="1912">
                  <c:v>138</c:v>
                </c:pt>
                <c:pt idx="1913">
                  <c:v>50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42</c:v>
                </c:pt>
                <c:pt idx="1919">
                  <c:v>0</c:v>
                </c:pt>
                <c:pt idx="1920">
                  <c:v>4</c:v>
                </c:pt>
                <c:pt idx="1921">
                  <c:v>193</c:v>
                </c:pt>
                <c:pt idx="1922">
                  <c:v>27</c:v>
                </c:pt>
                <c:pt idx="1923">
                  <c:v>33</c:v>
                </c:pt>
                <c:pt idx="1924">
                  <c:v>137</c:v>
                </c:pt>
                <c:pt idx="1925">
                  <c:v>4</c:v>
                </c:pt>
                <c:pt idx="1926">
                  <c:v>0</c:v>
                </c:pt>
                <c:pt idx="1927">
                  <c:v>61</c:v>
                </c:pt>
                <c:pt idx="1928">
                  <c:v>48</c:v>
                </c:pt>
                <c:pt idx="1929">
                  <c:v>6</c:v>
                </c:pt>
                <c:pt idx="1930">
                  <c:v>4</c:v>
                </c:pt>
                <c:pt idx="1931">
                  <c:v>31</c:v>
                </c:pt>
                <c:pt idx="1932">
                  <c:v>3</c:v>
                </c:pt>
                <c:pt idx="1933">
                  <c:v>3</c:v>
                </c:pt>
                <c:pt idx="1934">
                  <c:v>108</c:v>
                </c:pt>
                <c:pt idx="1935">
                  <c:v>4</c:v>
                </c:pt>
                <c:pt idx="1936">
                  <c:v>22</c:v>
                </c:pt>
                <c:pt idx="1937">
                  <c:v>15</c:v>
                </c:pt>
                <c:pt idx="1938">
                  <c:v>2</c:v>
                </c:pt>
                <c:pt idx="1939">
                  <c:v>2</c:v>
                </c:pt>
                <c:pt idx="1940">
                  <c:v>14</c:v>
                </c:pt>
                <c:pt idx="1941">
                  <c:v>1</c:v>
                </c:pt>
                <c:pt idx="1942">
                  <c:v>0</c:v>
                </c:pt>
                <c:pt idx="1943">
                  <c:v>83</c:v>
                </c:pt>
                <c:pt idx="1944">
                  <c:v>6</c:v>
                </c:pt>
                <c:pt idx="1945">
                  <c:v>45</c:v>
                </c:pt>
                <c:pt idx="1946">
                  <c:v>193</c:v>
                </c:pt>
                <c:pt idx="1947">
                  <c:v>38</c:v>
                </c:pt>
                <c:pt idx="1948">
                  <c:v>7</c:v>
                </c:pt>
                <c:pt idx="1949">
                  <c:v>8</c:v>
                </c:pt>
                <c:pt idx="1950">
                  <c:v>0</c:v>
                </c:pt>
                <c:pt idx="1951">
                  <c:v>34</c:v>
                </c:pt>
                <c:pt idx="1952">
                  <c:v>72</c:v>
                </c:pt>
                <c:pt idx="1953">
                  <c:v>105</c:v>
                </c:pt>
                <c:pt idx="1954">
                  <c:v>4</c:v>
                </c:pt>
                <c:pt idx="1955">
                  <c:v>10</c:v>
                </c:pt>
                <c:pt idx="1956">
                  <c:v>0</c:v>
                </c:pt>
                <c:pt idx="1957">
                  <c:v>41</c:v>
                </c:pt>
                <c:pt idx="1958">
                  <c:v>71</c:v>
                </c:pt>
                <c:pt idx="1959">
                  <c:v>4</c:v>
                </c:pt>
                <c:pt idx="1960">
                  <c:v>53</c:v>
                </c:pt>
                <c:pt idx="1961">
                  <c:v>16</c:v>
                </c:pt>
                <c:pt idx="1962">
                  <c:v>0</c:v>
                </c:pt>
                <c:pt idx="1963">
                  <c:v>4</c:v>
                </c:pt>
                <c:pt idx="1964">
                  <c:v>1</c:v>
                </c:pt>
                <c:pt idx="1965">
                  <c:v>149</c:v>
                </c:pt>
                <c:pt idx="1966">
                  <c:v>35</c:v>
                </c:pt>
                <c:pt idx="1967">
                  <c:v>43</c:v>
                </c:pt>
                <c:pt idx="1968">
                  <c:v>80</c:v>
                </c:pt>
                <c:pt idx="1969">
                  <c:v>26</c:v>
                </c:pt>
                <c:pt idx="1970">
                  <c:v>0</c:v>
                </c:pt>
                <c:pt idx="1971">
                  <c:v>0</c:v>
                </c:pt>
                <c:pt idx="1972">
                  <c:v>33</c:v>
                </c:pt>
                <c:pt idx="1973">
                  <c:v>23</c:v>
                </c:pt>
                <c:pt idx="1974">
                  <c:v>16</c:v>
                </c:pt>
                <c:pt idx="1975">
                  <c:v>4</c:v>
                </c:pt>
                <c:pt idx="1976">
                  <c:v>151</c:v>
                </c:pt>
                <c:pt idx="1977">
                  <c:v>0</c:v>
                </c:pt>
                <c:pt idx="1978">
                  <c:v>1</c:v>
                </c:pt>
                <c:pt idx="1979">
                  <c:v>2</c:v>
                </c:pt>
                <c:pt idx="1980">
                  <c:v>34</c:v>
                </c:pt>
                <c:pt idx="1981">
                  <c:v>3</c:v>
                </c:pt>
                <c:pt idx="1982">
                  <c:v>143</c:v>
                </c:pt>
                <c:pt idx="1983">
                  <c:v>1</c:v>
                </c:pt>
                <c:pt idx="1984">
                  <c:v>7</c:v>
                </c:pt>
                <c:pt idx="1985">
                  <c:v>0</c:v>
                </c:pt>
                <c:pt idx="1986">
                  <c:v>4</c:v>
                </c:pt>
                <c:pt idx="1987">
                  <c:v>2</c:v>
                </c:pt>
                <c:pt idx="1988">
                  <c:v>15</c:v>
                </c:pt>
                <c:pt idx="1989">
                  <c:v>19</c:v>
                </c:pt>
                <c:pt idx="1990">
                  <c:v>37</c:v>
                </c:pt>
                <c:pt idx="1991">
                  <c:v>15</c:v>
                </c:pt>
                <c:pt idx="1992">
                  <c:v>24</c:v>
                </c:pt>
                <c:pt idx="1993">
                  <c:v>33</c:v>
                </c:pt>
                <c:pt idx="1994">
                  <c:v>2</c:v>
                </c:pt>
                <c:pt idx="1995">
                  <c:v>21</c:v>
                </c:pt>
                <c:pt idx="1996">
                  <c:v>23</c:v>
                </c:pt>
                <c:pt idx="1997">
                  <c:v>22</c:v>
                </c:pt>
                <c:pt idx="1998">
                  <c:v>3</c:v>
                </c:pt>
                <c:pt idx="1999">
                  <c:v>38</c:v>
                </c:pt>
                <c:pt idx="2000">
                  <c:v>2</c:v>
                </c:pt>
                <c:pt idx="2001">
                  <c:v>2</c:v>
                </c:pt>
                <c:pt idx="2002">
                  <c:v>17</c:v>
                </c:pt>
                <c:pt idx="2003">
                  <c:v>3</c:v>
                </c:pt>
                <c:pt idx="2004">
                  <c:v>0</c:v>
                </c:pt>
                <c:pt idx="2005">
                  <c:v>0</c:v>
                </c:pt>
                <c:pt idx="2006">
                  <c:v>80</c:v>
                </c:pt>
                <c:pt idx="2007">
                  <c:v>0</c:v>
                </c:pt>
                <c:pt idx="2008">
                  <c:v>2</c:v>
                </c:pt>
                <c:pt idx="2009">
                  <c:v>14</c:v>
                </c:pt>
                <c:pt idx="2010">
                  <c:v>51</c:v>
                </c:pt>
                <c:pt idx="2011">
                  <c:v>1</c:v>
                </c:pt>
                <c:pt idx="2012">
                  <c:v>43</c:v>
                </c:pt>
                <c:pt idx="2013">
                  <c:v>122</c:v>
                </c:pt>
                <c:pt idx="2014">
                  <c:v>112</c:v>
                </c:pt>
                <c:pt idx="2015">
                  <c:v>1</c:v>
                </c:pt>
                <c:pt idx="2016">
                  <c:v>3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4</c:v>
                </c:pt>
                <c:pt idx="2021">
                  <c:v>10</c:v>
                </c:pt>
                <c:pt idx="2022">
                  <c:v>27</c:v>
                </c:pt>
                <c:pt idx="2023">
                  <c:v>57</c:v>
                </c:pt>
                <c:pt idx="2024">
                  <c:v>43</c:v>
                </c:pt>
                <c:pt idx="2025">
                  <c:v>3</c:v>
                </c:pt>
                <c:pt idx="2026">
                  <c:v>1</c:v>
                </c:pt>
                <c:pt idx="2027">
                  <c:v>3</c:v>
                </c:pt>
                <c:pt idx="2028">
                  <c:v>8</c:v>
                </c:pt>
                <c:pt idx="2029">
                  <c:v>17</c:v>
                </c:pt>
                <c:pt idx="2030">
                  <c:v>44</c:v>
                </c:pt>
                <c:pt idx="2031">
                  <c:v>35</c:v>
                </c:pt>
                <c:pt idx="2032">
                  <c:v>1</c:v>
                </c:pt>
                <c:pt idx="2033">
                  <c:v>60</c:v>
                </c:pt>
                <c:pt idx="2034">
                  <c:v>29</c:v>
                </c:pt>
                <c:pt idx="2035">
                  <c:v>17</c:v>
                </c:pt>
                <c:pt idx="2036">
                  <c:v>82</c:v>
                </c:pt>
                <c:pt idx="2037">
                  <c:v>90</c:v>
                </c:pt>
                <c:pt idx="2038">
                  <c:v>0</c:v>
                </c:pt>
                <c:pt idx="2039">
                  <c:v>154</c:v>
                </c:pt>
                <c:pt idx="2040">
                  <c:v>47</c:v>
                </c:pt>
                <c:pt idx="2041">
                  <c:v>89</c:v>
                </c:pt>
                <c:pt idx="2042">
                  <c:v>6</c:v>
                </c:pt>
                <c:pt idx="2043">
                  <c:v>0</c:v>
                </c:pt>
                <c:pt idx="2044">
                  <c:v>37</c:v>
                </c:pt>
                <c:pt idx="2045">
                  <c:v>7</c:v>
                </c:pt>
                <c:pt idx="2046">
                  <c:v>0</c:v>
                </c:pt>
                <c:pt idx="2047">
                  <c:v>0</c:v>
                </c:pt>
                <c:pt idx="2048">
                  <c:v>161</c:v>
                </c:pt>
                <c:pt idx="2049">
                  <c:v>26</c:v>
                </c:pt>
                <c:pt idx="2050">
                  <c:v>2</c:v>
                </c:pt>
                <c:pt idx="2051">
                  <c:v>4</c:v>
                </c:pt>
                <c:pt idx="2052">
                  <c:v>35</c:v>
                </c:pt>
                <c:pt idx="2053">
                  <c:v>0</c:v>
                </c:pt>
                <c:pt idx="2054">
                  <c:v>0</c:v>
                </c:pt>
                <c:pt idx="2055">
                  <c:v>6</c:v>
                </c:pt>
                <c:pt idx="2056">
                  <c:v>159</c:v>
                </c:pt>
                <c:pt idx="2057">
                  <c:v>88</c:v>
                </c:pt>
                <c:pt idx="2058">
                  <c:v>17</c:v>
                </c:pt>
                <c:pt idx="2059">
                  <c:v>42</c:v>
                </c:pt>
                <c:pt idx="2060">
                  <c:v>0</c:v>
                </c:pt>
                <c:pt idx="2061">
                  <c:v>0</c:v>
                </c:pt>
                <c:pt idx="2062">
                  <c:v>54</c:v>
                </c:pt>
                <c:pt idx="2063">
                  <c:v>1</c:v>
                </c:pt>
                <c:pt idx="2064">
                  <c:v>80</c:v>
                </c:pt>
                <c:pt idx="2065">
                  <c:v>35</c:v>
                </c:pt>
                <c:pt idx="2066">
                  <c:v>15</c:v>
                </c:pt>
                <c:pt idx="2067">
                  <c:v>33</c:v>
                </c:pt>
                <c:pt idx="2068">
                  <c:v>1</c:v>
                </c:pt>
                <c:pt idx="2069">
                  <c:v>3</c:v>
                </c:pt>
                <c:pt idx="2070">
                  <c:v>4</c:v>
                </c:pt>
                <c:pt idx="2071">
                  <c:v>178</c:v>
                </c:pt>
                <c:pt idx="2072">
                  <c:v>0</c:v>
                </c:pt>
                <c:pt idx="2073">
                  <c:v>83</c:v>
                </c:pt>
                <c:pt idx="2074">
                  <c:v>120</c:v>
                </c:pt>
                <c:pt idx="2075">
                  <c:v>60</c:v>
                </c:pt>
                <c:pt idx="2076">
                  <c:v>0</c:v>
                </c:pt>
                <c:pt idx="2077">
                  <c:v>3</c:v>
                </c:pt>
                <c:pt idx="2078">
                  <c:v>1</c:v>
                </c:pt>
                <c:pt idx="2079">
                  <c:v>0</c:v>
                </c:pt>
                <c:pt idx="2080">
                  <c:v>26</c:v>
                </c:pt>
                <c:pt idx="2081">
                  <c:v>0</c:v>
                </c:pt>
                <c:pt idx="2082">
                  <c:v>6</c:v>
                </c:pt>
                <c:pt idx="2083">
                  <c:v>12</c:v>
                </c:pt>
                <c:pt idx="2084">
                  <c:v>126</c:v>
                </c:pt>
                <c:pt idx="2085">
                  <c:v>38</c:v>
                </c:pt>
                <c:pt idx="2086">
                  <c:v>25</c:v>
                </c:pt>
                <c:pt idx="2087">
                  <c:v>73</c:v>
                </c:pt>
                <c:pt idx="2088">
                  <c:v>11</c:v>
                </c:pt>
                <c:pt idx="2089">
                  <c:v>1</c:v>
                </c:pt>
                <c:pt idx="2090">
                  <c:v>7</c:v>
                </c:pt>
                <c:pt idx="2091">
                  <c:v>1</c:v>
                </c:pt>
                <c:pt idx="2092">
                  <c:v>24</c:v>
                </c:pt>
                <c:pt idx="2093">
                  <c:v>102</c:v>
                </c:pt>
                <c:pt idx="2094">
                  <c:v>8</c:v>
                </c:pt>
                <c:pt idx="2095">
                  <c:v>1</c:v>
                </c:pt>
                <c:pt idx="2096">
                  <c:v>132</c:v>
                </c:pt>
                <c:pt idx="2097">
                  <c:v>4</c:v>
                </c:pt>
                <c:pt idx="2098">
                  <c:v>55</c:v>
                </c:pt>
                <c:pt idx="2099">
                  <c:v>12</c:v>
                </c:pt>
                <c:pt idx="2100">
                  <c:v>0</c:v>
                </c:pt>
                <c:pt idx="2101">
                  <c:v>0</c:v>
                </c:pt>
                <c:pt idx="2102">
                  <c:v>3</c:v>
                </c:pt>
                <c:pt idx="2103">
                  <c:v>24</c:v>
                </c:pt>
                <c:pt idx="2104">
                  <c:v>7</c:v>
                </c:pt>
                <c:pt idx="2105">
                  <c:v>12</c:v>
                </c:pt>
                <c:pt idx="2106">
                  <c:v>1</c:v>
                </c:pt>
                <c:pt idx="2107">
                  <c:v>35</c:v>
                </c:pt>
                <c:pt idx="2108">
                  <c:v>2</c:v>
                </c:pt>
                <c:pt idx="2109">
                  <c:v>59</c:v>
                </c:pt>
                <c:pt idx="2110">
                  <c:v>10</c:v>
                </c:pt>
                <c:pt idx="2111">
                  <c:v>17</c:v>
                </c:pt>
                <c:pt idx="2112">
                  <c:v>2</c:v>
                </c:pt>
                <c:pt idx="2113">
                  <c:v>4</c:v>
                </c:pt>
                <c:pt idx="2114">
                  <c:v>3</c:v>
                </c:pt>
                <c:pt idx="2115">
                  <c:v>28</c:v>
                </c:pt>
                <c:pt idx="2116">
                  <c:v>7</c:v>
                </c:pt>
                <c:pt idx="2117">
                  <c:v>71</c:v>
                </c:pt>
                <c:pt idx="2118">
                  <c:v>42</c:v>
                </c:pt>
                <c:pt idx="2119">
                  <c:v>2</c:v>
                </c:pt>
                <c:pt idx="2120">
                  <c:v>5</c:v>
                </c:pt>
                <c:pt idx="2121">
                  <c:v>0</c:v>
                </c:pt>
                <c:pt idx="2122">
                  <c:v>2</c:v>
                </c:pt>
                <c:pt idx="2123">
                  <c:v>72</c:v>
                </c:pt>
                <c:pt idx="2124">
                  <c:v>0</c:v>
                </c:pt>
                <c:pt idx="2125">
                  <c:v>15</c:v>
                </c:pt>
                <c:pt idx="2126">
                  <c:v>0</c:v>
                </c:pt>
                <c:pt idx="2127">
                  <c:v>0</c:v>
                </c:pt>
                <c:pt idx="2128">
                  <c:v>63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1</c:v>
                </c:pt>
                <c:pt idx="2133">
                  <c:v>3</c:v>
                </c:pt>
                <c:pt idx="2134">
                  <c:v>67</c:v>
                </c:pt>
                <c:pt idx="2135">
                  <c:v>11</c:v>
                </c:pt>
                <c:pt idx="2136">
                  <c:v>0</c:v>
                </c:pt>
                <c:pt idx="2137">
                  <c:v>3</c:v>
                </c:pt>
                <c:pt idx="2138">
                  <c:v>12</c:v>
                </c:pt>
                <c:pt idx="2139">
                  <c:v>3</c:v>
                </c:pt>
                <c:pt idx="2140">
                  <c:v>0</c:v>
                </c:pt>
                <c:pt idx="2141">
                  <c:v>2</c:v>
                </c:pt>
                <c:pt idx="2142">
                  <c:v>4</c:v>
                </c:pt>
                <c:pt idx="2143">
                  <c:v>24</c:v>
                </c:pt>
                <c:pt idx="2144">
                  <c:v>7</c:v>
                </c:pt>
                <c:pt idx="2145">
                  <c:v>72</c:v>
                </c:pt>
                <c:pt idx="2146">
                  <c:v>0</c:v>
                </c:pt>
                <c:pt idx="2147">
                  <c:v>4</c:v>
                </c:pt>
                <c:pt idx="2148">
                  <c:v>11</c:v>
                </c:pt>
                <c:pt idx="2149">
                  <c:v>0</c:v>
                </c:pt>
                <c:pt idx="2150">
                  <c:v>1</c:v>
                </c:pt>
                <c:pt idx="2151">
                  <c:v>32</c:v>
                </c:pt>
                <c:pt idx="2152">
                  <c:v>9</c:v>
                </c:pt>
                <c:pt idx="2153">
                  <c:v>0</c:v>
                </c:pt>
                <c:pt idx="2154">
                  <c:v>1</c:v>
                </c:pt>
                <c:pt idx="2155">
                  <c:v>3</c:v>
                </c:pt>
                <c:pt idx="2156">
                  <c:v>8</c:v>
                </c:pt>
                <c:pt idx="2157">
                  <c:v>2</c:v>
                </c:pt>
                <c:pt idx="2158">
                  <c:v>7</c:v>
                </c:pt>
                <c:pt idx="2159">
                  <c:v>15</c:v>
                </c:pt>
                <c:pt idx="2160">
                  <c:v>30</c:v>
                </c:pt>
                <c:pt idx="2161">
                  <c:v>12</c:v>
                </c:pt>
                <c:pt idx="2162">
                  <c:v>19</c:v>
                </c:pt>
                <c:pt idx="2163">
                  <c:v>73</c:v>
                </c:pt>
                <c:pt idx="2164">
                  <c:v>3</c:v>
                </c:pt>
                <c:pt idx="2165">
                  <c:v>1</c:v>
                </c:pt>
                <c:pt idx="2166">
                  <c:v>69</c:v>
                </c:pt>
                <c:pt idx="2167">
                  <c:v>28</c:v>
                </c:pt>
                <c:pt idx="2168">
                  <c:v>144</c:v>
                </c:pt>
                <c:pt idx="2169">
                  <c:v>4</c:v>
                </c:pt>
                <c:pt idx="2170">
                  <c:v>5</c:v>
                </c:pt>
                <c:pt idx="2171">
                  <c:v>10</c:v>
                </c:pt>
                <c:pt idx="2172">
                  <c:v>155</c:v>
                </c:pt>
                <c:pt idx="2173">
                  <c:v>19</c:v>
                </c:pt>
                <c:pt idx="2174">
                  <c:v>0</c:v>
                </c:pt>
                <c:pt idx="2175">
                  <c:v>37</c:v>
                </c:pt>
                <c:pt idx="2176">
                  <c:v>68</c:v>
                </c:pt>
                <c:pt idx="2177">
                  <c:v>3</c:v>
                </c:pt>
                <c:pt idx="2178">
                  <c:v>10</c:v>
                </c:pt>
                <c:pt idx="2179">
                  <c:v>6</c:v>
                </c:pt>
                <c:pt idx="2180">
                  <c:v>2</c:v>
                </c:pt>
                <c:pt idx="2181">
                  <c:v>0</c:v>
                </c:pt>
                <c:pt idx="2182">
                  <c:v>36</c:v>
                </c:pt>
                <c:pt idx="2183">
                  <c:v>8</c:v>
                </c:pt>
                <c:pt idx="2184">
                  <c:v>0</c:v>
                </c:pt>
                <c:pt idx="2185">
                  <c:v>142</c:v>
                </c:pt>
                <c:pt idx="2186">
                  <c:v>50</c:v>
                </c:pt>
                <c:pt idx="2187">
                  <c:v>76</c:v>
                </c:pt>
                <c:pt idx="2188">
                  <c:v>67</c:v>
                </c:pt>
                <c:pt idx="2189">
                  <c:v>9</c:v>
                </c:pt>
                <c:pt idx="2190">
                  <c:v>47</c:v>
                </c:pt>
                <c:pt idx="2191">
                  <c:v>1</c:v>
                </c:pt>
                <c:pt idx="2192">
                  <c:v>1</c:v>
                </c:pt>
                <c:pt idx="2193">
                  <c:v>54</c:v>
                </c:pt>
                <c:pt idx="2194">
                  <c:v>80</c:v>
                </c:pt>
                <c:pt idx="2195">
                  <c:v>0</c:v>
                </c:pt>
                <c:pt idx="2196">
                  <c:v>7</c:v>
                </c:pt>
                <c:pt idx="2197">
                  <c:v>8</c:v>
                </c:pt>
                <c:pt idx="2198">
                  <c:v>0</c:v>
                </c:pt>
                <c:pt idx="2199">
                  <c:v>1</c:v>
                </c:pt>
                <c:pt idx="2200">
                  <c:v>11</c:v>
                </c:pt>
                <c:pt idx="2201">
                  <c:v>21</c:v>
                </c:pt>
                <c:pt idx="2202">
                  <c:v>3</c:v>
                </c:pt>
                <c:pt idx="2203">
                  <c:v>124</c:v>
                </c:pt>
                <c:pt idx="2204">
                  <c:v>0</c:v>
                </c:pt>
                <c:pt idx="2205">
                  <c:v>0</c:v>
                </c:pt>
                <c:pt idx="2206">
                  <c:v>129</c:v>
                </c:pt>
                <c:pt idx="2207">
                  <c:v>0</c:v>
                </c:pt>
                <c:pt idx="2208">
                  <c:v>3</c:v>
                </c:pt>
                <c:pt idx="2209">
                  <c:v>0</c:v>
                </c:pt>
                <c:pt idx="2210">
                  <c:v>29</c:v>
                </c:pt>
                <c:pt idx="2211">
                  <c:v>71</c:v>
                </c:pt>
                <c:pt idx="2212">
                  <c:v>2</c:v>
                </c:pt>
                <c:pt idx="2213">
                  <c:v>51</c:v>
                </c:pt>
                <c:pt idx="2214">
                  <c:v>4</c:v>
                </c:pt>
                <c:pt idx="2215">
                  <c:v>2</c:v>
                </c:pt>
                <c:pt idx="2216">
                  <c:v>3</c:v>
                </c:pt>
                <c:pt idx="2217">
                  <c:v>194</c:v>
                </c:pt>
                <c:pt idx="2218">
                  <c:v>1</c:v>
                </c:pt>
                <c:pt idx="2219">
                  <c:v>3</c:v>
                </c:pt>
                <c:pt idx="2220">
                  <c:v>31</c:v>
                </c:pt>
                <c:pt idx="2221">
                  <c:v>26</c:v>
                </c:pt>
                <c:pt idx="2222">
                  <c:v>8</c:v>
                </c:pt>
                <c:pt idx="2223">
                  <c:v>12</c:v>
                </c:pt>
                <c:pt idx="2224">
                  <c:v>6</c:v>
                </c:pt>
                <c:pt idx="2225">
                  <c:v>24</c:v>
                </c:pt>
                <c:pt idx="2226">
                  <c:v>5</c:v>
                </c:pt>
                <c:pt idx="2227">
                  <c:v>7</c:v>
                </c:pt>
                <c:pt idx="2228">
                  <c:v>2</c:v>
                </c:pt>
                <c:pt idx="2229">
                  <c:v>2</c:v>
                </c:pt>
                <c:pt idx="2230">
                  <c:v>3</c:v>
                </c:pt>
                <c:pt idx="2231">
                  <c:v>10</c:v>
                </c:pt>
                <c:pt idx="2232">
                  <c:v>1</c:v>
                </c:pt>
                <c:pt idx="2233">
                  <c:v>14</c:v>
                </c:pt>
                <c:pt idx="2234">
                  <c:v>3</c:v>
                </c:pt>
                <c:pt idx="2235">
                  <c:v>43</c:v>
                </c:pt>
                <c:pt idx="2236">
                  <c:v>0</c:v>
                </c:pt>
                <c:pt idx="2237">
                  <c:v>48</c:v>
                </c:pt>
                <c:pt idx="2238">
                  <c:v>30</c:v>
                </c:pt>
                <c:pt idx="2239">
                  <c:v>3</c:v>
                </c:pt>
              </c:numCache>
            </c:numRef>
          </c:xVal>
          <c:yVal>
            <c:numRef>
              <c:f>Demoraphic!$K$2:$K$2241</c:f>
              <c:numCache>
                <c:formatCode>General</c:formatCode>
                <c:ptCount val="2240"/>
                <c:pt idx="0">
                  <c:v>88</c:v>
                </c:pt>
                <c:pt idx="1">
                  <c:v>1</c:v>
                </c:pt>
                <c:pt idx="2">
                  <c:v>21</c:v>
                </c:pt>
                <c:pt idx="3">
                  <c:v>3</c:v>
                </c:pt>
                <c:pt idx="4">
                  <c:v>27</c:v>
                </c:pt>
                <c:pt idx="5">
                  <c:v>42</c:v>
                </c:pt>
                <c:pt idx="6">
                  <c:v>49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112</c:v>
                </c:pt>
                <c:pt idx="13">
                  <c:v>5</c:v>
                </c:pt>
                <c:pt idx="14">
                  <c:v>1</c:v>
                </c:pt>
                <c:pt idx="15">
                  <c:v>68</c:v>
                </c:pt>
                <c:pt idx="16">
                  <c:v>13</c:v>
                </c:pt>
                <c:pt idx="17">
                  <c:v>12</c:v>
                </c:pt>
                <c:pt idx="18">
                  <c:v>16</c:v>
                </c:pt>
                <c:pt idx="19">
                  <c:v>24</c:v>
                </c:pt>
                <c:pt idx="20">
                  <c:v>38</c:v>
                </c:pt>
                <c:pt idx="21">
                  <c:v>1</c:v>
                </c:pt>
                <c:pt idx="22">
                  <c:v>0</c:v>
                </c:pt>
                <c:pt idx="23">
                  <c:v>32</c:v>
                </c:pt>
                <c:pt idx="24">
                  <c:v>6</c:v>
                </c:pt>
                <c:pt idx="25">
                  <c:v>12</c:v>
                </c:pt>
                <c:pt idx="26">
                  <c:v>6</c:v>
                </c:pt>
                <c:pt idx="27">
                  <c:v>263</c:v>
                </c:pt>
                <c:pt idx="28">
                  <c:v>21</c:v>
                </c:pt>
                <c:pt idx="29">
                  <c:v>66</c:v>
                </c:pt>
                <c:pt idx="30">
                  <c:v>2</c:v>
                </c:pt>
                <c:pt idx="31">
                  <c:v>22</c:v>
                </c:pt>
                <c:pt idx="32">
                  <c:v>0</c:v>
                </c:pt>
                <c:pt idx="33">
                  <c:v>22</c:v>
                </c:pt>
                <c:pt idx="34">
                  <c:v>68</c:v>
                </c:pt>
                <c:pt idx="35">
                  <c:v>1</c:v>
                </c:pt>
                <c:pt idx="36">
                  <c:v>8</c:v>
                </c:pt>
                <c:pt idx="37">
                  <c:v>7</c:v>
                </c:pt>
                <c:pt idx="38">
                  <c:v>0</c:v>
                </c:pt>
                <c:pt idx="39">
                  <c:v>49</c:v>
                </c:pt>
                <c:pt idx="40">
                  <c:v>178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22</c:v>
                </c:pt>
                <c:pt idx="47">
                  <c:v>5</c:v>
                </c:pt>
                <c:pt idx="48">
                  <c:v>10</c:v>
                </c:pt>
                <c:pt idx="49">
                  <c:v>38</c:v>
                </c:pt>
                <c:pt idx="50">
                  <c:v>67</c:v>
                </c:pt>
                <c:pt idx="51">
                  <c:v>167</c:v>
                </c:pt>
                <c:pt idx="52">
                  <c:v>1</c:v>
                </c:pt>
                <c:pt idx="53">
                  <c:v>40</c:v>
                </c:pt>
                <c:pt idx="54">
                  <c:v>24</c:v>
                </c:pt>
                <c:pt idx="55">
                  <c:v>120</c:v>
                </c:pt>
                <c:pt idx="56">
                  <c:v>120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13</c:v>
                </c:pt>
                <c:pt idx="61">
                  <c:v>18</c:v>
                </c:pt>
                <c:pt idx="62">
                  <c:v>14</c:v>
                </c:pt>
                <c:pt idx="63">
                  <c:v>6</c:v>
                </c:pt>
                <c:pt idx="64">
                  <c:v>122</c:v>
                </c:pt>
                <c:pt idx="65">
                  <c:v>6</c:v>
                </c:pt>
                <c:pt idx="66">
                  <c:v>0</c:v>
                </c:pt>
                <c:pt idx="67">
                  <c:v>24</c:v>
                </c:pt>
                <c:pt idx="68">
                  <c:v>82</c:v>
                </c:pt>
                <c:pt idx="69">
                  <c:v>29</c:v>
                </c:pt>
                <c:pt idx="70">
                  <c:v>60</c:v>
                </c:pt>
                <c:pt idx="71">
                  <c:v>4</c:v>
                </c:pt>
                <c:pt idx="72">
                  <c:v>37</c:v>
                </c:pt>
                <c:pt idx="73">
                  <c:v>6</c:v>
                </c:pt>
                <c:pt idx="74">
                  <c:v>15</c:v>
                </c:pt>
                <c:pt idx="75">
                  <c:v>1</c:v>
                </c:pt>
                <c:pt idx="76">
                  <c:v>18</c:v>
                </c:pt>
                <c:pt idx="77">
                  <c:v>105</c:v>
                </c:pt>
                <c:pt idx="78">
                  <c:v>3</c:v>
                </c:pt>
                <c:pt idx="79">
                  <c:v>0</c:v>
                </c:pt>
                <c:pt idx="80">
                  <c:v>5</c:v>
                </c:pt>
                <c:pt idx="81">
                  <c:v>0</c:v>
                </c:pt>
                <c:pt idx="82">
                  <c:v>0</c:v>
                </c:pt>
                <c:pt idx="83">
                  <c:v>22</c:v>
                </c:pt>
                <c:pt idx="84">
                  <c:v>65</c:v>
                </c:pt>
                <c:pt idx="85">
                  <c:v>4</c:v>
                </c:pt>
                <c:pt idx="86">
                  <c:v>0</c:v>
                </c:pt>
                <c:pt idx="87">
                  <c:v>3</c:v>
                </c:pt>
                <c:pt idx="88">
                  <c:v>133</c:v>
                </c:pt>
                <c:pt idx="89">
                  <c:v>0</c:v>
                </c:pt>
                <c:pt idx="90">
                  <c:v>37</c:v>
                </c:pt>
                <c:pt idx="91">
                  <c:v>0</c:v>
                </c:pt>
                <c:pt idx="92">
                  <c:v>28</c:v>
                </c:pt>
                <c:pt idx="93">
                  <c:v>1</c:v>
                </c:pt>
                <c:pt idx="94">
                  <c:v>0</c:v>
                </c:pt>
                <c:pt idx="95">
                  <c:v>5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61</c:v>
                </c:pt>
                <c:pt idx="100">
                  <c:v>1</c:v>
                </c:pt>
                <c:pt idx="101">
                  <c:v>0</c:v>
                </c:pt>
                <c:pt idx="102">
                  <c:v>132</c:v>
                </c:pt>
                <c:pt idx="103">
                  <c:v>40</c:v>
                </c:pt>
                <c:pt idx="104">
                  <c:v>26</c:v>
                </c:pt>
                <c:pt idx="105">
                  <c:v>0</c:v>
                </c:pt>
                <c:pt idx="106">
                  <c:v>1</c:v>
                </c:pt>
                <c:pt idx="107">
                  <c:v>98</c:v>
                </c:pt>
                <c:pt idx="108">
                  <c:v>4</c:v>
                </c:pt>
                <c:pt idx="109">
                  <c:v>22</c:v>
                </c:pt>
                <c:pt idx="110">
                  <c:v>35</c:v>
                </c:pt>
                <c:pt idx="111">
                  <c:v>51</c:v>
                </c:pt>
                <c:pt idx="112">
                  <c:v>0</c:v>
                </c:pt>
                <c:pt idx="113">
                  <c:v>20</c:v>
                </c:pt>
                <c:pt idx="114">
                  <c:v>0</c:v>
                </c:pt>
                <c:pt idx="115">
                  <c:v>1</c:v>
                </c:pt>
                <c:pt idx="116">
                  <c:v>82</c:v>
                </c:pt>
                <c:pt idx="117">
                  <c:v>103</c:v>
                </c:pt>
                <c:pt idx="118">
                  <c:v>9</c:v>
                </c:pt>
                <c:pt idx="119">
                  <c:v>5</c:v>
                </c:pt>
                <c:pt idx="120">
                  <c:v>72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72</c:v>
                </c:pt>
                <c:pt idx="125">
                  <c:v>28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12</c:v>
                </c:pt>
                <c:pt idx="130">
                  <c:v>89</c:v>
                </c:pt>
                <c:pt idx="131">
                  <c:v>5</c:v>
                </c:pt>
                <c:pt idx="132">
                  <c:v>41</c:v>
                </c:pt>
                <c:pt idx="133">
                  <c:v>71</c:v>
                </c:pt>
                <c:pt idx="134">
                  <c:v>0</c:v>
                </c:pt>
                <c:pt idx="135">
                  <c:v>44</c:v>
                </c:pt>
                <c:pt idx="136">
                  <c:v>6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61</c:v>
                </c:pt>
                <c:pt idx="141">
                  <c:v>20</c:v>
                </c:pt>
                <c:pt idx="142">
                  <c:v>40</c:v>
                </c:pt>
                <c:pt idx="143">
                  <c:v>33</c:v>
                </c:pt>
                <c:pt idx="144">
                  <c:v>16</c:v>
                </c:pt>
                <c:pt idx="145">
                  <c:v>41</c:v>
                </c:pt>
                <c:pt idx="146">
                  <c:v>11</c:v>
                </c:pt>
                <c:pt idx="147">
                  <c:v>1</c:v>
                </c:pt>
                <c:pt idx="148">
                  <c:v>1</c:v>
                </c:pt>
                <c:pt idx="149">
                  <c:v>20</c:v>
                </c:pt>
                <c:pt idx="150">
                  <c:v>13</c:v>
                </c:pt>
                <c:pt idx="151">
                  <c:v>13</c:v>
                </c:pt>
                <c:pt idx="152">
                  <c:v>20</c:v>
                </c:pt>
                <c:pt idx="153">
                  <c:v>14</c:v>
                </c:pt>
                <c:pt idx="154">
                  <c:v>0</c:v>
                </c:pt>
                <c:pt idx="155">
                  <c:v>13</c:v>
                </c:pt>
                <c:pt idx="156">
                  <c:v>12</c:v>
                </c:pt>
                <c:pt idx="157">
                  <c:v>0</c:v>
                </c:pt>
                <c:pt idx="158">
                  <c:v>28</c:v>
                </c:pt>
                <c:pt idx="159">
                  <c:v>91</c:v>
                </c:pt>
                <c:pt idx="160">
                  <c:v>0</c:v>
                </c:pt>
                <c:pt idx="161">
                  <c:v>16</c:v>
                </c:pt>
                <c:pt idx="162">
                  <c:v>4</c:v>
                </c:pt>
                <c:pt idx="163">
                  <c:v>12</c:v>
                </c:pt>
                <c:pt idx="164">
                  <c:v>2</c:v>
                </c:pt>
                <c:pt idx="165">
                  <c:v>3</c:v>
                </c:pt>
                <c:pt idx="166">
                  <c:v>21</c:v>
                </c:pt>
                <c:pt idx="167">
                  <c:v>0</c:v>
                </c:pt>
                <c:pt idx="168">
                  <c:v>76</c:v>
                </c:pt>
                <c:pt idx="169">
                  <c:v>17</c:v>
                </c:pt>
                <c:pt idx="170">
                  <c:v>1</c:v>
                </c:pt>
                <c:pt idx="171">
                  <c:v>8</c:v>
                </c:pt>
                <c:pt idx="172">
                  <c:v>3</c:v>
                </c:pt>
                <c:pt idx="173">
                  <c:v>0</c:v>
                </c:pt>
                <c:pt idx="174">
                  <c:v>0</c:v>
                </c:pt>
                <c:pt idx="175">
                  <c:v>71</c:v>
                </c:pt>
                <c:pt idx="176">
                  <c:v>89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5</c:v>
                </c:pt>
                <c:pt idx="181">
                  <c:v>12</c:v>
                </c:pt>
                <c:pt idx="182">
                  <c:v>17</c:v>
                </c:pt>
                <c:pt idx="183">
                  <c:v>0</c:v>
                </c:pt>
                <c:pt idx="184">
                  <c:v>14</c:v>
                </c:pt>
                <c:pt idx="185">
                  <c:v>4</c:v>
                </c:pt>
                <c:pt idx="186">
                  <c:v>0</c:v>
                </c:pt>
                <c:pt idx="187">
                  <c:v>9</c:v>
                </c:pt>
                <c:pt idx="188">
                  <c:v>76</c:v>
                </c:pt>
                <c:pt idx="189">
                  <c:v>0</c:v>
                </c:pt>
                <c:pt idx="190">
                  <c:v>0</c:v>
                </c:pt>
                <c:pt idx="191">
                  <c:v>113</c:v>
                </c:pt>
                <c:pt idx="192">
                  <c:v>4</c:v>
                </c:pt>
                <c:pt idx="193">
                  <c:v>19</c:v>
                </c:pt>
                <c:pt idx="194">
                  <c:v>9</c:v>
                </c:pt>
                <c:pt idx="195">
                  <c:v>1</c:v>
                </c:pt>
                <c:pt idx="196">
                  <c:v>16</c:v>
                </c:pt>
                <c:pt idx="197">
                  <c:v>173</c:v>
                </c:pt>
                <c:pt idx="198">
                  <c:v>33</c:v>
                </c:pt>
                <c:pt idx="199">
                  <c:v>1</c:v>
                </c:pt>
                <c:pt idx="200">
                  <c:v>4</c:v>
                </c:pt>
                <c:pt idx="201">
                  <c:v>23</c:v>
                </c:pt>
                <c:pt idx="202">
                  <c:v>87</c:v>
                </c:pt>
                <c:pt idx="203">
                  <c:v>176</c:v>
                </c:pt>
                <c:pt idx="204">
                  <c:v>0</c:v>
                </c:pt>
                <c:pt idx="205">
                  <c:v>2</c:v>
                </c:pt>
                <c:pt idx="206">
                  <c:v>6</c:v>
                </c:pt>
                <c:pt idx="207">
                  <c:v>13</c:v>
                </c:pt>
                <c:pt idx="208">
                  <c:v>0</c:v>
                </c:pt>
                <c:pt idx="209">
                  <c:v>32</c:v>
                </c:pt>
                <c:pt idx="210">
                  <c:v>4</c:v>
                </c:pt>
                <c:pt idx="211">
                  <c:v>102</c:v>
                </c:pt>
                <c:pt idx="212">
                  <c:v>0</c:v>
                </c:pt>
                <c:pt idx="213">
                  <c:v>9</c:v>
                </c:pt>
                <c:pt idx="214">
                  <c:v>87</c:v>
                </c:pt>
                <c:pt idx="215">
                  <c:v>19</c:v>
                </c:pt>
                <c:pt idx="216">
                  <c:v>0</c:v>
                </c:pt>
                <c:pt idx="217">
                  <c:v>48</c:v>
                </c:pt>
                <c:pt idx="218">
                  <c:v>0</c:v>
                </c:pt>
                <c:pt idx="219">
                  <c:v>32</c:v>
                </c:pt>
                <c:pt idx="220">
                  <c:v>1</c:v>
                </c:pt>
                <c:pt idx="221">
                  <c:v>30</c:v>
                </c:pt>
                <c:pt idx="222">
                  <c:v>0</c:v>
                </c:pt>
                <c:pt idx="223">
                  <c:v>1</c:v>
                </c:pt>
                <c:pt idx="224">
                  <c:v>11</c:v>
                </c:pt>
                <c:pt idx="225">
                  <c:v>1</c:v>
                </c:pt>
                <c:pt idx="226">
                  <c:v>11</c:v>
                </c:pt>
                <c:pt idx="227">
                  <c:v>0</c:v>
                </c:pt>
                <c:pt idx="228">
                  <c:v>51</c:v>
                </c:pt>
                <c:pt idx="229">
                  <c:v>0</c:v>
                </c:pt>
                <c:pt idx="230">
                  <c:v>15</c:v>
                </c:pt>
                <c:pt idx="231">
                  <c:v>138</c:v>
                </c:pt>
                <c:pt idx="232">
                  <c:v>3</c:v>
                </c:pt>
                <c:pt idx="233">
                  <c:v>0</c:v>
                </c:pt>
                <c:pt idx="234">
                  <c:v>10</c:v>
                </c:pt>
                <c:pt idx="235">
                  <c:v>8</c:v>
                </c:pt>
                <c:pt idx="236">
                  <c:v>0</c:v>
                </c:pt>
                <c:pt idx="237">
                  <c:v>35</c:v>
                </c:pt>
                <c:pt idx="238">
                  <c:v>7</c:v>
                </c:pt>
                <c:pt idx="239">
                  <c:v>0</c:v>
                </c:pt>
                <c:pt idx="240">
                  <c:v>163</c:v>
                </c:pt>
                <c:pt idx="241">
                  <c:v>124</c:v>
                </c:pt>
                <c:pt idx="242">
                  <c:v>1</c:v>
                </c:pt>
                <c:pt idx="243">
                  <c:v>13</c:v>
                </c:pt>
                <c:pt idx="244">
                  <c:v>28</c:v>
                </c:pt>
                <c:pt idx="245">
                  <c:v>0</c:v>
                </c:pt>
                <c:pt idx="246">
                  <c:v>0</c:v>
                </c:pt>
                <c:pt idx="247">
                  <c:v>12</c:v>
                </c:pt>
                <c:pt idx="248">
                  <c:v>38</c:v>
                </c:pt>
                <c:pt idx="249">
                  <c:v>70</c:v>
                </c:pt>
                <c:pt idx="250">
                  <c:v>1</c:v>
                </c:pt>
                <c:pt idx="251">
                  <c:v>2</c:v>
                </c:pt>
                <c:pt idx="252">
                  <c:v>172</c:v>
                </c:pt>
                <c:pt idx="253">
                  <c:v>20</c:v>
                </c:pt>
                <c:pt idx="254">
                  <c:v>42</c:v>
                </c:pt>
                <c:pt idx="255">
                  <c:v>0</c:v>
                </c:pt>
                <c:pt idx="256">
                  <c:v>10</c:v>
                </c:pt>
                <c:pt idx="257">
                  <c:v>24</c:v>
                </c:pt>
                <c:pt idx="258">
                  <c:v>6</c:v>
                </c:pt>
                <c:pt idx="259">
                  <c:v>0</c:v>
                </c:pt>
                <c:pt idx="260">
                  <c:v>3</c:v>
                </c:pt>
                <c:pt idx="261">
                  <c:v>0</c:v>
                </c:pt>
                <c:pt idx="262">
                  <c:v>13</c:v>
                </c:pt>
                <c:pt idx="263">
                  <c:v>1</c:v>
                </c:pt>
                <c:pt idx="264">
                  <c:v>2</c:v>
                </c:pt>
                <c:pt idx="265">
                  <c:v>2</c:v>
                </c:pt>
                <c:pt idx="266">
                  <c:v>84</c:v>
                </c:pt>
                <c:pt idx="267">
                  <c:v>1</c:v>
                </c:pt>
                <c:pt idx="268">
                  <c:v>149</c:v>
                </c:pt>
                <c:pt idx="269">
                  <c:v>2</c:v>
                </c:pt>
                <c:pt idx="270">
                  <c:v>73</c:v>
                </c:pt>
                <c:pt idx="271">
                  <c:v>8</c:v>
                </c:pt>
                <c:pt idx="272">
                  <c:v>2</c:v>
                </c:pt>
                <c:pt idx="273">
                  <c:v>7</c:v>
                </c:pt>
                <c:pt idx="274">
                  <c:v>7</c:v>
                </c:pt>
                <c:pt idx="275">
                  <c:v>22</c:v>
                </c:pt>
                <c:pt idx="276">
                  <c:v>92</c:v>
                </c:pt>
                <c:pt idx="277">
                  <c:v>22</c:v>
                </c:pt>
                <c:pt idx="278">
                  <c:v>130</c:v>
                </c:pt>
                <c:pt idx="279">
                  <c:v>7</c:v>
                </c:pt>
                <c:pt idx="280">
                  <c:v>25</c:v>
                </c:pt>
                <c:pt idx="281">
                  <c:v>11</c:v>
                </c:pt>
                <c:pt idx="282">
                  <c:v>12</c:v>
                </c:pt>
                <c:pt idx="283">
                  <c:v>15</c:v>
                </c:pt>
                <c:pt idx="284">
                  <c:v>0</c:v>
                </c:pt>
                <c:pt idx="285">
                  <c:v>5</c:v>
                </c:pt>
                <c:pt idx="286">
                  <c:v>74</c:v>
                </c:pt>
                <c:pt idx="287">
                  <c:v>114</c:v>
                </c:pt>
                <c:pt idx="288">
                  <c:v>141</c:v>
                </c:pt>
                <c:pt idx="289">
                  <c:v>3</c:v>
                </c:pt>
                <c:pt idx="290">
                  <c:v>9</c:v>
                </c:pt>
                <c:pt idx="291">
                  <c:v>8</c:v>
                </c:pt>
                <c:pt idx="292">
                  <c:v>21</c:v>
                </c:pt>
                <c:pt idx="293">
                  <c:v>1</c:v>
                </c:pt>
                <c:pt idx="294">
                  <c:v>4</c:v>
                </c:pt>
                <c:pt idx="295">
                  <c:v>13</c:v>
                </c:pt>
                <c:pt idx="296">
                  <c:v>3</c:v>
                </c:pt>
                <c:pt idx="297">
                  <c:v>4</c:v>
                </c:pt>
                <c:pt idx="298">
                  <c:v>54</c:v>
                </c:pt>
                <c:pt idx="299">
                  <c:v>0</c:v>
                </c:pt>
                <c:pt idx="300">
                  <c:v>2</c:v>
                </c:pt>
                <c:pt idx="301">
                  <c:v>0</c:v>
                </c:pt>
                <c:pt idx="302">
                  <c:v>3</c:v>
                </c:pt>
                <c:pt idx="303">
                  <c:v>13</c:v>
                </c:pt>
                <c:pt idx="304">
                  <c:v>3</c:v>
                </c:pt>
                <c:pt idx="305">
                  <c:v>147</c:v>
                </c:pt>
                <c:pt idx="306">
                  <c:v>23</c:v>
                </c:pt>
                <c:pt idx="307">
                  <c:v>45</c:v>
                </c:pt>
                <c:pt idx="308">
                  <c:v>0</c:v>
                </c:pt>
                <c:pt idx="309">
                  <c:v>4</c:v>
                </c:pt>
                <c:pt idx="310">
                  <c:v>12</c:v>
                </c:pt>
                <c:pt idx="311">
                  <c:v>0</c:v>
                </c:pt>
                <c:pt idx="312">
                  <c:v>30</c:v>
                </c:pt>
                <c:pt idx="313">
                  <c:v>44</c:v>
                </c:pt>
                <c:pt idx="314">
                  <c:v>2</c:v>
                </c:pt>
                <c:pt idx="315">
                  <c:v>0</c:v>
                </c:pt>
                <c:pt idx="316">
                  <c:v>0</c:v>
                </c:pt>
                <c:pt idx="317">
                  <c:v>3</c:v>
                </c:pt>
                <c:pt idx="318">
                  <c:v>1</c:v>
                </c:pt>
                <c:pt idx="319">
                  <c:v>50</c:v>
                </c:pt>
                <c:pt idx="320">
                  <c:v>29</c:v>
                </c:pt>
                <c:pt idx="321">
                  <c:v>2</c:v>
                </c:pt>
                <c:pt idx="322">
                  <c:v>0</c:v>
                </c:pt>
                <c:pt idx="323">
                  <c:v>12</c:v>
                </c:pt>
                <c:pt idx="324">
                  <c:v>23</c:v>
                </c:pt>
                <c:pt idx="325">
                  <c:v>45</c:v>
                </c:pt>
                <c:pt idx="326">
                  <c:v>2</c:v>
                </c:pt>
                <c:pt idx="327">
                  <c:v>1</c:v>
                </c:pt>
                <c:pt idx="328">
                  <c:v>0</c:v>
                </c:pt>
                <c:pt idx="329">
                  <c:v>5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2</c:v>
                </c:pt>
                <c:pt idx="334">
                  <c:v>0</c:v>
                </c:pt>
                <c:pt idx="335">
                  <c:v>46</c:v>
                </c:pt>
                <c:pt idx="336">
                  <c:v>97</c:v>
                </c:pt>
                <c:pt idx="337">
                  <c:v>2</c:v>
                </c:pt>
                <c:pt idx="338">
                  <c:v>25</c:v>
                </c:pt>
                <c:pt idx="339">
                  <c:v>64</c:v>
                </c:pt>
                <c:pt idx="340">
                  <c:v>118</c:v>
                </c:pt>
                <c:pt idx="341">
                  <c:v>3</c:v>
                </c:pt>
                <c:pt idx="342">
                  <c:v>0</c:v>
                </c:pt>
                <c:pt idx="343">
                  <c:v>14</c:v>
                </c:pt>
                <c:pt idx="344">
                  <c:v>1</c:v>
                </c:pt>
                <c:pt idx="345">
                  <c:v>153</c:v>
                </c:pt>
                <c:pt idx="346">
                  <c:v>0</c:v>
                </c:pt>
                <c:pt idx="347">
                  <c:v>189</c:v>
                </c:pt>
                <c:pt idx="348">
                  <c:v>3</c:v>
                </c:pt>
                <c:pt idx="349">
                  <c:v>0</c:v>
                </c:pt>
                <c:pt idx="350">
                  <c:v>33</c:v>
                </c:pt>
                <c:pt idx="351">
                  <c:v>107</c:v>
                </c:pt>
                <c:pt idx="352">
                  <c:v>30</c:v>
                </c:pt>
                <c:pt idx="353">
                  <c:v>0</c:v>
                </c:pt>
                <c:pt idx="354">
                  <c:v>0</c:v>
                </c:pt>
                <c:pt idx="355">
                  <c:v>1</c:v>
                </c:pt>
                <c:pt idx="356">
                  <c:v>0</c:v>
                </c:pt>
                <c:pt idx="357">
                  <c:v>128</c:v>
                </c:pt>
                <c:pt idx="358">
                  <c:v>0</c:v>
                </c:pt>
                <c:pt idx="359">
                  <c:v>19</c:v>
                </c:pt>
                <c:pt idx="360">
                  <c:v>163</c:v>
                </c:pt>
                <c:pt idx="361">
                  <c:v>0</c:v>
                </c:pt>
                <c:pt idx="362">
                  <c:v>8</c:v>
                </c:pt>
                <c:pt idx="363">
                  <c:v>1</c:v>
                </c:pt>
                <c:pt idx="364">
                  <c:v>8</c:v>
                </c:pt>
                <c:pt idx="365">
                  <c:v>27</c:v>
                </c:pt>
                <c:pt idx="366">
                  <c:v>42</c:v>
                </c:pt>
                <c:pt idx="367">
                  <c:v>11</c:v>
                </c:pt>
                <c:pt idx="368">
                  <c:v>133</c:v>
                </c:pt>
                <c:pt idx="369">
                  <c:v>9</c:v>
                </c:pt>
                <c:pt idx="370">
                  <c:v>6</c:v>
                </c:pt>
                <c:pt idx="371">
                  <c:v>2</c:v>
                </c:pt>
                <c:pt idx="372">
                  <c:v>1</c:v>
                </c:pt>
                <c:pt idx="373">
                  <c:v>12</c:v>
                </c:pt>
                <c:pt idx="374">
                  <c:v>3</c:v>
                </c:pt>
                <c:pt idx="375">
                  <c:v>0</c:v>
                </c:pt>
                <c:pt idx="376">
                  <c:v>2</c:v>
                </c:pt>
                <c:pt idx="377">
                  <c:v>4</c:v>
                </c:pt>
                <c:pt idx="378">
                  <c:v>24</c:v>
                </c:pt>
                <c:pt idx="379">
                  <c:v>12</c:v>
                </c:pt>
                <c:pt idx="380">
                  <c:v>0</c:v>
                </c:pt>
                <c:pt idx="381">
                  <c:v>2</c:v>
                </c:pt>
                <c:pt idx="382">
                  <c:v>40</c:v>
                </c:pt>
                <c:pt idx="383">
                  <c:v>1</c:v>
                </c:pt>
                <c:pt idx="384">
                  <c:v>0</c:v>
                </c:pt>
                <c:pt idx="385">
                  <c:v>4</c:v>
                </c:pt>
                <c:pt idx="386">
                  <c:v>3</c:v>
                </c:pt>
                <c:pt idx="387">
                  <c:v>50</c:v>
                </c:pt>
                <c:pt idx="388">
                  <c:v>8</c:v>
                </c:pt>
                <c:pt idx="389">
                  <c:v>21</c:v>
                </c:pt>
                <c:pt idx="390">
                  <c:v>134</c:v>
                </c:pt>
                <c:pt idx="391">
                  <c:v>13</c:v>
                </c:pt>
                <c:pt idx="392">
                  <c:v>91</c:v>
                </c:pt>
                <c:pt idx="393">
                  <c:v>9</c:v>
                </c:pt>
                <c:pt idx="394">
                  <c:v>7</c:v>
                </c:pt>
                <c:pt idx="395">
                  <c:v>30</c:v>
                </c:pt>
                <c:pt idx="396">
                  <c:v>3</c:v>
                </c:pt>
                <c:pt idx="397">
                  <c:v>2</c:v>
                </c:pt>
                <c:pt idx="398">
                  <c:v>6</c:v>
                </c:pt>
                <c:pt idx="399">
                  <c:v>36</c:v>
                </c:pt>
                <c:pt idx="400">
                  <c:v>8</c:v>
                </c:pt>
                <c:pt idx="401">
                  <c:v>42</c:v>
                </c:pt>
                <c:pt idx="402">
                  <c:v>8</c:v>
                </c:pt>
                <c:pt idx="403">
                  <c:v>20</c:v>
                </c:pt>
                <c:pt idx="404">
                  <c:v>0</c:v>
                </c:pt>
                <c:pt idx="405">
                  <c:v>2</c:v>
                </c:pt>
                <c:pt idx="406">
                  <c:v>9</c:v>
                </c:pt>
                <c:pt idx="407">
                  <c:v>7</c:v>
                </c:pt>
                <c:pt idx="408">
                  <c:v>3</c:v>
                </c:pt>
                <c:pt idx="409">
                  <c:v>9</c:v>
                </c:pt>
                <c:pt idx="410">
                  <c:v>7</c:v>
                </c:pt>
                <c:pt idx="411">
                  <c:v>150</c:v>
                </c:pt>
                <c:pt idx="412">
                  <c:v>29</c:v>
                </c:pt>
                <c:pt idx="413">
                  <c:v>78</c:v>
                </c:pt>
                <c:pt idx="414">
                  <c:v>22</c:v>
                </c:pt>
                <c:pt idx="415">
                  <c:v>0</c:v>
                </c:pt>
                <c:pt idx="416">
                  <c:v>6</c:v>
                </c:pt>
                <c:pt idx="417">
                  <c:v>26</c:v>
                </c:pt>
                <c:pt idx="418">
                  <c:v>137</c:v>
                </c:pt>
                <c:pt idx="419">
                  <c:v>0</c:v>
                </c:pt>
                <c:pt idx="420">
                  <c:v>1</c:v>
                </c:pt>
                <c:pt idx="421">
                  <c:v>5</c:v>
                </c:pt>
                <c:pt idx="422">
                  <c:v>1</c:v>
                </c:pt>
                <c:pt idx="423">
                  <c:v>91</c:v>
                </c:pt>
                <c:pt idx="424">
                  <c:v>0</c:v>
                </c:pt>
                <c:pt idx="425">
                  <c:v>0</c:v>
                </c:pt>
                <c:pt idx="426">
                  <c:v>103</c:v>
                </c:pt>
                <c:pt idx="427">
                  <c:v>34</c:v>
                </c:pt>
                <c:pt idx="428">
                  <c:v>6</c:v>
                </c:pt>
                <c:pt idx="429">
                  <c:v>172</c:v>
                </c:pt>
                <c:pt idx="430">
                  <c:v>16</c:v>
                </c:pt>
                <c:pt idx="431">
                  <c:v>4</c:v>
                </c:pt>
                <c:pt idx="432">
                  <c:v>95</c:v>
                </c:pt>
                <c:pt idx="433">
                  <c:v>38</c:v>
                </c:pt>
                <c:pt idx="434">
                  <c:v>3</c:v>
                </c:pt>
                <c:pt idx="435">
                  <c:v>0</c:v>
                </c:pt>
                <c:pt idx="436">
                  <c:v>28</c:v>
                </c:pt>
                <c:pt idx="437">
                  <c:v>0</c:v>
                </c:pt>
                <c:pt idx="438">
                  <c:v>1</c:v>
                </c:pt>
                <c:pt idx="439">
                  <c:v>6</c:v>
                </c:pt>
                <c:pt idx="440">
                  <c:v>0</c:v>
                </c:pt>
                <c:pt idx="441">
                  <c:v>0</c:v>
                </c:pt>
                <c:pt idx="442">
                  <c:v>3</c:v>
                </c:pt>
                <c:pt idx="443">
                  <c:v>4</c:v>
                </c:pt>
                <c:pt idx="444">
                  <c:v>6</c:v>
                </c:pt>
                <c:pt idx="445">
                  <c:v>12</c:v>
                </c:pt>
                <c:pt idx="446">
                  <c:v>5</c:v>
                </c:pt>
                <c:pt idx="447">
                  <c:v>156</c:v>
                </c:pt>
                <c:pt idx="448">
                  <c:v>0</c:v>
                </c:pt>
                <c:pt idx="449">
                  <c:v>66</c:v>
                </c:pt>
                <c:pt idx="450">
                  <c:v>24</c:v>
                </c:pt>
                <c:pt idx="451">
                  <c:v>47</c:v>
                </c:pt>
                <c:pt idx="452">
                  <c:v>2</c:v>
                </c:pt>
                <c:pt idx="453">
                  <c:v>19</c:v>
                </c:pt>
                <c:pt idx="454">
                  <c:v>47</c:v>
                </c:pt>
                <c:pt idx="455">
                  <c:v>3</c:v>
                </c:pt>
                <c:pt idx="456">
                  <c:v>194</c:v>
                </c:pt>
                <c:pt idx="457">
                  <c:v>17</c:v>
                </c:pt>
                <c:pt idx="458">
                  <c:v>23</c:v>
                </c:pt>
                <c:pt idx="459">
                  <c:v>96</c:v>
                </c:pt>
                <c:pt idx="460">
                  <c:v>16</c:v>
                </c:pt>
                <c:pt idx="461">
                  <c:v>191</c:v>
                </c:pt>
                <c:pt idx="462">
                  <c:v>1</c:v>
                </c:pt>
                <c:pt idx="463">
                  <c:v>84</c:v>
                </c:pt>
                <c:pt idx="464">
                  <c:v>15</c:v>
                </c:pt>
                <c:pt idx="465">
                  <c:v>38</c:v>
                </c:pt>
                <c:pt idx="466">
                  <c:v>34</c:v>
                </c:pt>
                <c:pt idx="467">
                  <c:v>0</c:v>
                </c:pt>
                <c:pt idx="468">
                  <c:v>5</c:v>
                </c:pt>
                <c:pt idx="469">
                  <c:v>8</c:v>
                </c:pt>
                <c:pt idx="470">
                  <c:v>192</c:v>
                </c:pt>
                <c:pt idx="471">
                  <c:v>2</c:v>
                </c:pt>
                <c:pt idx="472">
                  <c:v>8</c:v>
                </c:pt>
                <c:pt idx="473">
                  <c:v>0</c:v>
                </c:pt>
                <c:pt idx="474">
                  <c:v>1</c:v>
                </c:pt>
                <c:pt idx="475">
                  <c:v>75</c:v>
                </c:pt>
                <c:pt idx="476">
                  <c:v>0</c:v>
                </c:pt>
                <c:pt idx="477">
                  <c:v>4</c:v>
                </c:pt>
                <c:pt idx="478">
                  <c:v>0</c:v>
                </c:pt>
                <c:pt idx="479">
                  <c:v>0</c:v>
                </c:pt>
                <c:pt idx="480">
                  <c:v>1</c:v>
                </c:pt>
                <c:pt idx="481">
                  <c:v>10</c:v>
                </c:pt>
                <c:pt idx="482">
                  <c:v>11</c:v>
                </c:pt>
                <c:pt idx="483">
                  <c:v>2</c:v>
                </c:pt>
                <c:pt idx="484">
                  <c:v>74</c:v>
                </c:pt>
                <c:pt idx="485">
                  <c:v>37</c:v>
                </c:pt>
                <c:pt idx="486">
                  <c:v>20</c:v>
                </c:pt>
                <c:pt idx="487">
                  <c:v>6</c:v>
                </c:pt>
                <c:pt idx="488">
                  <c:v>1</c:v>
                </c:pt>
                <c:pt idx="489">
                  <c:v>29</c:v>
                </c:pt>
                <c:pt idx="490">
                  <c:v>76</c:v>
                </c:pt>
                <c:pt idx="491">
                  <c:v>5</c:v>
                </c:pt>
                <c:pt idx="492">
                  <c:v>50</c:v>
                </c:pt>
                <c:pt idx="493">
                  <c:v>0</c:v>
                </c:pt>
                <c:pt idx="494">
                  <c:v>0</c:v>
                </c:pt>
                <c:pt idx="495">
                  <c:v>19</c:v>
                </c:pt>
                <c:pt idx="496">
                  <c:v>0</c:v>
                </c:pt>
                <c:pt idx="497">
                  <c:v>35</c:v>
                </c:pt>
                <c:pt idx="498">
                  <c:v>28</c:v>
                </c:pt>
                <c:pt idx="499">
                  <c:v>14</c:v>
                </c:pt>
                <c:pt idx="500">
                  <c:v>0</c:v>
                </c:pt>
                <c:pt idx="501">
                  <c:v>0</c:v>
                </c:pt>
                <c:pt idx="502">
                  <c:v>62</c:v>
                </c:pt>
                <c:pt idx="503">
                  <c:v>38</c:v>
                </c:pt>
                <c:pt idx="504">
                  <c:v>0</c:v>
                </c:pt>
                <c:pt idx="505">
                  <c:v>10</c:v>
                </c:pt>
                <c:pt idx="506">
                  <c:v>36</c:v>
                </c:pt>
                <c:pt idx="507">
                  <c:v>40</c:v>
                </c:pt>
                <c:pt idx="508">
                  <c:v>10</c:v>
                </c:pt>
                <c:pt idx="509">
                  <c:v>26</c:v>
                </c:pt>
                <c:pt idx="510">
                  <c:v>1</c:v>
                </c:pt>
                <c:pt idx="511">
                  <c:v>58</c:v>
                </c:pt>
                <c:pt idx="512">
                  <c:v>10</c:v>
                </c:pt>
                <c:pt idx="513">
                  <c:v>129</c:v>
                </c:pt>
                <c:pt idx="514">
                  <c:v>6</c:v>
                </c:pt>
                <c:pt idx="515">
                  <c:v>61</c:v>
                </c:pt>
                <c:pt idx="516">
                  <c:v>3</c:v>
                </c:pt>
                <c:pt idx="517">
                  <c:v>1</c:v>
                </c:pt>
                <c:pt idx="518">
                  <c:v>21</c:v>
                </c:pt>
                <c:pt idx="519">
                  <c:v>38</c:v>
                </c:pt>
                <c:pt idx="520">
                  <c:v>0</c:v>
                </c:pt>
                <c:pt idx="521">
                  <c:v>14</c:v>
                </c:pt>
                <c:pt idx="522">
                  <c:v>17</c:v>
                </c:pt>
                <c:pt idx="523">
                  <c:v>33</c:v>
                </c:pt>
                <c:pt idx="524">
                  <c:v>12</c:v>
                </c:pt>
                <c:pt idx="525">
                  <c:v>6</c:v>
                </c:pt>
                <c:pt idx="526">
                  <c:v>25</c:v>
                </c:pt>
                <c:pt idx="527">
                  <c:v>31</c:v>
                </c:pt>
                <c:pt idx="528">
                  <c:v>17</c:v>
                </c:pt>
                <c:pt idx="529">
                  <c:v>27</c:v>
                </c:pt>
                <c:pt idx="530">
                  <c:v>57</c:v>
                </c:pt>
                <c:pt idx="531">
                  <c:v>54</c:v>
                </c:pt>
                <c:pt idx="532">
                  <c:v>0</c:v>
                </c:pt>
                <c:pt idx="533">
                  <c:v>9</c:v>
                </c:pt>
                <c:pt idx="534">
                  <c:v>2</c:v>
                </c:pt>
                <c:pt idx="535">
                  <c:v>0</c:v>
                </c:pt>
                <c:pt idx="536">
                  <c:v>0</c:v>
                </c:pt>
                <c:pt idx="537">
                  <c:v>60</c:v>
                </c:pt>
                <c:pt idx="538">
                  <c:v>54</c:v>
                </c:pt>
                <c:pt idx="539">
                  <c:v>5</c:v>
                </c:pt>
                <c:pt idx="540">
                  <c:v>3</c:v>
                </c:pt>
                <c:pt idx="541">
                  <c:v>19</c:v>
                </c:pt>
                <c:pt idx="542">
                  <c:v>3</c:v>
                </c:pt>
                <c:pt idx="543">
                  <c:v>19</c:v>
                </c:pt>
                <c:pt idx="544">
                  <c:v>108</c:v>
                </c:pt>
                <c:pt idx="545">
                  <c:v>7</c:v>
                </c:pt>
                <c:pt idx="546">
                  <c:v>107</c:v>
                </c:pt>
                <c:pt idx="547">
                  <c:v>12</c:v>
                </c:pt>
                <c:pt idx="548">
                  <c:v>1</c:v>
                </c:pt>
                <c:pt idx="549">
                  <c:v>0</c:v>
                </c:pt>
                <c:pt idx="550">
                  <c:v>4</c:v>
                </c:pt>
                <c:pt idx="551">
                  <c:v>0</c:v>
                </c:pt>
                <c:pt idx="552">
                  <c:v>4</c:v>
                </c:pt>
                <c:pt idx="553">
                  <c:v>21</c:v>
                </c:pt>
                <c:pt idx="554">
                  <c:v>123</c:v>
                </c:pt>
                <c:pt idx="555">
                  <c:v>6</c:v>
                </c:pt>
                <c:pt idx="556">
                  <c:v>45</c:v>
                </c:pt>
                <c:pt idx="557">
                  <c:v>185</c:v>
                </c:pt>
                <c:pt idx="558">
                  <c:v>8</c:v>
                </c:pt>
                <c:pt idx="559">
                  <c:v>57</c:v>
                </c:pt>
                <c:pt idx="560">
                  <c:v>8</c:v>
                </c:pt>
                <c:pt idx="561">
                  <c:v>134</c:v>
                </c:pt>
                <c:pt idx="562">
                  <c:v>0</c:v>
                </c:pt>
                <c:pt idx="563">
                  <c:v>121</c:v>
                </c:pt>
                <c:pt idx="564">
                  <c:v>6</c:v>
                </c:pt>
                <c:pt idx="565">
                  <c:v>2</c:v>
                </c:pt>
                <c:pt idx="566">
                  <c:v>40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10</c:v>
                </c:pt>
                <c:pt idx="571">
                  <c:v>0</c:v>
                </c:pt>
                <c:pt idx="572">
                  <c:v>24</c:v>
                </c:pt>
                <c:pt idx="573">
                  <c:v>10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2</c:v>
                </c:pt>
                <c:pt idx="578">
                  <c:v>0</c:v>
                </c:pt>
                <c:pt idx="579">
                  <c:v>2</c:v>
                </c:pt>
                <c:pt idx="580">
                  <c:v>0</c:v>
                </c:pt>
                <c:pt idx="581">
                  <c:v>6</c:v>
                </c:pt>
                <c:pt idx="582">
                  <c:v>6</c:v>
                </c:pt>
                <c:pt idx="583">
                  <c:v>11</c:v>
                </c:pt>
                <c:pt idx="584">
                  <c:v>0</c:v>
                </c:pt>
                <c:pt idx="585">
                  <c:v>2</c:v>
                </c:pt>
                <c:pt idx="586">
                  <c:v>0</c:v>
                </c:pt>
                <c:pt idx="587">
                  <c:v>47</c:v>
                </c:pt>
                <c:pt idx="588">
                  <c:v>4</c:v>
                </c:pt>
                <c:pt idx="589">
                  <c:v>5</c:v>
                </c:pt>
                <c:pt idx="590">
                  <c:v>4</c:v>
                </c:pt>
                <c:pt idx="591">
                  <c:v>163</c:v>
                </c:pt>
                <c:pt idx="592">
                  <c:v>127</c:v>
                </c:pt>
                <c:pt idx="593">
                  <c:v>2</c:v>
                </c:pt>
                <c:pt idx="594">
                  <c:v>34</c:v>
                </c:pt>
                <c:pt idx="595">
                  <c:v>10</c:v>
                </c:pt>
                <c:pt idx="596">
                  <c:v>1</c:v>
                </c:pt>
                <c:pt idx="597">
                  <c:v>0</c:v>
                </c:pt>
                <c:pt idx="598">
                  <c:v>9</c:v>
                </c:pt>
                <c:pt idx="599">
                  <c:v>8</c:v>
                </c:pt>
                <c:pt idx="600">
                  <c:v>0</c:v>
                </c:pt>
                <c:pt idx="601">
                  <c:v>21</c:v>
                </c:pt>
                <c:pt idx="602">
                  <c:v>75</c:v>
                </c:pt>
                <c:pt idx="603">
                  <c:v>5</c:v>
                </c:pt>
                <c:pt idx="604">
                  <c:v>2</c:v>
                </c:pt>
                <c:pt idx="605">
                  <c:v>3</c:v>
                </c:pt>
                <c:pt idx="606">
                  <c:v>0</c:v>
                </c:pt>
                <c:pt idx="607">
                  <c:v>5</c:v>
                </c:pt>
                <c:pt idx="608">
                  <c:v>2</c:v>
                </c:pt>
                <c:pt idx="609">
                  <c:v>22</c:v>
                </c:pt>
                <c:pt idx="610">
                  <c:v>18</c:v>
                </c:pt>
                <c:pt idx="611">
                  <c:v>0</c:v>
                </c:pt>
                <c:pt idx="612">
                  <c:v>7</c:v>
                </c:pt>
                <c:pt idx="613">
                  <c:v>0</c:v>
                </c:pt>
                <c:pt idx="614">
                  <c:v>49</c:v>
                </c:pt>
                <c:pt idx="615">
                  <c:v>17</c:v>
                </c:pt>
                <c:pt idx="616">
                  <c:v>0</c:v>
                </c:pt>
                <c:pt idx="617">
                  <c:v>1</c:v>
                </c:pt>
                <c:pt idx="618">
                  <c:v>5</c:v>
                </c:pt>
                <c:pt idx="619">
                  <c:v>11</c:v>
                </c:pt>
                <c:pt idx="620">
                  <c:v>0</c:v>
                </c:pt>
                <c:pt idx="621">
                  <c:v>15</c:v>
                </c:pt>
                <c:pt idx="622">
                  <c:v>17</c:v>
                </c:pt>
                <c:pt idx="623">
                  <c:v>4</c:v>
                </c:pt>
                <c:pt idx="624">
                  <c:v>35</c:v>
                </c:pt>
                <c:pt idx="625">
                  <c:v>1</c:v>
                </c:pt>
                <c:pt idx="626">
                  <c:v>31</c:v>
                </c:pt>
                <c:pt idx="627">
                  <c:v>125</c:v>
                </c:pt>
                <c:pt idx="628">
                  <c:v>1</c:v>
                </c:pt>
                <c:pt idx="629">
                  <c:v>3</c:v>
                </c:pt>
                <c:pt idx="630">
                  <c:v>30</c:v>
                </c:pt>
                <c:pt idx="631">
                  <c:v>18</c:v>
                </c:pt>
                <c:pt idx="632">
                  <c:v>121</c:v>
                </c:pt>
                <c:pt idx="633">
                  <c:v>1</c:v>
                </c:pt>
                <c:pt idx="634">
                  <c:v>198</c:v>
                </c:pt>
                <c:pt idx="635">
                  <c:v>0</c:v>
                </c:pt>
                <c:pt idx="636">
                  <c:v>54</c:v>
                </c:pt>
                <c:pt idx="637">
                  <c:v>44</c:v>
                </c:pt>
                <c:pt idx="638">
                  <c:v>41</c:v>
                </c:pt>
                <c:pt idx="639">
                  <c:v>43</c:v>
                </c:pt>
                <c:pt idx="640">
                  <c:v>50</c:v>
                </c:pt>
                <c:pt idx="641">
                  <c:v>0</c:v>
                </c:pt>
                <c:pt idx="642">
                  <c:v>12</c:v>
                </c:pt>
                <c:pt idx="643">
                  <c:v>3</c:v>
                </c:pt>
                <c:pt idx="644">
                  <c:v>42</c:v>
                </c:pt>
                <c:pt idx="645">
                  <c:v>11</c:v>
                </c:pt>
                <c:pt idx="646">
                  <c:v>21</c:v>
                </c:pt>
                <c:pt idx="647">
                  <c:v>4</c:v>
                </c:pt>
                <c:pt idx="648">
                  <c:v>50</c:v>
                </c:pt>
                <c:pt idx="649">
                  <c:v>31</c:v>
                </c:pt>
                <c:pt idx="650">
                  <c:v>115</c:v>
                </c:pt>
                <c:pt idx="651">
                  <c:v>3</c:v>
                </c:pt>
                <c:pt idx="652">
                  <c:v>80</c:v>
                </c:pt>
                <c:pt idx="653">
                  <c:v>1</c:v>
                </c:pt>
                <c:pt idx="654">
                  <c:v>0</c:v>
                </c:pt>
                <c:pt idx="655">
                  <c:v>1</c:v>
                </c:pt>
                <c:pt idx="656">
                  <c:v>6</c:v>
                </c:pt>
                <c:pt idx="657">
                  <c:v>20</c:v>
                </c:pt>
                <c:pt idx="658">
                  <c:v>82</c:v>
                </c:pt>
                <c:pt idx="659">
                  <c:v>1</c:v>
                </c:pt>
                <c:pt idx="660">
                  <c:v>11</c:v>
                </c:pt>
                <c:pt idx="661">
                  <c:v>2</c:v>
                </c:pt>
                <c:pt idx="662">
                  <c:v>98</c:v>
                </c:pt>
                <c:pt idx="663">
                  <c:v>7</c:v>
                </c:pt>
                <c:pt idx="664">
                  <c:v>2</c:v>
                </c:pt>
                <c:pt idx="665">
                  <c:v>4</c:v>
                </c:pt>
                <c:pt idx="666">
                  <c:v>0</c:v>
                </c:pt>
                <c:pt idx="667">
                  <c:v>3</c:v>
                </c:pt>
                <c:pt idx="668">
                  <c:v>0</c:v>
                </c:pt>
                <c:pt idx="669">
                  <c:v>9</c:v>
                </c:pt>
                <c:pt idx="670">
                  <c:v>51</c:v>
                </c:pt>
                <c:pt idx="671">
                  <c:v>14</c:v>
                </c:pt>
                <c:pt idx="672">
                  <c:v>106</c:v>
                </c:pt>
                <c:pt idx="673">
                  <c:v>101</c:v>
                </c:pt>
                <c:pt idx="674">
                  <c:v>9</c:v>
                </c:pt>
                <c:pt idx="675">
                  <c:v>3</c:v>
                </c:pt>
                <c:pt idx="676">
                  <c:v>12</c:v>
                </c:pt>
                <c:pt idx="677">
                  <c:v>43</c:v>
                </c:pt>
                <c:pt idx="678">
                  <c:v>1</c:v>
                </c:pt>
                <c:pt idx="679">
                  <c:v>110</c:v>
                </c:pt>
                <c:pt idx="680">
                  <c:v>23</c:v>
                </c:pt>
                <c:pt idx="681">
                  <c:v>134</c:v>
                </c:pt>
                <c:pt idx="682">
                  <c:v>61</c:v>
                </c:pt>
                <c:pt idx="683">
                  <c:v>6</c:v>
                </c:pt>
                <c:pt idx="684">
                  <c:v>32</c:v>
                </c:pt>
                <c:pt idx="685">
                  <c:v>48</c:v>
                </c:pt>
                <c:pt idx="686">
                  <c:v>102</c:v>
                </c:pt>
                <c:pt idx="687">
                  <c:v>3</c:v>
                </c:pt>
                <c:pt idx="688">
                  <c:v>40</c:v>
                </c:pt>
                <c:pt idx="689">
                  <c:v>9</c:v>
                </c:pt>
                <c:pt idx="690">
                  <c:v>0</c:v>
                </c:pt>
                <c:pt idx="691">
                  <c:v>49</c:v>
                </c:pt>
                <c:pt idx="692">
                  <c:v>11</c:v>
                </c:pt>
                <c:pt idx="693">
                  <c:v>7</c:v>
                </c:pt>
                <c:pt idx="694">
                  <c:v>2</c:v>
                </c:pt>
                <c:pt idx="695">
                  <c:v>3</c:v>
                </c:pt>
                <c:pt idx="696">
                  <c:v>0</c:v>
                </c:pt>
                <c:pt idx="697">
                  <c:v>3</c:v>
                </c:pt>
                <c:pt idx="698">
                  <c:v>83</c:v>
                </c:pt>
                <c:pt idx="699">
                  <c:v>22</c:v>
                </c:pt>
                <c:pt idx="700">
                  <c:v>26</c:v>
                </c:pt>
                <c:pt idx="701">
                  <c:v>64</c:v>
                </c:pt>
                <c:pt idx="702">
                  <c:v>12</c:v>
                </c:pt>
                <c:pt idx="703">
                  <c:v>16</c:v>
                </c:pt>
                <c:pt idx="704">
                  <c:v>14</c:v>
                </c:pt>
                <c:pt idx="705">
                  <c:v>107</c:v>
                </c:pt>
                <c:pt idx="706">
                  <c:v>2</c:v>
                </c:pt>
                <c:pt idx="707">
                  <c:v>6</c:v>
                </c:pt>
                <c:pt idx="708">
                  <c:v>0</c:v>
                </c:pt>
                <c:pt idx="709">
                  <c:v>2</c:v>
                </c:pt>
                <c:pt idx="710">
                  <c:v>2</c:v>
                </c:pt>
                <c:pt idx="711">
                  <c:v>0</c:v>
                </c:pt>
                <c:pt idx="712">
                  <c:v>14</c:v>
                </c:pt>
                <c:pt idx="713">
                  <c:v>21</c:v>
                </c:pt>
                <c:pt idx="714">
                  <c:v>8</c:v>
                </c:pt>
                <c:pt idx="715">
                  <c:v>160</c:v>
                </c:pt>
                <c:pt idx="716">
                  <c:v>138</c:v>
                </c:pt>
                <c:pt idx="717">
                  <c:v>5</c:v>
                </c:pt>
                <c:pt idx="718">
                  <c:v>122</c:v>
                </c:pt>
                <c:pt idx="719">
                  <c:v>0</c:v>
                </c:pt>
                <c:pt idx="720">
                  <c:v>28</c:v>
                </c:pt>
                <c:pt idx="721">
                  <c:v>28</c:v>
                </c:pt>
                <c:pt idx="722">
                  <c:v>1</c:v>
                </c:pt>
                <c:pt idx="723">
                  <c:v>166</c:v>
                </c:pt>
                <c:pt idx="724">
                  <c:v>7</c:v>
                </c:pt>
                <c:pt idx="725">
                  <c:v>0</c:v>
                </c:pt>
                <c:pt idx="726">
                  <c:v>76</c:v>
                </c:pt>
                <c:pt idx="727">
                  <c:v>58</c:v>
                </c:pt>
                <c:pt idx="728">
                  <c:v>3</c:v>
                </c:pt>
                <c:pt idx="729">
                  <c:v>28</c:v>
                </c:pt>
                <c:pt idx="730">
                  <c:v>0</c:v>
                </c:pt>
                <c:pt idx="731">
                  <c:v>0</c:v>
                </c:pt>
                <c:pt idx="732">
                  <c:v>24</c:v>
                </c:pt>
                <c:pt idx="733">
                  <c:v>2</c:v>
                </c:pt>
                <c:pt idx="734">
                  <c:v>28</c:v>
                </c:pt>
                <c:pt idx="735">
                  <c:v>50</c:v>
                </c:pt>
                <c:pt idx="736">
                  <c:v>136</c:v>
                </c:pt>
                <c:pt idx="737">
                  <c:v>18</c:v>
                </c:pt>
                <c:pt idx="738">
                  <c:v>4</c:v>
                </c:pt>
                <c:pt idx="739">
                  <c:v>24</c:v>
                </c:pt>
                <c:pt idx="740">
                  <c:v>21</c:v>
                </c:pt>
                <c:pt idx="741">
                  <c:v>3</c:v>
                </c:pt>
                <c:pt idx="742">
                  <c:v>0</c:v>
                </c:pt>
                <c:pt idx="743">
                  <c:v>8</c:v>
                </c:pt>
                <c:pt idx="744">
                  <c:v>31</c:v>
                </c:pt>
                <c:pt idx="745">
                  <c:v>31</c:v>
                </c:pt>
                <c:pt idx="746">
                  <c:v>8</c:v>
                </c:pt>
                <c:pt idx="747">
                  <c:v>106</c:v>
                </c:pt>
                <c:pt idx="748">
                  <c:v>3</c:v>
                </c:pt>
                <c:pt idx="749">
                  <c:v>34</c:v>
                </c:pt>
                <c:pt idx="750">
                  <c:v>56</c:v>
                </c:pt>
                <c:pt idx="751">
                  <c:v>4</c:v>
                </c:pt>
                <c:pt idx="752">
                  <c:v>98</c:v>
                </c:pt>
                <c:pt idx="753">
                  <c:v>27</c:v>
                </c:pt>
                <c:pt idx="754">
                  <c:v>80</c:v>
                </c:pt>
                <c:pt idx="755">
                  <c:v>116</c:v>
                </c:pt>
                <c:pt idx="756">
                  <c:v>12</c:v>
                </c:pt>
                <c:pt idx="757">
                  <c:v>0</c:v>
                </c:pt>
                <c:pt idx="758">
                  <c:v>4</c:v>
                </c:pt>
                <c:pt idx="759">
                  <c:v>0</c:v>
                </c:pt>
                <c:pt idx="760">
                  <c:v>5</c:v>
                </c:pt>
                <c:pt idx="761">
                  <c:v>43</c:v>
                </c:pt>
                <c:pt idx="762">
                  <c:v>67</c:v>
                </c:pt>
                <c:pt idx="763">
                  <c:v>1</c:v>
                </c:pt>
                <c:pt idx="764">
                  <c:v>17</c:v>
                </c:pt>
                <c:pt idx="765">
                  <c:v>0</c:v>
                </c:pt>
                <c:pt idx="766">
                  <c:v>0</c:v>
                </c:pt>
                <c:pt idx="767">
                  <c:v>133</c:v>
                </c:pt>
                <c:pt idx="768">
                  <c:v>15</c:v>
                </c:pt>
                <c:pt idx="769">
                  <c:v>0</c:v>
                </c:pt>
                <c:pt idx="770">
                  <c:v>32</c:v>
                </c:pt>
                <c:pt idx="771">
                  <c:v>0</c:v>
                </c:pt>
                <c:pt idx="772">
                  <c:v>26</c:v>
                </c:pt>
                <c:pt idx="773">
                  <c:v>4</c:v>
                </c:pt>
                <c:pt idx="774">
                  <c:v>2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1</c:v>
                </c:pt>
                <c:pt idx="779">
                  <c:v>120</c:v>
                </c:pt>
                <c:pt idx="780">
                  <c:v>182</c:v>
                </c:pt>
                <c:pt idx="781">
                  <c:v>0</c:v>
                </c:pt>
                <c:pt idx="782">
                  <c:v>1</c:v>
                </c:pt>
                <c:pt idx="783">
                  <c:v>5</c:v>
                </c:pt>
                <c:pt idx="784">
                  <c:v>6</c:v>
                </c:pt>
                <c:pt idx="785">
                  <c:v>16</c:v>
                </c:pt>
                <c:pt idx="786">
                  <c:v>2</c:v>
                </c:pt>
                <c:pt idx="787">
                  <c:v>18</c:v>
                </c:pt>
                <c:pt idx="788">
                  <c:v>4</c:v>
                </c:pt>
                <c:pt idx="789">
                  <c:v>3</c:v>
                </c:pt>
                <c:pt idx="790">
                  <c:v>76</c:v>
                </c:pt>
                <c:pt idx="791">
                  <c:v>23</c:v>
                </c:pt>
                <c:pt idx="792">
                  <c:v>2</c:v>
                </c:pt>
                <c:pt idx="793">
                  <c:v>2</c:v>
                </c:pt>
                <c:pt idx="794">
                  <c:v>14</c:v>
                </c:pt>
                <c:pt idx="795">
                  <c:v>9</c:v>
                </c:pt>
                <c:pt idx="796">
                  <c:v>14</c:v>
                </c:pt>
                <c:pt idx="797">
                  <c:v>8</c:v>
                </c:pt>
                <c:pt idx="798">
                  <c:v>91</c:v>
                </c:pt>
                <c:pt idx="799">
                  <c:v>2</c:v>
                </c:pt>
                <c:pt idx="800">
                  <c:v>27</c:v>
                </c:pt>
                <c:pt idx="801">
                  <c:v>1</c:v>
                </c:pt>
                <c:pt idx="802">
                  <c:v>14</c:v>
                </c:pt>
                <c:pt idx="803">
                  <c:v>148</c:v>
                </c:pt>
                <c:pt idx="804">
                  <c:v>58</c:v>
                </c:pt>
                <c:pt idx="805">
                  <c:v>0</c:v>
                </c:pt>
                <c:pt idx="806">
                  <c:v>7</c:v>
                </c:pt>
                <c:pt idx="807">
                  <c:v>3</c:v>
                </c:pt>
                <c:pt idx="808">
                  <c:v>17</c:v>
                </c:pt>
                <c:pt idx="809">
                  <c:v>161</c:v>
                </c:pt>
                <c:pt idx="810">
                  <c:v>16</c:v>
                </c:pt>
                <c:pt idx="811">
                  <c:v>1</c:v>
                </c:pt>
                <c:pt idx="812">
                  <c:v>30</c:v>
                </c:pt>
                <c:pt idx="813">
                  <c:v>69</c:v>
                </c:pt>
                <c:pt idx="814">
                  <c:v>161</c:v>
                </c:pt>
                <c:pt idx="815">
                  <c:v>4</c:v>
                </c:pt>
                <c:pt idx="816">
                  <c:v>1</c:v>
                </c:pt>
                <c:pt idx="817">
                  <c:v>157</c:v>
                </c:pt>
                <c:pt idx="818">
                  <c:v>7</c:v>
                </c:pt>
                <c:pt idx="819">
                  <c:v>6</c:v>
                </c:pt>
                <c:pt idx="820">
                  <c:v>71</c:v>
                </c:pt>
                <c:pt idx="821">
                  <c:v>11</c:v>
                </c:pt>
                <c:pt idx="822">
                  <c:v>0</c:v>
                </c:pt>
                <c:pt idx="823">
                  <c:v>21</c:v>
                </c:pt>
                <c:pt idx="824">
                  <c:v>57</c:v>
                </c:pt>
                <c:pt idx="825">
                  <c:v>153</c:v>
                </c:pt>
                <c:pt idx="826">
                  <c:v>0</c:v>
                </c:pt>
                <c:pt idx="827">
                  <c:v>1</c:v>
                </c:pt>
                <c:pt idx="828">
                  <c:v>56</c:v>
                </c:pt>
                <c:pt idx="829">
                  <c:v>0</c:v>
                </c:pt>
                <c:pt idx="830">
                  <c:v>1</c:v>
                </c:pt>
                <c:pt idx="831">
                  <c:v>5</c:v>
                </c:pt>
                <c:pt idx="832">
                  <c:v>16</c:v>
                </c:pt>
                <c:pt idx="833">
                  <c:v>18</c:v>
                </c:pt>
                <c:pt idx="834">
                  <c:v>1</c:v>
                </c:pt>
                <c:pt idx="835">
                  <c:v>123</c:v>
                </c:pt>
                <c:pt idx="836">
                  <c:v>6</c:v>
                </c:pt>
                <c:pt idx="837">
                  <c:v>31</c:v>
                </c:pt>
                <c:pt idx="838">
                  <c:v>1</c:v>
                </c:pt>
                <c:pt idx="839">
                  <c:v>17</c:v>
                </c:pt>
                <c:pt idx="840">
                  <c:v>8</c:v>
                </c:pt>
                <c:pt idx="841">
                  <c:v>44</c:v>
                </c:pt>
                <c:pt idx="842">
                  <c:v>14</c:v>
                </c:pt>
                <c:pt idx="843">
                  <c:v>3</c:v>
                </c:pt>
                <c:pt idx="844">
                  <c:v>35</c:v>
                </c:pt>
                <c:pt idx="845">
                  <c:v>55</c:v>
                </c:pt>
                <c:pt idx="846">
                  <c:v>45</c:v>
                </c:pt>
                <c:pt idx="847">
                  <c:v>7</c:v>
                </c:pt>
                <c:pt idx="848">
                  <c:v>9</c:v>
                </c:pt>
                <c:pt idx="849">
                  <c:v>10</c:v>
                </c:pt>
                <c:pt idx="850">
                  <c:v>0</c:v>
                </c:pt>
                <c:pt idx="851">
                  <c:v>32</c:v>
                </c:pt>
                <c:pt idx="852">
                  <c:v>133</c:v>
                </c:pt>
                <c:pt idx="853">
                  <c:v>0</c:v>
                </c:pt>
                <c:pt idx="854">
                  <c:v>0</c:v>
                </c:pt>
                <c:pt idx="855">
                  <c:v>9</c:v>
                </c:pt>
                <c:pt idx="856">
                  <c:v>0</c:v>
                </c:pt>
                <c:pt idx="857">
                  <c:v>25</c:v>
                </c:pt>
                <c:pt idx="858">
                  <c:v>0</c:v>
                </c:pt>
                <c:pt idx="859">
                  <c:v>30</c:v>
                </c:pt>
                <c:pt idx="860">
                  <c:v>1</c:v>
                </c:pt>
                <c:pt idx="861">
                  <c:v>0</c:v>
                </c:pt>
                <c:pt idx="862">
                  <c:v>1</c:v>
                </c:pt>
                <c:pt idx="863">
                  <c:v>41</c:v>
                </c:pt>
                <c:pt idx="864">
                  <c:v>13</c:v>
                </c:pt>
                <c:pt idx="865">
                  <c:v>3</c:v>
                </c:pt>
                <c:pt idx="866">
                  <c:v>7</c:v>
                </c:pt>
                <c:pt idx="867">
                  <c:v>0</c:v>
                </c:pt>
                <c:pt idx="868">
                  <c:v>20</c:v>
                </c:pt>
                <c:pt idx="869">
                  <c:v>7</c:v>
                </c:pt>
                <c:pt idx="870">
                  <c:v>0</c:v>
                </c:pt>
                <c:pt idx="871">
                  <c:v>66</c:v>
                </c:pt>
                <c:pt idx="872">
                  <c:v>4</c:v>
                </c:pt>
                <c:pt idx="873">
                  <c:v>15</c:v>
                </c:pt>
                <c:pt idx="874">
                  <c:v>16</c:v>
                </c:pt>
                <c:pt idx="875">
                  <c:v>143</c:v>
                </c:pt>
                <c:pt idx="876">
                  <c:v>9</c:v>
                </c:pt>
                <c:pt idx="877">
                  <c:v>1</c:v>
                </c:pt>
                <c:pt idx="878">
                  <c:v>45</c:v>
                </c:pt>
                <c:pt idx="879">
                  <c:v>18</c:v>
                </c:pt>
                <c:pt idx="880">
                  <c:v>15</c:v>
                </c:pt>
                <c:pt idx="881">
                  <c:v>1</c:v>
                </c:pt>
                <c:pt idx="882">
                  <c:v>0</c:v>
                </c:pt>
                <c:pt idx="883">
                  <c:v>5</c:v>
                </c:pt>
                <c:pt idx="884">
                  <c:v>102</c:v>
                </c:pt>
                <c:pt idx="885">
                  <c:v>92</c:v>
                </c:pt>
                <c:pt idx="886">
                  <c:v>5</c:v>
                </c:pt>
                <c:pt idx="887">
                  <c:v>0</c:v>
                </c:pt>
                <c:pt idx="888">
                  <c:v>24</c:v>
                </c:pt>
                <c:pt idx="889">
                  <c:v>36</c:v>
                </c:pt>
                <c:pt idx="890">
                  <c:v>1</c:v>
                </c:pt>
                <c:pt idx="891">
                  <c:v>2</c:v>
                </c:pt>
                <c:pt idx="892">
                  <c:v>56</c:v>
                </c:pt>
                <c:pt idx="893">
                  <c:v>3</c:v>
                </c:pt>
                <c:pt idx="894">
                  <c:v>49</c:v>
                </c:pt>
                <c:pt idx="895">
                  <c:v>0</c:v>
                </c:pt>
                <c:pt idx="896">
                  <c:v>51</c:v>
                </c:pt>
                <c:pt idx="897">
                  <c:v>169</c:v>
                </c:pt>
                <c:pt idx="898">
                  <c:v>0</c:v>
                </c:pt>
                <c:pt idx="899">
                  <c:v>10</c:v>
                </c:pt>
                <c:pt idx="900">
                  <c:v>103</c:v>
                </c:pt>
                <c:pt idx="901">
                  <c:v>1</c:v>
                </c:pt>
                <c:pt idx="902">
                  <c:v>40</c:v>
                </c:pt>
                <c:pt idx="903">
                  <c:v>3</c:v>
                </c:pt>
                <c:pt idx="904">
                  <c:v>7</c:v>
                </c:pt>
                <c:pt idx="905">
                  <c:v>11</c:v>
                </c:pt>
                <c:pt idx="906">
                  <c:v>18</c:v>
                </c:pt>
                <c:pt idx="907">
                  <c:v>0</c:v>
                </c:pt>
                <c:pt idx="908">
                  <c:v>5</c:v>
                </c:pt>
                <c:pt idx="909">
                  <c:v>3</c:v>
                </c:pt>
                <c:pt idx="910">
                  <c:v>28</c:v>
                </c:pt>
                <c:pt idx="911">
                  <c:v>60</c:v>
                </c:pt>
                <c:pt idx="912">
                  <c:v>0</c:v>
                </c:pt>
                <c:pt idx="913">
                  <c:v>9</c:v>
                </c:pt>
                <c:pt idx="914">
                  <c:v>27</c:v>
                </c:pt>
                <c:pt idx="915">
                  <c:v>61</c:v>
                </c:pt>
                <c:pt idx="916">
                  <c:v>9</c:v>
                </c:pt>
                <c:pt idx="917">
                  <c:v>19</c:v>
                </c:pt>
                <c:pt idx="918">
                  <c:v>32</c:v>
                </c:pt>
                <c:pt idx="919">
                  <c:v>0</c:v>
                </c:pt>
                <c:pt idx="920">
                  <c:v>0</c:v>
                </c:pt>
                <c:pt idx="921">
                  <c:v>12</c:v>
                </c:pt>
                <c:pt idx="922">
                  <c:v>7</c:v>
                </c:pt>
                <c:pt idx="923">
                  <c:v>5</c:v>
                </c:pt>
                <c:pt idx="924">
                  <c:v>149</c:v>
                </c:pt>
                <c:pt idx="925">
                  <c:v>24</c:v>
                </c:pt>
                <c:pt idx="926">
                  <c:v>12</c:v>
                </c:pt>
                <c:pt idx="927">
                  <c:v>55</c:v>
                </c:pt>
                <c:pt idx="928">
                  <c:v>91</c:v>
                </c:pt>
                <c:pt idx="929">
                  <c:v>13</c:v>
                </c:pt>
                <c:pt idx="930">
                  <c:v>21</c:v>
                </c:pt>
                <c:pt idx="931">
                  <c:v>9</c:v>
                </c:pt>
                <c:pt idx="932">
                  <c:v>0</c:v>
                </c:pt>
                <c:pt idx="933">
                  <c:v>9</c:v>
                </c:pt>
                <c:pt idx="934">
                  <c:v>17</c:v>
                </c:pt>
                <c:pt idx="935">
                  <c:v>1</c:v>
                </c:pt>
                <c:pt idx="936">
                  <c:v>75</c:v>
                </c:pt>
                <c:pt idx="937">
                  <c:v>71</c:v>
                </c:pt>
                <c:pt idx="938">
                  <c:v>24</c:v>
                </c:pt>
                <c:pt idx="939">
                  <c:v>15</c:v>
                </c:pt>
                <c:pt idx="940">
                  <c:v>86</c:v>
                </c:pt>
                <c:pt idx="941">
                  <c:v>6</c:v>
                </c:pt>
                <c:pt idx="942">
                  <c:v>70</c:v>
                </c:pt>
                <c:pt idx="943">
                  <c:v>45</c:v>
                </c:pt>
                <c:pt idx="944">
                  <c:v>16</c:v>
                </c:pt>
                <c:pt idx="945">
                  <c:v>0</c:v>
                </c:pt>
                <c:pt idx="946">
                  <c:v>48</c:v>
                </c:pt>
                <c:pt idx="947">
                  <c:v>25</c:v>
                </c:pt>
                <c:pt idx="948">
                  <c:v>8</c:v>
                </c:pt>
                <c:pt idx="949">
                  <c:v>18</c:v>
                </c:pt>
                <c:pt idx="950">
                  <c:v>4</c:v>
                </c:pt>
                <c:pt idx="951">
                  <c:v>0</c:v>
                </c:pt>
                <c:pt idx="952">
                  <c:v>3</c:v>
                </c:pt>
                <c:pt idx="953">
                  <c:v>5</c:v>
                </c:pt>
                <c:pt idx="954">
                  <c:v>0</c:v>
                </c:pt>
                <c:pt idx="955">
                  <c:v>1</c:v>
                </c:pt>
                <c:pt idx="956">
                  <c:v>146</c:v>
                </c:pt>
                <c:pt idx="957">
                  <c:v>41</c:v>
                </c:pt>
                <c:pt idx="958">
                  <c:v>2</c:v>
                </c:pt>
                <c:pt idx="959">
                  <c:v>0</c:v>
                </c:pt>
                <c:pt idx="960">
                  <c:v>123</c:v>
                </c:pt>
                <c:pt idx="961">
                  <c:v>0</c:v>
                </c:pt>
                <c:pt idx="962">
                  <c:v>16</c:v>
                </c:pt>
                <c:pt idx="963">
                  <c:v>17</c:v>
                </c:pt>
                <c:pt idx="964">
                  <c:v>10</c:v>
                </c:pt>
                <c:pt idx="965">
                  <c:v>59</c:v>
                </c:pt>
                <c:pt idx="966">
                  <c:v>24</c:v>
                </c:pt>
                <c:pt idx="967">
                  <c:v>9</c:v>
                </c:pt>
                <c:pt idx="968">
                  <c:v>0</c:v>
                </c:pt>
                <c:pt idx="969">
                  <c:v>72</c:v>
                </c:pt>
                <c:pt idx="970">
                  <c:v>137</c:v>
                </c:pt>
                <c:pt idx="971">
                  <c:v>2</c:v>
                </c:pt>
                <c:pt idx="972">
                  <c:v>7</c:v>
                </c:pt>
                <c:pt idx="973">
                  <c:v>57</c:v>
                </c:pt>
                <c:pt idx="974">
                  <c:v>92</c:v>
                </c:pt>
                <c:pt idx="975">
                  <c:v>35</c:v>
                </c:pt>
                <c:pt idx="976">
                  <c:v>18</c:v>
                </c:pt>
                <c:pt idx="977">
                  <c:v>3</c:v>
                </c:pt>
                <c:pt idx="978">
                  <c:v>11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87</c:v>
                </c:pt>
                <c:pt idx="984">
                  <c:v>42</c:v>
                </c:pt>
                <c:pt idx="985">
                  <c:v>7</c:v>
                </c:pt>
                <c:pt idx="986">
                  <c:v>55</c:v>
                </c:pt>
                <c:pt idx="987">
                  <c:v>91</c:v>
                </c:pt>
                <c:pt idx="988">
                  <c:v>37</c:v>
                </c:pt>
                <c:pt idx="989">
                  <c:v>1</c:v>
                </c:pt>
                <c:pt idx="990">
                  <c:v>69</c:v>
                </c:pt>
                <c:pt idx="991">
                  <c:v>0</c:v>
                </c:pt>
                <c:pt idx="992">
                  <c:v>5</c:v>
                </c:pt>
                <c:pt idx="993">
                  <c:v>35</c:v>
                </c:pt>
                <c:pt idx="994">
                  <c:v>6</c:v>
                </c:pt>
                <c:pt idx="995">
                  <c:v>0</c:v>
                </c:pt>
                <c:pt idx="996">
                  <c:v>58</c:v>
                </c:pt>
                <c:pt idx="997">
                  <c:v>17</c:v>
                </c:pt>
                <c:pt idx="998">
                  <c:v>41</c:v>
                </c:pt>
                <c:pt idx="999">
                  <c:v>2</c:v>
                </c:pt>
                <c:pt idx="1000">
                  <c:v>0</c:v>
                </c:pt>
                <c:pt idx="1001">
                  <c:v>20</c:v>
                </c:pt>
                <c:pt idx="1002">
                  <c:v>5</c:v>
                </c:pt>
                <c:pt idx="1003">
                  <c:v>13</c:v>
                </c:pt>
                <c:pt idx="1004">
                  <c:v>2</c:v>
                </c:pt>
                <c:pt idx="1005">
                  <c:v>56</c:v>
                </c:pt>
                <c:pt idx="1006">
                  <c:v>38</c:v>
                </c:pt>
                <c:pt idx="1007">
                  <c:v>31</c:v>
                </c:pt>
                <c:pt idx="1008">
                  <c:v>1</c:v>
                </c:pt>
                <c:pt idx="1009">
                  <c:v>0</c:v>
                </c:pt>
                <c:pt idx="1010">
                  <c:v>178</c:v>
                </c:pt>
                <c:pt idx="1011">
                  <c:v>1</c:v>
                </c:pt>
                <c:pt idx="1012">
                  <c:v>12</c:v>
                </c:pt>
                <c:pt idx="1013">
                  <c:v>0</c:v>
                </c:pt>
                <c:pt idx="1014">
                  <c:v>0</c:v>
                </c:pt>
                <c:pt idx="1015">
                  <c:v>43</c:v>
                </c:pt>
                <c:pt idx="1016">
                  <c:v>152</c:v>
                </c:pt>
                <c:pt idx="1017">
                  <c:v>6</c:v>
                </c:pt>
                <c:pt idx="1018">
                  <c:v>5</c:v>
                </c:pt>
                <c:pt idx="1019">
                  <c:v>20</c:v>
                </c:pt>
                <c:pt idx="1020">
                  <c:v>1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77</c:v>
                </c:pt>
                <c:pt idx="1026">
                  <c:v>12</c:v>
                </c:pt>
                <c:pt idx="1027">
                  <c:v>12</c:v>
                </c:pt>
                <c:pt idx="1028">
                  <c:v>0</c:v>
                </c:pt>
                <c:pt idx="1029">
                  <c:v>11</c:v>
                </c:pt>
                <c:pt idx="1030">
                  <c:v>112</c:v>
                </c:pt>
                <c:pt idx="1031">
                  <c:v>115</c:v>
                </c:pt>
                <c:pt idx="1032">
                  <c:v>50</c:v>
                </c:pt>
                <c:pt idx="1033">
                  <c:v>8</c:v>
                </c:pt>
                <c:pt idx="1034">
                  <c:v>133</c:v>
                </c:pt>
                <c:pt idx="1035">
                  <c:v>26</c:v>
                </c:pt>
                <c:pt idx="1036">
                  <c:v>2</c:v>
                </c:pt>
                <c:pt idx="1037">
                  <c:v>0</c:v>
                </c:pt>
                <c:pt idx="1038">
                  <c:v>4</c:v>
                </c:pt>
                <c:pt idx="1039">
                  <c:v>26</c:v>
                </c:pt>
                <c:pt idx="1040">
                  <c:v>24</c:v>
                </c:pt>
                <c:pt idx="1041">
                  <c:v>0</c:v>
                </c:pt>
                <c:pt idx="1042">
                  <c:v>12</c:v>
                </c:pt>
                <c:pt idx="1043">
                  <c:v>33</c:v>
                </c:pt>
                <c:pt idx="1044">
                  <c:v>0</c:v>
                </c:pt>
                <c:pt idx="1045">
                  <c:v>1</c:v>
                </c:pt>
                <c:pt idx="1046">
                  <c:v>6</c:v>
                </c:pt>
                <c:pt idx="1047">
                  <c:v>53</c:v>
                </c:pt>
                <c:pt idx="1048">
                  <c:v>39</c:v>
                </c:pt>
                <c:pt idx="1049">
                  <c:v>6</c:v>
                </c:pt>
                <c:pt idx="1050">
                  <c:v>152</c:v>
                </c:pt>
                <c:pt idx="1051">
                  <c:v>0</c:v>
                </c:pt>
                <c:pt idx="1052">
                  <c:v>0</c:v>
                </c:pt>
                <c:pt idx="1053">
                  <c:v>5</c:v>
                </c:pt>
                <c:pt idx="1054">
                  <c:v>0</c:v>
                </c:pt>
                <c:pt idx="1055">
                  <c:v>0</c:v>
                </c:pt>
                <c:pt idx="1056">
                  <c:v>5</c:v>
                </c:pt>
                <c:pt idx="1057">
                  <c:v>0</c:v>
                </c:pt>
                <c:pt idx="1058">
                  <c:v>14</c:v>
                </c:pt>
                <c:pt idx="1059">
                  <c:v>54</c:v>
                </c:pt>
                <c:pt idx="1060">
                  <c:v>0</c:v>
                </c:pt>
                <c:pt idx="1061">
                  <c:v>0</c:v>
                </c:pt>
                <c:pt idx="1062">
                  <c:v>59</c:v>
                </c:pt>
                <c:pt idx="1063">
                  <c:v>2</c:v>
                </c:pt>
                <c:pt idx="1064">
                  <c:v>0</c:v>
                </c:pt>
                <c:pt idx="1065">
                  <c:v>3</c:v>
                </c:pt>
                <c:pt idx="1066">
                  <c:v>44</c:v>
                </c:pt>
                <c:pt idx="1067">
                  <c:v>116</c:v>
                </c:pt>
                <c:pt idx="1068">
                  <c:v>4</c:v>
                </c:pt>
                <c:pt idx="1069">
                  <c:v>8</c:v>
                </c:pt>
                <c:pt idx="1070">
                  <c:v>1</c:v>
                </c:pt>
                <c:pt idx="1071">
                  <c:v>76</c:v>
                </c:pt>
                <c:pt idx="1072">
                  <c:v>21</c:v>
                </c:pt>
                <c:pt idx="1073">
                  <c:v>0</c:v>
                </c:pt>
                <c:pt idx="1074">
                  <c:v>10</c:v>
                </c:pt>
                <c:pt idx="1075">
                  <c:v>138</c:v>
                </c:pt>
                <c:pt idx="1076">
                  <c:v>44</c:v>
                </c:pt>
                <c:pt idx="1077">
                  <c:v>3</c:v>
                </c:pt>
                <c:pt idx="1078">
                  <c:v>10</c:v>
                </c:pt>
                <c:pt idx="1079">
                  <c:v>0</c:v>
                </c:pt>
                <c:pt idx="1080">
                  <c:v>92</c:v>
                </c:pt>
                <c:pt idx="1081">
                  <c:v>13</c:v>
                </c:pt>
                <c:pt idx="1082">
                  <c:v>83</c:v>
                </c:pt>
                <c:pt idx="1083">
                  <c:v>0</c:v>
                </c:pt>
                <c:pt idx="1084">
                  <c:v>38</c:v>
                </c:pt>
                <c:pt idx="1085">
                  <c:v>0</c:v>
                </c:pt>
                <c:pt idx="1086">
                  <c:v>1</c:v>
                </c:pt>
                <c:pt idx="1087">
                  <c:v>54</c:v>
                </c:pt>
                <c:pt idx="1088">
                  <c:v>1</c:v>
                </c:pt>
                <c:pt idx="1089">
                  <c:v>32</c:v>
                </c:pt>
                <c:pt idx="1090">
                  <c:v>95</c:v>
                </c:pt>
                <c:pt idx="1091">
                  <c:v>8</c:v>
                </c:pt>
                <c:pt idx="1092">
                  <c:v>21</c:v>
                </c:pt>
                <c:pt idx="1093">
                  <c:v>3</c:v>
                </c:pt>
                <c:pt idx="1094">
                  <c:v>1</c:v>
                </c:pt>
                <c:pt idx="1095">
                  <c:v>30</c:v>
                </c:pt>
                <c:pt idx="1096">
                  <c:v>16</c:v>
                </c:pt>
                <c:pt idx="1097">
                  <c:v>39</c:v>
                </c:pt>
                <c:pt idx="1098">
                  <c:v>0</c:v>
                </c:pt>
                <c:pt idx="1099">
                  <c:v>35</c:v>
                </c:pt>
                <c:pt idx="1100">
                  <c:v>161</c:v>
                </c:pt>
                <c:pt idx="1101">
                  <c:v>9</c:v>
                </c:pt>
                <c:pt idx="1102">
                  <c:v>19</c:v>
                </c:pt>
                <c:pt idx="1103">
                  <c:v>7</c:v>
                </c:pt>
                <c:pt idx="1104">
                  <c:v>6</c:v>
                </c:pt>
                <c:pt idx="1105">
                  <c:v>93</c:v>
                </c:pt>
                <c:pt idx="1106">
                  <c:v>0</c:v>
                </c:pt>
                <c:pt idx="1107">
                  <c:v>8</c:v>
                </c:pt>
                <c:pt idx="1108">
                  <c:v>32</c:v>
                </c:pt>
                <c:pt idx="1109">
                  <c:v>21</c:v>
                </c:pt>
                <c:pt idx="1110">
                  <c:v>33</c:v>
                </c:pt>
                <c:pt idx="1111">
                  <c:v>160</c:v>
                </c:pt>
                <c:pt idx="1112">
                  <c:v>0</c:v>
                </c:pt>
                <c:pt idx="1113">
                  <c:v>115</c:v>
                </c:pt>
                <c:pt idx="1114">
                  <c:v>1</c:v>
                </c:pt>
                <c:pt idx="1115">
                  <c:v>14</c:v>
                </c:pt>
                <c:pt idx="1116">
                  <c:v>0</c:v>
                </c:pt>
                <c:pt idx="1117">
                  <c:v>28</c:v>
                </c:pt>
                <c:pt idx="1118">
                  <c:v>6</c:v>
                </c:pt>
                <c:pt idx="1119">
                  <c:v>5</c:v>
                </c:pt>
                <c:pt idx="1120">
                  <c:v>28</c:v>
                </c:pt>
                <c:pt idx="1121">
                  <c:v>1</c:v>
                </c:pt>
                <c:pt idx="1122">
                  <c:v>13</c:v>
                </c:pt>
                <c:pt idx="1123">
                  <c:v>20</c:v>
                </c:pt>
                <c:pt idx="1124">
                  <c:v>23</c:v>
                </c:pt>
                <c:pt idx="1125">
                  <c:v>24</c:v>
                </c:pt>
                <c:pt idx="1126">
                  <c:v>47</c:v>
                </c:pt>
                <c:pt idx="1127">
                  <c:v>1</c:v>
                </c:pt>
                <c:pt idx="1128">
                  <c:v>3</c:v>
                </c:pt>
                <c:pt idx="1129">
                  <c:v>33</c:v>
                </c:pt>
                <c:pt idx="1130">
                  <c:v>0</c:v>
                </c:pt>
                <c:pt idx="1131">
                  <c:v>0</c:v>
                </c:pt>
                <c:pt idx="1132">
                  <c:v>3</c:v>
                </c:pt>
                <c:pt idx="1133">
                  <c:v>30</c:v>
                </c:pt>
                <c:pt idx="1134">
                  <c:v>19</c:v>
                </c:pt>
                <c:pt idx="1135">
                  <c:v>8</c:v>
                </c:pt>
                <c:pt idx="1136">
                  <c:v>4</c:v>
                </c:pt>
                <c:pt idx="1137">
                  <c:v>0</c:v>
                </c:pt>
                <c:pt idx="1138">
                  <c:v>2</c:v>
                </c:pt>
                <c:pt idx="1139">
                  <c:v>2</c:v>
                </c:pt>
                <c:pt idx="1140">
                  <c:v>72</c:v>
                </c:pt>
                <c:pt idx="1141">
                  <c:v>15</c:v>
                </c:pt>
                <c:pt idx="1142">
                  <c:v>8</c:v>
                </c:pt>
                <c:pt idx="1143">
                  <c:v>0</c:v>
                </c:pt>
                <c:pt idx="1144">
                  <c:v>38</c:v>
                </c:pt>
                <c:pt idx="1145">
                  <c:v>2</c:v>
                </c:pt>
                <c:pt idx="1146">
                  <c:v>4</c:v>
                </c:pt>
                <c:pt idx="1147">
                  <c:v>19</c:v>
                </c:pt>
                <c:pt idx="1148">
                  <c:v>0</c:v>
                </c:pt>
                <c:pt idx="1149">
                  <c:v>0</c:v>
                </c:pt>
                <c:pt idx="1150">
                  <c:v>20</c:v>
                </c:pt>
                <c:pt idx="1151">
                  <c:v>112</c:v>
                </c:pt>
                <c:pt idx="1152">
                  <c:v>0</c:v>
                </c:pt>
                <c:pt idx="1153">
                  <c:v>137</c:v>
                </c:pt>
                <c:pt idx="1154">
                  <c:v>13</c:v>
                </c:pt>
                <c:pt idx="1155">
                  <c:v>0</c:v>
                </c:pt>
                <c:pt idx="1156">
                  <c:v>14</c:v>
                </c:pt>
                <c:pt idx="1157">
                  <c:v>172</c:v>
                </c:pt>
                <c:pt idx="1158">
                  <c:v>13</c:v>
                </c:pt>
                <c:pt idx="1159">
                  <c:v>17</c:v>
                </c:pt>
                <c:pt idx="1160">
                  <c:v>7</c:v>
                </c:pt>
                <c:pt idx="1161">
                  <c:v>19</c:v>
                </c:pt>
                <c:pt idx="1162">
                  <c:v>0</c:v>
                </c:pt>
                <c:pt idx="1163">
                  <c:v>26</c:v>
                </c:pt>
                <c:pt idx="1164">
                  <c:v>0</c:v>
                </c:pt>
                <c:pt idx="1165">
                  <c:v>29</c:v>
                </c:pt>
                <c:pt idx="1166">
                  <c:v>7</c:v>
                </c:pt>
                <c:pt idx="1167">
                  <c:v>7</c:v>
                </c:pt>
                <c:pt idx="1168">
                  <c:v>151</c:v>
                </c:pt>
                <c:pt idx="1169">
                  <c:v>60</c:v>
                </c:pt>
                <c:pt idx="1170">
                  <c:v>3</c:v>
                </c:pt>
                <c:pt idx="1171">
                  <c:v>6</c:v>
                </c:pt>
                <c:pt idx="1172">
                  <c:v>99</c:v>
                </c:pt>
                <c:pt idx="1173">
                  <c:v>0</c:v>
                </c:pt>
                <c:pt idx="1174">
                  <c:v>18</c:v>
                </c:pt>
                <c:pt idx="1175">
                  <c:v>8</c:v>
                </c:pt>
                <c:pt idx="1176">
                  <c:v>0</c:v>
                </c:pt>
                <c:pt idx="1177">
                  <c:v>21</c:v>
                </c:pt>
                <c:pt idx="1178">
                  <c:v>4</c:v>
                </c:pt>
                <c:pt idx="1179">
                  <c:v>144</c:v>
                </c:pt>
                <c:pt idx="1180">
                  <c:v>9</c:v>
                </c:pt>
                <c:pt idx="1181">
                  <c:v>0</c:v>
                </c:pt>
                <c:pt idx="1182">
                  <c:v>0</c:v>
                </c:pt>
                <c:pt idx="1183">
                  <c:v>6</c:v>
                </c:pt>
                <c:pt idx="1184">
                  <c:v>0</c:v>
                </c:pt>
                <c:pt idx="1185">
                  <c:v>0</c:v>
                </c:pt>
                <c:pt idx="1186">
                  <c:v>2</c:v>
                </c:pt>
                <c:pt idx="1187">
                  <c:v>0</c:v>
                </c:pt>
                <c:pt idx="1188">
                  <c:v>1</c:v>
                </c:pt>
                <c:pt idx="1189">
                  <c:v>2</c:v>
                </c:pt>
                <c:pt idx="1190">
                  <c:v>66</c:v>
                </c:pt>
                <c:pt idx="1191">
                  <c:v>14</c:v>
                </c:pt>
                <c:pt idx="1192">
                  <c:v>29</c:v>
                </c:pt>
                <c:pt idx="1193">
                  <c:v>6</c:v>
                </c:pt>
                <c:pt idx="1194">
                  <c:v>2</c:v>
                </c:pt>
                <c:pt idx="1195">
                  <c:v>7</c:v>
                </c:pt>
                <c:pt idx="1196">
                  <c:v>15</c:v>
                </c:pt>
                <c:pt idx="1197">
                  <c:v>0</c:v>
                </c:pt>
                <c:pt idx="1198">
                  <c:v>35</c:v>
                </c:pt>
                <c:pt idx="1199">
                  <c:v>151</c:v>
                </c:pt>
                <c:pt idx="1200">
                  <c:v>13</c:v>
                </c:pt>
                <c:pt idx="1201">
                  <c:v>78</c:v>
                </c:pt>
                <c:pt idx="1202">
                  <c:v>5</c:v>
                </c:pt>
                <c:pt idx="1203">
                  <c:v>3</c:v>
                </c:pt>
                <c:pt idx="1204">
                  <c:v>10</c:v>
                </c:pt>
                <c:pt idx="1205">
                  <c:v>6</c:v>
                </c:pt>
                <c:pt idx="1206">
                  <c:v>66</c:v>
                </c:pt>
                <c:pt idx="1207">
                  <c:v>14</c:v>
                </c:pt>
                <c:pt idx="1208">
                  <c:v>0</c:v>
                </c:pt>
                <c:pt idx="1209">
                  <c:v>2</c:v>
                </c:pt>
                <c:pt idx="1210">
                  <c:v>3</c:v>
                </c:pt>
                <c:pt idx="1211">
                  <c:v>78</c:v>
                </c:pt>
                <c:pt idx="1212">
                  <c:v>34</c:v>
                </c:pt>
                <c:pt idx="1213">
                  <c:v>19</c:v>
                </c:pt>
                <c:pt idx="1214">
                  <c:v>13</c:v>
                </c:pt>
                <c:pt idx="1215">
                  <c:v>15</c:v>
                </c:pt>
                <c:pt idx="1216">
                  <c:v>14</c:v>
                </c:pt>
                <c:pt idx="1217">
                  <c:v>0</c:v>
                </c:pt>
                <c:pt idx="1218">
                  <c:v>30</c:v>
                </c:pt>
                <c:pt idx="1219">
                  <c:v>1</c:v>
                </c:pt>
                <c:pt idx="1220">
                  <c:v>6</c:v>
                </c:pt>
                <c:pt idx="1221">
                  <c:v>1</c:v>
                </c:pt>
                <c:pt idx="1222">
                  <c:v>122</c:v>
                </c:pt>
                <c:pt idx="1223">
                  <c:v>1</c:v>
                </c:pt>
                <c:pt idx="1224">
                  <c:v>2</c:v>
                </c:pt>
                <c:pt idx="1225">
                  <c:v>12</c:v>
                </c:pt>
                <c:pt idx="1226">
                  <c:v>7</c:v>
                </c:pt>
                <c:pt idx="1227">
                  <c:v>2</c:v>
                </c:pt>
                <c:pt idx="1228">
                  <c:v>7</c:v>
                </c:pt>
                <c:pt idx="1229">
                  <c:v>0</c:v>
                </c:pt>
                <c:pt idx="1230">
                  <c:v>1</c:v>
                </c:pt>
                <c:pt idx="1231">
                  <c:v>1</c:v>
                </c:pt>
                <c:pt idx="1232">
                  <c:v>3</c:v>
                </c:pt>
                <c:pt idx="1233">
                  <c:v>3</c:v>
                </c:pt>
                <c:pt idx="1234">
                  <c:v>1</c:v>
                </c:pt>
                <c:pt idx="1235">
                  <c:v>147</c:v>
                </c:pt>
                <c:pt idx="1236">
                  <c:v>0</c:v>
                </c:pt>
                <c:pt idx="1237">
                  <c:v>30</c:v>
                </c:pt>
                <c:pt idx="1238">
                  <c:v>0</c:v>
                </c:pt>
                <c:pt idx="1239">
                  <c:v>4</c:v>
                </c:pt>
                <c:pt idx="1240">
                  <c:v>6</c:v>
                </c:pt>
                <c:pt idx="1241">
                  <c:v>0</c:v>
                </c:pt>
                <c:pt idx="1242">
                  <c:v>115</c:v>
                </c:pt>
                <c:pt idx="1243">
                  <c:v>0</c:v>
                </c:pt>
                <c:pt idx="1244">
                  <c:v>12</c:v>
                </c:pt>
                <c:pt idx="1245">
                  <c:v>1</c:v>
                </c:pt>
                <c:pt idx="1246">
                  <c:v>26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29</c:v>
                </c:pt>
                <c:pt idx="1251">
                  <c:v>48</c:v>
                </c:pt>
                <c:pt idx="1252">
                  <c:v>59</c:v>
                </c:pt>
                <c:pt idx="1253">
                  <c:v>195</c:v>
                </c:pt>
                <c:pt idx="1254">
                  <c:v>23</c:v>
                </c:pt>
                <c:pt idx="1255">
                  <c:v>11</c:v>
                </c:pt>
                <c:pt idx="1256">
                  <c:v>0</c:v>
                </c:pt>
                <c:pt idx="1257">
                  <c:v>91</c:v>
                </c:pt>
                <c:pt idx="1258">
                  <c:v>0</c:v>
                </c:pt>
                <c:pt idx="1259">
                  <c:v>189</c:v>
                </c:pt>
                <c:pt idx="1260">
                  <c:v>2</c:v>
                </c:pt>
                <c:pt idx="1261">
                  <c:v>34</c:v>
                </c:pt>
                <c:pt idx="1262">
                  <c:v>69</c:v>
                </c:pt>
                <c:pt idx="1263">
                  <c:v>0</c:v>
                </c:pt>
                <c:pt idx="1264">
                  <c:v>2</c:v>
                </c:pt>
                <c:pt idx="1265">
                  <c:v>161</c:v>
                </c:pt>
                <c:pt idx="1266">
                  <c:v>6</c:v>
                </c:pt>
                <c:pt idx="1267">
                  <c:v>8</c:v>
                </c:pt>
                <c:pt idx="1268">
                  <c:v>1</c:v>
                </c:pt>
                <c:pt idx="1269">
                  <c:v>18</c:v>
                </c:pt>
                <c:pt idx="1270">
                  <c:v>9</c:v>
                </c:pt>
                <c:pt idx="1271">
                  <c:v>38</c:v>
                </c:pt>
                <c:pt idx="1272">
                  <c:v>19</c:v>
                </c:pt>
                <c:pt idx="1273">
                  <c:v>0</c:v>
                </c:pt>
                <c:pt idx="1274">
                  <c:v>15</c:v>
                </c:pt>
                <c:pt idx="1275">
                  <c:v>12</c:v>
                </c:pt>
                <c:pt idx="1276">
                  <c:v>2</c:v>
                </c:pt>
                <c:pt idx="1277">
                  <c:v>30</c:v>
                </c:pt>
                <c:pt idx="1278">
                  <c:v>63</c:v>
                </c:pt>
                <c:pt idx="1279">
                  <c:v>0</c:v>
                </c:pt>
                <c:pt idx="1280">
                  <c:v>55</c:v>
                </c:pt>
                <c:pt idx="1281">
                  <c:v>98</c:v>
                </c:pt>
                <c:pt idx="1282">
                  <c:v>0</c:v>
                </c:pt>
                <c:pt idx="1283">
                  <c:v>26</c:v>
                </c:pt>
                <c:pt idx="1284">
                  <c:v>49</c:v>
                </c:pt>
                <c:pt idx="1285">
                  <c:v>1</c:v>
                </c:pt>
                <c:pt idx="1286">
                  <c:v>0</c:v>
                </c:pt>
                <c:pt idx="1287">
                  <c:v>4</c:v>
                </c:pt>
                <c:pt idx="1288">
                  <c:v>42</c:v>
                </c:pt>
                <c:pt idx="1289">
                  <c:v>72</c:v>
                </c:pt>
                <c:pt idx="1290">
                  <c:v>0</c:v>
                </c:pt>
                <c:pt idx="1291">
                  <c:v>1</c:v>
                </c:pt>
                <c:pt idx="1292">
                  <c:v>3</c:v>
                </c:pt>
                <c:pt idx="1293">
                  <c:v>1</c:v>
                </c:pt>
                <c:pt idx="1294">
                  <c:v>0</c:v>
                </c:pt>
                <c:pt idx="1295">
                  <c:v>11</c:v>
                </c:pt>
                <c:pt idx="1296">
                  <c:v>0</c:v>
                </c:pt>
                <c:pt idx="1297">
                  <c:v>21</c:v>
                </c:pt>
                <c:pt idx="1298">
                  <c:v>175</c:v>
                </c:pt>
                <c:pt idx="1299">
                  <c:v>4</c:v>
                </c:pt>
                <c:pt idx="1300">
                  <c:v>0</c:v>
                </c:pt>
                <c:pt idx="1301">
                  <c:v>45</c:v>
                </c:pt>
                <c:pt idx="1302">
                  <c:v>3</c:v>
                </c:pt>
                <c:pt idx="1303">
                  <c:v>5</c:v>
                </c:pt>
                <c:pt idx="1304">
                  <c:v>145</c:v>
                </c:pt>
                <c:pt idx="1305">
                  <c:v>0</c:v>
                </c:pt>
                <c:pt idx="1306">
                  <c:v>6</c:v>
                </c:pt>
                <c:pt idx="1307">
                  <c:v>29</c:v>
                </c:pt>
                <c:pt idx="1308">
                  <c:v>0</c:v>
                </c:pt>
                <c:pt idx="1309">
                  <c:v>10</c:v>
                </c:pt>
                <c:pt idx="1310">
                  <c:v>58</c:v>
                </c:pt>
                <c:pt idx="1311">
                  <c:v>0</c:v>
                </c:pt>
                <c:pt idx="1312">
                  <c:v>5</c:v>
                </c:pt>
                <c:pt idx="1313">
                  <c:v>162</c:v>
                </c:pt>
                <c:pt idx="1314">
                  <c:v>40</c:v>
                </c:pt>
                <c:pt idx="1315">
                  <c:v>0</c:v>
                </c:pt>
                <c:pt idx="1316">
                  <c:v>10</c:v>
                </c:pt>
                <c:pt idx="1317">
                  <c:v>2</c:v>
                </c:pt>
                <c:pt idx="1318">
                  <c:v>0</c:v>
                </c:pt>
                <c:pt idx="1319">
                  <c:v>6</c:v>
                </c:pt>
                <c:pt idx="1320">
                  <c:v>69</c:v>
                </c:pt>
                <c:pt idx="1321">
                  <c:v>12</c:v>
                </c:pt>
                <c:pt idx="1322">
                  <c:v>105</c:v>
                </c:pt>
                <c:pt idx="1323">
                  <c:v>2</c:v>
                </c:pt>
                <c:pt idx="1324">
                  <c:v>0</c:v>
                </c:pt>
                <c:pt idx="1325">
                  <c:v>14</c:v>
                </c:pt>
                <c:pt idx="1326">
                  <c:v>3</c:v>
                </c:pt>
                <c:pt idx="1327">
                  <c:v>1</c:v>
                </c:pt>
                <c:pt idx="1328">
                  <c:v>3</c:v>
                </c:pt>
                <c:pt idx="1329">
                  <c:v>75</c:v>
                </c:pt>
                <c:pt idx="1330">
                  <c:v>24</c:v>
                </c:pt>
                <c:pt idx="1331">
                  <c:v>15</c:v>
                </c:pt>
                <c:pt idx="1332">
                  <c:v>96</c:v>
                </c:pt>
                <c:pt idx="1333">
                  <c:v>187</c:v>
                </c:pt>
                <c:pt idx="1334">
                  <c:v>126</c:v>
                </c:pt>
                <c:pt idx="1335">
                  <c:v>30</c:v>
                </c:pt>
                <c:pt idx="1336">
                  <c:v>97</c:v>
                </c:pt>
                <c:pt idx="1337">
                  <c:v>3</c:v>
                </c:pt>
                <c:pt idx="1338">
                  <c:v>3</c:v>
                </c:pt>
                <c:pt idx="1339">
                  <c:v>13</c:v>
                </c:pt>
                <c:pt idx="1340">
                  <c:v>6</c:v>
                </c:pt>
                <c:pt idx="1341">
                  <c:v>10</c:v>
                </c:pt>
                <c:pt idx="1342">
                  <c:v>0</c:v>
                </c:pt>
                <c:pt idx="1343">
                  <c:v>4</c:v>
                </c:pt>
                <c:pt idx="1344">
                  <c:v>11</c:v>
                </c:pt>
                <c:pt idx="1345">
                  <c:v>14</c:v>
                </c:pt>
                <c:pt idx="1346">
                  <c:v>4</c:v>
                </c:pt>
                <c:pt idx="1347">
                  <c:v>61</c:v>
                </c:pt>
                <c:pt idx="1348">
                  <c:v>30</c:v>
                </c:pt>
                <c:pt idx="1349">
                  <c:v>0</c:v>
                </c:pt>
                <c:pt idx="1350">
                  <c:v>29</c:v>
                </c:pt>
                <c:pt idx="1351">
                  <c:v>64</c:v>
                </c:pt>
                <c:pt idx="1352">
                  <c:v>3</c:v>
                </c:pt>
                <c:pt idx="1353">
                  <c:v>15</c:v>
                </c:pt>
                <c:pt idx="1354">
                  <c:v>29</c:v>
                </c:pt>
                <c:pt idx="1355">
                  <c:v>30</c:v>
                </c:pt>
                <c:pt idx="1356">
                  <c:v>20</c:v>
                </c:pt>
                <c:pt idx="1357">
                  <c:v>70</c:v>
                </c:pt>
                <c:pt idx="1358">
                  <c:v>37</c:v>
                </c:pt>
                <c:pt idx="1359">
                  <c:v>4</c:v>
                </c:pt>
                <c:pt idx="1360">
                  <c:v>0</c:v>
                </c:pt>
                <c:pt idx="1361">
                  <c:v>8</c:v>
                </c:pt>
                <c:pt idx="1362">
                  <c:v>11</c:v>
                </c:pt>
                <c:pt idx="1363">
                  <c:v>108</c:v>
                </c:pt>
                <c:pt idx="1364">
                  <c:v>7</c:v>
                </c:pt>
                <c:pt idx="1365">
                  <c:v>143</c:v>
                </c:pt>
                <c:pt idx="1366">
                  <c:v>0</c:v>
                </c:pt>
                <c:pt idx="1367">
                  <c:v>2</c:v>
                </c:pt>
                <c:pt idx="1368">
                  <c:v>14</c:v>
                </c:pt>
                <c:pt idx="1369">
                  <c:v>2</c:v>
                </c:pt>
                <c:pt idx="1370">
                  <c:v>8</c:v>
                </c:pt>
                <c:pt idx="1371">
                  <c:v>7</c:v>
                </c:pt>
                <c:pt idx="1372">
                  <c:v>0</c:v>
                </c:pt>
                <c:pt idx="1373">
                  <c:v>0</c:v>
                </c:pt>
                <c:pt idx="1374">
                  <c:v>8</c:v>
                </c:pt>
                <c:pt idx="1375">
                  <c:v>13</c:v>
                </c:pt>
                <c:pt idx="1376">
                  <c:v>3</c:v>
                </c:pt>
                <c:pt idx="1377">
                  <c:v>5</c:v>
                </c:pt>
                <c:pt idx="1378">
                  <c:v>0</c:v>
                </c:pt>
                <c:pt idx="1379">
                  <c:v>20</c:v>
                </c:pt>
                <c:pt idx="1380">
                  <c:v>9</c:v>
                </c:pt>
                <c:pt idx="1381">
                  <c:v>10</c:v>
                </c:pt>
                <c:pt idx="1382">
                  <c:v>2</c:v>
                </c:pt>
                <c:pt idx="1383">
                  <c:v>0</c:v>
                </c:pt>
                <c:pt idx="1384">
                  <c:v>0</c:v>
                </c:pt>
                <c:pt idx="1385">
                  <c:v>19</c:v>
                </c:pt>
                <c:pt idx="1386">
                  <c:v>0</c:v>
                </c:pt>
                <c:pt idx="1387">
                  <c:v>3</c:v>
                </c:pt>
                <c:pt idx="1388">
                  <c:v>0</c:v>
                </c:pt>
                <c:pt idx="1389">
                  <c:v>80</c:v>
                </c:pt>
                <c:pt idx="1390">
                  <c:v>7</c:v>
                </c:pt>
                <c:pt idx="1391">
                  <c:v>2</c:v>
                </c:pt>
                <c:pt idx="1392">
                  <c:v>0</c:v>
                </c:pt>
                <c:pt idx="1393">
                  <c:v>4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5</c:v>
                </c:pt>
                <c:pt idx="1398">
                  <c:v>7</c:v>
                </c:pt>
                <c:pt idx="1399">
                  <c:v>0</c:v>
                </c:pt>
                <c:pt idx="1400">
                  <c:v>5</c:v>
                </c:pt>
                <c:pt idx="1401">
                  <c:v>7</c:v>
                </c:pt>
                <c:pt idx="1402">
                  <c:v>2</c:v>
                </c:pt>
                <c:pt idx="1403">
                  <c:v>0</c:v>
                </c:pt>
                <c:pt idx="1404">
                  <c:v>14</c:v>
                </c:pt>
                <c:pt idx="1405">
                  <c:v>1</c:v>
                </c:pt>
                <c:pt idx="1406">
                  <c:v>0</c:v>
                </c:pt>
                <c:pt idx="1407">
                  <c:v>35</c:v>
                </c:pt>
                <c:pt idx="1408">
                  <c:v>13</c:v>
                </c:pt>
                <c:pt idx="1409">
                  <c:v>1</c:v>
                </c:pt>
                <c:pt idx="1410">
                  <c:v>46</c:v>
                </c:pt>
                <c:pt idx="1411">
                  <c:v>0</c:v>
                </c:pt>
                <c:pt idx="1412">
                  <c:v>1</c:v>
                </c:pt>
                <c:pt idx="1413">
                  <c:v>40</c:v>
                </c:pt>
                <c:pt idx="1414">
                  <c:v>36</c:v>
                </c:pt>
                <c:pt idx="1415">
                  <c:v>8</c:v>
                </c:pt>
                <c:pt idx="1416">
                  <c:v>6</c:v>
                </c:pt>
                <c:pt idx="1417">
                  <c:v>30</c:v>
                </c:pt>
                <c:pt idx="1418">
                  <c:v>4</c:v>
                </c:pt>
                <c:pt idx="1419">
                  <c:v>4</c:v>
                </c:pt>
                <c:pt idx="1420">
                  <c:v>0</c:v>
                </c:pt>
                <c:pt idx="1421">
                  <c:v>8</c:v>
                </c:pt>
                <c:pt idx="1422">
                  <c:v>12</c:v>
                </c:pt>
                <c:pt idx="1423">
                  <c:v>0</c:v>
                </c:pt>
                <c:pt idx="1424">
                  <c:v>4</c:v>
                </c:pt>
                <c:pt idx="1425">
                  <c:v>8</c:v>
                </c:pt>
                <c:pt idx="1426">
                  <c:v>0</c:v>
                </c:pt>
                <c:pt idx="1427">
                  <c:v>0</c:v>
                </c:pt>
                <c:pt idx="1428">
                  <c:v>6</c:v>
                </c:pt>
                <c:pt idx="1429">
                  <c:v>16</c:v>
                </c:pt>
                <c:pt idx="1430">
                  <c:v>0</c:v>
                </c:pt>
                <c:pt idx="1431">
                  <c:v>2</c:v>
                </c:pt>
                <c:pt idx="1432">
                  <c:v>147</c:v>
                </c:pt>
                <c:pt idx="1433">
                  <c:v>3</c:v>
                </c:pt>
                <c:pt idx="1434">
                  <c:v>67</c:v>
                </c:pt>
                <c:pt idx="1435">
                  <c:v>0</c:v>
                </c:pt>
                <c:pt idx="1436">
                  <c:v>5</c:v>
                </c:pt>
                <c:pt idx="1437">
                  <c:v>2</c:v>
                </c:pt>
                <c:pt idx="1438">
                  <c:v>26</c:v>
                </c:pt>
                <c:pt idx="1439">
                  <c:v>1</c:v>
                </c:pt>
                <c:pt idx="1440">
                  <c:v>5</c:v>
                </c:pt>
                <c:pt idx="1441">
                  <c:v>2</c:v>
                </c:pt>
                <c:pt idx="1442">
                  <c:v>5</c:v>
                </c:pt>
                <c:pt idx="1443">
                  <c:v>26</c:v>
                </c:pt>
                <c:pt idx="1444">
                  <c:v>105</c:v>
                </c:pt>
                <c:pt idx="1445">
                  <c:v>48</c:v>
                </c:pt>
                <c:pt idx="1446">
                  <c:v>160</c:v>
                </c:pt>
                <c:pt idx="1447">
                  <c:v>0</c:v>
                </c:pt>
                <c:pt idx="1448">
                  <c:v>54</c:v>
                </c:pt>
                <c:pt idx="1449">
                  <c:v>8</c:v>
                </c:pt>
                <c:pt idx="1450">
                  <c:v>7</c:v>
                </c:pt>
                <c:pt idx="1451">
                  <c:v>54</c:v>
                </c:pt>
                <c:pt idx="1452">
                  <c:v>58</c:v>
                </c:pt>
                <c:pt idx="1453">
                  <c:v>0</c:v>
                </c:pt>
                <c:pt idx="1454">
                  <c:v>13</c:v>
                </c:pt>
                <c:pt idx="1455">
                  <c:v>50</c:v>
                </c:pt>
                <c:pt idx="1456">
                  <c:v>1</c:v>
                </c:pt>
                <c:pt idx="1457">
                  <c:v>5</c:v>
                </c:pt>
                <c:pt idx="1458">
                  <c:v>114</c:v>
                </c:pt>
                <c:pt idx="1459">
                  <c:v>64</c:v>
                </c:pt>
                <c:pt idx="1460">
                  <c:v>5</c:v>
                </c:pt>
                <c:pt idx="1461">
                  <c:v>5</c:v>
                </c:pt>
                <c:pt idx="1462">
                  <c:v>0</c:v>
                </c:pt>
                <c:pt idx="1463">
                  <c:v>5</c:v>
                </c:pt>
                <c:pt idx="1464">
                  <c:v>0</c:v>
                </c:pt>
                <c:pt idx="1465">
                  <c:v>41</c:v>
                </c:pt>
                <c:pt idx="1466">
                  <c:v>10</c:v>
                </c:pt>
                <c:pt idx="1467">
                  <c:v>31</c:v>
                </c:pt>
                <c:pt idx="1468">
                  <c:v>0</c:v>
                </c:pt>
                <c:pt idx="1469">
                  <c:v>56</c:v>
                </c:pt>
                <c:pt idx="1470">
                  <c:v>4</c:v>
                </c:pt>
                <c:pt idx="1471">
                  <c:v>1</c:v>
                </c:pt>
                <c:pt idx="1472">
                  <c:v>1</c:v>
                </c:pt>
                <c:pt idx="1473">
                  <c:v>0</c:v>
                </c:pt>
                <c:pt idx="1474">
                  <c:v>12</c:v>
                </c:pt>
                <c:pt idx="1475">
                  <c:v>7</c:v>
                </c:pt>
                <c:pt idx="1476">
                  <c:v>0</c:v>
                </c:pt>
                <c:pt idx="1477">
                  <c:v>1</c:v>
                </c:pt>
                <c:pt idx="1478">
                  <c:v>7</c:v>
                </c:pt>
                <c:pt idx="1479">
                  <c:v>0</c:v>
                </c:pt>
                <c:pt idx="1480">
                  <c:v>9</c:v>
                </c:pt>
                <c:pt idx="1481">
                  <c:v>21</c:v>
                </c:pt>
                <c:pt idx="1482">
                  <c:v>5</c:v>
                </c:pt>
                <c:pt idx="1483">
                  <c:v>5</c:v>
                </c:pt>
                <c:pt idx="1484">
                  <c:v>194</c:v>
                </c:pt>
                <c:pt idx="1485">
                  <c:v>67</c:v>
                </c:pt>
                <c:pt idx="1486">
                  <c:v>15</c:v>
                </c:pt>
                <c:pt idx="1487">
                  <c:v>0</c:v>
                </c:pt>
                <c:pt idx="1488">
                  <c:v>35</c:v>
                </c:pt>
                <c:pt idx="1489">
                  <c:v>0</c:v>
                </c:pt>
                <c:pt idx="1490">
                  <c:v>42</c:v>
                </c:pt>
                <c:pt idx="1491">
                  <c:v>2</c:v>
                </c:pt>
                <c:pt idx="1492">
                  <c:v>148</c:v>
                </c:pt>
                <c:pt idx="1493">
                  <c:v>23</c:v>
                </c:pt>
                <c:pt idx="1494">
                  <c:v>5</c:v>
                </c:pt>
                <c:pt idx="1495">
                  <c:v>85</c:v>
                </c:pt>
                <c:pt idx="1496">
                  <c:v>1</c:v>
                </c:pt>
                <c:pt idx="1497">
                  <c:v>10</c:v>
                </c:pt>
                <c:pt idx="1498">
                  <c:v>98</c:v>
                </c:pt>
                <c:pt idx="1499">
                  <c:v>89</c:v>
                </c:pt>
                <c:pt idx="1500">
                  <c:v>9</c:v>
                </c:pt>
                <c:pt idx="1501">
                  <c:v>2</c:v>
                </c:pt>
                <c:pt idx="1502">
                  <c:v>15</c:v>
                </c:pt>
                <c:pt idx="1503">
                  <c:v>6</c:v>
                </c:pt>
                <c:pt idx="1504">
                  <c:v>13</c:v>
                </c:pt>
                <c:pt idx="1505">
                  <c:v>8</c:v>
                </c:pt>
                <c:pt idx="1506">
                  <c:v>109</c:v>
                </c:pt>
                <c:pt idx="1507">
                  <c:v>151</c:v>
                </c:pt>
                <c:pt idx="1508">
                  <c:v>152</c:v>
                </c:pt>
                <c:pt idx="1509">
                  <c:v>24</c:v>
                </c:pt>
                <c:pt idx="1510">
                  <c:v>137</c:v>
                </c:pt>
                <c:pt idx="1511">
                  <c:v>0</c:v>
                </c:pt>
                <c:pt idx="1512">
                  <c:v>137</c:v>
                </c:pt>
                <c:pt idx="1513">
                  <c:v>197</c:v>
                </c:pt>
                <c:pt idx="1514">
                  <c:v>13</c:v>
                </c:pt>
                <c:pt idx="1515">
                  <c:v>20</c:v>
                </c:pt>
                <c:pt idx="1516">
                  <c:v>7</c:v>
                </c:pt>
                <c:pt idx="1517">
                  <c:v>8</c:v>
                </c:pt>
                <c:pt idx="1518">
                  <c:v>3</c:v>
                </c:pt>
                <c:pt idx="1519">
                  <c:v>1</c:v>
                </c:pt>
                <c:pt idx="1520">
                  <c:v>74</c:v>
                </c:pt>
                <c:pt idx="1521">
                  <c:v>70</c:v>
                </c:pt>
                <c:pt idx="1522">
                  <c:v>4</c:v>
                </c:pt>
                <c:pt idx="1523">
                  <c:v>1</c:v>
                </c:pt>
                <c:pt idx="1524">
                  <c:v>0</c:v>
                </c:pt>
                <c:pt idx="1525">
                  <c:v>28</c:v>
                </c:pt>
                <c:pt idx="1526">
                  <c:v>125</c:v>
                </c:pt>
                <c:pt idx="1527">
                  <c:v>0</c:v>
                </c:pt>
                <c:pt idx="1528">
                  <c:v>176</c:v>
                </c:pt>
                <c:pt idx="1529">
                  <c:v>4</c:v>
                </c:pt>
                <c:pt idx="1530">
                  <c:v>14</c:v>
                </c:pt>
                <c:pt idx="1531">
                  <c:v>0</c:v>
                </c:pt>
                <c:pt idx="1532">
                  <c:v>26</c:v>
                </c:pt>
                <c:pt idx="1533">
                  <c:v>0</c:v>
                </c:pt>
                <c:pt idx="1534">
                  <c:v>10</c:v>
                </c:pt>
                <c:pt idx="1535">
                  <c:v>15</c:v>
                </c:pt>
                <c:pt idx="1536">
                  <c:v>0</c:v>
                </c:pt>
                <c:pt idx="1537">
                  <c:v>20</c:v>
                </c:pt>
                <c:pt idx="1538">
                  <c:v>0</c:v>
                </c:pt>
                <c:pt idx="1539">
                  <c:v>0</c:v>
                </c:pt>
                <c:pt idx="1540">
                  <c:v>2</c:v>
                </c:pt>
                <c:pt idx="1541">
                  <c:v>27</c:v>
                </c:pt>
                <c:pt idx="1542">
                  <c:v>165</c:v>
                </c:pt>
                <c:pt idx="1543">
                  <c:v>0</c:v>
                </c:pt>
                <c:pt idx="1544">
                  <c:v>7</c:v>
                </c:pt>
                <c:pt idx="1545">
                  <c:v>4</c:v>
                </c:pt>
                <c:pt idx="1546">
                  <c:v>1</c:v>
                </c:pt>
                <c:pt idx="1547">
                  <c:v>1</c:v>
                </c:pt>
                <c:pt idx="1548">
                  <c:v>59</c:v>
                </c:pt>
                <c:pt idx="1549">
                  <c:v>1</c:v>
                </c:pt>
                <c:pt idx="1550">
                  <c:v>7</c:v>
                </c:pt>
                <c:pt idx="1551">
                  <c:v>71</c:v>
                </c:pt>
                <c:pt idx="1552">
                  <c:v>97</c:v>
                </c:pt>
                <c:pt idx="1553">
                  <c:v>33</c:v>
                </c:pt>
                <c:pt idx="1554">
                  <c:v>80</c:v>
                </c:pt>
                <c:pt idx="1555">
                  <c:v>1</c:v>
                </c:pt>
                <c:pt idx="1556">
                  <c:v>2</c:v>
                </c:pt>
                <c:pt idx="1557">
                  <c:v>0</c:v>
                </c:pt>
                <c:pt idx="1558">
                  <c:v>9</c:v>
                </c:pt>
                <c:pt idx="1559">
                  <c:v>44</c:v>
                </c:pt>
                <c:pt idx="1560">
                  <c:v>1</c:v>
                </c:pt>
                <c:pt idx="1561">
                  <c:v>0</c:v>
                </c:pt>
                <c:pt idx="1562">
                  <c:v>1</c:v>
                </c:pt>
                <c:pt idx="1563">
                  <c:v>121</c:v>
                </c:pt>
                <c:pt idx="1564">
                  <c:v>0</c:v>
                </c:pt>
                <c:pt idx="1565">
                  <c:v>3</c:v>
                </c:pt>
                <c:pt idx="1566">
                  <c:v>12</c:v>
                </c:pt>
                <c:pt idx="1567">
                  <c:v>23</c:v>
                </c:pt>
                <c:pt idx="1568">
                  <c:v>6</c:v>
                </c:pt>
                <c:pt idx="1569">
                  <c:v>19</c:v>
                </c:pt>
                <c:pt idx="1570">
                  <c:v>68</c:v>
                </c:pt>
                <c:pt idx="1571">
                  <c:v>0</c:v>
                </c:pt>
                <c:pt idx="1572">
                  <c:v>144</c:v>
                </c:pt>
                <c:pt idx="1573">
                  <c:v>0</c:v>
                </c:pt>
                <c:pt idx="1574">
                  <c:v>15</c:v>
                </c:pt>
                <c:pt idx="1575">
                  <c:v>0</c:v>
                </c:pt>
                <c:pt idx="1576">
                  <c:v>8</c:v>
                </c:pt>
                <c:pt idx="1577">
                  <c:v>35</c:v>
                </c:pt>
                <c:pt idx="1578">
                  <c:v>10</c:v>
                </c:pt>
                <c:pt idx="1579">
                  <c:v>14</c:v>
                </c:pt>
                <c:pt idx="1580">
                  <c:v>0</c:v>
                </c:pt>
                <c:pt idx="1581">
                  <c:v>43</c:v>
                </c:pt>
                <c:pt idx="1582">
                  <c:v>32</c:v>
                </c:pt>
                <c:pt idx="1583">
                  <c:v>10</c:v>
                </c:pt>
                <c:pt idx="1584">
                  <c:v>65</c:v>
                </c:pt>
                <c:pt idx="1585">
                  <c:v>2</c:v>
                </c:pt>
                <c:pt idx="1586">
                  <c:v>22</c:v>
                </c:pt>
                <c:pt idx="1587">
                  <c:v>66</c:v>
                </c:pt>
                <c:pt idx="1588">
                  <c:v>2</c:v>
                </c:pt>
                <c:pt idx="1589">
                  <c:v>32</c:v>
                </c:pt>
                <c:pt idx="1590">
                  <c:v>1</c:v>
                </c:pt>
                <c:pt idx="1591">
                  <c:v>174</c:v>
                </c:pt>
                <c:pt idx="1592">
                  <c:v>15</c:v>
                </c:pt>
                <c:pt idx="1593">
                  <c:v>5</c:v>
                </c:pt>
                <c:pt idx="1594">
                  <c:v>0</c:v>
                </c:pt>
                <c:pt idx="1595">
                  <c:v>3</c:v>
                </c:pt>
                <c:pt idx="1596">
                  <c:v>2</c:v>
                </c:pt>
                <c:pt idx="1597">
                  <c:v>11</c:v>
                </c:pt>
                <c:pt idx="1598">
                  <c:v>80</c:v>
                </c:pt>
                <c:pt idx="1599">
                  <c:v>3</c:v>
                </c:pt>
                <c:pt idx="1600">
                  <c:v>4</c:v>
                </c:pt>
                <c:pt idx="1601">
                  <c:v>151</c:v>
                </c:pt>
                <c:pt idx="1602">
                  <c:v>12</c:v>
                </c:pt>
                <c:pt idx="1603">
                  <c:v>0</c:v>
                </c:pt>
                <c:pt idx="1604">
                  <c:v>2</c:v>
                </c:pt>
                <c:pt idx="1605">
                  <c:v>0</c:v>
                </c:pt>
                <c:pt idx="1606">
                  <c:v>112</c:v>
                </c:pt>
                <c:pt idx="1607">
                  <c:v>32</c:v>
                </c:pt>
                <c:pt idx="1608">
                  <c:v>3</c:v>
                </c:pt>
                <c:pt idx="1609">
                  <c:v>0</c:v>
                </c:pt>
                <c:pt idx="1610">
                  <c:v>118</c:v>
                </c:pt>
                <c:pt idx="1611">
                  <c:v>7</c:v>
                </c:pt>
                <c:pt idx="1612">
                  <c:v>25</c:v>
                </c:pt>
                <c:pt idx="1613">
                  <c:v>7</c:v>
                </c:pt>
                <c:pt idx="1614">
                  <c:v>1</c:v>
                </c:pt>
                <c:pt idx="1615">
                  <c:v>69</c:v>
                </c:pt>
                <c:pt idx="1616">
                  <c:v>1</c:v>
                </c:pt>
                <c:pt idx="1617">
                  <c:v>11</c:v>
                </c:pt>
                <c:pt idx="1618">
                  <c:v>15</c:v>
                </c:pt>
                <c:pt idx="1619">
                  <c:v>9</c:v>
                </c:pt>
                <c:pt idx="1620">
                  <c:v>1</c:v>
                </c:pt>
                <c:pt idx="1621">
                  <c:v>17</c:v>
                </c:pt>
                <c:pt idx="1622">
                  <c:v>96</c:v>
                </c:pt>
                <c:pt idx="1623">
                  <c:v>4</c:v>
                </c:pt>
                <c:pt idx="1624">
                  <c:v>26</c:v>
                </c:pt>
                <c:pt idx="1625">
                  <c:v>0</c:v>
                </c:pt>
                <c:pt idx="1626">
                  <c:v>112</c:v>
                </c:pt>
                <c:pt idx="1627">
                  <c:v>44</c:v>
                </c:pt>
                <c:pt idx="1628">
                  <c:v>2</c:v>
                </c:pt>
                <c:pt idx="1629">
                  <c:v>5</c:v>
                </c:pt>
                <c:pt idx="1630">
                  <c:v>82</c:v>
                </c:pt>
                <c:pt idx="1631">
                  <c:v>2</c:v>
                </c:pt>
                <c:pt idx="1632">
                  <c:v>1</c:v>
                </c:pt>
                <c:pt idx="1633">
                  <c:v>0</c:v>
                </c:pt>
                <c:pt idx="1634">
                  <c:v>19</c:v>
                </c:pt>
                <c:pt idx="1635">
                  <c:v>0</c:v>
                </c:pt>
                <c:pt idx="1636">
                  <c:v>16</c:v>
                </c:pt>
                <c:pt idx="1637">
                  <c:v>23</c:v>
                </c:pt>
                <c:pt idx="1638">
                  <c:v>0</c:v>
                </c:pt>
                <c:pt idx="1639">
                  <c:v>5</c:v>
                </c:pt>
                <c:pt idx="1640">
                  <c:v>3</c:v>
                </c:pt>
                <c:pt idx="1641">
                  <c:v>15</c:v>
                </c:pt>
                <c:pt idx="1642">
                  <c:v>32</c:v>
                </c:pt>
                <c:pt idx="1643">
                  <c:v>0</c:v>
                </c:pt>
                <c:pt idx="1644">
                  <c:v>14</c:v>
                </c:pt>
                <c:pt idx="1645">
                  <c:v>3</c:v>
                </c:pt>
                <c:pt idx="1646">
                  <c:v>0</c:v>
                </c:pt>
                <c:pt idx="1647">
                  <c:v>7</c:v>
                </c:pt>
                <c:pt idx="1648">
                  <c:v>12</c:v>
                </c:pt>
                <c:pt idx="1649">
                  <c:v>2</c:v>
                </c:pt>
                <c:pt idx="1650">
                  <c:v>2</c:v>
                </c:pt>
                <c:pt idx="1651">
                  <c:v>163</c:v>
                </c:pt>
                <c:pt idx="1652">
                  <c:v>3</c:v>
                </c:pt>
                <c:pt idx="1653">
                  <c:v>1</c:v>
                </c:pt>
                <c:pt idx="1654">
                  <c:v>0</c:v>
                </c:pt>
                <c:pt idx="1655">
                  <c:v>1</c:v>
                </c:pt>
                <c:pt idx="1656">
                  <c:v>3</c:v>
                </c:pt>
                <c:pt idx="1657">
                  <c:v>46</c:v>
                </c:pt>
                <c:pt idx="1658">
                  <c:v>16</c:v>
                </c:pt>
                <c:pt idx="1659">
                  <c:v>51</c:v>
                </c:pt>
                <c:pt idx="1660">
                  <c:v>4</c:v>
                </c:pt>
                <c:pt idx="1661">
                  <c:v>0</c:v>
                </c:pt>
                <c:pt idx="1662">
                  <c:v>24</c:v>
                </c:pt>
                <c:pt idx="1663">
                  <c:v>3</c:v>
                </c:pt>
                <c:pt idx="1664">
                  <c:v>0</c:v>
                </c:pt>
                <c:pt idx="1665">
                  <c:v>3</c:v>
                </c:pt>
                <c:pt idx="1666">
                  <c:v>22</c:v>
                </c:pt>
                <c:pt idx="1667">
                  <c:v>1</c:v>
                </c:pt>
                <c:pt idx="1668">
                  <c:v>30</c:v>
                </c:pt>
                <c:pt idx="1669">
                  <c:v>59</c:v>
                </c:pt>
                <c:pt idx="1670">
                  <c:v>2</c:v>
                </c:pt>
                <c:pt idx="1671">
                  <c:v>196</c:v>
                </c:pt>
                <c:pt idx="1672">
                  <c:v>40</c:v>
                </c:pt>
                <c:pt idx="1673">
                  <c:v>35</c:v>
                </c:pt>
                <c:pt idx="1674">
                  <c:v>107</c:v>
                </c:pt>
                <c:pt idx="1675">
                  <c:v>11</c:v>
                </c:pt>
                <c:pt idx="1676">
                  <c:v>15</c:v>
                </c:pt>
                <c:pt idx="1677">
                  <c:v>9</c:v>
                </c:pt>
                <c:pt idx="1678">
                  <c:v>0</c:v>
                </c:pt>
                <c:pt idx="1679">
                  <c:v>4</c:v>
                </c:pt>
                <c:pt idx="1680">
                  <c:v>102</c:v>
                </c:pt>
                <c:pt idx="1681">
                  <c:v>6</c:v>
                </c:pt>
                <c:pt idx="1682">
                  <c:v>0</c:v>
                </c:pt>
                <c:pt idx="1683">
                  <c:v>0</c:v>
                </c:pt>
                <c:pt idx="1684">
                  <c:v>2</c:v>
                </c:pt>
                <c:pt idx="1685">
                  <c:v>1</c:v>
                </c:pt>
                <c:pt idx="1686">
                  <c:v>83</c:v>
                </c:pt>
                <c:pt idx="1687">
                  <c:v>0</c:v>
                </c:pt>
                <c:pt idx="1688">
                  <c:v>80</c:v>
                </c:pt>
                <c:pt idx="1689">
                  <c:v>40</c:v>
                </c:pt>
                <c:pt idx="1690">
                  <c:v>0</c:v>
                </c:pt>
                <c:pt idx="1691">
                  <c:v>48</c:v>
                </c:pt>
                <c:pt idx="1692">
                  <c:v>0</c:v>
                </c:pt>
                <c:pt idx="1693">
                  <c:v>2</c:v>
                </c:pt>
                <c:pt idx="1694">
                  <c:v>6</c:v>
                </c:pt>
                <c:pt idx="1695">
                  <c:v>6</c:v>
                </c:pt>
                <c:pt idx="1696">
                  <c:v>0</c:v>
                </c:pt>
                <c:pt idx="1697">
                  <c:v>20</c:v>
                </c:pt>
                <c:pt idx="1698">
                  <c:v>0</c:v>
                </c:pt>
                <c:pt idx="1699">
                  <c:v>107</c:v>
                </c:pt>
                <c:pt idx="1700">
                  <c:v>45</c:v>
                </c:pt>
                <c:pt idx="1701">
                  <c:v>0</c:v>
                </c:pt>
                <c:pt idx="1702">
                  <c:v>4</c:v>
                </c:pt>
                <c:pt idx="1703">
                  <c:v>0</c:v>
                </c:pt>
                <c:pt idx="1704">
                  <c:v>16</c:v>
                </c:pt>
                <c:pt idx="1705">
                  <c:v>3</c:v>
                </c:pt>
                <c:pt idx="1706">
                  <c:v>24</c:v>
                </c:pt>
                <c:pt idx="1707">
                  <c:v>0</c:v>
                </c:pt>
                <c:pt idx="1708">
                  <c:v>97</c:v>
                </c:pt>
                <c:pt idx="1709">
                  <c:v>12</c:v>
                </c:pt>
                <c:pt idx="1710">
                  <c:v>20</c:v>
                </c:pt>
                <c:pt idx="1711">
                  <c:v>88</c:v>
                </c:pt>
                <c:pt idx="1712">
                  <c:v>3</c:v>
                </c:pt>
                <c:pt idx="1713">
                  <c:v>35</c:v>
                </c:pt>
                <c:pt idx="1714">
                  <c:v>9</c:v>
                </c:pt>
                <c:pt idx="1715">
                  <c:v>39</c:v>
                </c:pt>
                <c:pt idx="1716">
                  <c:v>81</c:v>
                </c:pt>
                <c:pt idx="1717">
                  <c:v>2</c:v>
                </c:pt>
                <c:pt idx="1718">
                  <c:v>12</c:v>
                </c:pt>
                <c:pt idx="1719">
                  <c:v>53</c:v>
                </c:pt>
                <c:pt idx="1720">
                  <c:v>1</c:v>
                </c:pt>
                <c:pt idx="1721">
                  <c:v>25</c:v>
                </c:pt>
                <c:pt idx="1722">
                  <c:v>74</c:v>
                </c:pt>
                <c:pt idx="1723">
                  <c:v>95</c:v>
                </c:pt>
                <c:pt idx="1724">
                  <c:v>0</c:v>
                </c:pt>
                <c:pt idx="1725">
                  <c:v>4</c:v>
                </c:pt>
                <c:pt idx="1726">
                  <c:v>0</c:v>
                </c:pt>
                <c:pt idx="1727">
                  <c:v>2</c:v>
                </c:pt>
                <c:pt idx="1728">
                  <c:v>27</c:v>
                </c:pt>
                <c:pt idx="1729">
                  <c:v>174</c:v>
                </c:pt>
                <c:pt idx="1730">
                  <c:v>0</c:v>
                </c:pt>
                <c:pt idx="1731">
                  <c:v>4</c:v>
                </c:pt>
                <c:pt idx="1732">
                  <c:v>0</c:v>
                </c:pt>
                <c:pt idx="1733">
                  <c:v>107</c:v>
                </c:pt>
                <c:pt idx="1734">
                  <c:v>118</c:v>
                </c:pt>
                <c:pt idx="1735">
                  <c:v>14</c:v>
                </c:pt>
                <c:pt idx="1736">
                  <c:v>43</c:v>
                </c:pt>
                <c:pt idx="1737">
                  <c:v>44</c:v>
                </c:pt>
                <c:pt idx="1738">
                  <c:v>3</c:v>
                </c:pt>
                <c:pt idx="1739">
                  <c:v>5</c:v>
                </c:pt>
                <c:pt idx="1740">
                  <c:v>3</c:v>
                </c:pt>
                <c:pt idx="1741">
                  <c:v>23</c:v>
                </c:pt>
                <c:pt idx="1742">
                  <c:v>14</c:v>
                </c:pt>
                <c:pt idx="1743">
                  <c:v>26</c:v>
                </c:pt>
                <c:pt idx="1744">
                  <c:v>0</c:v>
                </c:pt>
                <c:pt idx="1745">
                  <c:v>118</c:v>
                </c:pt>
                <c:pt idx="1746">
                  <c:v>4</c:v>
                </c:pt>
                <c:pt idx="1747">
                  <c:v>17</c:v>
                </c:pt>
                <c:pt idx="1748">
                  <c:v>92</c:v>
                </c:pt>
                <c:pt idx="1749">
                  <c:v>43</c:v>
                </c:pt>
                <c:pt idx="1750">
                  <c:v>10</c:v>
                </c:pt>
                <c:pt idx="1751">
                  <c:v>10</c:v>
                </c:pt>
                <c:pt idx="1752">
                  <c:v>8</c:v>
                </c:pt>
                <c:pt idx="1753">
                  <c:v>0</c:v>
                </c:pt>
                <c:pt idx="1754">
                  <c:v>3</c:v>
                </c:pt>
                <c:pt idx="1755">
                  <c:v>8</c:v>
                </c:pt>
                <c:pt idx="1756">
                  <c:v>8</c:v>
                </c:pt>
                <c:pt idx="1757">
                  <c:v>6</c:v>
                </c:pt>
                <c:pt idx="1758">
                  <c:v>1</c:v>
                </c:pt>
                <c:pt idx="1759">
                  <c:v>126</c:v>
                </c:pt>
                <c:pt idx="1760">
                  <c:v>107</c:v>
                </c:pt>
                <c:pt idx="1761">
                  <c:v>0</c:v>
                </c:pt>
                <c:pt idx="1762">
                  <c:v>66</c:v>
                </c:pt>
                <c:pt idx="1763">
                  <c:v>60</c:v>
                </c:pt>
                <c:pt idx="1764">
                  <c:v>14</c:v>
                </c:pt>
                <c:pt idx="1765">
                  <c:v>35</c:v>
                </c:pt>
                <c:pt idx="1766">
                  <c:v>0</c:v>
                </c:pt>
                <c:pt idx="1767">
                  <c:v>97</c:v>
                </c:pt>
                <c:pt idx="1768">
                  <c:v>14</c:v>
                </c:pt>
                <c:pt idx="1769">
                  <c:v>0</c:v>
                </c:pt>
                <c:pt idx="1770">
                  <c:v>7</c:v>
                </c:pt>
                <c:pt idx="1771">
                  <c:v>9</c:v>
                </c:pt>
                <c:pt idx="1772">
                  <c:v>0</c:v>
                </c:pt>
                <c:pt idx="1773">
                  <c:v>53</c:v>
                </c:pt>
                <c:pt idx="1774">
                  <c:v>0</c:v>
                </c:pt>
                <c:pt idx="1775">
                  <c:v>0</c:v>
                </c:pt>
                <c:pt idx="1776">
                  <c:v>5</c:v>
                </c:pt>
                <c:pt idx="1777">
                  <c:v>2</c:v>
                </c:pt>
                <c:pt idx="1778">
                  <c:v>0</c:v>
                </c:pt>
                <c:pt idx="1779">
                  <c:v>89</c:v>
                </c:pt>
                <c:pt idx="1780">
                  <c:v>10</c:v>
                </c:pt>
                <c:pt idx="1781">
                  <c:v>4</c:v>
                </c:pt>
                <c:pt idx="1782">
                  <c:v>46</c:v>
                </c:pt>
                <c:pt idx="1783">
                  <c:v>26</c:v>
                </c:pt>
                <c:pt idx="1784">
                  <c:v>3</c:v>
                </c:pt>
                <c:pt idx="1785">
                  <c:v>9</c:v>
                </c:pt>
                <c:pt idx="1786">
                  <c:v>8</c:v>
                </c:pt>
                <c:pt idx="1787">
                  <c:v>1</c:v>
                </c:pt>
                <c:pt idx="1788">
                  <c:v>150</c:v>
                </c:pt>
                <c:pt idx="1789">
                  <c:v>35</c:v>
                </c:pt>
                <c:pt idx="1790">
                  <c:v>8</c:v>
                </c:pt>
                <c:pt idx="1791">
                  <c:v>0</c:v>
                </c:pt>
                <c:pt idx="1792">
                  <c:v>25</c:v>
                </c:pt>
                <c:pt idx="1793">
                  <c:v>4</c:v>
                </c:pt>
                <c:pt idx="1794">
                  <c:v>1</c:v>
                </c:pt>
                <c:pt idx="1795">
                  <c:v>2</c:v>
                </c:pt>
                <c:pt idx="1796">
                  <c:v>45</c:v>
                </c:pt>
                <c:pt idx="1797">
                  <c:v>2</c:v>
                </c:pt>
                <c:pt idx="1798">
                  <c:v>44</c:v>
                </c:pt>
                <c:pt idx="1799">
                  <c:v>14</c:v>
                </c:pt>
                <c:pt idx="1800">
                  <c:v>38</c:v>
                </c:pt>
                <c:pt idx="1801">
                  <c:v>37</c:v>
                </c:pt>
                <c:pt idx="1802">
                  <c:v>4</c:v>
                </c:pt>
                <c:pt idx="1803">
                  <c:v>15</c:v>
                </c:pt>
                <c:pt idx="1804">
                  <c:v>0</c:v>
                </c:pt>
                <c:pt idx="1805">
                  <c:v>24</c:v>
                </c:pt>
                <c:pt idx="1806">
                  <c:v>2</c:v>
                </c:pt>
                <c:pt idx="1807">
                  <c:v>6</c:v>
                </c:pt>
                <c:pt idx="1808">
                  <c:v>23</c:v>
                </c:pt>
                <c:pt idx="1809">
                  <c:v>86</c:v>
                </c:pt>
                <c:pt idx="1810">
                  <c:v>0</c:v>
                </c:pt>
                <c:pt idx="1811">
                  <c:v>51</c:v>
                </c:pt>
                <c:pt idx="1812">
                  <c:v>62</c:v>
                </c:pt>
                <c:pt idx="1813">
                  <c:v>169</c:v>
                </c:pt>
                <c:pt idx="1814">
                  <c:v>138</c:v>
                </c:pt>
                <c:pt idx="1815">
                  <c:v>0</c:v>
                </c:pt>
                <c:pt idx="1816">
                  <c:v>77</c:v>
                </c:pt>
                <c:pt idx="1817">
                  <c:v>139</c:v>
                </c:pt>
                <c:pt idx="1818">
                  <c:v>14</c:v>
                </c:pt>
                <c:pt idx="1819">
                  <c:v>0</c:v>
                </c:pt>
                <c:pt idx="1820">
                  <c:v>35</c:v>
                </c:pt>
                <c:pt idx="1821">
                  <c:v>0</c:v>
                </c:pt>
                <c:pt idx="1822">
                  <c:v>4</c:v>
                </c:pt>
                <c:pt idx="1823">
                  <c:v>35</c:v>
                </c:pt>
                <c:pt idx="1824">
                  <c:v>188</c:v>
                </c:pt>
                <c:pt idx="1825">
                  <c:v>2</c:v>
                </c:pt>
                <c:pt idx="1826">
                  <c:v>3</c:v>
                </c:pt>
                <c:pt idx="1827">
                  <c:v>24</c:v>
                </c:pt>
                <c:pt idx="1828">
                  <c:v>0</c:v>
                </c:pt>
                <c:pt idx="1829">
                  <c:v>22</c:v>
                </c:pt>
                <c:pt idx="1830">
                  <c:v>9</c:v>
                </c:pt>
                <c:pt idx="1831">
                  <c:v>1</c:v>
                </c:pt>
                <c:pt idx="1832">
                  <c:v>26</c:v>
                </c:pt>
                <c:pt idx="1833">
                  <c:v>7</c:v>
                </c:pt>
                <c:pt idx="1834">
                  <c:v>13</c:v>
                </c:pt>
                <c:pt idx="1835">
                  <c:v>0</c:v>
                </c:pt>
                <c:pt idx="1836">
                  <c:v>142</c:v>
                </c:pt>
                <c:pt idx="1837">
                  <c:v>12</c:v>
                </c:pt>
                <c:pt idx="1838">
                  <c:v>0</c:v>
                </c:pt>
                <c:pt idx="1839">
                  <c:v>58</c:v>
                </c:pt>
                <c:pt idx="1840">
                  <c:v>4</c:v>
                </c:pt>
                <c:pt idx="1841">
                  <c:v>72</c:v>
                </c:pt>
                <c:pt idx="1842">
                  <c:v>2</c:v>
                </c:pt>
                <c:pt idx="1843">
                  <c:v>57</c:v>
                </c:pt>
                <c:pt idx="1844">
                  <c:v>15</c:v>
                </c:pt>
                <c:pt idx="1845">
                  <c:v>21</c:v>
                </c:pt>
                <c:pt idx="1846">
                  <c:v>1</c:v>
                </c:pt>
                <c:pt idx="1847">
                  <c:v>4</c:v>
                </c:pt>
                <c:pt idx="1848">
                  <c:v>4</c:v>
                </c:pt>
                <c:pt idx="1849">
                  <c:v>1</c:v>
                </c:pt>
                <c:pt idx="1850">
                  <c:v>107</c:v>
                </c:pt>
                <c:pt idx="1851">
                  <c:v>1</c:v>
                </c:pt>
                <c:pt idx="1852">
                  <c:v>40</c:v>
                </c:pt>
                <c:pt idx="1853">
                  <c:v>0</c:v>
                </c:pt>
                <c:pt idx="1854">
                  <c:v>38</c:v>
                </c:pt>
                <c:pt idx="1855">
                  <c:v>12</c:v>
                </c:pt>
                <c:pt idx="1856">
                  <c:v>5</c:v>
                </c:pt>
                <c:pt idx="1857">
                  <c:v>2</c:v>
                </c:pt>
                <c:pt idx="1858">
                  <c:v>58</c:v>
                </c:pt>
                <c:pt idx="1859">
                  <c:v>24</c:v>
                </c:pt>
                <c:pt idx="1860">
                  <c:v>8</c:v>
                </c:pt>
                <c:pt idx="1861">
                  <c:v>2</c:v>
                </c:pt>
                <c:pt idx="1862">
                  <c:v>30</c:v>
                </c:pt>
                <c:pt idx="1863">
                  <c:v>88</c:v>
                </c:pt>
                <c:pt idx="1864">
                  <c:v>29</c:v>
                </c:pt>
                <c:pt idx="1865">
                  <c:v>0</c:v>
                </c:pt>
                <c:pt idx="1866">
                  <c:v>2</c:v>
                </c:pt>
                <c:pt idx="1867">
                  <c:v>0</c:v>
                </c:pt>
                <c:pt idx="1868">
                  <c:v>3</c:v>
                </c:pt>
                <c:pt idx="1869">
                  <c:v>81</c:v>
                </c:pt>
                <c:pt idx="1870">
                  <c:v>2</c:v>
                </c:pt>
                <c:pt idx="1871">
                  <c:v>105</c:v>
                </c:pt>
                <c:pt idx="1872">
                  <c:v>0</c:v>
                </c:pt>
                <c:pt idx="1873">
                  <c:v>6</c:v>
                </c:pt>
                <c:pt idx="1874">
                  <c:v>5</c:v>
                </c:pt>
                <c:pt idx="1875">
                  <c:v>8</c:v>
                </c:pt>
                <c:pt idx="1876">
                  <c:v>94</c:v>
                </c:pt>
                <c:pt idx="1877">
                  <c:v>165</c:v>
                </c:pt>
                <c:pt idx="1878">
                  <c:v>19</c:v>
                </c:pt>
                <c:pt idx="1879">
                  <c:v>46</c:v>
                </c:pt>
                <c:pt idx="1880">
                  <c:v>143</c:v>
                </c:pt>
                <c:pt idx="1881">
                  <c:v>1</c:v>
                </c:pt>
                <c:pt idx="1882">
                  <c:v>1</c:v>
                </c:pt>
                <c:pt idx="1883">
                  <c:v>8</c:v>
                </c:pt>
                <c:pt idx="1884">
                  <c:v>1</c:v>
                </c:pt>
                <c:pt idx="1885">
                  <c:v>56</c:v>
                </c:pt>
                <c:pt idx="1886">
                  <c:v>0</c:v>
                </c:pt>
                <c:pt idx="1887">
                  <c:v>83</c:v>
                </c:pt>
                <c:pt idx="1888">
                  <c:v>138</c:v>
                </c:pt>
                <c:pt idx="1889">
                  <c:v>6</c:v>
                </c:pt>
                <c:pt idx="1890">
                  <c:v>38</c:v>
                </c:pt>
                <c:pt idx="1891">
                  <c:v>95</c:v>
                </c:pt>
                <c:pt idx="1892">
                  <c:v>0</c:v>
                </c:pt>
                <c:pt idx="1893">
                  <c:v>0</c:v>
                </c:pt>
                <c:pt idx="1894">
                  <c:v>14</c:v>
                </c:pt>
                <c:pt idx="1895">
                  <c:v>10</c:v>
                </c:pt>
                <c:pt idx="1896">
                  <c:v>0</c:v>
                </c:pt>
                <c:pt idx="1897">
                  <c:v>63</c:v>
                </c:pt>
                <c:pt idx="1898">
                  <c:v>262</c:v>
                </c:pt>
                <c:pt idx="1899">
                  <c:v>14</c:v>
                </c:pt>
                <c:pt idx="1900">
                  <c:v>0</c:v>
                </c:pt>
                <c:pt idx="1901">
                  <c:v>4</c:v>
                </c:pt>
                <c:pt idx="1902">
                  <c:v>7</c:v>
                </c:pt>
                <c:pt idx="1903">
                  <c:v>1</c:v>
                </c:pt>
                <c:pt idx="1904">
                  <c:v>0</c:v>
                </c:pt>
                <c:pt idx="1905">
                  <c:v>61</c:v>
                </c:pt>
                <c:pt idx="1906">
                  <c:v>19</c:v>
                </c:pt>
                <c:pt idx="1907">
                  <c:v>1</c:v>
                </c:pt>
                <c:pt idx="1908">
                  <c:v>3</c:v>
                </c:pt>
                <c:pt idx="1909">
                  <c:v>0</c:v>
                </c:pt>
                <c:pt idx="1910">
                  <c:v>23</c:v>
                </c:pt>
                <c:pt idx="1911">
                  <c:v>53</c:v>
                </c:pt>
                <c:pt idx="1912">
                  <c:v>92</c:v>
                </c:pt>
                <c:pt idx="1913">
                  <c:v>50</c:v>
                </c:pt>
                <c:pt idx="1914">
                  <c:v>0</c:v>
                </c:pt>
                <c:pt idx="1915">
                  <c:v>0</c:v>
                </c:pt>
                <c:pt idx="1916">
                  <c:v>4</c:v>
                </c:pt>
                <c:pt idx="1917">
                  <c:v>2</c:v>
                </c:pt>
                <c:pt idx="1918">
                  <c:v>20</c:v>
                </c:pt>
                <c:pt idx="1919">
                  <c:v>0</c:v>
                </c:pt>
                <c:pt idx="1920">
                  <c:v>5</c:v>
                </c:pt>
                <c:pt idx="1921">
                  <c:v>185</c:v>
                </c:pt>
                <c:pt idx="1922">
                  <c:v>108</c:v>
                </c:pt>
                <c:pt idx="1923">
                  <c:v>66</c:v>
                </c:pt>
                <c:pt idx="1924">
                  <c:v>22</c:v>
                </c:pt>
                <c:pt idx="1925">
                  <c:v>4</c:v>
                </c:pt>
                <c:pt idx="1926">
                  <c:v>0</c:v>
                </c:pt>
                <c:pt idx="1927">
                  <c:v>46</c:v>
                </c:pt>
                <c:pt idx="1928">
                  <c:v>84</c:v>
                </c:pt>
                <c:pt idx="1929">
                  <c:v>91</c:v>
                </c:pt>
                <c:pt idx="1930">
                  <c:v>2</c:v>
                </c:pt>
                <c:pt idx="1931">
                  <c:v>17</c:v>
                </c:pt>
                <c:pt idx="1932">
                  <c:v>3</c:v>
                </c:pt>
                <c:pt idx="1933">
                  <c:v>4</c:v>
                </c:pt>
                <c:pt idx="1934">
                  <c:v>38</c:v>
                </c:pt>
                <c:pt idx="1935">
                  <c:v>5</c:v>
                </c:pt>
                <c:pt idx="1936">
                  <c:v>30</c:v>
                </c:pt>
                <c:pt idx="1937">
                  <c:v>0</c:v>
                </c:pt>
                <c:pt idx="1938">
                  <c:v>0</c:v>
                </c:pt>
                <c:pt idx="1939">
                  <c:v>13</c:v>
                </c:pt>
                <c:pt idx="1940">
                  <c:v>14</c:v>
                </c:pt>
                <c:pt idx="1941">
                  <c:v>2</c:v>
                </c:pt>
                <c:pt idx="1942">
                  <c:v>2</c:v>
                </c:pt>
                <c:pt idx="1943">
                  <c:v>141</c:v>
                </c:pt>
                <c:pt idx="1944">
                  <c:v>6</c:v>
                </c:pt>
                <c:pt idx="1945">
                  <c:v>11</c:v>
                </c:pt>
                <c:pt idx="1946">
                  <c:v>26</c:v>
                </c:pt>
                <c:pt idx="1947">
                  <c:v>85</c:v>
                </c:pt>
                <c:pt idx="1948">
                  <c:v>2</c:v>
                </c:pt>
                <c:pt idx="1949">
                  <c:v>7</c:v>
                </c:pt>
                <c:pt idx="1950">
                  <c:v>0</c:v>
                </c:pt>
                <c:pt idx="1951">
                  <c:v>29</c:v>
                </c:pt>
                <c:pt idx="1952">
                  <c:v>12</c:v>
                </c:pt>
                <c:pt idx="1953">
                  <c:v>21</c:v>
                </c:pt>
                <c:pt idx="1954">
                  <c:v>8</c:v>
                </c:pt>
                <c:pt idx="1955">
                  <c:v>54</c:v>
                </c:pt>
                <c:pt idx="1956">
                  <c:v>1</c:v>
                </c:pt>
                <c:pt idx="1957">
                  <c:v>6</c:v>
                </c:pt>
                <c:pt idx="1958">
                  <c:v>17</c:v>
                </c:pt>
                <c:pt idx="1959">
                  <c:v>2</c:v>
                </c:pt>
                <c:pt idx="1960">
                  <c:v>179</c:v>
                </c:pt>
                <c:pt idx="1961">
                  <c:v>0</c:v>
                </c:pt>
                <c:pt idx="1962">
                  <c:v>3</c:v>
                </c:pt>
                <c:pt idx="1963">
                  <c:v>10</c:v>
                </c:pt>
                <c:pt idx="1964">
                  <c:v>0</c:v>
                </c:pt>
                <c:pt idx="1965">
                  <c:v>49</c:v>
                </c:pt>
                <c:pt idx="1966">
                  <c:v>86</c:v>
                </c:pt>
                <c:pt idx="1967">
                  <c:v>76</c:v>
                </c:pt>
                <c:pt idx="1968">
                  <c:v>94</c:v>
                </c:pt>
                <c:pt idx="1969">
                  <c:v>26</c:v>
                </c:pt>
                <c:pt idx="1970">
                  <c:v>47</c:v>
                </c:pt>
                <c:pt idx="1971">
                  <c:v>0</c:v>
                </c:pt>
                <c:pt idx="1972">
                  <c:v>3</c:v>
                </c:pt>
                <c:pt idx="1973">
                  <c:v>23</c:v>
                </c:pt>
                <c:pt idx="1974">
                  <c:v>9</c:v>
                </c:pt>
                <c:pt idx="1975">
                  <c:v>4</c:v>
                </c:pt>
                <c:pt idx="1976">
                  <c:v>19</c:v>
                </c:pt>
                <c:pt idx="1977">
                  <c:v>0</c:v>
                </c:pt>
                <c:pt idx="1978">
                  <c:v>3</c:v>
                </c:pt>
                <c:pt idx="1979">
                  <c:v>1</c:v>
                </c:pt>
                <c:pt idx="1980">
                  <c:v>14</c:v>
                </c:pt>
                <c:pt idx="1981">
                  <c:v>7</c:v>
                </c:pt>
                <c:pt idx="1982">
                  <c:v>143</c:v>
                </c:pt>
                <c:pt idx="1983">
                  <c:v>5</c:v>
                </c:pt>
                <c:pt idx="1984">
                  <c:v>0</c:v>
                </c:pt>
                <c:pt idx="1985">
                  <c:v>1</c:v>
                </c:pt>
                <c:pt idx="1986">
                  <c:v>2</c:v>
                </c:pt>
                <c:pt idx="1987">
                  <c:v>26</c:v>
                </c:pt>
                <c:pt idx="1988">
                  <c:v>8</c:v>
                </c:pt>
                <c:pt idx="1989">
                  <c:v>11</c:v>
                </c:pt>
                <c:pt idx="1990">
                  <c:v>37</c:v>
                </c:pt>
                <c:pt idx="1991">
                  <c:v>13</c:v>
                </c:pt>
                <c:pt idx="1992">
                  <c:v>29</c:v>
                </c:pt>
                <c:pt idx="1993">
                  <c:v>100</c:v>
                </c:pt>
                <c:pt idx="1994">
                  <c:v>1</c:v>
                </c:pt>
                <c:pt idx="1995">
                  <c:v>101</c:v>
                </c:pt>
                <c:pt idx="1996">
                  <c:v>28</c:v>
                </c:pt>
                <c:pt idx="1997">
                  <c:v>31</c:v>
                </c:pt>
                <c:pt idx="1998">
                  <c:v>7</c:v>
                </c:pt>
                <c:pt idx="1999">
                  <c:v>36</c:v>
                </c:pt>
                <c:pt idx="2000">
                  <c:v>2</c:v>
                </c:pt>
                <c:pt idx="2001">
                  <c:v>0</c:v>
                </c:pt>
                <c:pt idx="2002">
                  <c:v>21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93</c:v>
                </c:pt>
                <c:pt idx="2007">
                  <c:v>0</c:v>
                </c:pt>
                <c:pt idx="2008">
                  <c:v>13</c:v>
                </c:pt>
                <c:pt idx="2009">
                  <c:v>14</c:v>
                </c:pt>
                <c:pt idx="2010">
                  <c:v>34</c:v>
                </c:pt>
                <c:pt idx="2011">
                  <c:v>12</c:v>
                </c:pt>
                <c:pt idx="2012">
                  <c:v>194</c:v>
                </c:pt>
                <c:pt idx="2013">
                  <c:v>129</c:v>
                </c:pt>
                <c:pt idx="2014">
                  <c:v>48</c:v>
                </c:pt>
                <c:pt idx="2015">
                  <c:v>1</c:v>
                </c:pt>
                <c:pt idx="2016">
                  <c:v>21</c:v>
                </c:pt>
                <c:pt idx="2017">
                  <c:v>1</c:v>
                </c:pt>
                <c:pt idx="2018">
                  <c:v>0</c:v>
                </c:pt>
                <c:pt idx="2019">
                  <c:v>3</c:v>
                </c:pt>
                <c:pt idx="2020">
                  <c:v>10</c:v>
                </c:pt>
                <c:pt idx="2021">
                  <c:v>7</c:v>
                </c:pt>
                <c:pt idx="2022">
                  <c:v>7</c:v>
                </c:pt>
                <c:pt idx="2023">
                  <c:v>0</c:v>
                </c:pt>
                <c:pt idx="2024">
                  <c:v>10</c:v>
                </c:pt>
                <c:pt idx="2025">
                  <c:v>3</c:v>
                </c:pt>
                <c:pt idx="2026">
                  <c:v>4</c:v>
                </c:pt>
                <c:pt idx="2027">
                  <c:v>2</c:v>
                </c:pt>
                <c:pt idx="2028">
                  <c:v>49</c:v>
                </c:pt>
                <c:pt idx="2029">
                  <c:v>14</c:v>
                </c:pt>
                <c:pt idx="2030">
                  <c:v>17</c:v>
                </c:pt>
                <c:pt idx="2031">
                  <c:v>7</c:v>
                </c:pt>
                <c:pt idx="2032">
                  <c:v>5</c:v>
                </c:pt>
                <c:pt idx="2033">
                  <c:v>101</c:v>
                </c:pt>
                <c:pt idx="2034">
                  <c:v>10</c:v>
                </c:pt>
                <c:pt idx="2035">
                  <c:v>17</c:v>
                </c:pt>
                <c:pt idx="2036">
                  <c:v>61</c:v>
                </c:pt>
                <c:pt idx="2037">
                  <c:v>6</c:v>
                </c:pt>
                <c:pt idx="2038">
                  <c:v>5</c:v>
                </c:pt>
                <c:pt idx="2039">
                  <c:v>61</c:v>
                </c:pt>
                <c:pt idx="2040">
                  <c:v>42</c:v>
                </c:pt>
                <c:pt idx="2041">
                  <c:v>102</c:v>
                </c:pt>
                <c:pt idx="2042">
                  <c:v>5</c:v>
                </c:pt>
                <c:pt idx="2043">
                  <c:v>0</c:v>
                </c:pt>
                <c:pt idx="2044">
                  <c:v>34</c:v>
                </c:pt>
                <c:pt idx="2045">
                  <c:v>25</c:v>
                </c:pt>
                <c:pt idx="2046">
                  <c:v>1</c:v>
                </c:pt>
                <c:pt idx="2047">
                  <c:v>80</c:v>
                </c:pt>
                <c:pt idx="2048">
                  <c:v>44</c:v>
                </c:pt>
                <c:pt idx="2049">
                  <c:v>98</c:v>
                </c:pt>
                <c:pt idx="2050">
                  <c:v>2</c:v>
                </c:pt>
                <c:pt idx="2051">
                  <c:v>4</c:v>
                </c:pt>
                <c:pt idx="2052">
                  <c:v>53</c:v>
                </c:pt>
                <c:pt idx="2053">
                  <c:v>0</c:v>
                </c:pt>
                <c:pt idx="2054">
                  <c:v>0</c:v>
                </c:pt>
                <c:pt idx="2055">
                  <c:v>17</c:v>
                </c:pt>
                <c:pt idx="2056">
                  <c:v>0</c:v>
                </c:pt>
                <c:pt idx="2057">
                  <c:v>44</c:v>
                </c:pt>
                <c:pt idx="2058">
                  <c:v>8</c:v>
                </c:pt>
                <c:pt idx="2059">
                  <c:v>66</c:v>
                </c:pt>
                <c:pt idx="2060">
                  <c:v>8</c:v>
                </c:pt>
                <c:pt idx="2061">
                  <c:v>2</c:v>
                </c:pt>
                <c:pt idx="2062">
                  <c:v>54</c:v>
                </c:pt>
                <c:pt idx="2063">
                  <c:v>0</c:v>
                </c:pt>
                <c:pt idx="2064">
                  <c:v>80</c:v>
                </c:pt>
                <c:pt idx="2065">
                  <c:v>151</c:v>
                </c:pt>
                <c:pt idx="2066">
                  <c:v>6</c:v>
                </c:pt>
                <c:pt idx="2067">
                  <c:v>33</c:v>
                </c:pt>
                <c:pt idx="2068">
                  <c:v>14</c:v>
                </c:pt>
                <c:pt idx="2069">
                  <c:v>1</c:v>
                </c:pt>
                <c:pt idx="2070">
                  <c:v>9</c:v>
                </c:pt>
                <c:pt idx="2071">
                  <c:v>39</c:v>
                </c:pt>
                <c:pt idx="2072">
                  <c:v>2</c:v>
                </c:pt>
                <c:pt idx="2073">
                  <c:v>59</c:v>
                </c:pt>
                <c:pt idx="2074">
                  <c:v>80</c:v>
                </c:pt>
                <c:pt idx="2075">
                  <c:v>54</c:v>
                </c:pt>
                <c:pt idx="2076">
                  <c:v>0</c:v>
                </c:pt>
                <c:pt idx="2077">
                  <c:v>7</c:v>
                </c:pt>
                <c:pt idx="2078">
                  <c:v>0</c:v>
                </c:pt>
                <c:pt idx="2079">
                  <c:v>0</c:v>
                </c:pt>
                <c:pt idx="2080">
                  <c:v>9</c:v>
                </c:pt>
                <c:pt idx="2081">
                  <c:v>6</c:v>
                </c:pt>
                <c:pt idx="2082">
                  <c:v>6</c:v>
                </c:pt>
                <c:pt idx="2083">
                  <c:v>89</c:v>
                </c:pt>
                <c:pt idx="2084">
                  <c:v>126</c:v>
                </c:pt>
                <c:pt idx="2085">
                  <c:v>47</c:v>
                </c:pt>
                <c:pt idx="2086">
                  <c:v>17</c:v>
                </c:pt>
                <c:pt idx="2087">
                  <c:v>73</c:v>
                </c:pt>
                <c:pt idx="2088">
                  <c:v>0</c:v>
                </c:pt>
                <c:pt idx="2089">
                  <c:v>1</c:v>
                </c:pt>
                <c:pt idx="2090">
                  <c:v>3</c:v>
                </c:pt>
                <c:pt idx="2091">
                  <c:v>1</c:v>
                </c:pt>
                <c:pt idx="2092">
                  <c:v>15</c:v>
                </c:pt>
                <c:pt idx="2093">
                  <c:v>61</c:v>
                </c:pt>
                <c:pt idx="2094">
                  <c:v>49</c:v>
                </c:pt>
                <c:pt idx="2095">
                  <c:v>0</c:v>
                </c:pt>
                <c:pt idx="2096">
                  <c:v>192</c:v>
                </c:pt>
                <c:pt idx="2097">
                  <c:v>4</c:v>
                </c:pt>
                <c:pt idx="2098">
                  <c:v>0</c:v>
                </c:pt>
                <c:pt idx="2099">
                  <c:v>12</c:v>
                </c:pt>
                <c:pt idx="2100">
                  <c:v>0</c:v>
                </c:pt>
                <c:pt idx="2101">
                  <c:v>28</c:v>
                </c:pt>
                <c:pt idx="2102">
                  <c:v>4</c:v>
                </c:pt>
                <c:pt idx="2103">
                  <c:v>24</c:v>
                </c:pt>
                <c:pt idx="2104">
                  <c:v>12</c:v>
                </c:pt>
                <c:pt idx="2105">
                  <c:v>16</c:v>
                </c:pt>
                <c:pt idx="2106">
                  <c:v>5</c:v>
                </c:pt>
                <c:pt idx="2107">
                  <c:v>0</c:v>
                </c:pt>
                <c:pt idx="2108">
                  <c:v>2</c:v>
                </c:pt>
                <c:pt idx="2109">
                  <c:v>79</c:v>
                </c:pt>
                <c:pt idx="2110">
                  <c:v>43</c:v>
                </c:pt>
                <c:pt idx="2111">
                  <c:v>8</c:v>
                </c:pt>
                <c:pt idx="2112">
                  <c:v>0</c:v>
                </c:pt>
                <c:pt idx="2113">
                  <c:v>6</c:v>
                </c:pt>
                <c:pt idx="2114">
                  <c:v>3</c:v>
                </c:pt>
                <c:pt idx="2115">
                  <c:v>9</c:v>
                </c:pt>
                <c:pt idx="2116">
                  <c:v>2</c:v>
                </c:pt>
                <c:pt idx="2117">
                  <c:v>10</c:v>
                </c:pt>
                <c:pt idx="2118">
                  <c:v>56</c:v>
                </c:pt>
                <c:pt idx="2119">
                  <c:v>2</c:v>
                </c:pt>
                <c:pt idx="2120">
                  <c:v>8</c:v>
                </c:pt>
                <c:pt idx="2121">
                  <c:v>0</c:v>
                </c:pt>
                <c:pt idx="2122">
                  <c:v>0</c:v>
                </c:pt>
                <c:pt idx="2123">
                  <c:v>21</c:v>
                </c:pt>
                <c:pt idx="2124">
                  <c:v>0</c:v>
                </c:pt>
                <c:pt idx="2125">
                  <c:v>30</c:v>
                </c:pt>
                <c:pt idx="2126">
                  <c:v>9</c:v>
                </c:pt>
                <c:pt idx="2127">
                  <c:v>89</c:v>
                </c:pt>
                <c:pt idx="2128">
                  <c:v>25</c:v>
                </c:pt>
                <c:pt idx="2129">
                  <c:v>0</c:v>
                </c:pt>
                <c:pt idx="2130">
                  <c:v>3</c:v>
                </c:pt>
                <c:pt idx="2131">
                  <c:v>38</c:v>
                </c:pt>
                <c:pt idx="2132">
                  <c:v>1</c:v>
                </c:pt>
                <c:pt idx="2133">
                  <c:v>30</c:v>
                </c:pt>
                <c:pt idx="2134">
                  <c:v>0</c:v>
                </c:pt>
                <c:pt idx="2135">
                  <c:v>7</c:v>
                </c:pt>
                <c:pt idx="2136">
                  <c:v>11</c:v>
                </c:pt>
                <c:pt idx="2137">
                  <c:v>1</c:v>
                </c:pt>
                <c:pt idx="2138">
                  <c:v>12</c:v>
                </c:pt>
                <c:pt idx="2139">
                  <c:v>2</c:v>
                </c:pt>
                <c:pt idx="2140">
                  <c:v>6</c:v>
                </c:pt>
                <c:pt idx="2141">
                  <c:v>1</c:v>
                </c:pt>
                <c:pt idx="2142">
                  <c:v>0</c:v>
                </c:pt>
                <c:pt idx="2143">
                  <c:v>1</c:v>
                </c:pt>
                <c:pt idx="2144">
                  <c:v>15</c:v>
                </c:pt>
                <c:pt idx="2145">
                  <c:v>36</c:v>
                </c:pt>
                <c:pt idx="2146">
                  <c:v>1</c:v>
                </c:pt>
                <c:pt idx="2147">
                  <c:v>2</c:v>
                </c:pt>
                <c:pt idx="2148">
                  <c:v>14</c:v>
                </c:pt>
                <c:pt idx="2149">
                  <c:v>1</c:v>
                </c:pt>
                <c:pt idx="2150">
                  <c:v>1</c:v>
                </c:pt>
                <c:pt idx="2151">
                  <c:v>48</c:v>
                </c:pt>
                <c:pt idx="2152">
                  <c:v>10</c:v>
                </c:pt>
                <c:pt idx="2153">
                  <c:v>11</c:v>
                </c:pt>
                <c:pt idx="2154">
                  <c:v>5</c:v>
                </c:pt>
                <c:pt idx="2155">
                  <c:v>7</c:v>
                </c:pt>
                <c:pt idx="2156">
                  <c:v>10</c:v>
                </c:pt>
                <c:pt idx="2157">
                  <c:v>2</c:v>
                </c:pt>
                <c:pt idx="2158">
                  <c:v>7</c:v>
                </c:pt>
                <c:pt idx="2159">
                  <c:v>42</c:v>
                </c:pt>
                <c:pt idx="2160">
                  <c:v>46</c:v>
                </c:pt>
                <c:pt idx="2161">
                  <c:v>12</c:v>
                </c:pt>
                <c:pt idx="2162">
                  <c:v>15</c:v>
                </c:pt>
                <c:pt idx="2163">
                  <c:v>102</c:v>
                </c:pt>
                <c:pt idx="2164">
                  <c:v>1</c:v>
                </c:pt>
                <c:pt idx="2165">
                  <c:v>0</c:v>
                </c:pt>
                <c:pt idx="2166">
                  <c:v>138</c:v>
                </c:pt>
                <c:pt idx="2167">
                  <c:v>28</c:v>
                </c:pt>
                <c:pt idx="2168">
                  <c:v>192</c:v>
                </c:pt>
                <c:pt idx="2169">
                  <c:v>2</c:v>
                </c:pt>
                <c:pt idx="2170">
                  <c:v>5</c:v>
                </c:pt>
                <c:pt idx="2171">
                  <c:v>0</c:v>
                </c:pt>
                <c:pt idx="2172">
                  <c:v>93</c:v>
                </c:pt>
                <c:pt idx="2173">
                  <c:v>38</c:v>
                </c:pt>
                <c:pt idx="2174">
                  <c:v>7</c:v>
                </c:pt>
                <c:pt idx="2175">
                  <c:v>92</c:v>
                </c:pt>
                <c:pt idx="2176">
                  <c:v>68</c:v>
                </c:pt>
                <c:pt idx="2177">
                  <c:v>3</c:v>
                </c:pt>
                <c:pt idx="2178">
                  <c:v>10</c:v>
                </c:pt>
                <c:pt idx="2179">
                  <c:v>6</c:v>
                </c:pt>
                <c:pt idx="2180">
                  <c:v>2</c:v>
                </c:pt>
                <c:pt idx="2181">
                  <c:v>0</c:v>
                </c:pt>
                <c:pt idx="2182">
                  <c:v>26</c:v>
                </c:pt>
                <c:pt idx="2183">
                  <c:v>14</c:v>
                </c:pt>
                <c:pt idx="2184">
                  <c:v>0</c:v>
                </c:pt>
                <c:pt idx="2185">
                  <c:v>9</c:v>
                </c:pt>
                <c:pt idx="2186">
                  <c:v>0</c:v>
                </c:pt>
                <c:pt idx="2187">
                  <c:v>45</c:v>
                </c:pt>
                <c:pt idx="2188">
                  <c:v>0</c:v>
                </c:pt>
                <c:pt idx="2189">
                  <c:v>2</c:v>
                </c:pt>
                <c:pt idx="2190">
                  <c:v>111</c:v>
                </c:pt>
                <c:pt idx="2191">
                  <c:v>4</c:v>
                </c:pt>
                <c:pt idx="2192">
                  <c:v>2</c:v>
                </c:pt>
                <c:pt idx="2193">
                  <c:v>133</c:v>
                </c:pt>
                <c:pt idx="2194">
                  <c:v>26</c:v>
                </c:pt>
                <c:pt idx="2195">
                  <c:v>2</c:v>
                </c:pt>
                <c:pt idx="2196">
                  <c:v>2</c:v>
                </c:pt>
                <c:pt idx="2197">
                  <c:v>4</c:v>
                </c:pt>
                <c:pt idx="2198">
                  <c:v>0</c:v>
                </c:pt>
                <c:pt idx="2199">
                  <c:v>0</c:v>
                </c:pt>
                <c:pt idx="2200">
                  <c:v>8</c:v>
                </c:pt>
                <c:pt idx="2201">
                  <c:v>8</c:v>
                </c:pt>
                <c:pt idx="2202">
                  <c:v>3</c:v>
                </c:pt>
                <c:pt idx="2203">
                  <c:v>78</c:v>
                </c:pt>
                <c:pt idx="2204">
                  <c:v>4</c:v>
                </c:pt>
                <c:pt idx="2205">
                  <c:v>0</c:v>
                </c:pt>
                <c:pt idx="2206">
                  <c:v>43</c:v>
                </c:pt>
                <c:pt idx="2207">
                  <c:v>0</c:v>
                </c:pt>
                <c:pt idx="2208">
                  <c:v>4</c:v>
                </c:pt>
                <c:pt idx="2209">
                  <c:v>0</c:v>
                </c:pt>
                <c:pt idx="2210">
                  <c:v>0</c:v>
                </c:pt>
                <c:pt idx="2211">
                  <c:v>27</c:v>
                </c:pt>
                <c:pt idx="2212">
                  <c:v>1</c:v>
                </c:pt>
                <c:pt idx="2213">
                  <c:v>55</c:v>
                </c:pt>
                <c:pt idx="2214">
                  <c:v>3</c:v>
                </c:pt>
                <c:pt idx="2215">
                  <c:v>0</c:v>
                </c:pt>
                <c:pt idx="2216">
                  <c:v>3</c:v>
                </c:pt>
                <c:pt idx="2217">
                  <c:v>125</c:v>
                </c:pt>
                <c:pt idx="2218">
                  <c:v>0</c:v>
                </c:pt>
                <c:pt idx="2219">
                  <c:v>24</c:v>
                </c:pt>
                <c:pt idx="2220">
                  <c:v>48</c:v>
                </c:pt>
                <c:pt idx="2221">
                  <c:v>13</c:v>
                </c:pt>
                <c:pt idx="2222">
                  <c:v>8</c:v>
                </c:pt>
                <c:pt idx="2223">
                  <c:v>3</c:v>
                </c:pt>
                <c:pt idx="2224">
                  <c:v>0</c:v>
                </c:pt>
                <c:pt idx="2225">
                  <c:v>0</c:v>
                </c:pt>
                <c:pt idx="2226">
                  <c:v>17</c:v>
                </c:pt>
                <c:pt idx="2227">
                  <c:v>0</c:v>
                </c:pt>
                <c:pt idx="2228">
                  <c:v>4</c:v>
                </c:pt>
                <c:pt idx="2229">
                  <c:v>0</c:v>
                </c:pt>
                <c:pt idx="2230">
                  <c:v>1</c:v>
                </c:pt>
                <c:pt idx="2231">
                  <c:v>10</c:v>
                </c:pt>
                <c:pt idx="2232">
                  <c:v>4</c:v>
                </c:pt>
                <c:pt idx="2233">
                  <c:v>1</c:v>
                </c:pt>
                <c:pt idx="2234">
                  <c:v>2</c:v>
                </c:pt>
                <c:pt idx="2235">
                  <c:v>118</c:v>
                </c:pt>
                <c:pt idx="2236">
                  <c:v>0</c:v>
                </c:pt>
                <c:pt idx="2237">
                  <c:v>12</c:v>
                </c:pt>
                <c:pt idx="2238">
                  <c:v>30</c:v>
                </c:pt>
                <c:pt idx="22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F-4B97-AA8A-0AA205C5E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98768"/>
        <c:axId val="1505084048"/>
      </c:scatterChart>
      <c:valAx>
        <c:axId val="152799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84048"/>
        <c:crosses val="autoZero"/>
        <c:crossBetween val="midCat"/>
      </c:valAx>
      <c:valAx>
        <c:axId val="15050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99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spend vs marital Status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total spend vs marital Status</a:t>
          </a:r>
        </a:p>
      </cx:txPr>
    </cx:title>
    <cx:plotArea>
      <cx:plotAreaRegion>
        <cx:series layoutId="boxWhisker" uniqueId="{5B491B3B-67D0-430F-9F62-22B63A786551}">
          <cx:tx>
            <cx:txData>
              <cx:f>_xlchart.v1.1</cx:f>
              <cx:v>totalAnoutSpending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25</xdr:row>
      <xdr:rowOff>98425</xdr:rowOff>
    </xdr:from>
    <xdr:to>
      <xdr:col>12</xdr:col>
      <xdr:colOff>127000</xdr:colOff>
      <xdr:row>42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C3F53E-C51F-403A-B488-1B58AF881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7938</xdr:rowOff>
    </xdr:from>
    <xdr:to>
      <xdr:col>5</xdr:col>
      <xdr:colOff>12700</xdr:colOff>
      <xdr:row>17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39B87-A9B3-43CB-AA16-B259F0AE7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18</xdr:row>
      <xdr:rowOff>130402</xdr:rowOff>
    </xdr:from>
    <xdr:to>
      <xdr:col>6</xdr:col>
      <xdr:colOff>53974</xdr:colOff>
      <xdr:row>31</xdr:row>
      <xdr:rowOff>74840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EEE6ED-EF3F-457C-8672-B16A318355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187476</xdr:colOff>
      <xdr:row>18</xdr:row>
      <xdr:rowOff>56846</xdr:rowOff>
    </xdr:from>
    <xdr:to>
      <xdr:col>12</xdr:col>
      <xdr:colOff>114981</xdr:colOff>
      <xdr:row>29</xdr:row>
      <xdr:rowOff>133046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2FF504-B6B6-4B3D-9E6F-99C579162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66145</xdr:colOff>
      <xdr:row>4</xdr:row>
      <xdr:rowOff>29106</xdr:rowOff>
    </xdr:from>
    <xdr:to>
      <xdr:col>17</xdr:col>
      <xdr:colOff>113770</xdr:colOff>
      <xdr:row>15</xdr:row>
      <xdr:rowOff>92605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2A3A63-CD38-4BD7-9134-7D0BDA8A8A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43</xdr:row>
      <xdr:rowOff>45357</xdr:rowOff>
    </xdr:from>
    <xdr:to>
      <xdr:col>6</xdr:col>
      <xdr:colOff>600075</xdr:colOff>
      <xdr:row>60</xdr:row>
      <xdr:rowOff>89807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A36902A-0866-4063-A714-33941B98A4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197111</xdr:colOff>
      <xdr:row>43</xdr:row>
      <xdr:rowOff>91921</xdr:rowOff>
    </xdr:from>
    <xdr:to>
      <xdr:col>14</xdr:col>
      <xdr:colOff>513260</xdr:colOff>
      <xdr:row>60</xdr:row>
      <xdr:rowOff>78951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8E1C70E-4E71-49E5-9EC5-9A037751A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105834</xdr:colOff>
      <xdr:row>3</xdr:row>
      <xdr:rowOff>95252</xdr:rowOff>
    </xdr:from>
    <xdr:to>
      <xdr:col>11</xdr:col>
      <xdr:colOff>455083</xdr:colOff>
      <xdr:row>17</xdr:row>
      <xdr:rowOff>137585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AD32DB7-45A5-4839-BF4C-2869B2EF3E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72</xdr:row>
      <xdr:rowOff>0</xdr:rowOff>
    </xdr:from>
    <xdr:to>
      <xdr:col>5</xdr:col>
      <xdr:colOff>110218</xdr:colOff>
      <xdr:row>84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DDA6E4D-A655-41B1-8E52-CC1111C497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260802</xdr:colOff>
      <xdr:row>71</xdr:row>
      <xdr:rowOff>22678</xdr:rowOff>
    </xdr:from>
    <xdr:to>
      <xdr:col>12</xdr:col>
      <xdr:colOff>399142</xdr:colOff>
      <xdr:row>86</xdr:row>
      <xdr:rowOff>22678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74B241A-ECAD-4D82-9DD5-184457E8BF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86</xdr:row>
      <xdr:rowOff>22679</xdr:rowOff>
    </xdr:from>
    <xdr:to>
      <xdr:col>6</xdr:col>
      <xdr:colOff>260803</xdr:colOff>
      <xdr:row>101</xdr:row>
      <xdr:rowOff>45357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5C0AA11-A72F-40EA-A747-CE21A87DB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283482</xdr:colOff>
      <xdr:row>86</xdr:row>
      <xdr:rowOff>0</xdr:rowOff>
    </xdr:from>
    <xdr:to>
      <xdr:col>13</xdr:col>
      <xdr:colOff>569232</xdr:colOff>
      <xdr:row>103</xdr:row>
      <xdr:rowOff>44450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BAB3865-A706-447A-ABB4-1BFEBB9144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260350</xdr:colOff>
      <xdr:row>2</xdr:row>
      <xdr:rowOff>0</xdr:rowOff>
    </xdr:from>
    <xdr:to>
      <xdr:col>9</xdr:col>
      <xdr:colOff>273050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F109E-40DA-4F77-8495-DB0BFD442B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736600</xdr:colOff>
      <xdr:row>12</xdr:row>
      <xdr:rowOff>88900</xdr:rowOff>
    </xdr:from>
    <xdr:to>
      <xdr:col>4</xdr:col>
      <xdr:colOff>177800</xdr:colOff>
      <xdr:row>24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0F4B924-AE79-4AD4-90D3-E7C965A491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91000" y="2355850"/>
              <a:ext cx="4089400" cy="191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6.925110416669" createdVersion="6" refreshedVersion="6" minRefreshableVersion="3" recordCount="2240" xr:uid="{2ABE6F21-C961-43F9-B0D4-D490E2155C98}">
  <cacheSource type="worksheet">
    <worksheetSource ref="A1:O2241" sheet="Demoraphic"/>
  </cacheSource>
  <cacheFields count="15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/>
    </cacheField>
    <cacheField name="Marital_Status" numFmtId="0">
      <sharedItems/>
    </cacheField>
    <cacheField name="Income ($pa)" numFmtId="0">
      <sharedItems containsSemiMixedTypes="0" containsString="0" containsNumb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n v="51381.5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  <fieldGroup base="4">
        <rangePr autoStart="0" autoEnd="0" startNum="0" endNum="100000" groupInterval="20000"/>
        <groupItems count="7">
          <s v="&lt;0"/>
          <s v="0-20000"/>
          <s v="20000-40000"/>
          <s v="40000-60000"/>
          <s v="60000-80000"/>
          <s v="80000-100000"/>
          <s v="&gt;10000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Fruits ($)" numFmtId="0">
      <sharedItems containsSemiMixedTypes="0" containsString="0" containsNumber="1" containsInteger="1" minValue="0" maxValue="199"/>
    </cacheField>
    <cacheField name="MntSweetProducts ($)" numFmtId="0">
      <sharedItems containsSemiMixedTypes="0" containsString="0" containsNumber="1" containsInteger="1" minValue="0" maxValue="263"/>
    </cacheField>
    <cacheField name="NumWebPurchases" numFmtId="0">
      <sharedItems containsSemiMixedTypes="0" containsString="0" containsNumber="1" containsInteger="1" minValue="0" maxValue="27"/>
    </cacheField>
    <cacheField name="NumStorePurchases" numFmtId="0">
      <sharedItems containsSemiMixedTypes="0" containsString="0" containsNumber="1" containsInteger="1" minValue="0" maxValue="13"/>
    </cacheField>
    <cacheField name="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  <fieldGroup base="13">
        <rangePr startNum="29" endNum="132" groupInterval="10"/>
        <groupItems count="13">
          <s v="&lt;29"/>
          <s v="29-38"/>
          <s v="39-48"/>
          <s v="49-58"/>
          <s v="59-68"/>
          <s v="69-78"/>
          <s v="79-88"/>
          <s v="89-98"/>
          <s v="99-108"/>
          <s v="109-118"/>
          <s v="119-128"/>
          <s v="129-138"/>
          <s v="&gt;139"/>
        </groupItems>
      </fieldGroup>
    </cacheField>
    <cacheField name="totalAnoutSpending" numFmtId="0">
      <sharedItems containsSemiMixedTypes="0" containsString="0" containsNumber="1" containsInteger="1" minValue="0" maxValue="378" count="259">
        <n v="176"/>
        <n v="2"/>
        <n v="70"/>
        <n v="7"/>
        <n v="84"/>
        <n v="114"/>
        <n v="11"/>
        <n v="3"/>
        <n v="1"/>
        <n v="17"/>
        <n v="173"/>
        <n v="15"/>
        <n v="90"/>
        <n v="18"/>
        <n v="96"/>
        <n v="41"/>
        <n v="40"/>
        <n v="0"/>
        <n v="32"/>
        <n v="9"/>
        <n v="16"/>
        <n v="10"/>
        <n v="264"/>
        <n v="23"/>
        <n v="166"/>
        <n v="6"/>
        <n v="39"/>
        <n v="34"/>
        <n v="102"/>
        <n v="25"/>
        <n v="57"/>
        <n v="254"/>
        <n v="13"/>
        <n v="194"/>
        <n v="88"/>
        <n v="86"/>
        <n v="204"/>
        <n v="160"/>
        <n v="33"/>
        <n v="171"/>
        <n v="155"/>
        <n v="5"/>
        <n v="36"/>
        <n v="21"/>
        <n v="162"/>
        <n v="38"/>
        <n v="131"/>
        <n v="144"/>
        <n v="12"/>
        <n v="129"/>
        <n v="210"/>
        <n v="193"/>
        <n v="79"/>
        <n v="65"/>
        <n v="8"/>
        <n v="26"/>
        <n v="107"/>
        <n v="304"/>
        <n v="121"/>
        <n v="216"/>
        <n v="150"/>
        <n v="68"/>
        <n v="64"/>
        <n v="181"/>
        <n v="14"/>
        <n v="120"/>
        <n v="4"/>
        <n v="99"/>
        <n v="61"/>
        <n v="133"/>
        <n v="31"/>
        <n v="147"/>
        <n v="136"/>
        <n v="58"/>
        <n v="122"/>
        <n v="20"/>
        <n v="49"/>
        <n v="50"/>
        <n v="30"/>
        <n v="24"/>
        <n v="37"/>
        <n v="238"/>
        <n v="27"/>
        <n v="142"/>
        <n v="43"/>
        <n v="106"/>
        <n v="135"/>
        <n v="22"/>
        <n v="190"/>
        <n v="222"/>
        <n v="161"/>
        <n v="130"/>
        <n v="205"/>
        <n v="80"/>
        <n v="28"/>
        <n v="124"/>
        <n v="97"/>
        <n v="137"/>
        <n v="214"/>
        <n v="224"/>
        <n v="76"/>
        <n v="172"/>
        <n v="98"/>
        <n v="320"/>
        <n v="67"/>
        <n v="168"/>
        <n v="223"/>
        <n v="117"/>
        <n v="29"/>
        <n v="151"/>
        <n v="44"/>
        <n v="324"/>
        <n v="69"/>
        <n v="294"/>
        <n v="56"/>
        <n v="72"/>
        <n v="45"/>
        <n v="92"/>
        <n v="250"/>
        <n v="208"/>
        <n v="35"/>
        <n v="187"/>
        <n v="293"/>
        <n v="66"/>
        <n v="91"/>
        <n v="192"/>
        <n v="326"/>
        <n v="42"/>
        <n v="48"/>
        <n v="52"/>
        <n v="100"/>
        <n v="268"/>
        <n v="243"/>
        <n v="203"/>
        <n v="251"/>
        <n v="159"/>
        <n v="240"/>
        <n v="104"/>
        <n v="63"/>
        <n v="19"/>
        <n v="346"/>
        <n v="73"/>
        <n v="85"/>
        <n v="89"/>
        <n v="218"/>
        <n v="191"/>
        <n v="51"/>
        <n v="47"/>
        <n v="75"/>
        <n v="111"/>
        <n v="95"/>
        <n v="198"/>
        <n v="110"/>
        <n v="164"/>
        <n v="141"/>
        <n v="221"/>
        <n v="81"/>
        <n v="87"/>
        <n v="46"/>
        <n v="118"/>
        <n v="108"/>
        <n v="211"/>
        <n v="126"/>
        <n v="153"/>
        <n v="314"/>
        <n v="287"/>
        <n v="94"/>
        <n v="140"/>
        <n v="220"/>
        <n v="74"/>
        <n v="101"/>
        <n v="202"/>
        <n v="134"/>
        <n v="112"/>
        <n v="265"/>
        <n v="200"/>
        <n v="163"/>
        <n v="332"/>
        <n v="215"/>
        <n v="157"/>
        <n v="62"/>
        <n v="123"/>
        <n v="59"/>
        <n v="174"/>
        <n v="230"/>
        <n v="115"/>
        <n v="244"/>
        <n v="182"/>
        <n v="296"/>
        <n v="234"/>
        <n v="275"/>
        <n v="246"/>
        <n v="109"/>
        <n v="82"/>
        <n v="113"/>
        <n v="165"/>
        <n v="307"/>
        <n v="55"/>
        <n v="103"/>
        <n v="248"/>
        <n v="93"/>
        <n v="71"/>
        <n v="274"/>
        <n v="148"/>
        <n v="178"/>
        <n v="266"/>
        <n v="149"/>
        <n v="316"/>
        <n v="125"/>
        <n v="119"/>
        <n v="322"/>
        <n v="146"/>
        <n v="60"/>
        <n v="277"/>
        <n v="226"/>
        <n v="132"/>
        <n v="78"/>
        <n v="183"/>
        <n v="252"/>
        <n v="53"/>
        <n v="152"/>
        <n v="189"/>
        <n v="184"/>
        <n v="217"/>
        <n v="128"/>
        <n v="257"/>
        <n v="54"/>
        <n v="180"/>
        <n v="273"/>
        <n v="195"/>
        <n v="291"/>
        <n v="154"/>
        <n v="255"/>
        <n v="349"/>
        <n v="213"/>
        <n v="239"/>
        <n v="185"/>
        <n v="319"/>
        <n v="281"/>
        <n v="259"/>
        <n v="143"/>
        <n v="177"/>
        <n v="303"/>
        <n v="219"/>
        <n v="338"/>
        <n v="207"/>
        <n v="169"/>
        <n v="158"/>
        <n v="279"/>
        <n v="206"/>
        <n v="378"/>
        <n v="232"/>
        <n v="170"/>
        <n v="286"/>
        <n v="237"/>
        <n v="186"/>
        <n v="138"/>
        <n v="175"/>
        <n v="336"/>
      </sharedItems>
      <fieldGroup base="14">
        <rangePr autoStart="0" startNum="0" endNum="378" groupInterval="4"/>
        <groupItems count="97">
          <s v="&lt;0"/>
          <s v="0-3"/>
          <s v="4-7"/>
          <s v="8-11"/>
          <s v="12-15"/>
          <s v="16-19"/>
          <s v="20-23"/>
          <s v="24-27"/>
          <s v="28-31"/>
          <s v="32-35"/>
          <s v="36-39"/>
          <s v="40-43"/>
          <s v="44-47"/>
          <s v="48-51"/>
          <s v="52-55"/>
          <s v="56-59"/>
          <s v="60-63"/>
          <s v="64-67"/>
          <s v="68-71"/>
          <s v="72-75"/>
          <s v="76-79"/>
          <s v="80-83"/>
          <s v="84-87"/>
          <s v="88-91"/>
          <s v="92-95"/>
          <s v="96-99"/>
          <s v="100-103"/>
          <s v="104-107"/>
          <s v="108-111"/>
          <s v="112-115"/>
          <s v="116-119"/>
          <s v="120-123"/>
          <s v="124-127"/>
          <s v="128-131"/>
          <s v="132-135"/>
          <s v="136-139"/>
          <s v="140-143"/>
          <s v="144-147"/>
          <s v="148-151"/>
          <s v="152-155"/>
          <s v="156-159"/>
          <s v="160-163"/>
          <s v="164-167"/>
          <s v="168-171"/>
          <s v="172-175"/>
          <s v="176-179"/>
          <s v="180-183"/>
          <s v="184-187"/>
          <s v="188-191"/>
          <s v="192-195"/>
          <s v="196-199"/>
          <s v="200-203"/>
          <s v="204-207"/>
          <s v="208-211"/>
          <s v="212-215"/>
          <s v="216-219"/>
          <s v="220-223"/>
          <s v="224-227"/>
          <s v="228-231"/>
          <s v="232-235"/>
          <s v="236-239"/>
          <s v="240-243"/>
          <s v="244-247"/>
          <s v="248-251"/>
          <s v="252-255"/>
          <s v="256-259"/>
          <s v="260-263"/>
          <s v="264-267"/>
          <s v="268-271"/>
          <s v="272-275"/>
          <s v="276-279"/>
          <s v="280-283"/>
          <s v="284-287"/>
          <s v="288-291"/>
          <s v="292-295"/>
          <s v="296-299"/>
          <s v="300-303"/>
          <s v="304-307"/>
          <s v="308-311"/>
          <s v="312-315"/>
          <s v="316-319"/>
          <s v="320-323"/>
          <s v="324-327"/>
          <s v="328-331"/>
          <s v="332-335"/>
          <s v="336-339"/>
          <s v="340-343"/>
          <s v="344-347"/>
          <s v="348-351"/>
          <s v="352-355"/>
          <s v="356-359"/>
          <s v="360-363"/>
          <s v="364-367"/>
          <s v="368-371"/>
          <s v="372-375"/>
          <s v="376-379"/>
          <s v="&gt;38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6.936287500001" createdVersion="6" refreshedVersion="6" minRefreshableVersion="3" recordCount="2240" xr:uid="{F180A35C-CB2F-4469-92EF-4BCB13A529E4}">
  <cacheSource type="worksheet">
    <worksheetSource ref="A1:P2241" sheet="Demoraphic"/>
  </cacheSource>
  <cacheFields count="16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/>
    </cacheField>
    <cacheField name="Marital_Status" numFmtId="0">
      <sharedItems/>
    </cacheField>
    <cacheField name="Income ($pa)" numFmtId="0">
      <sharedItems containsSemiMixedTypes="0" containsString="0" containsNumb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n v="51381.5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  <fieldGroup base="4">
        <rangePr autoStart="0" autoEnd="0" startNum="0" endNum="100000" groupInterval="20000"/>
        <groupItems count="7">
          <s v="&lt;0"/>
          <s v="0-20000"/>
          <s v="20000-40000"/>
          <s v="40000-60000"/>
          <s v="60000-80000"/>
          <s v="80000-100000"/>
          <s v="&gt;10000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0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Fruits ($)" numFmtId="0">
      <sharedItems containsSemiMixedTypes="0" containsString="0" containsNumber="1" containsInteger="1" minValue="0" maxValue="199"/>
    </cacheField>
    <cacheField name="MntSweetProducts ($)" numFmtId="0">
      <sharedItems containsSemiMixedTypes="0" containsString="0" containsNumber="1" containsInteger="1" minValue="0" maxValue="263"/>
    </cacheField>
    <cacheField name="NumWebPurchases" numFmtId="0">
      <sharedItems containsSemiMixedTypes="0" containsString="0" containsNumber="1" containsInteger="1" minValue="0" maxValue="27"/>
    </cacheField>
    <cacheField name="NumStorePurchases" numFmtId="0">
      <sharedItems containsSemiMixedTypes="0" containsString="0" containsNumber="1" containsInteger="1" minValue="0" maxValue="13"/>
    </cacheField>
    <cacheField name="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  <fieldGroup base="13">
        <rangePr startNum="29" endNum="132" groupInterval="10"/>
        <groupItems count="13">
          <s v="&lt;29"/>
          <s v="29-38"/>
          <s v="39-48"/>
          <s v="49-58"/>
          <s v="59-68"/>
          <s v="69-78"/>
          <s v="79-88"/>
          <s v="89-98"/>
          <s v="99-108"/>
          <s v="109-118"/>
          <s v="119-128"/>
          <s v="129-138"/>
          <s v="&gt;139"/>
        </groupItems>
      </fieldGroup>
    </cacheField>
    <cacheField name="totalAnoutSpending" numFmtId="0">
      <sharedItems containsSemiMixedTypes="0" containsString="0" containsNumber="1" containsInteger="1" minValue="0" maxValue="378" count="259">
        <n v="176"/>
        <n v="2"/>
        <n v="70"/>
        <n v="7"/>
        <n v="84"/>
        <n v="114"/>
        <n v="11"/>
        <n v="3"/>
        <n v="1"/>
        <n v="17"/>
        <n v="173"/>
        <n v="15"/>
        <n v="90"/>
        <n v="18"/>
        <n v="96"/>
        <n v="41"/>
        <n v="40"/>
        <n v="0"/>
        <n v="32"/>
        <n v="9"/>
        <n v="16"/>
        <n v="10"/>
        <n v="264"/>
        <n v="23"/>
        <n v="166"/>
        <n v="6"/>
        <n v="39"/>
        <n v="34"/>
        <n v="102"/>
        <n v="25"/>
        <n v="57"/>
        <n v="254"/>
        <n v="13"/>
        <n v="194"/>
        <n v="88"/>
        <n v="86"/>
        <n v="204"/>
        <n v="160"/>
        <n v="33"/>
        <n v="171"/>
        <n v="155"/>
        <n v="5"/>
        <n v="36"/>
        <n v="21"/>
        <n v="162"/>
        <n v="38"/>
        <n v="131"/>
        <n v="144"/>
        <n v="12"/>
        <n v="129"/>
        <n v="210"/>
        <n v="193"/>
        <n v="79"/>
        <n v="65"/>
        <n v="8"/>
        <n v="26"/>
        <n v="107"/>
        <n v="304"/>
        <n v="121"/>
        <n v="216"/>
        <n v="150"/>
        <n v="68"/>
        <n v="64"/>
        <n v="181"/>
        <n v="14"/>
        <n v="120"/>
        <n v="4"/>
        <n v="99"/>
        <n v="61"/>
        <n v="133"/>
        <n v="31"/>
        <n v="147"/>
        <n v="136"/>
        <n v="58"/>
        <n v="122"/>
        <n v="20"/>
        <n v="49"/>
        <n v="50"/>
        <n v="30"/>
        <n v="24"/>
        <n v="37"/>
        <n v="238"/>
        <n v="27"/>
        <n v="142"/>
        <n v="43"/>
        <n v="106"/>
        <n v="135"/>
        <n v="22"/>
        <n v="190"/>
        <n v="222"/>
        <n v="161"/>
        <n v="130"/>
        <n v="205"/>
        <n v="80"/>
        <n v="28"/>
        <n v="124"/>
        <n v="97"/>
        <n v="137"/>
        <n v="214"/>
        <n v="224"/>
        <n v="76"/>
        <n v="172"/>
        <n v="98"/>
        <n v="320"/>
        <n v="67"/>
        <n v="168"/>
        <n v="223"/>
        <n v="117"/>
        <n v="29"/>
        <n v="151"/>
        <n v="44"/>
        <n v="324"/>
        <n v="69"/>
        <n v="294"/>
        <n v="56"/>
        <n v="72"/>
        <n v="45"/>
        <n v="92"/>
        <n v="250"/>
        <n v="208"/>
        <n v="35"/>
        <n v="187"/>
        <n v="293"/>
        <n v="66"/>
        <n v="91"/>
        <n v="192"/>
        <n v="326"/>
        <n v="42"/>
        <n v="48"/>
        <n v="52"/>
        <n v="100"/>
        <n v="268"/>
        <n v="243"/>
        <n v="203"/>
        <n v="251"/>
        <n v="159"/>
        <n v="240"/>
        <n v="104"/>
        <n v="63"/>
        <n v="19"/>
        <n v="346"/>
        <n v="73"/>
        <n v="85"/>
        <n v="89"/>
        <n v="218"/>
        <n v="191"/>
        <n v="51"/>
        <n v="47"/>
        <n v="75"/>
        <n v="111"/>
        <n v="95"/>
        <n v="198"/>
        <n v="110"/>
        <n v="164"/>
        <n v="141"/>
        <n v="221"/>
        <n v="81"/>
        <n v="87"/>
        <n v="46"/>
        <n v="118"/>
        <n v="108"/>
        <n v="211"/>
        <n v="126"/>
        <n v="153"/>
        <n v="314"/>
        <n v="287"/>
        <n v="94"/>
        <n v="140"/>
        <n v="220"/>
        <n v="74"/>
        <n v="101"/>
        <n v="202"/>
        <n v="134"/>
        <n v="112"/>
        <n v="265"/>
        <n v="200"/>
        <n v="163"/>
        <n v="332"/>
        <n v="215"/>
        <n v="157"/>
        <n v="62"/>
        <n v="123"/>
        <n v="59"/>
        <n v="174"/>
        <n v="230"/>
        <n v="115"/>
        <n v="244"/>
        <n v="182"/>
        <n v="296"/>
        <n v="234"/>
        <n v="275"/>
        <n v="246"/>
        <n v="109"/>
        <n v="82"/>
        <n v="113"/>
        <n v="165"/>
        <n v="307"/>
        <n v="55"/>
        <n v="103"/>
        <n v="248"/>
        <n v="93"/>
        <n v="71"/>
        <n v="274"/>
        <n v="148"/>
        <n v="178"/>
        <n v="266"/>
        <n v="149"/>
        <n v="316"/>
        <n v="125"/>
        <n v="119"/>
        <n v="322"/>
        <n v="146"/>
        <n v="60"/>
        <n v="277"/>
        <n v="226"/>
        <n v="132"/>
        <n v="78"/>
        <n v="183"/>
        <n v="252"/>
        <n v="53"/>
        <n v="152"/>
        <n v="189"/>
        <n v="184"/>
        <n v="217"/>
        <n v="128"/>
        <n v="257"/>
        <n v="54"/>
        <n v="180"/>
        <n v="273"/>
        <n v="195"/>
        <n v="291"/>
        <n v="154"/>
        <n v="255"/>
        <n v="349"/>
        <n v="213"/>
        <n v="239"/>
        <n v="185"/>
        <n v="319"/>
        <n v="281"/>
        <n v="259"/>
        <n v="143"/>
        <n v="177"/>
        <n v="303"/>
        <n v="219"/>
        <n v="338"/>
        <n v="207"/>
        <n v="169"/>
        <n v="158"/>
        <n v="279"/>
        <n v="206"/>
        <n v="378"/>
        <n v="232"/>
        <n v="170"/>
        <n v="286"/>
        <n v="237"/>
        <n v="186"/>
        <n v="138"/>
        <n v="175"/>
        <n v="336"/>
      </sharedItems>
      <fieldGroup base="14">
        <rangePr autoStart="0" startNum="0" endNum="378" groupInterval="4"/>
        <groupItems count="97">
          <s v="&lt;0"/>
          <s v="0-3"/>
          <s v="4-7"/>
          <s v="8-11"/>
          <s v="12-15"/>
          <s v="16-19"/>
          <s v="20-23"/>
          <s v="24-27"/>
          <s v="28-31"/>
          <s v="32-35"/>
          <s v="36-39"/>
          <s v="40-43"/>
          <s v="44-47"/>
          <s v="48-51"/>
          <s v="52-55"/>
          <s v="56-59"/>
          <s v="60-63"/>
          <s v="64-67"/>
          <s v="68-71"/>
          <s v="72-75"/>
          <s v="76-79"/>
          <s v="80-83"/>
          <s v="84-87"/>
          <s v="88-91"/>
          <s v="92-95"/>
          <s v="96-99"/>
          <s v="100-103"/>
          <s v="104-107"/>
          <s v="108-111"/>
          <s v="112-115"/>
          <s v="116-119"/>
          <s v="120-123"/>
          <s v="124-127"/>
          <s v="128-131"/>
          <s v="132-135"/>
          <s v="136-139"/>
          <s v="140-143"/>
          <s v="144-147"/>
          <s v="148-151"/>
          <s v="152-155"/>
          <s v="156-159"/>
          <s v="160-163"/>
          <s v="164-167"/>
          <s v="168-171"/>
          <s v="172-175"/>
          <s v="176-179"/>
          <s v="180-183"/>
          <s v="184-187"/>
          <s v="188-191"/>
          <s v="192-195"/>
          <s v="196-199"/>
          <s v="200-203"/>
          <s v="204-207"/>
          <s v="208-211"/>
          <s v="212-215"/>
          <s v="216-219"/>
          <s v="220-223"/>
          <s v="224-227"/>
          <s v="228-231"/>
          <s v="232-235"/>
          <s v="236-239"/>
          <s v="240-243"/>
          <s v="244-247"/>
          <s v="248-251"/>
          <s v="252-255"/>
          <s v="256-259"/>
          <s v="260-263"/>
          <s v="264-267"/>
          <s v="268-271"/>
          <s v="272-275"/>
          <s v="276-279"/>
          <s v="280-283"/>
          <s v="284-287"/>
          <s v="288-291"/>
          <s v="292-295"/>
          <s v="296-299"/>
          <s v="300-303"/>
          <s v="304-307"/>
          <s v="308-311"/>
          <s v="312-315"/>
          <s v="316-319"/>
          <s v="320-323"/>
          <s v="324-327"/>
          <s v="328-331"/>
          <s v="332-335"/>
          <s v="336-339"/>
          <s v="340-343"/>
          <s v="344-347"/>
          <s v="348-351"/>
          <s v="352-355"/>
          <s v="356-359"/>
          <s v="360-363"/>
          <s v="364-367"/>
          <s v="368-371"/>
          <s v="372-375"/>
          <s v="376-379"/>
          <s v="&gt;380"/>
        </groupItems>
      </fieldGroup>
    </cacheField>
    <cacheField name="TotalKids" numFmtId="0">
      <sharedItems containsSemiMixedTypes="0" containsString="0" containsNumber="1" containsInteger="1" minValue="0" maxValue="3" count="4">
        <n v="0"/>
        <n v="2"/>
        <n v="1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66.941126967591" createdVersion="6" refreshedVersion="6" minRefreshableVersion="3" recordCount="2240" xr:uid="{89C2808E-D319-45BA-91B5-349944B11A92}">
  <cacheSource type="worksheet">
    <worksheetSource ref="A1:Q2241" sheet="Demoraphic"/>
  </cacheSource>
  <cacheFields count="17">
    <cacheField name="ID" numFmtId="0">
      <sharedItems containsSemiMixedTypes="0" containsString="0" containsNumber="1" containsInteger="1" minValue="0" maxValue="11191"/>
    </cacheField>
    <cacheField name="Year_Birth" numFmtId="0">
      <sharedItems containsSemiMixedTypes="0" containsString="0" containsNumber="1" containsInteger="1" minValue="1893" maxValue="1996"/>
    </cacheField>
    <cacheField name="Education" numFmtId="0">
      <sharedItems count="5">
        <s v="Graduation"/>
        <s v="PhD"/>
        <s v="Master"/>
        <s v="Basic"/>
        <s v="2n Cycle"/>
      </sharedItems>
    </cacheField>
    <cacheField name="Marital_Status" numFmtId="0">
      <sharedItems count="8">
        <s v="Single"/>
        <s v="Together"/>
        <s v="Married"/>
        <s v="Divorced"/>
        <s v="Widow"/>
        <s v="Alone"/>
        <s v="Absurd"/>
        <s v="YOLO"/>
      </sharedItems>
    </cacheField>
    <cacheField name="Income ($pa)" numFmtId="0">
      <sharedItems containsSemiMixedTypes="0" containsString="0" containsNumb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n v="51381.5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  <fieldGroup base="4">
        <rangePr autoStart="0" autoEnd="0" startNum="0" endNum="100000" groupInterval="20000"/>
        <groupItems count="7">
          <s v="&lt;0"/>
          <s v="0-20000"/>
          <s v="20000-40000"/>
          <s v="40000-60000"/>
          <s v="60000-80000"/>
          <s v="80000-100000"/>
          <s v="&gt;100000"/>
        </groupItems>
      </fieldGroup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0">
      <sharedItems containsSemiMixedTypes="0" containsNonDate="0" containsDate="1" containsString="0" minDate="2012-07-30T00:00:00" maxDate="2014-06-30T00:00:00"/>
    </cacheField>
    <cacheField name="Recency" numFmtId="0">
      <sharedItems containsSemiMixedTypes="0" containsString="0" containsNumber="1" containsInteger="1" minValue="0" maxValue="99"/>
    </cacheField>
    <cacheField name="MntFruits ($)" numFmtId="0">
      <sharedItems containsSemiMixedTypes="0" containsString="0" containsNumber="1" containsInteger="1" minValue="0" maxValue="199"/>
    </cacheField>
    <cacheField name="MntSweetProducts ($)" numFmtId="0">
      <sharedItems containsSemiMixedTypes="0" containsString="0" containsNumber="1" containsInteger="1" minValue="0" maxValue="263"/>
    </cacheField>
    <cacheField name="NumWebPurchases" numFmtId="0">
      <sharedItems containsSemiMixedTypes="0" containsString="0" containsNumber="1" containsInteger="1" minValue="0" maxValue="27"/>
    </cacheField>
    <cacheField name="NumStorePurchases" numFmtId="0">
      <sharedItems containsSemiMixedTypes="0" containsString="0" containsNumber="1" containsInteger="1" minValue="0" maxValue="13"/>
    </cacheField>
    <cacheField name="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  <fieldGroup base="13">
        <rangePr startNum="29" endNum="132" groupInterval="10"/>
        <groupItems count="13">
          <s v="&lt;29"/>
          <s v="29-38"/>
          <s v="39-48"/>
          <s v="49-58"/>
          <s v="59-68"/>
          <s v="69-78"/>
          <s v="79-88"/>
          <s v="89-98"/>
          <s v="99-108"/>
          <s v="109-118"/>
          <s v="119-128"/>
          <s v="129-138"/>
          <s v="&gt;139"/>
        </groupItems>
      </fieldGroup>
    </cacheField>
    <cacheField name="totalAnoutSpending" numFmtId="0">
      <sharedItems containsSemiMixedTypes="0" containsString="0" containsNumber="1" containsInteger="1" minValue="0" maxValue="378" count="259">
        <n v="176"/>
        <n v="2"/>
        <n v="70"/>
        <n v="7"/>
        <n v="84"/>
        <n v="114"/>
        <n v="11"/>
        <n v="3"/>
        <n v="1"/>
        <n v="17"/>
        <n v="173"/>
        <n v="15"/>
        <n v="90"/>
        <n v="18"/>
        <n v="96"/>
        <n v="41"/>
        <n v="40"/>
        <n v="0"/>
        <n v="32"/>
        <n v="9"/>
        <n v="16"/>
        <n v="10"/>
        <n v="264"/>
        <n v="23"/>
        <n v="166"/>
        <n v="6"/>
        <n v="39"/>
        <n v="34"/>
        <n v="102"/>
        <n v="25"/>
        <n v="57"/>
        <n v="254"/>
        <n v="13"/>
        <n v="194"/>
        <n v="88"/>
        <n v="86"/>
        <n v="204"/>
        <n v="160"/>
        <n v="33"/>
        <n v="171"/>
        <n v="155"/>
        <n v="5"/>
        <n v="36"/>
        <n v="21"/>
        <n v="162"/>
        <n v="38"/>
        <n v="131"/>
        <n v="144"/>
        <n v="12"/>
        <n v="129"/>
        <n v="210"/>
        <n v="193"/>
        <n v="79"/>
        <n v="65"/>
        <n v="8"/>
        <n v="26"/>
        <n v="107"/>
        <n v="304"/>
        <n v="121"/>
        <n v="216"/>
        <n v="150"/>
        <n v="68"/>
        <n v="64"/>
        <n v="181"/>
        <n v="14"/>
        <n v="120"/>
        <n v="4"/>
        <n v="99"/>
        <n v="61"/>
        <n v="133"/>
        <n v="31"/>
        <n v="147"/>
        <n v="136"/>
        <n v="58"/>
        <n v="122"/>
        <n v="20"/>
        <n v="49"/>
        <n v="50"/>
        <n v="30"/>
        <n v="24"/>
        <n v="37"/>
        <n v="238"/>
        <n v="27"/>
        <n v="142"/>
        <n v="43"/>
        <n v="106"/>
        <n v="135"/>
        <n v="22"/>
        <n v="190"/>
        <n v="222"/>
        <n v="161"/>
        <n v="130"/>
        <n v="205"/>
        <n v="80"/>
        <n v="28"/>
        <n v="124"/>
        <n v="97"/>
        <n v="137"/>
        <n v="214"/>
        <n v="224"/>
        <n v="76"/>
        <n v="172"/>
        <n v="98"/>
        <n v="320"/>
        <n v="67"/>
        <n v="168"/>
        <n v="223"/>
        <n v="117"/>
        <n v="29"/>
        <n v="151"/>
        <n v="44"/>
        <n v="324"/>
        <n v="69"/>
        <n v="294"/>
        <n v="56"/>
        <n v="72"/>
        <n v="45"/>
        <n v="92"/>
        <n v="250"/>
        <n v="208"/>
        <n v="35"/>
        <n v="187"/>
        <n v="293"/>
        <n v="66"/>
        <n v="91"/>
        <n v="192"/>
        <n v="326"/>
        <n v="42"/>
        <n v="48"/>
        <n v="52"/>
        <n v="100"/>
        <n v="268"/>
        <n v="243"/>
        <n v="203"/>
        <n v="251"/>
        <n v="159"/>
        <n v="240"/>
        <n v="104"/>
        <n v="63"/>
        <n v="19"/>
        <n v="346"/>
        <n v="73"/>
        <n v="85"/>
        <n v="89"/>
        <n v="218"/>
        <n v="191"/>
        <n v="51"/>
        <n v="47"/>
        <n v="75"/>
        <n v="111"/>
        <n v="95"/>
        <n v="198"/>
        <n v="110"/>
        <n v="164"/>
        <n v="141"/>
        <n v="221"/>
        <n v="81"/>
        <n v="87"/>
        <n v="46"/>
        <n v="118"/>
        <n v="108"/>
        <n v="211"/>
        <n v="126"/>
        <n v="153"/>
        <n v="314"/>
        <n v="287"/>
        <n v="94"/>
        <n v="140"/>
        <n v="220"/>
        <n v="74"/>
        <n v="101"/>
        <n v="202"/>
        <n v="134"/>
        <n v="112"/>
        <n v="265"/>
        <n v="200"/>
        <n v="163"/>
        <n v="332"/>
        <n v="215"/>
        <n v="157"/>
        <n v="62"/>
        <n v="123"/>
        <n v="59"/>
        <n v="174"/>
        <n v="230"/>
        <n v="115"/>
        <n v="244"/>
        <n v="182"/>
        <n v="296"/>
        <n v="234"/>
        <n v="275"/>
        <n v="246"/>
        <n v="109"/>
        <n v="82"/>
        <n v="113"/>
        <n v="165"/>
        <n v="307"/>
        <n v="55"/>
        <n v="103"/>
        <n v="248"/>
        <n v="93"/>
        <n v="71"/>
        <n v="274"/>
        <n v="148"/>
        <n v="178"/>
        <n v="266"/>
        <n v="149"/>
        <n v="316"/>
        <n v="125"/>
        <n v="119"/>
        <n v="322"/>
        <n v="146"/>
        <n v="60"/>
        <n v="277"/>
        <n v="226"/>
        <n v="132"/>
        <n v="78"/>
        <n v="183"/>
        <n v="252"/>
        <n v="53"/>
        <n v="152"/>
        <n v="189"/>
        <n v="184"/>
        <n v="217"/>
        <n v="128"/>
        <n v="257"/>
        <n v="54"/>
        <n v="180"/>
        <n v="273"/>
        <n v="195"/>
        <n v="291"/>
        <n v="154"/>
        <n v="255"/>
        <n v="349"/>
        <n v="213"/>
        <n v="239"/>
        <n v="185"/>
        <n v="319"/>
        <n v="281"/>
        <n v="259"/>
        <n v="143"/>
        <n v="177"/>
        <n v="303"/>
        <n v="219"/>
        <n v="338"/>
        <n v="207"/>
        <n v="169"/>
        <n v="158"/>
        <n v="279"/>
        <n v="206"/>
        <n v="378"/>
        <n v="232"/>
        <n v="170"/>
        <n v="286"/>
        <n v="237"/>
        <n v="186"/>
        <n v="138"/>
        <n v="175"/>
        <n v="336"/>
      </sharedItems>
      <fieldGroup base="14">
        <rangePr autoStart="0" startNum="0" endNum="378" groupInterval="4"/>
        <groupItems count="97">
          <s v="&lt;0"/>
          <s v="0-3"/>
          <s v="4-7"/>
          <s v="8-11"/>
          <s v="12-15"/>
          <s v="16-19"/>
          <s v="20-23"/>
          <s v="24-27"/>
          <s v="28-31"/>
          <s v="32-35"/>
          <s v="36-39"/>
          <s v="40-43"/>
          <s v="44-47"/>
          <s v="48-51"/>
          <s v="52-55"/>
          <s v="56-59"/>
          <s v="60-63"/>
          <s v="64-67"/>
          <s v="68-71"/>
          <s v="72-75"/>
          <s v="76-79"/>
          <s v="80-83"/>
          <s v="84-87"/>
          <s v="88-91"/>
          <s v="92-95"/>
          <s v="96-99"/>
          <s v="100-103"/>
          <s v="104-107"/>
          <s v="108-111"/>
          <s v="112-115"/>
          <s v="116-119"/>
          <s v="120-123"/>
          <s v="124-127"/>
          <s v="128-131"/>
          <s v="132-135"/>
          <s v="136-139"/>
          <s v="140-143"/>
          <s v="144-147"/>
          <s v="148-151"/>
          <s v="152-155"/>
          <s v="156-159"/>
          <s v="160-163"/>
          <s v="164-167"/>
          <s v="168-171"/>
          <s v="172-175"/>
          <s v="176-179"/>
          <s v="180-183"/>
          <s v="184-187"/>
          <s v="188-191"/>
          <s v="192-195"/>
          <s v="196-199"/>
          <s v="200-203"/>
          <s v="204-207"/>
          <s v="208-211"/>
          <s v="212-215"/>
          <s v="216-219"/>
          <s v="220-223"/>
          <s v="224-227"/>
          <s v="228-231"/>
          <s v="232-235"/>
          <s v="236-239"/>
          <s v="240-243"/>
          <s v="244-247"/>
          <s v="248-251"/>
          <s v="252-255"/>
          <s v="256-259"/>
          <s v="260-263"/>
          <s v="264-267"/>
          <s v="268-271"/>
          <s v="272-275"/>
          <s v="276-279"/>
          <s v="280-283"/>
          <s v="284-287"/>
          <s v="288-291"/>
          <s v="292-295"/>
          <s v="296-299"/>
          <s v="300-303"/>
          <s v="304-307"/>
          <s v="308-311"/>
          <s v="312-315"/>
          <s v="316-319"/>
          <s v="320-323"/>
          <s v="324-327"/>
          <s v="328-331"/>
          <s v="332-335"/>
          <s v="336-339"/>
          <s v="340-343"/>
          <s v="344-347"/>
          <s v="348-351"/>
          <s v="352-355"/>
          <s v="356-359"/>
          <s v="360-363"/>
          <s v="364-367"/>
          <s v="368-371"/>
          <s v="372-375"/>
          <s v="376-379"/>
          <s v="&gt;380"/>
        </groupItems>
      </fieldGroup>
    </cacheField>
    <cacheField name="TotalKids" numFmtId="0">
      <sharedItems containsSemiMixedTypes="0" containsString="0" containsNumber="1" containsInteger="1" minValue="0" maxValue="3" count="4">
        <n v="0"/>
        <n v="2"/>
        <n v="1"/>
        <n v="3"/>
      </sharedItems>
    </cacheField>
    <cacheField name="TotalPurchase" numFmtId="0">
      <sharedItems containsSemiMixedTypes="0" containsString="0" containsNumber="1" containsInteger="1" minValue="0" maxValue="27" count="27">
        <n v="12"/>
        <n v="3"/>
        <n v="18"/>
        <n v="6"/>
        <n v="11"/>
        <n v="16"/>
        <n v="14"/>
        <n v="8"/>
        <n v="5"/>
        <n v="1"/>
        <n v="4"/>
        <n v="19"/>
        <n v="10"/>
        <n v="20"/>
        <n v="9"/>
        <n v="0"/>
        <n v="15"/>
        <n v="27"/>
        <n v="17"/>
        <n v="13"/>
        <n v="21"/>
        <n v="7"/>
        <n v="23"/>
        <n v="2"/>
        <n v="22"/>
        <n v="24"/>
        <n v="25"/>
      </sharedItems>
      <fieldGroup base="16">
        <rangePr startNum="0" endNum="27" groupInterval="5"/>
        <groupItems count="8">
          <s v="&lt;0"/>
          <s v="0-4"/>
          <s v="5-9"/>
          <s v="10-14"/>
          <s v="15-19"/>
          <s v="20-24"/>
          <s v="25-29"/>
          <s v="&gt;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n v="1957"/>
    <s v="Graduation"/>
    <s v="Single"/>
    <x v="0"/>
    <n v="0"/>
    <n v="0"/>
    <d v="2012-09-04T00:00:00"/>
    <n v="58"/>
    <n v="88"/>
    <n v="88"/>
    <n v="8"/>
    <n v="4"/>
    <x v="0"/>
    <x v="0"/>
  </r>
  <r>
    <n v="2174"/>
    <n v="1954"/>
    <s v="Graduation"/>
    <s v="Single"/>
    <x v="1"/>
    <n v="1"/>
    <n v="1"/>
    <d v="2014-03-08T00:00:00"/>
    <n v="38"/>
    <n v="1"/>
    <n v="1"/>
    <n v="1"/>
    <n v="2"/>
    <x v="1"/>
    <x v="1"/>
  </r>
  <r>
    <n v="4141"/>
    <n v="1965"/>
    <s v="Graduation"/>
    <s v="Together"/>
    <x v="2"/>
    <n v="0"/>
    <n v="0"/>
    <d v="2013-08-21T00:00:00"/>
    <n v="26"/>
    <n v="49"/>
    <n v="21"/>
    <n v="8"/>
    <n v="10"/>
    <x v="2"/>
    <x v="2"/>
  </r>
  <r>
    <n v="6182"/>
    <n v="1984"/>
    <s v="Graduation"/>
    <s v="Together"/>
    <x v="3"/>
    <n v="1"/>
    <n v="0"/>
    <d v="2014-02-10T00:00:00"/>
    <n v="26"/>
    <n v="4"/>
    <n v="3"/>
    <n v="2"/>
    <n v="4"/>
    <x v="3"/>
    <x v="3"/>
  </r>
  <r>
    <n v="5324"/>
    <n v="1981"/>
    <s v="PhD"/>
    <s v="Married"/>
    <x v="4"/>
    <n v="1"/>
    <n v="0"/>
    <d v="2014-01-19T00:00:00"/>
    <n v="94"/>
    <n v="43"/>
    <n v="27"/>
    <n v="5"/>
    <n v="6"/>
    <x v="4"/>
    <x v="2"/>
  </r>
  <r>
    <n v="7446"/>
    <n v="1967"/>
    <s v="Master"/>
    <s v="Together"/>
    <x v="5"/>
    <n v="0"/>
    <n v="1"/>
    <d v="2013-09-09T00:00:00"/>
    <n v="16"/>
    <n v="42"/>
    <n v="42"/>
    <n v="6"/>
    <n v="10"/>
    <x v="5"/>
    <x v="4"/>
  </r>
  <r>
    <n v="965"/>
    <n v="1971"/>
    <s v="Graduation"/>
    <s v="Divorced"/>
    <x v="6"/>
    <n v="0"/>
    <n v="1"/>
    <d v="2012-11-13T00:00:00"/>
    <n v="34"/>
    <n v="65"/>
    <n v="49"/>
    <n v="7"/>
    <n v="7"/>
    <x v="6"/>
    <x v="5"/>
  </r>
  <r>
    <n v="6177"/>
    <n v="1985"/>
    <s v="PhD"/>
    <s v="Married"/>
    <x v="7"/>
    <n v="1"/>
    <n v="0"/>
    <d v="2013-05-08T00:00:00"/>
    <n v="32"/>
    <n v="10"/>
    <n v="1"/>
    <n v="4"/>
    <n v="4"/>
    <x v="7"/>
    <x v="6"/>
  </r>
  <r>
    <n v="4855"/>
    <n v="1974"/>
    <s v="PhD"/>
    <s v="Together"/>
    <x v="8"/>
    <n v="1"/>
    <n v="0"/>
    <d v="2013-06-06T00:00:00"/>
    <n v="19"/>
    <n v="0"/>
    <n v="3"/>
    <n v="3"/>
    <n v="2"/>
    <x v="8"/>
    <x v="7"/>
  </r>
  <r>
    <n v="5899"/>
    <n v="1950"/>
    <s v="PhD"/>
    <s v="Together"/>
    <x v="9"/>
    <n v="1"/>
    <n v="1"/>
    <d v="2014-03-13T00:00:00"/>
    <n v="68"/>
    <n v="0"/>
    <n v="1"/>
    <n v="1"/>
    <n v="0"/>
    <x v="9"/>
    <x v="8"/>
  </r>
  <r>
    <n v="1994"/>
    <n v="1983"/>
    <s v="Graduation"/>
    <s v="Married"/>
    <x v="10"/>
    <n v="1"/>
    <n v="0"/>
    <d v="2013-11-15T00:00:00"/>
    <n v="11"/>
    <n v="5"/>
    <n v="2"/>
    <n v="1"/>
    <n v="2"/>
    <x v="10"/>
    <x v="3"/>
  </r>
  <r>
    <n v="387"/>
    <n v="1976"/>
    <s v="Basic"/>
    <s v="Married"/>
    <x v="11"/>
    <n v="0"/>
    <n v="0"/>
    <d v="2012-11-13T00:00:00"/>
    <n v="59"/>
    <n v="16"/>
    <n v="1"/>
    <n v="2"/>
    <n v="3"/>
    <x v="11"/>
    <x v="9"/>
  </r>
  <r>
    <n v="2125"/>
    <n v="1959"/>
    <s v="Graduation"/>
    <s v="Divorced"/>
    <x v="12"/>
    <n v="0"/>
    <n v="0"/>
    <d v="2013-11-15T00:00:00"/>
    <n v="82"/>
    <n v="61"/>
    <n v="112"/>
    <n v="3"/>
    <n v="8"/>
    <x v="12"/>
    <x v="10"/>
  </r>
  <r>
    <n v="8180"/>
    <n v="1952"/>
    <s v="Master"/>
    <s v="Divorced"/>
    <x v="13"/>
    <n v="1"/>
    <n v="1"/>
    <d v="2013-11-15T00:00:00"/>
    <n v="53"/>
    <n v="2"/>
    <n v="5"/>
    <n v="6"/>
    <n v="5"/>
    <x v="13"/>
    <x v="3"/>
  </r>
  <r>
    <n v="2569"/>
    <n v="1987"/>
    <s v="Graduation"/>
    <s v="Married"/>
    <x v="14"/>
    <n v="0"/>
    <n v="0"/>
    <d v="2012-10-10T00:00:00"/>
    <n v="38"/>
    <n v="14"/>
    <n v="1"/>
    <n v="1"/>
    <n v="3"/>
    <x v="14"/>
    <x v="11"/>
  </r>
  <r>
    <n v="2114"/>
    <n v="1946"/>
    <s v="PhD"/>
    <s v="Single"/>
    <x v="15"/>
    <n v="0"/>
    <n v="0"/>
    <d v="2012-11-24T00:00:00"/>
    <n v="23"/>
    <n v="22"/>
    <n v="68"/>
    <n v="7"/>
    <n v="12"/>
    <x v="15"/>
    <x v="12"/>
  </r>
  <r>
    <n v="9736"/>
    <n v="1980"/>
    <s v="Graduation"/>
    <s v="Married"/>
    <x v="16"/>
    <n v="1"/>
    <n v="1"/>
    <d v="2012-12-24T00:00:00"/>
    <n v="51"/>
    <n v="5"/>
    <n v="13"/>
    <n v="3"/>
    <n v="3"/>
    <x v="16"/>
    <x v="13"/>
  </r>
  <r>
    <n v="4939"/>
    <n v="1946"/>
    <s v="Graduation"/>
    <s v="Together"/>
    <x v="17"/>
    <n v="0"/>
    <n v="0"/>
    <d v="2012-08-31T00:00:00"/>
    <n v="20"/>
    <n v="5"/>
    <n v="12"/>
    <n v="4"/>
    <n v="6"/>
    <x v="15"/>
    <x v="9"/>
  </r>
  <r>
    <n v="6565"/>
    <n v="1949"/>
    <s v="Master"/>
    <s v="Married"/>
    <x v="18"/>
    <n v="0"/>
    <n v="1"/>
    <d v="2013-03-28T00:00:00"/>
    <n v="91"/>
    <n v="80"/>
    <n v="16"/>
    <n v="11"/>
    <n v="9"/>
    <x v="17"/>
    <x v="14"/>
  </r>
  <r>
    <n v="2278"/>
    <n v="1985"/>
    <s v="2n Cycle"/>
    <s v="Single"/>
    <x v="19"/>
    <n v="1"/>
    <n v="0"/>
    <d v="2012-11-03T00:00:00"/>
    <n v="86"/>
    <n v="17"/>
    <n v="24"/>
    <n v="2"/>
    <n v="3"/>
    <x v="7"/>
    <x v="15"/>
  </r>
  <r>
    <n v="9360"/>
    <n v="1982"/>
    <s v="Graduation"/>
    <s v="Married"/>
    <x v="20"/>
    <n v="0"/>
    <n v="0"/>
    <d v="2012-08-08T00:00:00"/>
    <n v="41"/>
    <n v="2"/>
    <n v="38"/>
    <n v="4"/>
    <n v="5"/>
    <x v="18"/>
    <x v="16"/>
  </r>
  <r>
    <n v="5376"/>
    <n v="1979"/>
    <s v="Graduation"/>
    <s v="Married"/>
    <x v="21"/>
    <n v="1"/>
    <n v="0"/>
    <d v="2013-01-06T00:00:00"/>
    <n v="42"/>
    <n v="1"/>
    <n v="1"/>
    <n v="0"/>
    <n v="0"/>
    <x v="19"/>
    <x v="1"/>
  </r>
  <r>
    <n v="1993"/>
    <n v="1949"/>
    <s v="PhD"/>
    <s v="Married"/>
    <x v="22"/>
    <n v="0"/>
    <n v="1"/>
    <d v="2012-12-23T00:00:00"/>
    <n v="63"/>
    <n v="0"/>
    <n v="0"/>
    <n v="2"/>
    <n v="9"/>
    <x v="17"/>
    <x v="17"/>
  </r>
  <r>
    <n v="4047"/>
    <n v="1954"/>
    <s v="PhD"/>
    <s v="Married"/>
    <x v="23"/>
    <n v="0"/>
    <n v="1"/>
    <d v="2014-01-11T00:00:00"/>
    <n v="0"/>
    <n v="0"/>
    <n v="32"/>
    <n v="6"/>
    <n v="9"/>
    <x v="1"/>
    <x v="18"/>
  </r>
  <r>
    <n v="1409"/>
    <n v="1951"/>
    <s v="Graduation"/>
    <s v="Together"/>
    <x v="24"/>
    <n v="0"/>
    <n v="1"/>
    <d v="2013-03-18T00:00:00"/>
    <n v="69"/>
    <n v="3"/>
    <n v="6"/>
    <n v="7"/>
    <n v="5"/>
    <x v="20"/>
    <x v="19"/>
  </r>
  <r>
    <n v="7892"/>
    <n v="1969"/>
    <s v="Graduation"/>
    <s v="Single"/>
    <x v="25"/>
    <n v="0"/>
    <n v="0"/>
    <d v="2013-01-02T00:00:00"/>
    <n v="89"/>
    <n v="4"/>
    <n v="12"/>
    <n v="2"/>
    <n v="3"/>
    <x v="21"/>
    <x v="20"/>
  </r>
  <r>
    <n v="2404"/>
    <n v="1976"/>
    <s v="Graduation"/>
    <s v="Married"/>
    <x v="26"/>
    <n v="1"/>
    <n v="1"/>
    <d v="2013-05-27T00:00:00"/>
    <n v="4"/>
    <n v="4"/>
    <n v="6"/>
    <n v="5"/>
    <n v="4"/>
    <x v="11"/>
    <x v="21"/>
  </r>
  <r>
    <n v="5255"/>
    <n v="1986"/>
    <s v="Graduation"/>
    <s v="Single"/>
    <x v="10"/>
    <n v="1"/>
    <n v="0"/>
    <d v="2013-02-20T00:00:00"/>
    <n v="19"/>
    <n v="1"/>
    <n v="263"/>
    <n v="27"/>
    <n v="0"/>
    <x v="22"/>
    <x v="22"/>
  </r>
  <r>
    <n v="9422"/>
    <n v="1989"/>
    <s v="Graduation"/>
    <s v="Married"/>
    <x v="27"/>
    <n v="1"/>
    <n v="0"/>
    <d v="2013-05-31T00:00:00"/>
    <n v="26"/>
    <n v="2"/>
    <n v="21"/>
    <n v="2"/>
    <n v="4"/>
    <x v="23"/>
    <x v="23"/>
  </r>
  <r>
    <n v="1966"/>
    <n v="1965"/>
    <s v="PhD"/>
    <s v="Married"/>
    <x v="28"/>
    <n v="0"/>
    <n v="0"/>
    <d v="2013-11-22T00:00:00"/>
    <n v="96"/>
    <n v="100"/>
    <n v="66"/>
    <n v="6"/>
    <n v="10"/>
    <x v="2"/>
    <x v="24"/>
  </r>
  <r>
    <n v="6864"/>
    <n v="1989"/>
    <s v="Master"/>
    <s v="Divorced"/>
    <x v="29"/>
    <n v="0"/>
    <n v="0"/>
    <d v="2014-05-22T00:00:00"/>
    <n v="34"/>
    <n v="4"/>
    <n v="2"/>
    <n v="3"/>
    <n v="3"/>
    <x v="23"/>
    <x v="25"/>
  </r>
  <r>
    <n v="3033"/>
    <n v="1963"/>
    <s v="Master"/>
    <s v="Together"/>
    <x v="30"/>
    <n v="0"/>
    <n v="0"/>
    <d v="2013-05-11T00:00:00"/>
    <n v="56"/>
    <n v="17"/>
    <n v="22"/>
    <n v="2"/>
    <n v="3"/>
    <x v="24"/>
    <x v="26"/>
  </r>
  <r>
    <n v="5710"/>
    <n v="1970"/>
    <s v="Graduation"/>
    <s v="Together"/>
    <x v="31"/>
    <n v="0"/>
    <n v="1"/>
    <d v="2012-10-10T00:00:00"/>
    <n v="31"/>
    <n v="0"/>
    <n v="0"/>
    <n v="2"/>
    <n v="4"/>
    <x v="25"/>
    <x v="17"/>
  </r>
  <r>
    <n v="7373"/>
    <n v="1952"/>
    <s v="PhD"/>
    <s v="Divorced"/>
    <x v="32"/>
    <n v="0"/>
    <n v="2"/>
    <d v="2012-10-29T00:00:00"/>
    <n v="8"/>
    <n v="12"/>
    <n v="22"/>
    <n v="4"/>
    <n v="6"/>
    <x v="13"/>
    <x v="27"/>
  </r>
  <r>
    <n v="8755"/>
    <n v="1946"/>
    <s v="Master"/>
    <s v="Married"/>
    <x v="33"/>
    <n v="0"/>
    <n v="0"/>
    <d v="2013-02-20T00:00:00"/>
    <n v="4"/>
    <n v="34"/>
    <n v="68"/>
    <n v="3"/>
    <n v="9"/>
    <x v="15"/>
    <x v="28"/>
  </r>
  <r>
    <n v="10738"/>
    <n v="1951"/>
    <s v="Master"/>
    <s v="Single"/>
    <x v="34"/>
    <n v="1"/>
    <n v="1"/>
    <d v="2013-08-29T00:00:00"/>
    <n v="55"/>
    <n v="0"/>
    <n v="1"/>
    <n v="2"/>
    <n v="3"/>
    <x v="20"/>
    <x v="8"/>
  </r>
  <r>
    <n v="4339"/>
    <n v="1970"/>
    <s v="PhD"/>
    <s v="Married"/>
    <x v="35"/>
    <n v="0"/>
    <n v="1"/>
    <d v="2013-12-31T00:00:00"/>
    <n v="37"/>
    <n v="17"/>
    <n v="8"/>
    <n v="5"/>
    <n v="12"/>
    <x v="25"/>
    <x v="29"/>
  </r>
  <r>
    <n v="10755"/>
    <n v="1976"/>
    <s v="2n Cycle"/>
    <s v="Married"/>
    <x v="36"/>
    <n v="1"/>
    <n v="0"/>
    <d v="2013-09-02T00:00:00"/>
    <n v="76"/>
    <n v="3"/>
    <n v="7"/>
    <n v="3"/>
    <n v="2"/>
    <x v="11"/>
    <x v="21"/>
  </r>
  <r>
    <n v="8595"/>
    <n v="1973"/>
    <s v="Graduation"/>
    <s v="Widow"/>
    <x v="37"/>
    <n v="0"/>
    <n v="1"/>
    <d v="2014-02-11T00:00:00"/>
    <n v="99"/>
    <n v="0"/>
    <n v="0"/>
    <n v="1"/>
    <n v="3"/>
    <x v="26"/>
    <x v="17"/>
  </r>
  <r>
    <n v="2968"/>
    <n v="1943"/>
    <s v="PhD"/>
    <s v="Divorced"/>
    <x v="38"/>
    <n v="0"/>
    <n v="0"/>
    <d v="2013-02-01T00:00:00"/>
    <n v="53"/>
    <n v="8"/>
    <n v="49"/>
    <n v="7"/>
    <n v="5"/>
    <x v="27"/>
    <x v="30"/>
  </r>
  <r>
    <n v="8601"/>
    <n v="1980"/>
    <s v="Graduation"/>
    <s v="Married"/>
    <x v="39"/>
    <n v="0"/>
    <n v="1"/>
    <d v="2013-04-29T00:00:00"/>
    <n v="3"/>
    <n v="76"/>
    <n v="178"/>
    <n v="8"/>
    <n v="5"/>
    <x v="16"/>
    <x v="31"/>
  </r>
  <r>
    <n v="503"/>
    <n v="1985"/>
    <s v="Master"/>
    <s v="Married"/>
    <x v="40"/>
    <n v="1"/>
    <n v="0"/>
    <d v="2013-03-12T00:00:00"/>
    <n v="88"/>
    <n v="1"/>
    <n v="0"/>
    <n v="2"/>
    <n v="3"/>
    <x v="7"/>
    <x v="8"/>
  </r>
  <r>
    <n v="8430"/>
    <n v="1957"/>
    <s v="Graduation"/>
    <s v="Together"/>
    <x v="41"/>
    <n v="0"/>
    <n v="1"/>
    <d v="2012-12-24T00:00:00"/>
    <n v="4"/>
    <n v="0"/>
    <n v="1"/>
    <n v="0"/>
    <n v="3"/>
    <x v="0"/>
    <x v="8"/>
  </r>
  <r>
    <n v="7281"/>
    <n v="1959"/>
    <s v="PhD"/>
    <s v="Single"/>
    <x v="10"/>
    <n v="0"/>
    <n v="0"/>
    <d v="2013-11-05T00:00:00"/>
    <n v="80"/>
    <n v="11"/>
    <n v="2"/>
    <n v="1"/>
    <n v="4"/>
    <x v="12"/>
    <x v="32"/>
  </r>
  <r>
    <n v="2139"/>
    <n v="1975"/>
    <s v="Master"/>
    <s v="Married"/>
    <x v="11"/>
    <n v="1"/>
    <n v="0"/>
    <d v="2013-10-02T00:00:00"/>
    <n v="19"/>
    <n v="1"/>
    <n v="2"/>
    <n v="2"/>
    <n v="3"/>
    <x v="28"/>
    <x v="7"/>
  </r>
  <r>
    <n v="1371"/>
    <n v="1976"/>
    <s v="Graduation"/>
    <s v="Single"/>
    <x v="42"/>
    <n v="0"/>
    <n v="0"/>
    <d v="2014-06-28T00:00:00"/>
    <n v="72"/>
    <n v="164"/>
    <n v="30"/>
    <n v="2"/>
    <n v="9"/>
    <x v="11"/>
    <x v="33"/>
  </r>
  <r>
    <n v="9909"/>
    <n v="1996"/>
    <s v="2n Cycle"/>
    <s v="Married"/>
    <x v="11"/>
    <n v="0"/>
    <n v="0"/>
    <d v="2012-11-09T00:00:00"/>
    <n v="24"/>
    <n v="18"/>
    <n v="22"/>
    <n v="3"/>
    <n v="3"/>
    <x v="29"/>
    <x v="16"/>
  </r>
  <r>
    <n v="7286"/>
    <n v="1968"/>
    <s v="Graduation"/>
    <s v="Together"/>
    <x v="43"/>
    <n v="1"/>
    <n v="0"/>
    <d v="2013-05-24T00:00:00"/>
    <n v="92"/>
    <n v="6"/>
    <n v="5"/>
    <n v="2"/>
    <n v="2"/>
    <x v="30"/>
    <x v="6"/>
  </r>
  <r>
    <n v="7244"/>
    <n v="1951"/>
    <s v="Graduation"/>
    <s v="Single"/>
    <x v="10"/>
    <n v="2"/>
    <n v="1"/>
    <d v="2014-01-01T00:00:00"/>
    <n v="96"/>
    <n v="5"/>
    <n v="10"/>
    <n v="2"/>
    <n v="4"/>
    <x v="20"/>
    <x v="11"/>
  </r>
  <r>
    <n v="6566"/>
    <n v="1954"/>
    <s v="PhD"/>
    <s v="Married"/>
    <x v="44"/>
    <n v="1"/>
    <n v="1"/>
    <d v="2012-11-08T00:00:00"/>
    <n v="39"/>
    <n v="50"/>
    <n v="38"/>
    <n v="5"/>
    <n v="12"/>
    <x v="1"/>
    <x v="34"/>
  </r>
  <r>
    <n v="8614"/>
    <n v="1957"/>
    <s v="Graduation"/>
    <s v="Widow"/>
    <x v="45"/>
    <n v="0"/>
    <n v="1"/>
    <d v="2014-05-12T00:00:00"/>
    <n v="29"/>
    <n v="19"/>
    <n v="67"/>
    <n v="4"/>
    <n v="10"/>
    <x v="0"/>
    <x v="35"/>
  </r>
  <r>
    <n v="4114"/>
    <n v="1964"/>
    <s v="Master"/>
    <s v="Married"/>
    <x v="46"/>
    <n v="0"/>
    <n v="0"/>
    <d v="2012-08-11T00:00:00"/>
    <n v="2"/>
    <n v="37"/>
    <n v="167"/>
    <n v="6"/>
    <n v="13"/>
    <x v="31"/>
    <x v="36"/>
  </r>
  <r>
    <n v="1331"/>
    <n v="1977"/>
    <s v="Graduation"/>
    <s v="Single"/>
    <x v="47"/>
    <n v="1"/>
    <n v="0"/>
    <d v="2013-01-02T00:00:00"/>
    <n v="54"/>
    <n v="6"/>
    <n v="1"/>
    <n v="2"/>
    <n v="3"/>
    <x v="32"/>
    <x v="3"/>
  </r>
  <r>
    <n v="2225"/>
    <n v="1977"/>
    <s v="Graduation"/>
    <s v="Divorced"/>
    <x v="48"/>
    <n v="0"/>
    <n v="0"/>
    <d v="2014-06-07T00:00:00"/>
    <n v="54"/>
    <n v="120"/>
    <n v="40"/>
    <n v="4"/>
    <n v="7"/>
    <x v="32"/>
    <x v="37"/>
  </r>
  <r>
    <n v="9381"/>
    <n v="1978"/>
    <s v="Graduation"/>
    <s v="Married"/>
    <x v="49"/>
    <n v="1"/>
    <n v="1"/>
    <d v="2013-06-12T00:00:00"/>
    <n v="57"/>
    <n v="9"/>
    <n v="24"/>
    <n v="4"/>
    <n v="10"/>
    <x v="33"/>
    <x v="38"/>
  </r>
  <r>
    <n v="6260"/>
    <n v="1955"/>
    <s v="Master"/>
    <s v="Together"/>
    <x v="50"/>
    <n v="0"/>
    <n v="0"/>
    <d v="2012-11-19T00:00:00"/>
    <n v="55"/>
    <n v="51"/>
    <n v="120"/>
    <n v="3"/>
    <n v="13"/>
    <x v="34"/>
    <x v="39"/>
  </r>
  <r>
    <n v="10383"/>
    <n v="1966"/>
    <s v="Graduation"/>
    <s v="Divorced"/>
    <x v="51"/>
    <n v="0"/>
    <n v="0"/>
    <d v="2013-04-02T00:00:00"/>
    <n v="30"/>
    <n v="35"/>
    <n v="120"/>
    <n v="5"/>
    <n v="10"/>
    <x v="35"/>
    <x v="40"/>
  </r>
  <r>
    <n v="7437"/>
    <n v="1988"/>
    <s v="Graduation"/>
    <s v="Single"/>
    <x v="52"/>
    <n v="1"/>
    <n v="0"/>
    <d v="2014-04-28T00:00:00"/>
    <n v="31"/>
    <n v="0"/>
    <n v="1"/>
    <n v="1"/>
    <n v="4"/>
    <x v="36"/>
    <x v="8"/>
  </r>
  <r>
    <n v="8557"/>
    <n v="1982"/>
    <s v="Graduation"/>
    <s v="Single"/>
    <x v="10"/>
    <n v="1"/>
    <n v="0"/>
    <d v="2013-06-17T00:00:00"/>
    <n v="57"/>
    <n v="3"/>
    <n v="2"/>
    <n v="2"/>
    <n v="3"/>
    <x v="18"/>
    <x v="41"/>
  </r>
  <r>
    <n v="8375"/>
    <n v="1968"/>
    <s v="PhD"/>
    <s v="Married"/>
    <x v="53"/>
    <n v="0"/>
    <n v="1"/>
    <d v="2014-03-03T00:00:00"/>
    <n v="63"/>
    <n v="0"/>
    <n v="0"/>
    <n v="8"/>
    <n v="6"/>
    <x v="30"/>
    <x v="17"/>
  </r>
  <r>
    <n v="6853"/>
    <n v="1982"/>
    <s v="Master"/>
    <s v="Single"/>
    <x v="54"/>
    <n v="0"/>
    <n v="0"/>
    <d v="2013-07-04T00:00:00"/>
    <n v="12"/>
    <n v="26"/>
    <n v="13"/>
    <n v="3"/>
    <n v="11"/>
    <x v="18"/>
    <x v="26"/>
  </r>
  <r>
    <n v="3076"/>
    <n v="1975"/>
    <s v="Graduation"/>
    <s v="Together"/>
    <x v="55"/>
    <n v="1"/>
    <n v="1"/>
    <d v="2012-09-07T00:00:00"/>
    <n v="18"/>
    <n v="18"/>
    <n v="18"/>
    <n v="4"/>
    <n v="12"/>
    <x v="28"/>
    <x v="42"/>
  </r>
  <r>
    <n v="1012"/>
    <n v="1952"/>
    <s v="Graduation"/>
    <s v="Single"/>
    <x v="56"/>
    <n v="0"/>
    <n v="1"/>
    <d v="2013-02-18T00:00:00"/>
    <n v="26"/>
    <n v="7"/>
    <n v="14"/>
    <n v="8"/>
    <n v="10"/>
    <x v="13"/>
    <x v="43"/>
  </r>
  <r>
    <n v="6518"/>
    <n v="1951"/>
    <s v="PhD"/>
    <s v="Widow"/>
    <x v="57"/>
    <n v="0"/>
    <n v="1"/>
    <d v="2013-06-11T00:00:00"/>
    <n v="8"/>
    <n v="0"/>
    <n v="6"/>
    <n v="7"/>
    <n v="8"/>
    <x v="20"/>
    <x v="25"/>
  </r>
  <r>
    <n v="4137"/>
    <n v="1948"/>
    <s v="Graduation"/>
    <s v="Together"/>
    <x v="58"/>
    <n v="0"/>
    <n v="0"/>
    <d v="2013-12-06T00:00:00"/>
    <n v="29"/>
    <n v="40"/>
    <n v="122"/>
    <n v="7"/>
    <n v="4"/>
    <x v="37"/>
    <x v="44"/>
  </r>
  <r>
    <n v="8082"/>
    <n v="1971"/>
    <s v="Graduation"/>
    <s v="Married"/>
    <x v="59"/>
    <n v="1"/>
    <n v="0"/>
    <d v="2013-05-21T00:00:00"/>
    <n v="75"/>
    <n v="3"/>
    <n v="6"/>
    <n v="1"/>
    <n v="2"/>
    <x v="6"/>
    <x v="19"/>
  </r>
  <r>
    <n v="1386"/>
    <n v="1967"/>
    <s v="Graduation"/>
    <s v="Together"/>
    <x v="60"/>
    <n v="1"/>
    <n v="1"/>
    <d v="2014-05-11T00:00:00"/>
    <n v="0"/>
    <n v="0"/>
    <n v="0"/>
    <n v="1"/>
    <n v="2"/>
    <x v="5"/>
    <x v="17"/>
  </r>
  <r>
    <n v="9369"/>
    <n v="1979"/>
    <s v="2n Cycle"/>
    <s v="Single"/>
    <x v="61"/>
    <n v="0"/>
    <n v="1"/>
    <d v="2014-03-19T00:00:00"/>
    <n v="19"/>
    <n v="14"/>
    <n v="24"/>
    <n v="11"/>
    <n v="10"/>
    <x v="19"/>
    <x v="45"/>
  </r>
  <r>
    <n v="4477"/>
    <n v="1958"/>
    <s v="Graduation"/>
    <s v="Together"/>
    <x v="62"/>
    <n v="0"/>
    <n v="1"/>
    <d v="2013-09-27T00:00:00"/>
    <n v="4"/>
    <n v="49"/>
    <n v="82"/>
    <n v="5"/>
    <n v="10"/>
    <x v="38"/>
    <x v="46"/>
  </r>
  <r>
    <n v="1357"/>
    <n v="1970"/>
    <s v="Graduation"/>
    <s v="Together"/>
    <x v="63"/>
    <n v="1"/>
    <n v="2"/>
    <d v="2013-04-08T00:00:00"/>
    <n v="90"/>
    <n v="59"/>
    <n v="29"/>
    <n v="2"/>
    <n v="5"/>
    <x v="25"/>
    <x v="34"/>
  </r>
  <r>
    <n v="1402"/>
    <n v="1954"/>
    <s v="Master"/>
    <s v="Married"/>
    <x v="64"/>
    <n v="0"/>
    <n v="0"/>
    <d v="2012-09-11T00:00:00"/>
    <n v="1"/>
    <n v="36"/>
    <n v="60"/>
    <n v="4"/>
    <n v="6"/>
    <x v="1"/>
    <x v="14"/>
  </r>
  <r>
    <n v="10629"/>
    <n v="1973"/>
    <s v="2n Cycle"/>
    <s v="Married"/>
    <x v="10"/>
    <n v="1"/>
    <n v="0"/>
    <d v="2012-09-14T00:00:00"/>
    <n v="25"/>
    <n v="3"/>
    <n v="4"/>
    <n v="3"/>
    <n v="3"/>
    <x v="26"/>
    <x v="3"/>
  </r>
  <r>
    <n v="6312"/>
    <n v="1959"/>
    <s v="Graduation"/>
    <s v="Married"/>
    <x v="65"/>
    <n v="0"/>
    <n v="1"/>
    <d v="2013-03-17T00:00:00"/>
    <n v="29"/>
    <n v="107"/>
    <n v="37"/>
    <n v="10"/>
    <n v="13"/>
    <x v="12"/>
    <x v="47"/>
  </r>
  <r>
    <n v="8132"/>
    <n v="1975"/>
    <s v="PhD"/>
    <s v="Married"/>
    <x v="66"/>
    <n v="1"/>
    <n v="1"/>
    <d v="2013-04-05T00:00:00"/>
    <n v="88"/>
    <n v="6"/>
    <n v="6"/>
    <n v="9"/>
    <n v="8"/>
    <x v="28"/>
    <x v="48"/>
  </r>
  <r>
    <n v="1050"/>
    <n v="1952"/>
    <s v="Graduation"/>
    <s v="Married"/>
    <x v="67"/>
    <n v="0"/>
    <n v="0"/>
    <d v="2014-04-30T00:00:00"/>
    <n v="58"/>
    <n v="10"/>
    <n v="15"/>
    <n v="2"/>
    <n v="4"/>
    <x v="13"/>
    <x v="29"/>
  </r>
  <r>
    <n v="5846"/>
    <n v="1977"/>
    <s v="Graduation"/>
    <s v="Divorced"/>
    <x v="68"/>
    <n v="1"/>
    <n v="0"/>
    <d v="2012-12-19T00:00:00"/>
    <n v="68"/>
    <n v="1"/>
    <n v="1"/>
    <n v="1"/>
    <n v="2"/>
    <x v="32"/>
    <x v="1"/>
  </r>
  <r>
    <n v="1859"/>
    <n v="1972"/>
    <s v="Master"/>
    <s v="Married"/>
    <x v="69"/>
    <n v="0"/>
    <n v="0"/>
    <d v="2012-08-27T00:00:00"/>
    <n v="34"/>
    <n v="111"/>
    <n v="18"/>
    <n v="7"/>
    <n v="5"/>
    <x v="39"/>
    <x v="49"/>
  </r>
  <r>
    <n v="7503"/>
    <n v="1976"/>
    <s v="Graduation"/>
    <s v="Single"/>
    <x v="70"/>
    <n v="0"/>
    <n v="0"/>
    <d v="2012-10-12T00:00:00"/>
    <n v="40"/>
    <n v="105"/>
    <n v="105"/>
    <n v="5"/>
    <n v="9"/>
    <x v="11"/>
    <x v="50"/>
  </r>
  <r>
    <n v="10401"/>
    <n v="1976"/>
    <s v="2n Cycle"/>
    <s v="Together"/>
    <x v="71"/>
    <n v="0"/>
    <n v="0"/>
    <d v="2013-09-04T00:00:00"/>
    <n v="12"/>
    <n v="0"/>
    <n v="3"/>
    <n v="0"/>
    <n v="3"/>
    <x v="11"/>
    <x v="7"/>
  </r>
  <r>
    <n v="1618"/>
    <n v="1965"/>
    <s v="Graduation"/>
    <s v="Together"/>
    <x v="72"/>
    <n v="0"/>
    <n v="0"/>
    <d v="2013-01-02T00:00:00"/>
    <n v="9"/>
    <n v="0"/>
    <n v="0"/>
    <n v="10"/>
    <n v="8"/>
    <x v="2"/>
    <x v="17"/>
  </r>
  <r>
    <n v="3332"/>
    <n v="1985"/>
    <s v="Graduation"/>
    <s v="Single"/>
    <x v="73"/>
    <n v="1"/>
    <n v="0"/>
    <d v="2012-08-29T00:00:00"/>
    <n v="87"/>
    <n v="4"/>
    <n v="5"/>
    <n v="3"/>
    <n v="4"/>
    <x v="7"/>
    <x v="19"/>
  </r>
  <r>
    <n v="2261"/>
    <n v="1969"/>
    <s v="Graduation"/>
    <s v="Married"/>
    <x v="74"/>
    <n v="1"/>
    <n v="0"/>
    <d v="2013-06-23T00:00:00"/>
    <n v="5"/>
    <n v="1"/>
    <n v="0"/>
    <n v="1"/>
    <n v="2"/>
    <x v="21"/>
    <x v="8"/>
  </r>
  <r>
    <n v="5346"/>
    <n v="1973"/>
    <s v="2n Cycle"/>
    <s v="Married"/>
    <x v="75"/>
    <n v="1"/>
    <n v="0"/>
    <d v="2013-07-03T00:00:00"/>
    <n v="87"/>
    <n v="5"/>
    <n v="0"/>
    <n v="3"/>
    <n v="3"/>
    <x v="26"/>
    <x v="41"/>
  </r>
  <r>
    <n v="4119"/>
    <n v="1963"/>
    <s v="Master"/>
    <s v="Together"/>
    <x v="30"/>
    <n v="0"/>
    <n v="0"/>
    <d v="2013-05-11T00:00:00"/>
    <n v="56"/>
    <n v="17"/>
    <n v="22"/>
    <n v="2"/>
    <n v="3"/>
    <x v="24"/>
    <x v="26"/>
  </r>
  <r>
    <n v="535"/>
    <n v="1987"/>
    <s v="Graduation"/>
    <s v="Divorced"/>
    <x v="76"/>
    <n v="0"/>
    <n v="0"/>
    <d v="2014-02-25T00:00:00"/>
    <n v="18"/>
    <n v="23"/>
    <n v="65"/>
    <n v="3"/>
    <n v="13"/>
    <x v="14"/>
    <x v="34"/>
  </r>
  <r>
    <n v="5268"/>
    <n v="1960"/>
    <s v="Graduation"/>
    <s v="Married"/>
    <x v="77"/>
    <n v="1"/>
    <n v="1"/>
    <d v="2013-08-11T00:00:00"/>
    <n v="95"/>
    <n v="8"/>
    <n v="4"/>
    <n v="1"/>
    <n v="4"/>
    <x v="40"/>
    <x v="48"/>
  </r>
  <r>
    <n v="273"/>
    <n v="1970"/>
    <s v="Master"/>
    <s v="Married"/>
    <x v="78"/>
    <n v="1"/>
    <n v="1"/>
    <d v="2013-07-16T00:00:00"/>
    <n v="48"/>
    <n v="0"/>
    <n v="0"/>
    <n v="3"/>
    <n v="4"/>
    <x v="25"/>
    <x v="17"/>
  </r>
  <r>
    <n v="4452"/>
    <n v="1957"/>
    <s v="Graduation"/>
    <s v="Single"/>
    <x v="79"/>
    <n v="0"/>
    <n v="1"/>
    <d v="2014-05-28T00:00:00"/>
    <n v="3"/>
    <n v="6"/>
    <n v="3"/>
    <n v="6"/>
    <n v="6"/>
    <x v="0"/>
    <x v="19"/>
  </r>
  <r>
    <n v="8504"/>
    <n v="1973"/>
    <s v="Graduation"/>
    <s v="Married"/>
    <x v="80"/>
    <n v="0"/>
    <n v="0"/>
    <d v="2014-05-12T00:00:00"/>
    <n v="70"/>
    <n v="60"/>
    <n v="133"/>
    <n v="5"/>
    <n v="7"/>
    <x v="26"/>
    <x v="51"/>
  </r>
  <r>
    <n v="771"/>
    <n v="1967"/>
    <s v="Graduation"/>
    <s v="Together"/>
    <x v="81"/>
    <n v="0"/>
    <n v="1"/>
    <d v="2014-01-21T00:00:00"/>
    <n v="79"/>
    <n v="9"/>
    <n v="0"/>
    <n v="2"/>
    <n v="5"/>
    <x v="5"/>
    <x v="19"/>
  </r>
  <r>
    <n v="8996"/>
    <n v="1957"/>
    <s v="PhD"/>
    <s v="Married"/>
    <x v="10"/>
    <n v="2"/>
    <n v="1"/>
    <d v="2012-11-19T00:00:00"/>
    <n v="4"/>
    <n v="42"/>
    <n v="37"/>
    <n v="7"/>
    <n v="8"/>
    <x v="0"/>
    <x v="52"/>
  </r>
  <r>
    <n v="9235"/>
    <n v="1957"/>
    <s v="Graduation"/>
    <s v="Single"/>
    <x v="10"/>
    <n v="1"/>
    <n v="1"/>
    <d v="2014-05-27T00:00:00"/>
    <n v="45"/>
    <n v="0"/>
    <n v="0"/>
    <n v="1"/>
    <n v="2"/>
    <x v="0"/>
    <x v="17"/>
  </r>
  <r>
    <n v="5798"/>
    <n v="1973"/>
    <s v="Master"/>
    <s v="Together"/>
    <x v="10"/>
    <n v="0"/>
    <n v="0"/>
    <d v="2013-11-23T00:00:00"/>
    <n v="87"/>
    <n v="37"/>
    <n v="28"/>
    <n v="2"/>
    <n v="8"/>
    <x v="26"/>
    <x v="53"/>
  </r>
  <r>
    <n v="11178"/>
    <n v="1972"/>
    <s v="Master"/>
    <s v="Single"/>
    <x v="82"/>
    <n v="1"/>
    <n v="0"/>
    <d v="2014-03-23T00:00:00"/>
    <n v="69"/>
    <n v="2"/>
    <n v="1"/>
    <n v="1"/>
    <n v="3"/>
    <x v="39"/>
    <x v="7"/>
  </r>
  <r>
    <n v="2230"/>
    <n v="1970"/>
    <s v="PhD"/>
    <s v="Married"/>
    <x v="83"/>
    <n v="1"/>
    <n v="0"/>
    <d v="2014-05-24T00:00:00"/>
    <n v="84"/>
    <n v="2"/>
    <n v="0"/>
    <n v="3"/>
    <n v="3"/>
    <x v="25"/>
    <x v="1"/>
  </r>
  <r>
    <n v="7516"/>
    <n v="1983"/>
    <s v="Graduation"/>
    <s v="Married"/>
    <x v="84"/>
    <n v="1"/>
    <n v="0"/>
    <d v="2014-05-22T00:00:00"/>
    <n v="30"/>
    <n v="3"/>
    <n v="5"/>
    <n v="2"/>
    <n v="3"/>
    <x v="10"/>
    <x v="54"/>
  </r>
  <r>
    <n v="7247"/>
    <n v="1960"/>
    <s v="Graduation"/>
    <s v="Widow"/>
    <x v="85"/>
    <n v="0"/>
    <n v="1"/>
    <d v="2012-11-22T00:00:00"/>
    <n v="72"/>
    <n v="0"/>
    <n v="0"/>
    <n v="7"/>
    <n v="6"/>
    <x v="40"/>
    <x v="17"/>
  </r>
  <r>
    <n v="11100"/>
    <n v="1972"/>
    <s v="Graduation"/>
    <s v="Divorced"/>
    <x v="86"/>
    <n v="1"/>
    <n v="1"/>
    <d v="2013-04-11T00:00:00"/>
    <n v="37"/>
    <n v="2"/>
    <n v="1"/>
    <n v="2"/>
    <n v="3"/>
    <x v="39"/>
    <x v="7"/>
  </r>
  <r>
    <n v="4646"/>
    <n v="1951"/>
    <s v="2n Cycle"/>
    <s v="Married"/>
    <x v="87"/>
    <n v="0"/>
    <n v="0"/>
    <d v="2013-12-01T00:00:00"/>
    <n v="44"/>
    <n v="26"/>
    <n v="0"/>
    <n v="5"/>
    <n v="12"/>
    <x v="20"/>
    <x v="55"/>
  </r>
  <r>
    <n v="3037"/>
    <n v="1983"/>
    <s v="PhD"/>
    <s v="Married"/>
    <x v="88"/>
    <n v="0"/>
    <n v="0"/>
    <d v="2013-06-20T00:00:00"/>
    <n v="32"/>
    <n v="46"/>
    <n v="61"/>
    <n v="5"/>
    <n v="7"/>
    <x v="10"/>
    <x v="56"/>
  </r>
  <r>
    <n v="1473"/>
    <n v="1960"/>
    <s v="2n Cycle"/>
    <s v="Single"/>
    <x v="89"/>
    <n v="0"/>
    <n v="1"/>
    <d v="2013-07-23T00:00:00"/>
    <n v="0"/>
    <n v="1"/>
    <n v="1"/>
    <n v="2"/>
    <n v="3"/>
    <x v="40"/>
    <x v="1"/>
  </r>
  <r>
    <n v="1016"/>
    <n v="1959"/>
    <s v="PhD"/>
    <s v="Single"/>
    <x v="90"/>
    <n v="0"/>
    <n v="1"/>
    <d v="2014-03-30T00:00:00"/>
    <n v="43"/>
    <n v="1"/>
    <n v="0"/>
    <n v="2"/>
    <n v="3"/>
    <x v="12"/>
    <x v="8"/>
  </r>
  <r>
    <n v="4518"/>
    <n v="1979"/>
    <s v="Graduation"/>
    <s v="Together"/>
    <x v="91"/>
    <n v="0"/>
    <n v="1"/>
    <d v="2013-04-20T00:00:00"/>
    <n v="59"/>
    <n v="172"/>
    <n v="132"/>
    <n v="9"/>
    <n v="11"/>
    <x v="19"/>
    <x v="57"/>
  </r>
  <r>
    <n v="9370"/>
    <n v="1945"/>
    <s v="PhD"/>
    <s v="Married"/>
    <x v="92"/>
    <n v="0"/>
    <n v="0"/>
    <d v="2013-05-17T00:00:00"/>
    <n v="68"/>
    <n v="81"/>
    <n v="40"/>
    <n v="6"/>
    <n v="6"/>
    <x v="41"/>
    <x v="58"/>
  </r>
  <r>
    <n v="8908"/>
    <n v="1959"/>
    <s v="Graduation"/>
    <s v="Married"/>
    <x v="93"/>
    <n v="0"/>
    <n v="0"/>
    <d v="2014-05-08T00:00:00"/>
    <n v="35"/>
    <n v="76"/>
    <n v="26"/>
    <n v="3"/>
    <n v="5"/>
    <x v="12"/>
    <x v="28"/>
  </r>
  <r>
    <n v="8373"/>
    <n v="1979"/>
    <s v="Basic"/>
    <s v="Together"/>
    <x v="94"/>
    <n v="1"/>
    <n v="0"/>
    <d v="2013-12-10T00:00:00"/>
    <n v="94"/>
    <n v="3"/>
    <n v="0"/>
    <n v="1"/>
    <n v="3"/>
    <x v="19"/>
    <x v="7"/>
  </r>
  <r>
    <n v="7533"/>
    <n v="1964"/>
    <s v="Graduation"/>
    <s v="Married"/>
    <x v="95"/>
    <n v="1"/>
    <n v="1"/>
    <d v="2013-09-24T00:00:00"/>
    <n v="15"/>
    <n v="1"/>
    <n v="1"/>
    <n v="4"/>
    <n v="4"/>
    <x v="31"/>
    <x v="1"/>
  </r>
  <r>
    <n v="2683"/>
    <n v="1969"/>
    <s v="Graduation"/>
    <s v="Married"/>
    <x v="96"/>
    <n v="0"/>
    <n v="2"/>
    <d v="2013-02-02T00:00:00"/>
    <n v="56"/>
    <n v="106"/>
    <n v="98"/>
    <n v="6"/>
    <n v="12"/>
    <x v="21"/>
    <x v="36"/>
  </r>
  <r>
    <n v="3629"/>
    <n v="1978"/>
    <s v="Graduation"/>
    <s v="Single"/>
    <x v="97"/>
    <n v="1"/>
    <n v="0"/>
    <d v="2012-12-19T00:00:00"/>
    <n v="17"/>
    <n v="3"/>
    <n v="4"/>
    <n v="3"/>
    <n v="3"/>
    <x v="33"/>
    <x v="3"/>
  </r>
  <r>
    <n v="10991"/>
    <n v="1960"/>
    <s v="Master"/>
    <s v="Married"/>
    <x v="98"/>
    <n v="0"/>
    <n v="0"/>
    <d v="2012-12-07T00:00:00"/>
    <n v="18"/>
    <n v="194"/>
    <n v="22"/>
    <n v="5"/>
    <n v="4"/>
    <x v="40"/>
    <x v="59"/>
  </r>
  <r>
    <n v="5077"/>
    <n v="1979"/>
    <s v="Graduation"/>
    <s v="Together"/>
    <x v="99"/>
    <n v="0"/>
    <n v="1"/>
    <d v="2013-11-02T00:00:00"/>
    <n v="46"/>
    <n v="115"/>
    <n v="35"/>
    <n v="6"/>
    <n v="11"/>
    <x v="19"/>
    <x v="60"/>
  </r>
  <r>
    <n v="7431"/>
    <n v="1991"/>
    <s v="PhD"/>
    <s v="Single"/>
    <x v="100"/>
    <n v="0"/>
    <n v="0"/>
    <d v="2012-11-10T00:00:00"/>
    <n v="40"/>
    <n v="17"/>
    <n v="51"/>
    <n v="7"/>
    <n v="5"/>
    <x v="42"/>
    <x v="61"/>
  </r>
  <r>
    <n v="3267"/>
    <n v="1963"/>
    <s v="Master"/>
    <s v="Together"/>
    <x v="101"/>
    <n v="0"/>
    <n v="1"/>
    <d v="2014-06-25T00:00:00"/>
    <n v="27"/>
    <n v="0"/>
    <n v="0"/>
    <n v="8"/>
    <n v="8"/>
    <x v="24"/>
    <x v="17"/>
  </r>
  <r>
    <n v="999"/>
    <n v="1991"/>
    <s v="Graduation"/>
    <s v="Single"/>
    <x v="102"/>
    <n v="0"/>
    <n v="0"/>
    <d v="2013-01-02T00:00:00"/>
    <n v="95"/>
    <n v="44"/>
    <n v="20"/>
    <n v="6"/>
    <n v="11"/>
    <x v="42"/>
    <x v="62"/>
  </r>
  <r>
    <n v="9215"/>
    <n v="1980"/>
    <s v="PhD"/>
    <s v="Married"/>
    <x v="103"/>
    <n v="1"/>
    <n v="0"/>
    <d v="2012-12-12T00:00:00"/>
    <n v="19"/>
    <n v="0"/>
    <n v="0"/>
    <n v="6"/>
    <n v="6"/>
    <x v="16"/>
    <x v="17"/>
  </r>
  <r>
    <n v="2286"/>
    <n v="1962"/>
    <s v="Graduation"/>
    <s v="Single"/>
    <x v="104"/>
    <n v="1"/>
    <n v="1"/>
    <d v="2013-09-10T00:00:00"/>
    <n v="27"/>
    <n v="1"/>
    <n v="1"/>
    <n v="2"/>
    <n v="3"/>
    <x v="43"/>
    <x v="1"/>
  </r>
  <r>
    <n v="1592"/>
    <n v="1970"/>
    <s v="Graduation"/>
    <s v="Married"/>
    <x v="105"/>
    <n v="0"/>
    <n v="0"/>
    <d v="2014-01-24T00:00:00"/>
    <n v="25"/>
    <n v="99"/>
    <n v="82"/>
    <n v="4"/>
    <n v="5"/>
    <x v="25"/>
    <x v="63"/>
  </r>
  <r>
    <n v="367"/>
    <n v="1978"/>
    <s v="2n Cycle"/>
    <s v="Married"/>
    <x v="106"/>
    <n v="1"/>
    <n v="0"/>
    <d v="2013-02-19T00:00:00"/>
    <n v="74"/>
    <n v="90"/>
    <n v="103"/>
    <n v="9"/>
    <n v="5"/>
    <x v="33"/>
    <x v="51"/>
  </r>
  <r>
    <n v="5234"/>
    <n v="1967"/>
    <s v="2n Cycle"/>
    <s v="Together"/>
    <x v="107"/>
    <n v="1"/>
    <n v="1"/>
    <d v="2013-07-11T00:00:00"/>
    <n v="85"/>
    <n v="5"/>
    <n v="9"/>
    <n v="1"/>
    <n v="3"/>
    <x v="5"/>
    <x v="64"/>
  </r>
  <r>
    <n v="9862"/>
    <n v="1969"/>
    <s v="Graduation"/>
    <s v="Together"/>
    <x v="108"/>
    <n v="1"/>
    <n v="0"/>
    <d v="2013-11-14T00:00:00"/>
    <n v="37"/>
    <n v="6"/>
    <n v="5"/>
    <n v="2"/>
    <n v="3"/>
    <x v="21"/>
    <x v="6"/>
  </r>
  <r>
    <n v="9805"/>
    <n v="1953"/>
    <s v="Master"/>
    <s v="Together"/>
    <x v="109"/>
    <n v="0"/>
    <n v="1"/>
    <d v="2013-06-20T00:00:00"/>
    <n v="65"/>
    <n v="48"/>
    <n v="72"/>
    <n v="6"/>
    <n v="10"/>
    <x v="44"/>
    <x v="65"/>
  </r>
  <r>
    <n v="6205"/>
    <n v="1967"/>
    <s v="Master"/>
    <s v="Single"/>
    <x v="110"/>
    <n v="1"/>
    <n v="0"/>
    <d v="2014-02-24T00:00:00"/>
    <n v="13"/>
    <n v="3"/>
    <n v="4"/>
    <n v="2"/>
    <n v="3"/>
    <x v="5"/>
    <x v="3"/>
  </r>
  <r>
    <n v="8442"/>
    <n v="1985"/>
    <s v="Master"/>
    <s v="Married"/>
    <x v="111"/>
    <n v="2"/>
    <n v="0"/>
    <d v="2013-09-04T00:00:00"/>
    <n v="63"/>
    <n v="0"/>
    <n v="4"/>
    <n v="1"/>
    <n v="3"/>
    <x v="7"/>
    <x v="66"/>
  </r>
  <r>
    <n v="7386"/>
    <n v="1976"/>
    <s v="Graduation"/>
    <s v="Divorced"/>
    <x v="112"/>
    <n v="1"/>
    <n v="0"/>
    <d v="2013-04-22T00:00:00"/>
    <n v="83"/>
    <n v="0"/>
    <n v="3"/>
    <n v="1"/>
    <n v="3"/>
    <x v="11"/>
    <x v="7"/>
  </r>
  <r>
    <n v="7215"/>
    <n v="1983"/>
    <s v="Graduation"/>
    <s v="Single"/>
    <x v="113"/>
    <n v="0"/>
    <n v="0"/>
    <d v="2013-03-12T00:00:00"/>
    <n v="69"/>
    <n v="27"/>
    <n v="72"/>
    <n v="6"/>
    <n v="13"/>
    <x v="10"/>
    <x v="67"/>
  </r>
  <r>
    <n v="1491"/>
    <n v="1965"/>
    <s v="2n Cycle"/>
    <s v="Together"/>
    <x v="114"/>
    <n v="0"/>
    <n v="0"/>
    <d v="2013-02-18T00:00:00"/>
    <n v="87"/>
    <n v="33"/>
    <n v="28"/>
    <n v="3"/>
    <n v="7"/>
    <x v="2"/>
    <x v="68"/>
  </r>
  <r>
    <n v="11071"/>
    <n v="1984"/>
    <s v="Graduation"/>
    <s v="Single"/>
    <x v="115"/>
    <n v="0"/>
    <n v="0"/>
    <d v="2013-04-21T00:00:00"/>
    <n v="37"/>
    <n v="133"/>
    <n v="0"/>
    <n v="3"/>
    <n v="6"/>
    <x v="3"/>
    <x v="69"/>
  </r>
  <r>
    <n v="3381"/>
    <n v="1953"/>
    <s v="Master"/>
    <s v="Married"/>
    <x v="116"/>
    <n v="1"/>
    <n v="1"/>
    <d v="2014-06-08T00:00:00"/>
    <n v="51"/>
    <n v="0"/>
    <n v="0"/>
    <n v="2"/>
    <n v="4"/>
    <x v="44"/>
    <x v="17"/>
  </r>
  <r>
    <n v="8268"/>
    <n v="1961"/>
    <s v="PhD"/>
    <s v="Married"/>
    <x v="10"/>
    <n v="0"/>
    <n v="1"/>
    <d v="2013-07-11T00:00:00"/>
    <n v="23"/>
    <n v="0"/>
    <n v="0"/>
    <n v="6"/>
    <n v="7"/>
    <x v="45"/>
    <x v="17"/>
  </r>
  <r>
    <n v="11051"/>
    <n v="1956"/>
    <s v="PhD"/>
    <s v="Together"/>
    <x v="117"/>
    <n v="1"/>
    <n v="1"/>
    <d v="2014-05-10T00:00:00"/>
    <n v="72"/>
    <n v="19"/>
    <n v="12"/>
    <n v="6"/>
    <n v="10"/>
    <x v="46"/>
    <x v="70"/>
  </r>
  <r>
    <n v="8026"/>
    <n v="1952"/>
    <s v="Graduation"/>
    <s v="Married"/>
    <x v="118"/>
    <n v="0"/>
    <n v="1"/>
    <d v="2013-09-30T00:00:00"/>
    <n v="10"/>
    <n v="58"/>
    <n v="89"/>
    <n v="5"/>
    <n v="5"/>
    <x v="13"/>
    <x v="71"/>
  </r>
  <r>
    <n v="433"/>
    <n v="1958"/>
    <s v="Master"/>
    <s v="Alone"/>
    <x v="119"/>
    <n v="1"/>
    <n v="1"/>
    <d v="2013-03-10T00:00:00"/>
    <n v="42"/>
    <n v="5"/>
    <n v="5"/>
    <n v="11"/>
    <n v="6"/>
    <x v="38"/>
    <x v="21"/>
  </r>
  <r>
    <n v="9597"/>
    <n v="1969"/>
    <s v="Graduation"/>
    <s v="Married"/>
    <x v="120"/>
    <n v="0"/>
    <n v="0"/>
    <d v="2014-02-10T00:00:00"/>
    <n v="10"/>
    <n v="106"/>
    <n v="41"/>
    <n v="7"/>
    <n v="9"/>
    <x v="21"/>
    <x v="71"/>
  </r>
  <r>
    <n v="1295"/>
    <n v="1963"/>
    <s v="Graduation"/>
    <s v="Married"/>
    <x v="10"/>
    <n v="0"/>
    <n v="1"/>
    <d v="2013-08-11T00:00:00"/>
    <n v="96"/>
    <n v="65"/>
    <n v="71"/>
    <n v="6"/>
    <n v="7"/>
    <x v="24"/>
    <x v="72"/>
  </r>
  <r>
    <n v="5290"/>
    <n v="1964"/>
    <s v="PhD"/>
    <s v="Married"/>
    <x v="121"/>
    <n v="1"/>
    <n v="1"/>
    <d v="2013-08-14T00:00:00"/>
    <n v="51"/>
    <n v="0"/>
    <n v="0"/>
    <n v="5"/>
    <n v="5"/>
    <x v="31"/>
    <x v="17"/>
  </r>
  <r>
    <n v="1685"/>
    <n v="1967"/>
    <s v="PhD"/>
    <s v="Together"/>
    <x v="122"/>
    <n v="0"/>
    <n v="0"/>
    <d v="2013-03-17T00:00:00"/>
    <n v="21"/>
    <n v="14"/>
    <n v="44"/>
    <n v="4"/>
    <n v="13"/>
    <x v="5"/>
    <x v="73"/>
  </r>
  <r>
    <n v="5342"/>
    <n v="1976"/>
    <s v="Basic"/>
    <s v="Divorced"/>
    <x v="123"/>
    <n v="1"/>
    <n v="0"/>
    <d v="2012-08-08T00:00:00"/>
    <n v="31"/>
    <n v="1"/>
    <n v="6"/>
    <n v="1"/>
    <n v="3"/>
    <x v="11"/>
    <x v="3"/>
  </r>
  <r>
    <n v="9579"/>
    <n v="1959"/>
    <s v="PhD"/>
    <s v="Married"/>
    <x v="124"/>
    <n v="2"/>
    <n v="1"/>
    <d v="2013-07-07T00:00:00"/>
    <n v="61"/>
    <n v="1"/>
    <n v="0"/>
    <n v="2"/>
    <n v="2"/>
    <x v="12"/>
    <x v="8"/>
  </r>
  <r>
    <n v="7660"/>
    <n v="1973"/>
    <s v="PhD"/>
    <s v="Alone"/>
    <x v="125"/>
    <n v="1"/>
    <n v="1"/>
    <d v="2014-05-19T00:00:00"/>
    <n v="37"/>
    <n v="0"/>
    <n v="2"/>
    <n v="1"/>
    <n v="2"/>
    <x v="26"/>
    <x v="1"/>
  </r>
  <r>
    <n v="1461"/>
    <n v="1965"/>
    <s v="PhD"/>
    <s v="Divorced"/>
    <x v="126"/>
    <n v="1"/>
    <n v="1"/>
    <d v="2013-07-28T00:00:00"/>
    <n v="74"/>
    <n v="1"/>
    <n v="1"/>
    <n v="2"/>
    <n v="3"/>
    <x v="2"/>
    <x v="1"/>
  </r>
  <r>
    <n v="821"/>
    <n v="1992"/>
    <s v="Master"/>
    <s v="Single"/>
    <x v="127"/>
    <n v="0"/>
    <n v="0"/>
    <d v="2012-10-19T00:00:00"/>
    <n v="46"/>
    <n v="61"/>
    <n v="61"/>
    <n v="5"/>
    <n v="12"/>
    <x v="47"/>
    <x v="74"/>
  </r>
  <r>
    <n v="11084"/>
    <n v="1976"/>
    <s v="Master"/>
    <s v="Together"/>
    <x v="128"/>
    <n v="0"/>
    <n v="1"/>
    <d v="2013-11-14T00:00:00"/>
    <n v="4"/>
    <n v="0"/>
    <n v="20"/>
    <n v="3"/>
    <n v="7"/>
    <x v="11"/>
    <x v="75"/>
  </r>
  <r>
    <n v="8690"/>
    <n v="1962"/>
    <s v="Graduation"/>
    <s v="Married"/>
    <x v="129"/>
    <n v="0"/>
    <n v="0"/>
    <d v="2013-04-19T00:00:00"/>
    <n v="73"/>
    <n v="28"/>
    <n v="40"/>
    <n v="5"/>
    <n v="10"/>
    <x v="43"/>
    <x v="61"/>
  </r>
  <r>
    <n v="2937"/>
    <n v="1974"/>
    <s v="PhD"/>
    <s v="Single"/>
    <x v="130"/>
    <n v="0"/>
    <n v="1"/>
    <d v="2013-08-28T00:00:00"/>
    <n v="47"/>
    <n v="16"/>
    <n v="33"/>
    <n v="8"/>
    <n v="9"/>
    <x v="8"/>
    <x v="76"/>
  </r>
  <r>
    <n v="9701"/>
    <n v="1988"/>
    <s v="Graduation"/>
    <s v="Together"/>
    <x v="131"/>
    <n v="1"/>
    <n v="0"/>
    <d v="2013-03-19T00:00:00"/>
    <n v="13"/>
    <n v="34"/>
    <n v="16"/>
    <n v="4"/>
    <n v="3"/>
    <x v="36"/>
    <x v="77"/>
  </r>
  <r>
    <n v="9949"/>
    <n v="1976"/>
    <s v="Graduation"/>
    <s v="Married"/>
    <x v="132"/>
    <n v="0"/>
    <n v="2"/>
    <d v="2012-10-18T00:00:00"/>
    <n v="36"/>
    <n v="16"/>
    <n v="41"/>
    <n v="3"/>
    <n v="6"/>
    <x v="11"/>
    <x v="30"/>
  </r>
  <r>
    <n v="10837"/>
    <n v="1975"/>
    <s v="Graduation"/>
    <s v="Married"/>
    <x v="133"/>
    <n v="1"/>
    <n v="0"/>
    <d v="2012-10-28T00:00:00"/>
    <n v="47"/>
    <n v="1"/>
    <n v="11"/>
    <n v="2"/>
    <n v="3"/>
    <x v="28"/>
    <x v="48"/>
  </r>
  <r>
    <n v="3120"/>
    <n v="1981"/>
    <s v="Graduation"/>
    <s v="Together"/>
    <x v="134"/>
    <n v="1"/>
    <n v="0"/>
    <d v="2013-08-28T00:00:00"/>
    <n v="49"/>
    <n v="1"/>
    <n v="1"/>
    <n v="1"/>
    <n v="2"/>
    <x v="4"/>
    <x v="1"/>
  </r>
  <r>
    <n v="5885"/>
    <n v="1973"/>
    <s v="2n Cycle"/>
    <s v="Married"/>
    <x v="135"/>
    <n v="2"/>
    <n v="1"/>
    <d v="2012-08-22T00:00:00"/>
    <n v="94"/>
    <n v="3"/>
    <n v="1"/>
    <n v="4"/>
    <n v="4"/>
    <x v="26"/>
    <x v="66"/>
  </r>
  <r>
    <n v="4050"/>
    <n v="1966"/>
    <s v="Master"/>
    <s v="Married"/>
    <x v="136"/>
    <n v="0"/>
    <n v="0"/>
    <d v="2014-06-21T00:00:00"/>
    <n v="65"/>
    <n v="16"/>
    <n v="20"/>
    <n v="2"/>
    <n v="4"/>
    <x v="35"/>
    <x v="42"/>
  </r>
  <r>
    <n v="3830"/>
    <n v="1953"/>
    <s v="Master"/>
    <s v="Married"/>
    <x v="13"/>
    <n v="0"/>
    <n v="2"/>
    <d v="2014-04-24T00:00:00"/>
    <n v="59"/>
    <n v="21"/>
    <n v="13"/>
    <n v="4"/>
    <n v="7"/>
    <x v="44"/>
    <x v="27"/>
  </r>
  <r>
    <n v="7987"/>
    <n v="1969"/>
    <s v="Graduation"/>
    <s v="Married"/>
    <x v="137"/>
    <n v="0"/>
    <n v="1"/>
    <d v="2014-03-07T00:00:00"/>
    <n v="96"/>
    <n v="17"/>
    <n v="13"/>
    <n v="8"/>
    <n v="6"/>
    <x v="21"/>
    <x v="78"/>
  </r>
  <r>
    <n v="7798"/>
    <n v="1972"/>
    <s v="2n Cycle"/>
    <s v="Together"/>
    <x v="1"/>
    <n v="0"/>
    <n v="1"/>
    <d v="2012-12-14T00:00:00"/>
    <n v="28"/>
    <n v="20"/>
    <n v="20"/>
    <n v="7"/>
    <n v="5"/>
    <x v="39"/>
    <x v="16"/>
  </r>
  <r>
    <n v="92"/>
    <n v="1988"/>
    <s v="Graduation"/>
    <s v="Alone"/>
    <x v="138"/>
    <n v="1"/>
    <n v="0"/>
    <d v="2014-05-12T00:00:00"/>
    <n v="12"/>
    <n v="7"/>
    <n v="14"/>
    <n v="3"/>
    <n v="4"/>
    <x v="36"/>
    <x v="43"/>
  </r>
  <r>
    <n v="7055"/>
    <n v="1952"/>
    <s v="PhD"/>
    <s v="Together"/>
    <x v="139"/>
    <n v="0"/>
    <n v="1"/>
    <d v="2012-10-09T00:00:00"/>
    <n v="57"/>
    <n v="0"/>
    <n v="0"/>
    <n v="8"/>
    <n v="11"/>
    <x v="13"/>
    <x v="17"/>
  </r>
  <r>
    <n v="10240"/>
    <n v="1949"/>
    <s v="Graduation"/>
    <s v="Together"/>
    <x v="140"/>
    <n v="0"/>
    <n v="0"/>
    <d v="2013-02-19T00:00:00"/>
    <n v="10"/>
    <n v="26"/>
    <n v="13"/>
    <n v="10"/>
    <n v="6"/>
    <x v="17"/>
    <x v="26"/>
  </r>
  <r>
    <n v="3025"/>
    <n v="1958"/>
    <s v="Graduation"/>
    <s v="Single"/>
    <x v="141"/>
    <n v="0"/>
    <n v="1"/>
    <d v="2013-07-08T00:00:00"/>
    <n v="4"/>
    <n v="6"/>
    <n v="12"/>
    <n v="6"/>
    <n v="5"/>
    <x v="38"/>
    <x v="13"/>
  </r>
  <r>
    <n v="9283"/>
    <n v="1978"/>
    <s v="Graduation"/>
    <s v="Single"/>
    <x v="142"/>
    <n v="1"/>
    <n v="2"/>
    <d v="2013-09-12T00:00:00"/>
    <n v="49"/>
    <n v="1"/>
    <n v="0"/>
    <n v="0"/>
    <n v="3"/>
    <x v="33"/>
    <x v="8"/>
  </r>
  <r>
    <n v="9970"/>
    <n v="1977"/>
    <s v="Graduation"/>
    <s v="Together"/>
    <x v="143"/>
    <n v="0"/>
    <n v="1"/>
    <d v="2013-10-17T00:00:00"/>
    <n v="3"/>
    <n v="11"/>
    <n v="28"/>
    <n v="1"/>
    <n v="6"/>
    <x v="32"/>
    <x v="26"/>
  </r>
  <r>
    <n v="2730"/>
    <n v="1955"/>
    <s v="Graduation"/>
    <s v="Single"/>
    <x v="144"/>
    <n v="0"/>
    <n v="0"/>
    <d v="2013-08-20T00:00:00"/>
    <n v="64"/>
    <n v="11"/>
    <n v="91"/>
    <n v="3"/>
    <n v="10"/>
    <x v="34"/>
    <x v="28"/>
  </r>
  <r>
    <n v="2795"/>
    <n v="1958"/>
    <s v="Master"/>
    <s v="Single"/>
    <x v="145"/>
    <n v="2"/>
    <n v="1"/>
    <d v="2013-07-01T00:00:00"/>
    <n v="0"/>
    <n v="0"/>
    <n v="0"/>
    <n v="1"/>
    <n v="2"/>
    <x v="38"/>
    <x v="17"/>
  </r>
  <r>
    <n v="9260"/>
    <n v="1945"/>
    <s v="PhD"/>
    <s v="Married"/>
    <x v="146"/>
    <n v="0"/>
    <n v="0"/>
    <d v="2012-11-05T00:00:00"/>
    <n v="20"/>
    <n v="16"/>
    <n v="16"/>
    <n v="10"/>
    <n v="9"/>
    <x v="41"/>
    <x v="18"/>
  </r>
  <r>
    <n v="8182"/>
    <n v="1984"/>
    <s v="Graduation"/>
    <s v="Married"/>
    <x v="147"/>
    <n v="1"/>
    <n v="0"/>
    <d v="2014-01-05T00:00:00"/>
    <n v="91"/>
    <n v="3"/>
    <n v="4"/>
    <n v="3"/>
    <n v="4"/>
    <x v="3"/>
    <x v="3"/>
  </r>
  <r>
    <n v="10095"/>
    <n v="1975"/>
    <s v="PhD"/>
    <s v="Divorced"/>
    <x v="148"/>
    <n v="0"/>
    <n v="0"/>
    <d v="2013-05-01T00:00:00"/>
    <n v="9"/>
    <n v="12"/>
    <n v="12"/>
    <n v="5"/>
    <n v="10"/>
    <x v="28"/>
    <x v="79"/>
  </r>
  <r>
    <n v="8475"/>
    <n v="1973"/>
    <s v="PhD"/>
    <s v="Married"/>
    <x v="149"/>
    <n v="0"/>
    <n v="1"/>
    <d v="2014-03-01T00:00:00"/>
    <n v="98"/>
    <n v="2"/>
    <n v="2"/>
    <n v="0"/>
    <n v="0"/>
    <x v="26"/>
    <x v="66"/>
  </r>
  <r>
    <n v="4370"/>
    <n v="1966"/>
    <s v="Graduation"/>
    <s v="Together"/>
    <x v="150"/>
    <n v="2"/>
    <n v="1"/>
    <d v="2013-11-13T00:00:00"/>
    <n v="83"/>
    <n v="1"/>
    <n v="3"/>
    <n v="2"/>
    <n v="4"/>
    <x v="35"/>
    <x v="66"/>
  </r>
  <r>
    <n v="10573"/>
    <n v="1953"/>
    <s v="Graduation"/>
    <s v="Divorced"/>
    <x v="151"/>
    <n v="0"/>
    <n v="0"/>
    <d v="2013-11-18T00:00:00"/>
    <n v="27"/>
    <n v="16"/>
    <n v="21"/>
    <n v="6"/>
    <n v="4"/>
    <x v="44"/>
    <x v="80"/>
  </r>
  <r>
    <n v="3712"/>
    <n v="1959"/>
    <s v="Graduation"/>
    <s v="Divorced"/>
    <x v="152"/>
    <n v="0"/>
    <n v="0"/>
    <d v="2013-08-28T00:00:00"/>
    <n v="63"/>
    <n v="5"/>
    <n v="0"/>
    <n v="3"/>
    <n v="6"/>
    <x v="12"/>
    <x v="41"/>
  </r>
  <r>
    <n v="6637"/>
    <n v="1988"/>
    <s v="Graduation"/>
    <s v="Single"/>
    <x v="153"/>
    <n v="0"/>
    <n v="0"/>
    <d v="2013-11-02T00:00:00"/>
    <n v="46"/>
    <n v="162"/>
    <n v="76"/>
    <n v="3"/>
    <n v="7"/>
    <x v="36"/>
    <x v="81"/>
  </r>
  <r>
    <n v="3152"/>
    <n v="1957"/>
    <s v="Graduation"/>
    <s v="Together"/>
    <x v="154"/>
    <n v="1"/>
    <n v="1"/>
    <d v="2014-02-25T00:00:00"/>
    <n v="84"/>
    <n v="10"/>
    <n v="17"/>
    <n v="2"/>
    <n v="3"/>
    <x v="0"/>
    <x v="82"/>
  </r>
  <r>
    <n v="5610"/>
    <n v="1965"/>
    <s v="Graduation"/>
    <s v="Together"/>
    <x v="155"/>
    <n v="1"/>
    <n v="1"/>
    <d v="2014-04-21T00:00:00"/>
    <n v="58"/>
    <n v="3"/>
    <n v="1"/>
    <n v="1"/>
    <n v="3"/>
    <x v="2"/>
    <x v="66"/>
  </r>
  <r>
    <n v="6460"/>
    <n v="1982"/>
    <s v="Graduation"/>
    <s v="Married"/>
    <x v="156"/>
    <n v="1"/>
    <n v="0"/>
    <d v="2013-07-13T00:00:00"/>
    <n v="78"/>
    <n v="4"/>
    <n v="8"/>
    <n v="2"/>
    <n v="3"/>
    <x v="18"/>
    <x v="48"/>
  </r>
  <r>
    <n v="1349"/>
    <n v="1970"/>
    <s v="Graduation"/>
    <s v="Married"/>
    <x v="157"/>
    <n v="2"/>
    <n v="0"/>
    <d v="2014-04-21T00:00:00"/>
    <n v="4"/>
    <n v="7"/>
    <n v="3"/>
    <n v="3"/>
    <n v="3"/>
    <x v="25"/>
    <x v="21"/>
  </r>
  <r>
    <n v="1880"/>
    <n v="1959"/>
    <s v="PhD"/>
    <s v="Together"/>
    <x v="158"/>
    <n v="1"/>
    <n v="1"/>
    <d v="2014-01-30T00:00:00"/>
    <n v="17"/>
    <n v="0"/>
    <n v="0"/>
    <n v="2"/>
    <n v="3"/>
    <x v="12"/>
    <x v="17"/>
  </r>
  <r>
    <n v="641"/>
    <n v="1967"/>
    <s v="Graduation"/>
    <s v="Single"/>
    <x v="159"/>
    <n v="0"/>
    <n v="1"/>
    <d v="2014-04-04T00:00:00"/>
    <n v="77"/>
    <n v="0"/>
    <n v="0"/>
    <n v="2"/>
    <n v="2"/>
    <x v="5"/>
    <x v="17"/>
  </r>
  <r>
    <n v="8717"/>
    <n v="1975"/>
    <s v="PhD"/>
    <s v="Married"/>
    <x v="160"/>
    <n v="0"/>
    <n v="1"/>
    <d v="2012-09-12T00:00:00"/>
    <n v="56"/>
    <n v="71"/>
    <n v="71"/>
    <n v="11"/>
    <n v="8"/>
    <x v="28"/>
    <x v="83"/>
  </r>
  <r>
    <n v="10314"/>
    <n v="1948"/>
    <s v="PhD"/>
    <s v="Married"/>
    <x v="161"/>
    <n v="0"/>
    <n v="0"/>
    <d v="2012-12-16T00:00:00"/>
    <n v="79"/>
    <n v="66"/>
    <n v="89"/>
    <n v="9"/>
    <n v="5"/>
    <x v="37"/>
    <x v="40"/>
  </r>
  <r>
    <n v="10854"/>
    <n v="1970"/>
    <s v="PhD"/>
    <s v="Married"/>
    <x v="162"/>
    <n v="1"/>
    <n v="1"/>
    <d v="2014-05-23T00:00:00"/>
    <n v="90"/>
    <n v="0"/>
    <n v="0"/>
    <n v="2"/>
    <n v="3"/>
    <x v="25"/>
    <x v="17"/>
  </r>
  <r>
    <n v="10492"/>
    <n v="1959"/>
    <s v="Graduation"/>
    <s v="Together"/>
    <x v="163"/>
    <n v="2"/>
    <n v="1"/>
    <d v="2014-06-24T00:00:00"/>
    <n v="96"/>
    <n v="0"/>
    <n v="0"/>
    <n v="0"/>
    <n v="3"/>
    <x v="12"/>
    <x v="17"/>
  </r>
  <r>
    <n v="6935"/>
    <n v="1951"/>
    <s v="2n Cycle"/>
    <s v="Married"/>
    <x v="87"/>
    <n v="0"/>
    <n v="0"/>
    <d v="2013-12-01T00:00:00"/>
    <n v="44"/>
    <n v="26"/>
    <n v="0"/>
    <n v="5"/>
    <n v="12"/>
    <x v="20"/>
    <x v="55"/>
  </r>
  <r>
    <n v="7698"/>
    <n v="1976"/>
    <s v="PhD"/>
    <s v="Married"/>
    <x v="164"/>
    <n v="0"/>
    <n v="1"/>
    <d v="2014-05-11T00:00:00"/>
    <n v="81"/>
    <n v="3"/>
    <n v="5"/>
    <n v="4"/>
    <n v="4"/>
    <x v="11"/>
    <x v="54"/>
  </r>
  <r>
    <n v="3559"/>
    <n v="1988"/>
    <s v="2n Cycle"/>
    <s v="Married"/>
    <x v="165"/>
    <n v="1"/>
    <n v="0"/>
    <d v="2014-05-10T00:00:00"/>
    <n v="77"/>
    <n v="11"/>
    <n v="12"/>
    <n v="2"/>
    <n v="3"/>
    <x v="36"/>
    <x v="23"/>
  </r>
  <r>
    <n v="10562"/>
    <n v="1946"/>
    <s v="Master"/>
    <s v="Married"/>
    <x v="166"/>
    <n v="0"/>
    <n v="0"/>
    <d v="2013-09-28T00:00:00"/>
    <n v="21"/>
    <n v="26"/>
    <n v="17"/>
    <n v="6"/>
    <n v="13"/>
    <x v="15"/>
    <x v="84"/>
  </r>
  <r>
    <n v="10796"/>
    <n v="1984"/>
    <s v="Master"/>
    <s v="Married"/>
    <x v="167"/>
    <n v="1"/>
    <n v="0"/>
    <d v="2014-01-22T00:00:00"/>
    <n v="16"/>
    <n v="1"/>
    <n v="0"/>
    <n v="1"/>
    <n v="3"/>
    <x v="3"/>
    <x v="8"/>
  </r>
  <r>
    <n v="2563"/>
    <n v="1961"/>
    <s v="Basic"/>
    <s v="Married"/>
    <x v="168"/>
    <n v="0"/>
    <n v="0"/>
    <d v="2014-06-15T00:00:00"/>
    <n v="80"/>
    <n v="9"/>
    <n v="14"/>
    <n v="2"/>
    <n v="3"/>
    <x v="45"/>
    <x v="23"/>
  </r>
  <r>
    <n v="3518"/>
    <n v="1983"/>
    <s v="Graduation"/>
    <s v="Married"/>
    <x v="169"/>
    <n v="1"/>
    <n v="0"/>
    <d v="2012-12-05T00:00:00"/>
    <n v="45"/>
    <n v="1"/>
    <n v="4"/>
    <n v="1"/>
    <n v="2"/>
    <x v="10"/>
    <x v="41"/>
  </r>
  <r>
    <n v="5823"/>
    <n v="1970"/>
    <s v="PhD"/>
    <s v="Single"/>
    <x v="170"/>
    <n v="0"/>
    <n v="1"/>
    <d v="2014-03-08T00:00:00"/>
    <n v="63"/>
    <n v="0"/>
    <n v="0"/>
    <n v="1"/>
    <n v="4"/>
    <x v="25"/>
    <x v="17"/>
  </r>
  <r>
    <n v="3934"/>
    <n v="1966"/>
    <s v="Graduation"/>
    <s v="Married"/>
    <x v="171"/>
    <n v="0"/>
    <n v="1"/>
    <d v="2013-08-02T00:00:00"/>
    <n v="34"/>
    <n v="0"/>
    <n v="9"/>
    <n v="7"/>
    <n v="8"/>
    <x v="35"/>
    <x v="19"/>
  </r>
  <r>
    <n v="6982"/>
    <n v="1976"/>
    <s v="Graduation"/>
    <s v="Married"/>
    <x v="172"/>
    <n v="0"/>
    <n v="0"/>
    <d v="2013-03-19T00:00:00"/>
    <n v="14"/>
    <n v="30"/>
    <n v="76"/>
    <n v="4"/>
    <n v="9"/>
    <x v="11"/>
    <x v="85"/>
  </r>
  <r>
    <n v="6431"/>
    <n v="1964"/>
    <s v="PhD"/>
    <s v="Married"/>
    <x v="173"/>
    <n v="1"/>
    <n v="1"/>
    <d v="2013-02-23T00:00:00"/>
    <n v="13"/>
    <n v="1"/>
    <n v="0"/>
    <n v="2"/>
    <n v="3"/>
    <x v="31"/>
    <x v="8"/>
  </r>
  <r>
    <n v="9733"/>
    <n v="1978"/>
    <s v="Basic"/>
    <s v="Together"/>
    <x v="174"/>
    <n v="1"/>
    <n v="0"/>
    <d v="2012-09-09T00:00:00"/>
    <n v="52"/>
    <n v="4"/>
    <n v="0"/>
    <n v="1"/>
    <n v="2"/>
    <x v="33"/>
    <x v="66"/>
  </r>
  <r>
    <n v="5602"/>
    <n v="1989"/>
    <s v="PhD"/>
    <s v="Together"/>
    <x v="175"/>
    <n v="0"/>
    <n v="0"/>
    <d v="2013-05-17T00:00:00"/>
    <n v="98"/>
    <n v="22"/>
    <n v="113"/>
    <n v="8"/>
    <n v="12"/>
    <x v="23"/>
    <x v="86"/>
  </r>
  <r>
    <n v="7829"/>
    <n v="1900"/>
    <s v="2n Cycle"/>
    <s v="Divorced"/>
    <x v="176"/>
    <n v="1"/>
    <n v="0"/>
    <d v="2013-09-26T00:00:00"/>
    <n v="99"/>
    <n v="6"/>
    <n v="4"/>
    <n v="2"/>
    <n v="2"/>
    <x v="48"/>
    <x v="21"/>
  </r>
  <r>
    <n v="1324"/>
    <n v="1988"/>
    <s v="Graduation"/>
    <s v="Married"/>
    <x v="177"/>
    <n v="1"/>
    <n v="0"/>
    <d v="2013-05-30T00:00:00"/>
    <n v="93"/>
    <n v="3"/>
    <n v="19"/>
    <n v="3"/>
    <n v="3"/>
    <x v="36"/>
    <x v="87"/>
  </r>
  <r>
    <n v="326"/>
    <n v="1973"/>
    <s v="Graduation"/>
    <s v="Married"/>
    <x v="178"/>
    <n v="1"/>
    <n v="1"/>
    <d v="2013-02-18T00:00:00"/>
    <n v="38"/>
    <n v="6"/>
    <n v="9"/>
    <n v="5"/>
    <n v="6"/>
    <x v="26"/>
    <x v="11"/>
  </r>
  <r>
    <n v="7224"/>
    <n v="1977"/>
    <s v="Graduation"/>
    <s v="Married"/>
    <x v="179"/>
    <n v="1"/>
    <n v="1"/>
    <d v="2013-12-29T00:00:00"/>
    <n v="24"/>
    <n v="0"/>
    <n v="1"/>
    <n v="1"/>
    <n v="2"/>
    <x v="32"/>
    <x v="8"/>
  </r>
  <r>
    <n v="6999"/>
    <n v="1980"/>
    <s v="Master"/>
    <s v="Married"/>
    <x v="180"/>
    <n v="0"/>
    <n v="0"/>
    <d v="2014-05-13T00:00:00"/>
    <n v="80"/>
    <n v="16"/>
    <n v="16"/>
    <n v="7"/>
    <n v="12"/>
    <x v="16"/>
    <x v="18"/>
  </r>
  <r>
    <n v="9938"/>
    <n v="1954"/>
    <s v="Graduation"/>
    <s v="Married"/>
    <x v="181"/>
    <n v="0"/>
    <n v="0"/>
    <d v="2013-09-19T00:00:00"/>
    <n v="82"/>
    <n v="17"/>
    <n v="173"/>
    <n v="4"/>
    <n v="6"/>
    <x v="1"/>
    <x v="88"/>
  </r>
  <r>
    <n v="6422"/>
    <n v="1954"/>
    <s v="Graduation"/>
    <s v="Married"/>
    <x v="182"/>
    <n v="0"/>
    <n v="0"/>
    <d v="2013-01-17T00:00:00"/>
    <n v="20"/>
    <n v="189"/>
    <n v="33"/>
    <n v="5"/>
    <n v="5"/>
    <x v="1"/>
    <x v="89"/>
  </r>
  <r>
    <n v="3182"/>
    <n v="1973"/>
    <s v="PhD"/>
    <s v="Single"/>
    <x v="183"/>
    <n v="1"/>
    <n v="1"/>
    <d v="2014-03-31T00:00:00"/>
    <n v="81"/>
    <n v="1"/>
    <n v="1"/>
    <n v="5"/>
    <n v="3"/>
    <x v="26"/>
    <x v="1"/>
  </r>
  <r>
    <n v="7300"/>
    <n v="1952"/>
    <s v="Graduation"/>
    <s v="Divorced"/>
    <x v="184"/>
    <n v="0"/>
    <n v="1"/>
    <d v="2014-06-29T00:00:00"/>
    <n v="50"/>
    <n v="4"/>
    <n v="4"/>
    <n v="8"/>
    <n v="7"/>
    <x v="13"/>
    <x v="54"/>
  </r>
  <r>
    <n v="10424"/>
    <n v="1968"/>
    <s v="Graduation"/>
    <s v="Single"/>
    <x v="185"/>
    <n v="0"/>
    <n v="0"/>
    <d v="2013-12-09T00:00:00"/>
    <n v="60"/>
    <n v="138"/>
    <n v="23"/>
    <n v="4"/>
    <n v="9"/>
    <x v="30"/>
    <x v="90"/>
  </r>
  <r>
    <n v="8727"/>
    <n v="1978"/>
    <s v="Graduation"/>
    <s v="Divorced"/>
    <x v="186"/>
    <n v="0"/>
    <n v="1"/>
    <d v="2013-10-14T00:00:00"/>
    <n v="63"/>
    <n v="43"/>
    <n v="87"/>
    <n v="11"/>
    <n v="9"/>
    <x v="33"/>
    <x v="91"/>
  </r>
  <r>
    <n v="2798"/>
    <n v="1977"/>
    <s v="PhD"/>
    <s v="Together"/>
    <x v="187"/>
    <n v="0"/>
    <n v="0"/>
    <d v="2012-11-02T00:00:00"/>
    <n v="54"/>
    <n v="29"/>
    <n v="176"/>
    <n v="7"/>
    <n v="10"/>
    <x v="32"/>
    <x v="92"/>
  </r>
  <r>
    <n v="1030"/>
    <n v="1965"/>
    <s v="PhD"/>
    <s v="Single"/>
    <x v="188"/>
    <n v="1"/>
    <n v="1"/>
    <d v="2013-07-17T00:00:00"/>
    <n v="72"/>
    <n v="0"/>
    <n v="0"/>
    <n v="1"/>
    <n v="3"/>
    <x v="2"/>
    <x v="17"/>
  </r>
  <r>
    <n v="624"/>
    <n v="1984"/>
    <s v="Master"/>
    <s v="Single"/>
    <x v="189"/>
    <n v="0"/>
    <n v="0"/>
    <d v="2012-11-10T00:00:00"/>
    <n v="5"/>
    <n v="4"/>
    <n v="2"/>
    <n v="0"/>
    <n v="2"/>
    <x v="3"/>
    <x v="25"/>
  </r>
  <r>
    <n v="5176"/>
    <n v="1988"/>
    <s v="Graduation"/>
    <s v="Together"/>
    <x v="190"/>
    <n v="1"/>
    <n v="0"/>
    <d v="2013-12-08T00:00:00"/>
    <n v="88"/>
    <n v="6"/>
    <n v="6"/>
    <n v="1"/>
    <n v="3"/>
    <x v="36"/>
    <x v="48"/>
  </r>
  <r>
    <n v="5552"/>
    <n v="1963"/>
    <s v="Master"/>
    <s v="Divorced"/>
    <x v="191"/>
    <n v="1"/>
    <n v="1"/>
    <d v="2013-05-13T00:00:00"/>
    <n v="50"/>
    <n v="18"/>
    <n v="13"/>
    <n v="4"/>
    <n v="5"/>
    <x v="24"/>
    <x v="70"/>
  </r>
  <r>
    <n v="868"/>
    <n v="1966"/>
    <s v="Graduation"/>
    <s v="Married"/>
    <x v="192"/>
    <n v="0"/>
    <n v="1"/>
    <d v="2014-06-08T00:00:00"/>
    <n v="99"/>
    <n v="0"/>
    <n v="0"/>
    <n v="2"/>
    <n v="3"/>
    <x v="35"/>
    <x v="17"/>
  </r>
  <r>
    <n v="380"/>
    <n v="1954"/>
    <s v="Graduation"/>
    <s v="Divorced"/>
    <x v="193"/>
    <n v="0"/>
    <n v="1"/>
    <d v="2012-09-10T00:00:00"/>
    <n v="17"/>
    <n v="48"/>
    <n v="32"/>
    <n v="11"/>
    <n v="9"/>
    <x v="1"/>
    <x v="93"/>
  </r>
  <r>
    <n v="2677"/>
    <n v="1956"/>
    <s v="Graduation"/>
    <s v="Together"/>
    <x v="194"/>
    <n v="0"/>
    <n v="1"/>
    <d v="2013-03-31T00:00:00"/>
    <n v="11"/>
    <n v="24"/>
    <n v="4"/>
    <n v="3"/>
    <n v="6"/>
    <x v="46"/>
    <x v="94"/>
  </r>
  <r>
    <n v="6521"/>
    <n v="1954"/>
    <s v="Graduation"/>
    <s v="Together"/>
    <x v="195"/>
    <n v="0"/>
    <n v="0"/>
    <d v="2014-03-18T00:00:00"/>
    <n v="18"/>
    <n v="22"/>
    <n v="102"/>
    <n v="4"/>
    <n v="9"/>
    <x v="1"/>
    <x v="95"/>
  </r>
  <r>
    <n v="6927"/>
    <n v="1968"/>
    <s v="PhD"/>
    <s v="Married"/>
    <x v="196"/>
    <n v="1"/>
    <n v="1"/>
    <d v="2012-10-05T00:00:00"/>
    <n v="70"/>
    <n v="0"/>
    <n v="0"/>
    <n v="5"/>
    <n v="5"/>
    <x v="30"/>
    <x v="17"/>
  </r>
  <r>
    <n v="2877"/>
    <n v="1974"/>
    <s v="Master"/>
    <s v="Together"/>
    <x v="197"/>
    <n v="1"/>
    <n v="1"/>
    <d v="2013-01-21T00:00:00"/>
    <n v="21"/>
    <n v="0"/>
    <n v="9"/>
    <n v="7"/>
    <n v="8"/>
    <x v="8"/>
    <x v="19"/>
  </r>
  <r>
    <n v="0"/>
    <n v="1985"/>
    <s v="Graduation"/>
    <s v="Married"/>
    <x v="198"/>
    <n v="0"/>
    <n v="0"/>
    <d v="2013-05-04T00:00:00"/>
    <n v="66"/>
    <n v="10"/>
    <n v="87"/>
    <n v="3"/>
    <n v="9"/>
    <x v="7"/>
    <x v="96"/>
  </r>
  <r>
    <n v="1584"/>
    <n v="1977"/>
    <s v="Graduation"/>
    <s v="Married"/>
    <x v="199"/>
    <n v="1"/>
    <n v="0"/>
    <d v="2014-04-01T00:00:00"/>
    <n v="79"/>
    <n v="7"/>
    <n v="19"/>
    <n v="8"/>
    <n v="5"/>
    <x v="32"/>
    <x v="55"/>
  </r>
  <r>
    <n v="7264"/>
    <n v="1978"/>
    <s v="2n Cycle"/>
    <s v="Single"/>
    <x v="200"/>
    <n v="2"/>
    <n v="1"/>
    <d v="2014-05-12T00:00:00"/>
    <n v="2"/>
    <n v="0"/>
    <n v="0"/>
    <n v="1"/>
    <n v="2"/>
    <x v="33"/>
    <x v="17"/>
  </r>
  <r>
    <n v="6274"/>
    <n v="1948"/>
    <s v="Master"/>
    <s v="Married"/>
    <x v="201"/>
    <n v="0"/>
    <n v="0"/>
    <d v="2013-11-15T00:00:00"/>
    <n v="81"/>
    <n v="16"/>
    <n v="48"/>
    <n v="8"/>
    <n v="6"/>
    <x v="37"/>
    <x v="62"/>
  </r>
  <r>
    <n v="1377"/>
    <n v="1954"/>
    <s v="Master"/>
    <s v="Widow"/>
    <x v="202"/>
    <n v="0"/>
    <n v="1"/>
    <d v="2013-08-31T00:00:00"/>
    <n v="24"/>
    <n v="4"/>
    <n v="0"/>
    <n v="4"/>
    <n v="5"/>
    <x v="1"/>
    <x v="66"/>
  </r>
  <r>
    <n v="454"/>
    <n v="1980"/>
    <s v="Graduation"/>
    <s v="Together"/>
    <x v="203"/>
    <n v="1"/>
    <n v="0"/>
    <d v="2012-11-14T00:00:00"/>
    <n v="48"/>
    <n v="32"/>
    <n v="32"/>
    <n v="11"/>
    <n v="11"/>
    <x v="16"/>
    <x v="62"/>
  </r>
  <r>
    <n v="1755"/>
    <n v="1988"/>
    <s v="2n Cycle"/>
    <s v="Together"/>
    <x v="204"/>
    <n v="1"/>
    <n v="0"/>
    <d v="2014-04-11T00:00:00"/>
    <n v="93"/>
    <n v="11"/>
    <n v="1"/>
    <n v="1"/>
    <n v="4"/>
    <x v="36"/>
    <x v="48"/>
  </r>
  <r>
    <n v="2075"/>
    <n v="1969"/>
    <s v="Graduation"/>
    <s v="Married"/>
    <x v="205"/>
    <n v="0"/>
    <n v="0"/>
    <d v="2013-11-14T00:00:00"/>
    <n v="56"/>
    <n v="10"/>
    <n v="30"/>
    <n v="3"/>
    <n v="7"/>
    <x v="21"/>
    <x v="16"/>
  </r>
  <r>
    <n v="4785"/>
    <n v="1970"/>
    <s v="PhD"/>
    <s v="Together"/>
    <x v="206"/>
    <n v="0"/>
    <n v="2"/>
    <d v="2014-04-14T00:00:00"/>
    <n v="3"/>
    <n v="7"/>
    <n v="0"/>
    <n v="6"/>
    <n v="11"/>
    <x v="25"/>
    <x v="3"/>
  </r>
  <r>
    <n v="9076"/>
    <n v="1980"/>
    <s v="PhD"/>
    <s v="Married"/>
    <x v="207"/>
    <n v="1"/>
    <n v="0"/>
    <d v="2013-01-05T00:00:00"/>
    <n v="44"/>
    <n v="1"/>
    <n v="1"/>
    <n v="4"/>
    <n v="4"/>
    <x v="16"/>
    <x v="1"/>
  </r>
  <r>
    <n v="7079"/>
    <n v="1962"/>
    <s v="Graduation"/>
    <s v="Divorced"/>
    <x v="208"/>
    <n v="0"/>
    <n v="1"/>
    <d v="2012-09-08T00:00:00"/>
    <n v="38"/>
    <n v="23"/>
    <n v="11"/>
    <n v="9"/>
    <n v="12"/>
    <x v="43"/>
    <x v="27"/>
  </r>
  <r>
    <n v="4653"/>
    <n v="1978"/>
    <s v="Graduation"/>
    <s v="Together"/>
    <x v="209"/>
    <n v="1"/>
    <n v="0"/>
    <d v="2013-03-26T00:00:00"/>
    <n v="46"/>
    <n v="0"/>
    <n v="1"/>
    <n v="3"/>
    <n v="4"/>
    <x v="33"/>
    <x v="8"/>
  </r>
  <r>
    <n v="7375"/>
    <n v="1976"/>
    <s v="Graduation"/>
    <s v="Together"/>
    <x v="210"/>
    <n v="0"/>
    <n v="1"/>
    <d v="2012-10-25T00:00:00"/>
    <n v="84"/>
    <n v="7"/>
    <n v="11"/>
    <n v="8"/>
    <n v="4"/>
    <x v="11"/>
    <x v="13"/>
  </r>
  <r>
    <n v="709"/>
    <n v="1952"/>
    <s v="Graduation"/>
    <s v="Divorced"/>
    <x v="211"/>
    <n v="0"/>
    <n v="1"/>
    <d v="2012-12-09T00:00:00"/>
    <n v="27"/>
    <n v="20"/>
    <n v="0"/>
    <n v="2"/>
    <n v="11"/>
    <x v="13"/>
    <x v="75"/>
  </r>
  <r>
    <n v="460"/>
    <n v="1972"/>
    <s v="PhD"/>
    <s v="Married"/>
    <x v="212"/>
    <n v="0"/>
    <n v="0"/>
    <d v="2012-08-08T00:00:00"/>
    <n v="72"/>
    <n v="86"/>
    <n v="51"/>
    <n v="3"/>
    <n v="8"/>
    <x v="39"/>
    <x v="97"/>
  </r>
  <r>
    <n v="3726"/>
    <n v="1986"/>
    <s v="PhD"/>
    <s v="Together"/>
    <x v="213"/>
    <n v="1"/>
    <n v="0"/>
    <d v="2014-02-16T00:00:00"/>
    <n v="66"/>
    <n v="1"/>
    <n v="0"/>
    <n v="1"/>
    <n v="2"/>
    <x v="22"/>
    <x v="8"/>
  </r>
  <r>
    <n v="6798"/>
    <n v="1966"/>
    <s v="Graduation"/>
    <s v="Single"/>
    <x v="214"/>
    <n v="1"/>
    <n v="1"/>
    <d v="2013-03-20T00:00:00"/>
    <n v="30"/>
    <n v="7"/>
    <n v="15"/>
    <n v="5"/>
    <n v="8"/>
    <x v="35"/>
    <x v="87"/>
  </r>
  <r>
    <n v="5341"/>
    <n v="1962"/>
    <s v="2n Cycle"/>
    <s v="Divorced"/>
    <x v="215"/>
    <n v="0"/>
    <n v="1"/>
    <d v="2013-01-05T00:00:00"/>
    <n v="2"/>
    <n v="76"/>
    <n v="138"/>
    <n v="6"/>
    <n v="4"/>
    <x v="43"/>
    <x v="98"/>
  </r>
  <r>
    <n v="1606"/>
    <n v="1971"/>
    <s v="Graduation"/>
    <s v="Together"/>
    <x v="216"/>
    <n v="1"/>
    <n v="0"/>
    <d v="2013-05-15T00:00:00"/>
    <n v="65"/>
    <n v="1"/>
    <n v="3"/>
    <n v="1"/>
    <n v="2"/>
    <x v="6"/>
    <x v="66"/>
  </r>
  <r>
    <n v="9617"/>
    <n v="1951"/>
    <s v="Graduation"/>
    <s v="Single"/>
    <x v="217"/>
    <n v="0"/>
    <n v="0"/>
    <d v="2014-04-16T00:00:00"/>
    <n v="37"/>
    <n v="4"/>
    <n v="0"/>
    <n v="1"/>
    <n v="3"/>
    <x v="20"/>
    <x v="66"/>
  </r>
  <r>
    <n v="3233"/>
    <n v="1965"/>
    <s v="PhD"/>
    <s v="Married"/>
    <x v="218"/>
    <n v="0"/>
    <n v="1"/>
    <d v="2013-03-23T00:00:00"/>
    <n v="89"/>
    <n v="21"/>
    <n v="10"/>
    <n v="7"/>
    <n v="11"/>
    <x v="2"/>
    <x v="70"/>
  </r>
  <r>
    <n v="89"/>
    <n v="1975"/>
    <s v="2n Cycle"/>
    <s v="Married"/>
    <x v="219"/>
    <n v="1"/>
    <n v="0"/>
    <d v="2013-12-09T00:00:00"/>
    <n v="49"/>
    <n v="9"/>
    <n v="8"/>
    <n v="2"/>
    <n v="4"/>
    <x v="28"/>
    <x v="9"/>
  </r>
  <r>
    <n v="2936"/>
    <n v="1982"/>
    <s v="Master"/>
    <s v="Together"/>
    <x v="220"/>
    <n v="1"/>
    <n v="0"/>
    <d v="2013-12-04T00:00:00"/>
    <n v="46"/>
    <n v="0"/>
    <n v="0"/>
    <n v="1"/>
    <n v="3"/>
    <x v="18"/>
    <x v="17"/>
  </r>
  <r>
    <n v="9449"/>
    <n v="1958"/>
    <s v="PhD"/>
    <s v="Single"/>
    <x v="221"/>
    <n v="0"/>
    <n v="1"/>
    <d v="2013-10-04T00:00:00"/>
    <n v="32"/>
    <n v="5"/>
    <n v="35"/>
    <n v="5"/>
    <n v="11"/>
    <x v="38"/>
    <x v="16"/>
  </r>
  <r>
    <n v="7297"/>
    <n v="1973"/>
    <s v="Graduation"/>
    <s v="Single"/>
    <x v="11"/>
    <n v="1"/>
    <n v="0"/>
    <d v="2013-12-26T00:00:00"/>
    <n v="54"/>
    <n v="3"/>
    <n v="7"/>
    <n v="3"/>
    <n v="3"/>
    <x v="26"/>
    <x v="21"/>
  </r>
  <r>
    <n v="11004"/>
    <n v="1893"/>
    <s v="2n Cycle"/>
    <s v="Single"/>
    <x v="222"/>
    <n v="0"/>
    <n v="1"/>
    <d v="2014-05-17T00:00:00"/>
    <n v="23"/>
    <n v="0"/>
    <n v="0"/>
    <n v="1"/>
    <n v="2"/>
    <x v="49"/>
    <x v="17"/>
  </r>
  <r>
    <n v="313"/>
    <n v="1968"/>
    <s v="Graduation"/>
    <s v="Widow"/>
    <x v="223"/>
    <n v="0"/>
    <n v="0"/>
    <d v="2013-10-28T00:00:00"/>
    <n v="98"/>
    <n v="61"/>
    <n v="163"/>
    <n v="6"/>
    <n v="10"/>
    <x v="30"/>
    <x v="99"/>
  </r>
  <r>
    <n v="9940"/>
    <n v="1958"/>
    <s v="Graduation"/>
    <s v="Together"/>
    <x v="224"/>
    <n v="0"/>
    <n v="1"/>
    <d v="2012-12-23T00:00:00"/>
    <n v="97"/>
    <n v="114"/>
    <n v="124"/>
    <n v="6"/>
    <n v="4"/>
    <x v="38"/>
    <x v="81"/>
  </r>
  <r>
    <n v="10735"/>
    <n v="1971"/>
    <s v="Graduation"/>
    <s v="Single"/>
    <x v="225"/>
    <n v="1"/>
    <n v="0"/>
    <d v="2013-07-31T00:00:00"/>
    <n v="75"/>
    <n v="1"/>
    <n v="1"/>
    <n v="2"/>
    <n v="2"/>
    <x v="6"/>
    <x v="1"/>
  </r>
  <r>
    <n v="9529"/>
    <n v="1990"/>
    <s v="Graduation"/>
    <s v="Married"/>
    <x v="226"/>
    <n v="0"/>
    <n v="0"/>
    <d v="2013-11-28T00:00:00"/>
    <n v="8"/>
    <n v="153"/>
    <n v="13"/>
    <n v="3"/>
    <n v="9"/>
    <x v="50"/>
    <x v="24"/>
  </r>
  <r>
    <n v="6439"/>
    <n v="1958"/>
    <s v="Graduation"/>
    <s v="Married"/>
    <x v="227"/>
    <n v="0"/>
    <n v="1"/>
    <d v="2012-08-17T00:00:00"/>
    <n v="37"/>
    <n v="0"/>
    <n v="28"/>
    <n v="11"/>
    <n v="8"/>
    <x v="38"/>
    <x v="94"/>
  </r>
  <r>
    <n v="7411"/>
    <n v="1964"/>
    <s v="PhD"/>
    <s v="Married"/>
    <x v="228"/>
    <n v="1"/>
    <n v="1"/>
    <d v="2014-06-05T00:00:00"/>
    <n v="31"/>
    <n v="0"/>
    <n v="0"/>
    <n v="1"/>
    <n v="3"/>
    <x v="31"/>
    <x v="17"/>
  </r>
  <r>
    <n v="2176"/>
    <n v="1972"/>
    <s v="Graduation"/>
    <s v="Married"/>
    <x v="229"/>
    <n v="1"/>
    <n v="0"/>
    <d v="2013-05-20T00:00:00"/>
    <n v="40"/>
    <n v="16"/>
    <n v="0"/>
    <n v="5"/>
    <n v="6"/>
    <x v="39"/>
    <x v="20"/>
  </r>
  <r>
    <n v="9265"/>
    <n v="1953"/>
    <s v="Graduation"/>
    <s v="Married"/>
    <x v="230"/>
    <n v="0"/>
    <n v="1"/>
    <d v="2013-01-09T00:00:00"/>
    <n v="74"/>
    <n v="64"/>
    <n v="12"/>
    <n v="9"/>
    <n v="6"/>
    <x v="44"/>
    <x v="100"/>
  </r>
  <r>
    <n v="8867"/>
    <n v="1988"/>
    <s v="PhD"/>
    <s v="Married"/>
    <x v="231"/>
    <n v="0"/>
    <n v="0"/>
    <d v="2012-08-31T00:00:00"/>
    <n v="90"/>
    <n v="134"/>
    <n v="38"/>
    <n v="4"/>
    <n v="5"/>
    <x v="36"/>
    <x v="101"/>
  </r>
  <r>
    <n v="8932"/>
    <n v="1969"/>
    <s v="Master"/>
    <s v="Together"/>
    <x v="232"/>
    <n v="0"/>
    <n v="1"/>
    <d v="2012-10-29T00:00:00"/>
    <n v="57"/>
    <n v="28"/>
    <n v="70"/>
    <n v="9"/>
    <n v="6"/>
    <x v="21"/>
    <x v="102"/>
  </r>
  <r>
    <n v="10236"/>
    <n v="1975"/>
    <s v="Master"/>
    <s v="Single"/>
    <x v="233"/>
    <n v="1"/>
    <n v="0"/>
    <d v="2013-09-16T00:00:00"/>
    <n v="59"/>
    <n v="3"/>
    <n v="1"/>
    <n v="2"/>
    <n v="3"/>
    <x v="28"/>
    <x v="66"/>
  </r>
  <r>
    <n v="6340"/>
    <n v="1985"/>
    <s v="Graduation"/>
    <s v="Single"/>
    <x v="234"/>
    <n v="1"/>
    <n v="0"/>
    <d v="2013-10-27T00:00:00"/>
    <n v="52"/>
    <n v="3"/>
    <n v="2"/>
    <n v="1"/>
    <n v="3"/>
    <x v="7"/>
    <x v="41"/>
  </r>
  <r>
    <n v="10089"/>
    <n v="1974"/>
    <s v="Graduation"/>
    <s v="Divorced"/>
    <x v="235"/>
    <n v="0"/>
    <n v="0"/>
    <d v="2013-04-05T00:00:00"/>
    <n v="5"/>
    <n v="148"/>
    <n v="172"/>
    <n v="6"/>
    <n v="13"/>
    <x v="8"/>
    <x v="103"/>
  </r>
  <r>
    <n v="2227"/>
    <n v="1958"/>
    <s v="2n Cycle"/>
    <s v="Together"/>
    <x v="236"/>
    <n v="0"/>
    <n v="0"/>
    <d v="2012-09-22T00:00:00"/>
    <n v="92"/>
    <n v="47"/>
    <n v="20"/>
    <n v="3"/>
    <n v="5"/>
    <x v="38"/>
    <x v="104"/>
  </r>
  <r>
    <n v="10992"/>
    <n v="1967"/>
    <s v="Graduation"/>
    <s v="Together"/>
    <x v="237"/>
    <n v="1"/>
    <n v="1"/>
    <d v="2012-08-29T00:00:00"/>
    <n v="77"/>
    <n v="28"/>
    <n v="42"/>
    <n v="4"/>
    <n v="11"/>
    <x v="5"/>
    <x v="2"/>
  </r>
  <r>
    <n v="5304"/>
    <n v="1974"/>
    <s v="PhD"/>
    <s v="Single"/>
    <x v="238"/>
    <n v="1"/>
    <n v="0"/>
    <d v="2012-10-13T00:00:00"/>
    <n v="35"/>
    <n v="0"/>
    <n v="0"/>
    <n v="1"/>
    <n v="3"/>
    <x v="8"/>
    <x v="17"/>
  </r>
  <r>
    <n v="309"/>
    <n v="1961"/>
    <s v="PhD"/>
    <s v="Together"/>
    <x v="239"/>
    <n v="0"/>
    <n v="1"/>
    <d v="2012-10-16T00:00:00"/>
    <n v="48"/>
    <n v="21"/>
    <n v="10"/>
    <n v="8"/>
    <n v="5"/>
    <x v="45"/>
    <x v="70"/>
  </r>
  <r>
    <n v="3406"/>
    <n v="1964"/>
    <s v="Graduation"/>
    <s v="Single"/>
    <x v="240"/>
    <n v="0"/>
    <n v="1"/>
    <d v="2012-10-22T00:00:00"/>
    <n v="97"/>
    <n v="33"/>
    <n v="24"/>
    <n v="3"/>
    <n v="7"/>
    <x v="31"/>
    <x v="30"/>
  </r>
  <r>
    <n v="2661"/>
    <n v="1964"/>
    <s v="Graduation"/>
    <s v="Single"/>
    <x v="241"/>
    <n v="1"/>
    <n v="1"/>
    <d v="2013-06-04T00:00:00"/>
    <n v="95"/>
    <n v="4"/>
    <n v="6"/>
    <n v="2"/>
    <n v="4"/>
    <x v="31"/>
    <x v="21"/>
  </r>
  <r>
    <n v="3153"/>
    <n v="1957"/>
    <s v="PhD"/>
    <s v="Single"/>
    <x v="242"/>
    <n v="2"/>
    <n v="1"/>
    <d v="2013-12-08T00:00:00"/>
    <n v="24"/>
    <n v="0"/>
    <n v="0"/>
    <n v="1"/>
    <n v="2"/>
    <x v="0"/>
    <x v="17"/>
  </r>
  <r>
    <n v="10264"/>
    <n v="1979"/>
    <s v="Graduation"/>
    <s v="Divorced"/>
    <x v="243"/>
    <n v="1"/>
    <n v="0"/>
    <d v="2012-10-10T00:00:00"/>
    <n v="60"/>
    <n v="2"/>
    <n v="3"/>
    <n v="1"/>
    <n v="2"/>
    <x v="19"/>
    <x v="41"/>
  </r>
  <r>
    <n v="1184"/>
    <n v="1968"/>
    <s v="PhD"/>
    <s v="Divorced"/>
    <x v="244"/>
    <n v="0"/>
    <n v="2"/>
    <d v="2013-05-22T00:00:00"/>
    <n v="46"/>
    <n v="41"/>
    <n v="0"/>
    <n v="10"/>
    <n v="10"/>
    <x v="30"/>
    <x v="15"/>
  </r>
  <r>
    <n v="4200"/>
    <n v="1970"/>
    <s v="Master"/>
    <s v="Married"/>
    <x v="245"/>
    <n v="1"/>
    <n v="0"/>
    <d v="2014-06-17T00:00:00"/>
    <n v="85"/>
    <n v="2"/>
    <n v="13"/>
    <n v="4"/>
    <n v="6"/>
    <x v="25"/>
    <x v="11"/>
  </r>
  <r>
    <n v="9396"/>
    <n v="1978"/>
    <s v="PhD"/>
    <s v="Married"/>
    <x v="246"/>
    <n v="1"/>
    <n v="0"/>
    <d v="2012-11-23T00:00:00"/>
    <n v="31"/>
    <n v="0"/>
    <n v="1"/>
    <n v="1"/>
    <n v="2"/>
    <x v="33"/>
    <x v="8"/>
  </r>
  <r>
    <n v="2387"/>
    <n v="1952"/>
    <s v="Master"/>
    <s v="Together"/>
    <x v="247"/>
    <n v="1"/>
    <n v="1"/>
    <d v="2013-02-03T00:00:00"/>
    <n v="9"/>
    <n v="2"/>
    <n v="2"/>
    <n v="5"/>
    <n v="4"/>
    <x v="13"/>
    <x v="66"/>
  </r>
  <r>
    <n v="6690"/>
    <n v="1966"/>
    <s v="Master"/>
    <s v="Married"/>
    <x v="248"/>
    <n v="1"/>
    <n v="1"/>
    <d v="2013-03-14T00:00:00"/>
    <n v="30"/>
    <n v="4"/>
    <n v="2"/>
    <n v="3"/>
    <n v="3"/>
    <x v="35"/>
    <x v="25"/>
  </r>
  <r>
    <n v="1225"/>
    <n v="1963"/>
    <s v="Graduation"/>
    <s v="Married"/>
    <x v="249"/>
    <n v="0"/>
    <n v="0"/>
    <d v="2014-06-26T00:00:00"/>
    <n v="47"/>
    <n v="84"/>
    <n v="84"/>
    <n v="3"/>
    <n v="8"/>
    <x v="24"/>
    <x v="105"/>
  </r>
  <r>
    <n v="9703"/>
    <n v="1970"/>
    <s v="PhD"/>
    <s v="Married"/>
    <x v="250"/>
    <n v="1"/>
    <n v="1"/>
    <d v="2012-10-15T00:00:00"/>
    <n v="70"/>
    <n v="2"/>
    <n v="1"/>
    <n v="3"/>
    <n v="2"/>
    <x v="25"/>
    <x v="7"/>
  </r>
  <r>
    <n v="291"/>
    <n v="1970"/>
    <s v="Graduation"/>
    <s v="Married"/>
    <x v="251"/>
    <n v="0"/>
    <n v="0"/>
    <d v="2013-06-19T00:00:00"/>
    <n v="13"/>
    <n v="74"/>
    <n v="149"/>
    <n v="3"/>
    <n v="6"/>
    <x v="25"/>
    <x v="106"/>
  </r>
  <r>
    <n v="4557"/>
    <n v="1970"/>
    <s v="Graduation"/>
    <s v="Together"/>
    <x v="252"/>
    <n v="1"/>
    <n v="0"/>
    <d v="2013-10-04T00:00:00"/>
    <n v="11"/>
    <n v="7"/>
    <n v="2"/>
    <n v="2"/>
    <n v="2"/>
    <x v="25"/>
    <x v="19"/>
  </r>
  <r>
    <n v="2379"/>
    <n v="1953"/>
    <s v="Graduation"/>
    <s v="Single"/>
    <x v="253"/>
    <n v="0"/>
    <n v="0"/>
    <d v="2012-09-22T00:00:00"/>
    <n v="31"/>
    <n v="44"/>
    <n v="73"/>
    <n v="3"/>
    <n v="5"/>
    <x v="44"/>
    <x v="107"/>
  </r>
  <r>
    <n v="5726"/>
    <n v="1983"/>
    <s v="Master"/>
    <s v="Single"/>
    <x v="254"/>
    <n v="1"/>
    <n v="0"/>
    <d v="2014-03-20T00:00:00"/>
    <n v="15"/>
    <n v="7"/>
    <n v="8"/>
    <n v="3"/>
    <n v="4"/>
    <x v="10"/>
    <x v="11"/>
  </r>
  <r>
    <n v="3066"/>
    <n v="1975"/>
    <s v="PhD"/>
    <s v="Together"/>
    <x v="255"/>
    <n v="0"/>
    <n v="1"/>
    <d v="2014-02-04T00:00:00"/>
    <n v="2"/>
    <n v="0"/>
    <n v="2"/>
    <n v="4"/>
    <n v="4"/>
    <x v="28"/>
    <x v="1"/>
  </r>
  <r>
    <n v="6336"/>
    <n v="1960"/>
    <s v="Graduation"/>
    <s v="Married"/>
    <x v="256"/>
    <n v="1"/>
    <n v="1"/>
    <d v="2014-04-06T00:00:00"/>
    <n v="55"/>
    <n v="2"/>
    <n v="7"/>
    <n v="2"/>
    <n v="4"/>
    <x v="40"/>
    <x v="19"/>
  </r>
  <r>
    <n v="10967"/>
    <n v="1963"/>
    <s v="Graduation"/>
    <s v="Divorced"/>
    <x v="257"/>
    <n v="1"/>
    <n v="1"/>
    <d v="2013-02-06T00:00:00"/>
    <n v="38"/>
    <n v="6"/>
    <n v="7"/>
    <n v="2"/>
    <n v="4"/>
    <x v="24"/>
    <x v="32"/>
  </r>
  <r>
    <n v="2304"/>
    <n v="1963"/>
    <s v="PhD"/>
    <s v="Together"/>
    <x v="258"/>
    <n v="0"/>
    <n v="1"/>
    <d v="2013-09-16T00:00:00"/>
    <n v="86"/>
    <n v="7"/>
    <n v="22"/>
    <n v="6"/>
    <n v="12"/>
    <x v="24"/>
    <x v="108"/>
  </r>
  <r>
    <n v="3445"/>
    <n v="1956"/>
    <s v="Graduation"/>
    <s v="Single"/>
    <x v="259"/>
    <n v="0"/>
    <n v="0"/>
    <d v="2013-01-17T00:00:00"/>
    <n v="56"/>
    <n v="162"/>
    <n v="92"/>
    <n v="7"/>
    <n v="10"/>
    <x v="46"/>
    <x v="31"/>
  </r>
  <r>
    <n v="7828"/>
    <n v="1981"/>
    <s v="Master"/>
    <s v="Together"/>
    <x v="260"/>
    <n v="0"/>
    <n v="0"/>
    <d v="2014-04-30T00:00:00"/>
    <n v="29"/>
    <n v="129"/>
    <n v="22"/>
    <n v="3"/>
    <n v="5"/>
    <x v="4"/>
    <x v="109"/>
  </r>
  <r>
    <n v="3762"/>
    <n v="1986"/>
    <s v="PhD"/>
    <s v="Single"/>
    <x v="261"/>
    <n v="0"/>
    <n v="0"/>
    <d v="2013-04-02T00:00:00"/>
    <n v="30"/>
    <n v="0"/>
    <n v="130"/>
    <n v="3"/>
    <n v="8"/>
    <x v="22"/>
    <x v="91"/>
  </r>
  <r>
    <n v="4391"/>
    <n v="1968"/>
    <s v="Master"/>
    <s v="Divorced"/>
    <x v="262"/>
    <n v="0"/>
    <n v="1"/>
    <d v="2013-04-21T00:00:00"/>
    <n v="64"/>
    <n v="15"/>
    <n v="7"/>
    <n v="9"/>
    <n v="9"/>
    <x v="30"/>
    <x v="87"/>
  </r>
  <r>
    <n v="4669"/>
    <n v="1981"/>
    <s v="Basic"/>
    <s v="Married"/>
    <x v="263"/>
    <n v="1"/>
    <n v="0"/>
    <d v="2013-02-11T00:00:00"/>
    <n v="46"/>
    <n v="19"/>
    <n v="25"/>
    <n v="3"/>
    <n v="4"/>
    <x v="4"/>
    <x v="110"/>
  </r>
  <r>
    <n v="10144"/>
    <n v="1976"/>
    <s v="Graduation"/>
    <s v="Together"/>
    <x v="210"/>
    <n v="0"/>
    <n v="1"/>
    <d v="2012-10-25T00:00:00"/>
    <n v="84"/>
    <n v="7"/>
    <n v="11"/>
    <n v="8"/>
    <n v="4"/>
    <x v="11"/>
    <x v="13"/>
  </r>
  <r>
    <n v="8652"/>
    <n v="1946"/>
    <s v="Graduation"/>
    <s v="Together"/>
    <x v="17"/>
    <n v="0"/>
    <n v="0"/>
    <d v="2012-08-31T00:00:00"/>
    <n v="20"/>
    <n v="5"/>
    <n v="12"/>
    <n v="4"/>
    <n v="6"/>
    <x v="15"/>
    <x v="9"/>
  </r>
  <r>
    <n v="1672"/>
    <n v="1974"/>
    <s v="PhD"/>
    <s v="Together"/>
    <x v="264"/>
    <n v="0"/>
    <n v="1"/>
    <d v="2014-03-01T00:00:00"/>
    <n v="74"/>
    <n v="7"/>
    <n v="15"/>
    <n v="5"/>
    <n v="8"/>
    <x v="8"/>
    <x v="87"/>
  </r>
  <r>
    <n v="8962"/>
    <n v="1975"/>
    <s v="Master"/>
    <s v="Married"/>
    <x v="265"/>
    <n v="1"/>
    <n v="1"/>
    <d v="2014-04-17T00:00:00"/>
    <n v="18"/>
    <n v="0"/>
    <n v="0"/>
    <n v="2"/>
    <n v="3"/>
    <x v="28"/>
    <x v="17"/>
  </r>
  <r>
    <n v="9974"/>
    <n v="1974"/>
    <s v="Graduation"/>
    <s v="Married"/>
    <x v="266"/>
    <n v="1"/>
    <n v="0"/>
    <d v="2013-07-12T00:00:00"/>
    <n v="75"/>
    <n v="6"/>
    <n v="5"/>
    <n v="3"/>
    <n v="2"/>
    <x v="8"/>
    <x v="6"/>
  </r>
  <r>
    <n v="10983"/>
    <n v="1952"/>
    <s v="Graduation"/>
    <s v="Together"/>
    <x v="267"/>
    <n v="0"/>
    <n v="0"/>
    <d v="2013-01-29T00:00:00"/>
    <n v="17"/>
    <n v="98"/>
    <n v="74"/>
    <n v="6"/>
    <n v="13"/>
    <x v="13"/>
    <x v="101"/>
  </r>
  <r>
    <n v="8148"/>
    <n v="1956"/>
    <s v="Master"/>
    <s v="Together"/>
    <x v="268"/>
    <n v="1"/>
    <n v="1"/>
    <d v="2013-01-08T00:00:00"/>
    <n v="88"/>
    <n v="28"/>
    <n v="114"/>
    <n v="6"/>
    <n v="12"/>
    <x v="46"/>
    <x v="83"/>
  </r>
  <r>
    <n v="10102"/>
    <n v="1966"/>
    <s v="Graduation"/>
    <s v="Widow"/>
    <x v="269"/>
    <n v="0"/>
    <n v="0"/>
    <d v="2014-05-12T00:00:00"/>
    <n v="19"/>
    <n v="183"/>
    <n v="141"/>
    <n v="5"/>
    <n v="5"/>
    <x v="35"/>
    <x v="111"/>
  </r>
  <r>
    <n v="4697"/>
    <n v="1949"/>
    <s v="Master"/>
    <s v="Divorced"/>
    <x v="270"/>
    <n v="0"/>
    <n v="0"/>
    <d v="2013-06-13T00:00:00"/>
    <n v="62"/>
    <n v="3"/>
    <n v="3"/>
    <n v="7"/>
    <n v="5"/>
    <x v="17"/>
    <x v="25"/>
  </r>
  <r>
    <n v="9262"/>
    <n v="1984"/>
    <s v="2n Cycle"/>
    <s v="Together"/>
    <x v="271"/>
    <n v="0"/>
    <n v="0"/>
    <d v="2013-07-04T00:00:00"/>
    <n v="11"/>
    <n v="6"/>
    <n v="9"/>
    <n v="1"/>
    <n v="3"/>
    <x v="3"/>
    <x v="11"/>
  </r>
  <r>
    <n v="7254"/>
    <n v="1969"/>
    <s v="Graduation"/>
    <s v="Together"/>
    <x v="272"/>
    <n v="1"/>
    <n v="0"/>
    <d v="2013-12-27T00:00:00"/>
    <n v="74"/>
    <n v="0"/>
    <n v="8"/>
    <n v="3"/>
    <n v="3"/>
    <x v="21"/>
    <x v="54"/>
  </r>
  <r>
    <n v="4543"/>
    <n v="1980"/>
    <s v="Graduation"/>
    <s v="Married"/>
    <x v="273"/>
    <n v="0"/>
    <n v="0"/>
    <d v="2012-10-31T00:00:00"/>
    <n v="32"/>
    <n v="129"/>
    <n v="21"/>
    <n v="2"/>
    <n v="9"/>
    <x v="16"/>
    <x v="60"/>
  </r>
  <r>
    <n v="4927"/>
    <n v="1971"/>
    <s v="Graduation"/>
    <s v="Together"/>
    <x v="274"/>
    <n v="2"/>
    <n v="0"/>
    <d v="2014-01-15T00:00:00"/>
    <n v="76"/>
    <n v="3"/>
    <n v="1"/>
    <n v="3"/>
    <n v="3"/>
    <x v="6"/>
    <x v="66"/>
  </r>
  <r>
    <n v="10451"/>
    <n v="1965"/>
    <s v="Graduation"/>
    <s v="Together"/>
    <x v="275"/>
    <n v="1"/>
    <n v="1"/>
    <d v="2013-03-12T00:00:00"/>
    <n v="6"/>
    <n v="1"/>
    <n v="4"/>
    <n v="0"/>
    <n v="3"/>
    <x v="2"/>
    <x v="41"/>
  </r>
  <r>
    <n v="2926"/>
    <n v="1952"/>
    <s v="Master"/>
    <s v="Together"/>
    <x v="276"/>
    <n v="0"/>
    <n v="1"/>
    <d v="2012-08-23T00:00:00"/>
    <n v="62"/>
    <n v="0"/>
    <n v="13"/>
    <n v="3"/>
    <n v="11"/>
    <x v="13"/>
    <x v="32"/>
  </r>
  <r>
    <n v="2874"/>
    <n v="1988"/>
    <s v="2n Cycle"/>
    <s v="Divorced"/>
    <x v="277"/>
    <n v="1"/>
    <n v="0"/>
    <d v="2013-03-07T00:00:00"/>
    <n v="20"/>
    <n v="4"/>
    <n v="3"/>
    <n v="1"/>
    <n v="3"/>
    <x v="36"/>
    <x v="3"/>
  </r>
  <r>
    <n v="9738"/>
    <n v="1986"/>
    <s v="Master"/>
    <s v="Together"/>
    <x v="278"/>
    <n v="1"/>
    <n v="0"/>
    <d v="2013-01-13T00:00:00"/>
    <n v="43"/>
    <n v="4"/>
    <n v="4"/>
    <n v="3"/>
    <n v="3"/>
    <x v="22"/>
    <x v="54"/>
  </r>
  <r>
    <n v="7119"/>
    <n v="1982"/>
    <s v="Graduation"/>
    <s v="Single"/>
    <x v="279"/>
    <n v="0"/>
    <n v="0"/>
    <d v="2013-01-12T00:00:00"/>
    <n v="45"/>
    <n v="15"/>
    <n v="54"/>
    <n v="2"/>
    <n v="6"/>
    <x v="18"/>
    <x v="112"/>
  </r>
  <r>
    <n v="3924"/>
    <n v="1965"/>
    <s v="PhD"/>
    <s v="Divorced"/>
    <x v="280"/>
    <n v="0"/>
    <n v="1"/>
    <d v="2014-03-17T00:00:00"/>
    <n v="34"/>
    <n v="0"/>
    <n v="0"/>
    <n v="8"/>
    <n v="12"/>
    <x v="2"/>
    <x v="17"/>
  </r>
  <r>
    <n v="5827"/>
    <n v="1958"/>
    <s v="Graduation"/>
    <s v="Divorced"/>
    <x v="281"/>
    <n v="1"/>
    <n v="1"/>
    <d v="2014-04-16T00:00:00"/>
    <n v="53"/>
    <n v="0"/>
    <n v="2"/>
    <n v="3"/>
    <n v="3"/>
    <x v="38"/>
    <x v="1"/>
  </r>
  <r>
    <n v="5596"/>
    <n v="1956"/>
    <s v="2n Cycle"/>
    <s v="Together"/>
    <x v="282"/>
    <n v="0"/>
    <n v="1"/>
    <d v="2013-10-12T00:00:00"/>
    <n v="44"/>
    <n v="14"/>
    <n v="0"/>
    <n v="9"/>
    <n v="9"/>
    <x v="46"/>
    <x v="64"/>
  </r>
  <r>
    <n v="10812"/>
    <n v="1978"/>
    <s v="PhD"/>
    <s v="Married"/>
    <x v="283"/>
    <n v="1"/>
    <n v="0"/>
    <d v="2014-03-01T00:00:00"/>
    <n v="89"/>
    <n v="0"/>
    <n v="3"/>
    <n v="2"/>
    <n v="3"/>
    <x v="33"/>
    <x v="7"/>
  </r>
  <r>
    <n v="1717"/>
    <n v="1988"/>
    <s v="Graduation"/>
    <s v="Single"/>
    <x v="284"/>
    <n v="1"/>
    <n v="0"/>
    <d v="2014-04-13T00:00:00"/>
    <n v="43"/>
    <n v="15"/>
    <n v="13"/>
    <n v="5"/>
    <n v="4"/>
    <x v="36"/>
    <x v="94"/>
  </r>
  <r>
    <n v="9491"/>
    <n v="1984"/>
    <s v="Graduation"/>
    <s v="Together"/>
    <x v="285"/>
    <n v="1"/>
    <n v="0"/>
    <d v="2013-12-27T00:00:00"/>
    <n v="68"/>
    <n v="1"/>
    <n v="3"/>
    <n v="3"/>
    <n v="3"/>
    <x v="3"/>
    <x v="66"/>
  </r>
  <r>
    <n v="9274"/>
    <n v="1961"/>
    <s v="Master"/>
    <s v="Married"/>
    <x v="286"/>
    <n v="0"/>
    <n v="0"/>
    <d v="2013-03-28T00:00:00"/>
    <n v="44"/>
    <n v="147"/>
    <n v="147"/>
    <n v="6"/>
    <n v="9"/>
    <x v="45"/>
    <x v="113"/>
  </r>
  <r>
    <n v="6609"/>
    <n v="1966"/>
    <s v="Graduation"/>
    <s v="Widow"/>
    <x v="287"/>
    <n v="0"/>
    <n v="0"/>
    <d v="2012-09-18T00:00:00"/>
    <n v="64"/>
    <n v="26"/>
    <n v="23"/>
    <n v="3"/>
    <n v="3"/>
    <x v="35"/>
    <x v="76"/>
  </r>
  <r>
    <n v="6963"/>
    <n v="1947"/>
    <s v="Graduation"/>
    <s v="Single"/>
    <x v="288"/>
    <n v="0"/>
    <n v="0"/>
    <d v="2014-03-05T00:00:00"/>
    <n v="85"/>
    <n v="11"/>
    <n v="45"/>
    <n v="2"/>
    <n v="10"/>
    <x v="51"/>
    <x v="114"/>
  </r>
  <r>
    <n v="4440"/>
    <n v="1964"/>
    <s v="Master"/>
    <s v="Married"/>
    <x v="289"/>
    <n v="0"/>
    <n v="1"/>
    <d v="2013-09-10T00:00:00"/>
    <n v="93"/>
    <n v="0"/>
    <n v="0"/>
    <n v="8"/>
    <n v="6"/>
    <x v="31"/>
    <x v="17"/>
  </r>
  <r>
    <n v="1379"/>
    <n v="1992"/>
    <s v="Master"/>
    <s v="Together"/>
    <x v="290"/>
    <n v="0"/>
    <n v="0"/>
    <d v="2013-04-27T00:00:00"/>
    <n v="12"/>
    <n v="2"/>
    <n v="4"/>
    <n v="4"/>
    <n v="4"/>
    <x v="47"/>
    <x v="25"/>
  </r>
  <r>
    <n v="10032"/>
    <n v="1976"/>
    <s v="Graduation"/>
    <s v="Divorced"/>
    <x v="291"/>
    <n v="1"/>
    <n v="0"/>
    <d v="2014-01-18T00:00:00"/>
    <n v="86"/>
    <n v="5"/>
    <n v="12"/>
    <n v="3"/>
    <n v="3"/>
    <x v="11"/>
    <x v="9"/>
  </r>
  <r>
    <n v="2826"/>
    <n v="1967"/>
    <s v="Graduation"/>
    <s v="Married"/>
    <x v="292"/>
    <n v="2"/>
    <n v="1"/>
    <d v="2013-10-28T00:00:00"/>
    <n v="28"/>
    <n v="0"/>
    <n v="0"/>
    <n v="2"/>
    <n v="3"/>
    <x v="5"/>
    <x v="17"/>
  </r>
  <r>
    <n v="2437"/>
    <n v="1989"/>
    <s v="Graduation"/>
    <s v="Married"/>
    <x v="10"/>
    <n v="0"/>
    <n v="0"/>
    <d v="2013-06-03T00:00:00"/>
    <n v="69"/>
    <n v="138"/>
    <n v="30"/>
    <n v="6"/>
    <n v="12"/>
    <x v="23"/>
    <x v="105"/>
  </r>
  <r>
    <n v="6320"/>
    <n v="1976"/>
    <s v="Master"/>
    <s v="Single"/>
    <x v="293"/>
    <n v="0"/>
    <n v="0"/>
    <d v="2013-02-06T00:00:00"/>
    <n v="42"/>
    <n v="44"/>
    <n v="44"/>
    <n v="6"/>
    <n v="10"/>
    <x v="11"/>
    <x v="34"/>
  </r>
  <r>
    <n v="3050"/>
    <n v="1966"/>
    <s v="Graduation"/>
    <s v="Married"/>
    <x v="294"/>
    <n v="1"/>
    <n v="1"/>
    <d v="2013-12-17T00:00:00"/>
    <n v="13"/>
    <n v="0"/>
    <n v="2"/>
    <n v="3"/>
    <n v="6"/>
    <x v="35"/>
    <x v="1"/>
  </r>
  <r>
    <n v="231"/>
    <n v="1956"/>
    <s v="Master"/>
    <s v="Together"/>
    <x v="295"/>
    <n v="1"/>
    <n v="1"/>
    <d v="2014-03-11T00:00:00"/>
    <n v="86"/>
    <n v="0"/>
    <n v="0"/>
    <n v="2"/>
    <n v="3"/>
    <x v="46"/>
    <x v="17"/>
  </r>
  <r>
    <n v="2392"/>
    <n v="1972"/>
    <s v="Graduation"/>
    <s v="Married"/>
    <x v="296"/>
    <n v="1"/>
    <n v="1"/>
    <d v="2013-07-29T00:00:00"/>
    <n v="59"/>
    <n v="4"/>
    <n v="0"/>
    <n v="3"/>
    <n v="3"/>
    <x v="39"/>
    <x v="66"/>
  </r>
  <r>
    <n v="9478"/>
    <n v="1985"/>
    <s v="Graduation"/>
    <s v="Single"/>
    <x v="297"/>
    <n v="1"/>
    <n v="0"/>
    <d v="2012-08-14T00:00:00"/>
    <n v="30"/>
    <n v="64"/>
    <n v="3"/>
    <n v="4"/>
    <n v="6"/>
    <x v="7"/>
    <x v="104"/>
  </r>
  <r>
    <n v="113"/>
    <n v="1951"/>
    <s v="Graduation"/>
    <s v="Married"/>
    <x v="298"/>
    <n v="1"/>
    <n v="1"/>
    <d v="2013-07-16T00:00:00"/>
    <n v="33"/>
    <n v="0"/>
    <n v="1"/>
    <n v="1"/>
    <n v="3"/>
    <x v="20"/>
    <x v="8"/>
  </r>
  <r>
    <n v="2863"/>
    <n v="1970"/>
    <s v="Graduation"/>
    <s v="Single"/>
    <x v="10"/>
    <n v="1"/>
    <n v="2"/>
    <d v="2013-08-23T00:00:00"/>
    <n v="67"/>
    <n v="20"/>
    <n v="50"/>
    <n v="2"/>
    <n v="10"/>
    <x v="25"/>
    <x v="2"/>
  </r>
  <r>
    <n v="1802"/>
    <n v="1971"/>
    <s v="Graduation"/>
    <s v="Married"/>
    <x v="299"/>
    <n v="0"/>
    <n v="1"/>
    <d v="2013-01-17T00:00:00"/>
    <n v="23"/>
    <n v="5"/>
    <n v="29"/>
    <n v="3"/>
    <n v="12"/>
    <x v="6"/>
    <x v="27"/>
  </r>
  <r>
    <n v="520"/>
    <n v="1974"/>
    <s v="Graduation"/>
    <s v="Married"/>
    <x v="300"/>
    <n v="1"/>
    <n v="0"/>
    <d v="2013-07-01T00:00:00"/>
    <n v="81"/>
    <n v="3"/>
    <n v="2"/>
    <n v="1"/>
    <n v="2"/>
    <x v="8"/>
    <x v="41"/>
  </r>
  <r>
    <n v="8275"/>
    <n v="1965"/>
    <s v="PhD"/>
    <s v="Divorced"/>
    <x v="301"/>
    <n v="1"/>
    <n v="1"/>
    <d v="2014-02-09T00:00:00"/>
    <n v="6"/>
    <n v="0"/>
    <n v="0"/>
    <n v="1"/>
    <n v="2"/>
    <x v="2"/>
    <x v="17"/>
  </r>
  <r>
    <n v="9750"/>
    <n v="1961"/>
    <s v="PhD"/>
    <s v="Divorced"/>
    <x v="302"/>
    <n v="0"/>
    <n v="1"/>
    <d v="2013-02-07T00:00:00"/>
    <n v="41"/>
    <n v="60"/>
    <n v="12"/>
    <n v="10"/>
    <n v="5"/>
    <x v="45"/>
    <x v="115"/>
  </r>
  <r>
    <n v="2607"/>
    <n v="1953"/>
    <s v="Graduation"/>
    <s v="Single"/>
    <x v="303"/>
    <n v="0"/>
    <n v="1"/>
    <d v="2013-01-11T00:00:00"/>
    <n v="78"/>
    <n v="17"/>
    <n v="23"/>
    <n v="8"/>
    <n v="8"/>
    <x v="44"/>
    <x v="16"/>
  </r>
  <r>
    <n v="7214"/>
    <n v="1957"/>
    <s v="Graduation"/>
    <s v="Married"/>
    <x v="304"/>
    <n v="0"/>
    <n v="0"/>
    <d v="2013-07-05T00:00:00"/>
    <n v="49"/>
    <n v="0"/>
    <n v="45"/>
    <n v="4"/>
    <n v="5"/>
    <x v="0"/>
    <x v="116"/>
  </r>
  <r>
    <n v="5835"/>
    <n v="1976"/>
    <s v="PhD"/>
    <s v="Divorced"/>
    <x v="305"/>
    <n v="1"/>
    <n v="0"/>
    <d v="2013-07-02T00:00:00"/>
    <n v="39"/>
    <n v="2"/>
    <n v="2"/>
    <n v="2"/>
    <n v="4"/>
    <x v="11"/>
    <x v="66"/>
  </r>
  <r>
    <n v="3896"/>
    <n v="1984"/>
    <s v="Graduation"/>
    <s v="Married"/>
    <x v="306"/>
    <n v="1"/>
    <n v="0"/>
    <d v="2013-11-07T00:00:00"/>
    <n v="3"/>
    <n v="1"/>
    <n v="1"/>
    <n v="1"/>
    <n v="3"/>
    <x v="3"/>
    <x v="1"/>
  </r>
  <r>
    <n v="10350"/>
    <n v="1950"/>
    <s v="PhD"/>
    <s v="Married"/>
    <x v="307"/>
    <n v="2"/>
    <n v="1"/>
    <d v="2013-05-09T00:00:00"/>
    <n v="37"/>
    <n v="0"/>
    <n v="0"/>
    <n v="1"/>
    <n v="3"/>
    <x v="9"/>
    <x v="17"/>
  </r>
  <r>
    <n v="7786"/>
    <n v="1986"/>
    <s v="PhD"/>
    <s v="Single"/>
    <x v="308"/>
    <n v="1"/>
    <n v="0"/>
    <d v="2013-02-13T00:00:00"/>
    <n v="22"/>
    <n v="7"/>
    <n v="5"/>
    <n v="3"/>
    <n v="4"/>
    <x v="22"/>
    <x v="48"/>
  </r>
  <r>
    <n v="2861"/>
    <n v="1983"/>
    <s v="Graduation"/>
    <s v="Single"/>
    <x v="309"/>
    <n v="1"/>
    <n v="0"/>
    <d v="2013-04-16T00:00:00"/>
    <n v="79"/>
    <n v="1"/>
    <n v="0"/>
    <n v="1"/>
    <n v="2"/>
    <x v="10"/>
    <x v="8"/>
  </r>
  <r>
    <n v="663"/>
    <n v="1989"/>
    <s v="PhD"/>
    <s v="Single"/>
    <x v="310"/>
    <n v="0"/>
    <n v="0"/>
    <d v="2013-09-11T00:00:00"/>
    <n v="46"/>
    <n v="2"/>
    <n v="0"/>
    <n v="1"/>
    <n v="3"/>
    <x v="23"/>
    <x v="1"/>
  </r>
  <r>
    <n v="10675"/>
    <n v="1956"/>
    <s v="PhD"/>
    <s v="Married"/>
    <x v="311"/>
    <n v="0"/>
    <n v="1"/>
    <d v="2013-04-03T00:00:00"/>
    <n v="82"/>
    <n v="11"/>
    <n v="0"/>
    <n v="9"/>
    <n v="5"/>
    <x v="46"/>
    <x v="6"/>
  </r>
  <r>
    <n v="2521"/>
    <n v="1971"/>
    <s v="Master"/>
    <s v="Married"/>
    <x v="312"/>
    <n v="1"/>
    <n v="0"/>
    <d v="2013-01-10T00:00:00"/>
    <n v="10"/>
    <n v="1"/>
    <n v="2"/>
    <n v="1"/>
    <n v="2"/>
    <x v="6"/>
    <x v="7"/>
  </r>
  <r>
    <n v="9592"/>
    <n v="1983"/>
    <s v="Graduation"/>
    <s v="Together"/>
    <x v="313"/>
    <n v="1"/>
    <n v="0"/>
    <d v="2013-06-30T00:00:00"/>
    <n v="51"/>
    <n v="2"/>
    <n v="0"/>
    <n v="2"/>
    <n v="3"/>
    <x v="10"/>
    <x v="1"/>
  </r>
  <r>
    <n v="10151"/>
    <n v="1960"/>
    <s v="Graduation"/>
    <s v="Divorced"/>
    <x v="314"/>
    <n v="0"/>
    <n v="2"/>
    <d v="2012-09-12T00:00:00"/>
    <n v="38"/>
    <n v="46"/>
    <n v="46"/>
    <n v="4"/>
    <n v="12"/>
    <x v="40"/>
    <x v="117"/>
  </r>
  <r>
    <n v="7381"/>
    <n v="1968"/>
    <s v="Graduation"/>
    <s v="Divorced"/>
    <x v="315"/>
    <n v="0"/>
    <n v="0"/>
    <d v="2012-12-06T00:00:00"/>
    <n v="10"/>
    <n v="153"/>
    <n v="97"/>
    <n v="11"/>
    <n v="6"/>
    <x v="30"/>
    <x v="118"/>
  </r>
  <r>
    <n v="4099"/>
    <n v="1972"/>
    <s v="Graduation"/>
    <s v="Married"/>
    <x v="316"/>
    <n v="1"/>
    <n v="0"/>
    <d v="2012-11-12T00:00:00"/>
    <n v="14"/>
    <n v="2"/>
    <n v="2"/>
    <n v="1"/>
    <n v="3"/>
    <x v="39"/>
    <x v="66"/>
  </r>
  <r>
    <n v="9560"/>
    <n v="1965"/>
    <s v="Graduation"/>
    <s v="Together"/>
    <x v="317"/>
    <n v="0"/>
    <n v="0"/>
    <d v="2013-03-03T00:00:00"/>
    <n v="18"/>
    <n v="61"/>
    <n v="25"/>
    <n v="7"/>
    <n v="8"/>
    <x v="2"/>
    <x v="35"/>
  </r>
  <r>
    <n v="1150"/>
    <n v="1899"/>
    <s v="PhD"/>
    <s v="Together"/>
    <x v="318"/>
    <n v="0"/>
    <n v="0"/>
    <d v="2013-09-26T00:00:00"/>
    <n v="36"/>
    <n v="144"/>
    <n v="64"/>
    <n v="4"/>
    <n v="4"/>
    <x v="52"/>
    <x v="119"/>
  </r>
  <r>
    <n v="10172"/>
    <n v="1988"/>
    <s v="Graduation"/>
    <s v="Single"/>
    <x v="319"/>
    <n v="0"/>
    <n v="0"/>
    <d v="2012-08-10T00:00:00"/>
    <n v="95"/>
    <n v="19"/>
    <n v="118"/>
    <n v="4"/>
    <n v="11"/>
    <x v="36"/>
    <x v="97"/>
  </r>
  <r>
    <n v="11191"/>
    <n v="1986"/>
    <s v="Graduation"/>
    <s v="Divorced"/>
    <x v="320"/>
    <n v="0"/>
    <n v="0"/>
    <d v="2013-12-07T00:00:00"/>
    <n v="11"/>
    <n v="32"/>
    <n v="3"/>
    <n v="2"/>
    <n v="4"/>
    <x v="22"/>
    <x v="120"/>
  </r>
  <r>
    <n v="9707"/>
    <n v="1969"/>
    <s v="PhD"/>
    <s v="Married"/>
    <x v="321"/>
    <n v="0"/>
    <n v="1"/>
    <d v="2012-11-23T00:00:00"/>
    <n v="65"/>
    <n v="0"/>
    <n v="0"/>
    <n v="4"/>
    <n v="11"/>
    <x v="21"/>
    <x v="17"/>
  </r>
  <r>
    <n v="6245"/>
    <n v="1950"/>
    <s v="PhD"/>
    <s v="Together"/>
    <x v="322"/>
    <n v="0"/>
    <n v="1"/>
    <d v="2013-06-13T00:00:00"/>
    <n v="71"/>
    <n v="14"/>
    <n v="14"/>
    <n v="3"/>
    <n v="8"/>
    <x v="9"/>
    <x v="94"/>
  </r>
  <r>
    <n v="8234"/>
    <n v="1973"/>
    <s v="Basic"/>
    <s v="Together"/>
    <x v="323"/>
    <n v="1"/>
    <n v="0"/>
    <d v="2013-08-15T00:00:00"/>
    <n v="13"/>
    <n v="6"/>
    <n v="1"/>
    <n v="1"/>
    <n v="2"/>
    <x v="26"/>
    <x v="3"/>
  </r>
  <r>
    <n v="1411"/>
    <n v="1952"/>
    <s v="Graduation"/>
    <s v="Divorced"/>
    <x v="324"/>
    <n v="0"/>
    <n v="0"/>
    <d v="2013-11-10T00:00:00"/>
    <n v="58"/>
    <n v="34"/>
    <n v="153"/>
    <n v="2"/>
    <n v="4"/>
    <x v="13"/>
    <x v="121"/>
  </r>
  <r>
    <n v="8553"/>
    <n v="1965"/>
    <s v="Graduation"/>
    <s v="Married"/>
    <x v="325"/>
    <n v="1"/>
    <n v="1"/>
    <d v="2013-06-23T00:00:00"/>
    <n v="65"/>
    <n v="0"/>
    <n v="0"/>
    <n v="1"/>
    <n v="3"/>
    <x v="2"/>
    <x v="17"/>
  </r>
  <r>
    <n v="1826"/>
    <n v="1970"/>
    <s v="Graduation"/>
    <s v="Divorced"/>
    <x v="326"/>
    <n v="0"/>
    <n v="0"/>
    <d v="2014-06-16T00:00:00"/>
    <n v="0"/>
    <n v="104"/>
    <n v="189"/>
    <n v="4"/>
    <n v="6"/>
    <x v="25"/>
    <x v="122"/>
  </r>
  <r>
    <n v="8842"/>
    <n v="1971"/>
    <s v="Graduation"/>
    <s v="Widow"/>
    <x v="327"/>
    <n v="1"/>
    <n v="1"/>
    <d v="2012-12-25T00:00:00"/>
    <n v="33"/>
    <n v="0"/>
    <n v="3"/>
    <n v="2"/>
    <n v="3"/>
    <x v="6"/>
    <x v="7"/>
  </r>
  <r>
    <n v="11030"/>
    <n v="1976"/>
    <s v="Master"/>
    <s v="Married"/>
    <x v="328"/>
    <n v="1"/>
    <n v="0"/>
    <d v="2014-01-03T00:00:00"/>
    <n v="90"/>
    <n v="0"/>
    <n v="0"/>
    <n v="1"/>
    <n v="2"/>
    <x v="11"/>
    <x v="17"/>
  </r>
  <r>
    <n v="2579"/>
    <n v="1957"/>
    <s v="Graduation"/>
    <s v="Married"/>
    <x v="329"/>
    <n v="0"/>
    <n v="1"/>
    <d v="2013-12-17T00:00:00"/>
    <n v="95"/>
    <n v="33"/>
    <n v="33"/>
    <n v="6"/>
    <n v="9"/>
    <x v="0"/>
    <x v="123"/>
  </r>
  <r>
    <n v="175"/>
    <n v="1986"/>
    <s v="Graduation"/>
    <s v="Married"/>
    <x v="330"/>
    <n v="1"/>
    <n v="0"/>
    <d v="2013-01-10T00:00:00"/>
    <n v="93"/>
    <n v="80"/>
    <n v="107"/>
    <n v="8"/>
    <n v="8"/>
    <x v="22"/>
    <x v="121"/>
  </r>
  <r>
    <n v="9185"/>
    <n v="1966"/>
    <s v="PhD"/>
    <s v="Single"/>
    <x v="331"/>
    <n v="0"/>
    <n v="0"/>
    <d v="2013-10-28T00:00:00"/>
    <n v="38"/>
    <n v="20"/>
    <n v="30"/>
    <n v="4"/>
    <n v="5"/>
    <x v="35"/>
    <x v="77"/>
  </r>
  <r>
    <n v="11056"/>
    <n v="1974"/>
    <s v="Graduation"/>
    <s v="Married"/>
    <x v="332"/>
    <n v="0"/>
    <n v="0"/>
    <d v="2012-10-27T00:00:00"/>
    <n v="18"/>
    <n v="91"/>
    <n v="0"/>
    <n v="3"/>
    <n v="10"/>
    <x v="8"/>
    <x v="124"/>
  </r>
  <r>
    <n v="9365"/>
    <n v="1976"/>
    <s v="PhD"/>
    <s v="Single"/>
    <x v="333"/>
    <n v="0"/>
    <n v="1"/>
    <d v="2012-12-22T00:00:00"/>
    <n v="57"/>
    <n v="0"/>
    <n v="0"/>
    <n v="11"/>
    <n v="5"/>
    <x v="11"/>
    <x v="17"/>
  </r>
  <r>
    <n v="6201"/>
    <n v="1978"/>
    <s v="Graduation"/>
    <s v="Single"/>
    <x v="334"/>
    <n v="1"/>
    <n v="1"/>
    <d v="2013-11-29T00:00:00"/>
    <n v="45"/>
    <n v="2"/>
    <n v="1"/>
    <n v="2"/>
    <n v="3"/>
    <x v="33"/>
    <x v="7"/>
  </r>
  <r>
    <n v="2061"/>
    <n v="1955"/>
    <s v="Graduation"/>
    <s v="Married"/>
    <x v="335"/>
    <n v="0"/>
    <n v="1"/>
    <d v="2013-05-11T00:00:00"/>
    <n v="61"/>
    <n v="0"/>
    <n v="0"/>
    <n v="2"/>
    <n v="4"/>
    <x v="34"/>
    <x v="17"/>
  </r>
  <r>
    <n v="6184"/>
    <n v="1969"/>
    <s v="PhD"/>
    <s v="Married"/>
    <x v="336"/>
    <n v="0"/>
    <n v="0"/>
    <d v="2012-12-12T00:00:00"/>
    <n v="6"/>
    <n v="64"/>
    <n v="128"/>
    <n v="3"/>
    <n v="8"/>
    <x v="21"/>
    <x v="125"/>
  </r>
  <r>
    <n v="6142"/>
    <n v="1943"/>
    <s v="Master"/>
    <s v="Married"/>
    <x v="337"/>
    <n v="0"/>
    <n v="0"/>
    <d v="2013-08-20T00:00:00"/>
    <n v="65"/>
    <n v="17"/>
    <n v="0"/>
    <n v="5"/>
    <n v="5"/>
    <x v="27"/>
    <x v="9"/>
  </r>
  <r>
    <n v="4107"/>
    <n v="1948"/>
    <s v="PhD"/>
    <s v="Together"/>
    <x v="338"/>
    <n v="0"/>
    <n v="2"/>
    <d v="2013-10-08T00:00:00"/>
    <n v="52"/>
    <n v="15"/>
    <n v="19"/>
    <n v="4"/>
    <n v="4"/>
    <x v="37"/>
    <x v="27"/>
  </r>
  <r>
    <n v="7274"/>
    <n v="1957"/>
    <s v="Graduation"/>
    <s v="Married"/>
    <x v="339"/>
    <n v="0"/>
    <n v="0"/>
    <d v="2012-09-28T00:00:00"/>
    <n v="87"/>
    <n v="163"/>
    <n v="163"/>
    <n v="4"/>
    <n v="10"/>
    <x v="0"/>
    <x v="126"/>
  </r>
  <r>
    <n v="9336"/>
    <n v="1969"/>
    <s v="PhD"/>
    <s v="Widow"/>
    <x v="304"/>
    <n v="0"/>
    <n v="1"/>
    <d v="2014-03-22T00:00:00"/>
    <n v="38"/>
    <n v="0"/>
    <n v="0"/>
    <n v="6"/>
    <n v="10"/>
    <x v="21"/>
    <x v="17"/>
  </r>
  <r>
    <n v="2958"/>
    <n v="1978"/>
    <s v="Graduation"/>
    <s v="Married"/>
    <x v="340"/>
    <n v="2"/>
    <n v="0"/>
    <d v="2014-02-24T00:00:00"/>
    <n v="53"/>
    <n v="3"/>
    <n v="8"/>
    <n v="2"/>
    <n v="4"/>
    <x v="33"/>
    <x v="6"/>
  </r>
  <r>
    <n v="933"/>
    <n v="1978"/>
    <s v="PhD"/>
    <s v="Married"/>
    <x v="246"/>
    <n v="1"/>
    <n v="0"/>
    <d v="2012-11-23T00:00:00"/>
    <n v="31"/>
    <n v="0"/>
    <n v="1"/>
    <n v="1"/>
    <n v="2"/>
    <x v="33"/>
    <x v="8"/>
  </r>
  <r>
    <n v="5837"/>
    <n v="1967"/>
    <s v="Graduation"/>
    <s v="Married"/>
    <x v="341"/>
    <n v="1"/>
    <n v="1"/>
    <d v="2012-12-28T00:00:00"/>
    <n v="67"/>
    <n v="8"/>
    <n v="8"/>
    <n v="6"/>
    <n v="6"/>
    <x v="5"/>
    <x v="20"/>
  </r>
  <r>
    <n v="10704"/>
    <n v="1969"/>
    <s v="Graduation"/>
    <s v="Single"/>
    <x v="342"/>
    <n v="0"/>
    <n v="1"/>
    <d v="2012-08-21T00:00:00"/>
    <n v="65"/>
    <n v="0"/>
    <n v="27"/>
    <n v="6"/>
    <n v="9"/>
    <x v="21"/>
    <x v="82"/>
  </r>
  <r>
    <n v="5125"/>
    <n v="1960"/>
    <s v="Graduation"/>
    <s v="Married"/>
    <x v="343"/>
    <n v="0"/>
    <n v="0"/>
    <d v="2013-05-17T00:00:00"/>
    <n v="64"/>
    <n v="0"/>
    <n v="42"/>
    <n v="4"/>
    <n v="11"/>
    <x v="40"/>
    <x v="127"/>
  </r>
  <r>
    <n v="4432"/>
    <n v="1976"/>
    <s v="Graduation"/>
    <s v="Divorced"/>
    <x v="344"/>
    <n v="1"/>
    <n v="0"/>
    <d v="2013-03-16T00:00:00"/>
    <n v="82"/>
    <n v="3"/>
    <n v="11"/>
    <n v="2"/>
    <n v="3"/>
    <x v="11"/>
    <x v="64"/>
  </r>
  <r>
    <n v="5955"/>
    <n v="1962"/>
    <s v="Graduation"/>
    <s v="Together"/>
    <x v="345"/>
    <n v="0"/>
    <n v="0"/>
    <d v="2012-11-17T00:00:00"/>
    <n v="27"/>
    <n v="33"/>
    <n v="133"/>
    <n v="4"/>
    <n v="8"/>
    <x v="43"/>
    <x v="24"/>
  </r>
  <r>
    <n v="2928"/>
    <n v="1975"/>
    <s v="PhD"/>
    <s v="Single"/>
    <x v="346"/>
    <n v="0"/>
    <n v="1"/>
    <d v="2012-12-01T00:00:00"/>
    <n v="63"/>
    <n v="0"/>
    <n v="9"/>
    <n v="2"/>
    <n v="8"/>
    <x v="28"/>
    <x v="19"/>
  </r>
  <r>
    <n v="5680"/>
    <n v="1984"/>
    <s v="2n Cycle"/>
    <s v="Married"/>
    <x v="347"/>
    <n v="1"/>
    <n v="0"/>
    <d v="2014-04-22T00:00:00"/>
    <n v="66"/>
    <n v="4"/>
    <n v="6"/>
    <n v="1"/>
    <n v="3"/>
    <x v="3"/>
    <x v="21"/>
  </r>
  <r>
    <n v="10313"/>
    <n v="1975"/>
    <s v="Graduation"/>
    <s v="Married"/>
    <x v="348"/>
    <n v="1"/>
    <n v="1"/>
    <d v="2012-10-28T00:00:00"/>
    <n v="69"/>
    <n v="4"/>
    <n v="2"/>
    <n v="5"/>
    <n v="4"/>
    <x v="28"/>
    <x v="25"/>
  </r>
  <r>
    <n v="2557"/>
    <n v="1970"/>
    <s v="Master"/>
    <s v="Single"/>
    <x v="349"/>
    <n v="1"/>
    <n v="0"/>
    <d v="2013-08-29T00:00:00"/>
    <n v="52"/>
    <n v="1"/>
    <n v="1"/>
    <n v="1"/>
    <n v="2"/>
    <x v="25"/>
    <x v="1"/>
  </r>
  <r>
    <n v="1245"/>
    <n v="1966"/>
    <s v="Graduation"/>
    <s v="Single"/>
    <x v="350"/>
    <n v="0"/>
    <n v="1"/>
    <d v="2012-11-11T00:00:00"/>
    <n v="45"/>
    <n v="12"/>
    <n v="12"/>
    <n v="4"/>
    <n v="12"/>
    <x v="35"/>
    <x v="79"/>
  </r>
  <r>
    <n v="1519"/>
    <n v="1972"/>
    <s v="PhD"/>
    <s v="Single"/>
    <x v="351"/>
    <n v="1"/>
    <n v="1"/>
    <d v="2013-06-22T00:00:00"/>
    <n v="2"/>
    <n v="4"/>
    <n v="3"/>
    <n v="3"/>
    <n v="3"/>
    <x v="39"/>
    <x v="3"/>
  </r>
  <r>
    <n v="10703"/>
    <n v="1975"/>
    <s v="Master"/>
    <s v="Single"/>
    <x v="352"/>
    <n v="1"/>
    <n v="1"/>
    <d v="2012-08-18T00:00:00"/>
    <n v="86"/>
    <n v="0"/>
    <n v="0"/>
    <n v="3"/>
    <n v="2"/>
    <x v="28"/>
    <x v="17"/>
  </r>
  <r>
    <n v="1726"/>
    <n v="1970"/>
    <s v="Graduation"/>
    <s v="Single"/>
    <x v="353"/>
    <n v="0"/>
    <n v="0"/>
    <d v="2013-03-18T00:00:00"/>
    <n v="23"/>
    <n v="9"/>
    <n v="2"/>
    <n v="1"/>
    <n v="2"/>
    <x v="25"/>
    <x v="6"/>
  </r>
  <r>
    <n v="4459"/>
    <n v="1989"/>
    <s v="Graduation"/>
    <s v="Single"/>
    <x v="354"/>
    <n v="1"/>
    <n v="0"/>
    <d v="2012-12-30T00:00:00"/>
    <n v="13"/>
    <n v="4"/>
    <n v="4"/>
    <n v="1"/>
    <n v="3"/>
    <x v="23"/>
    <x v="54"/>
  </r>
  <r>
    <n v="1729"/>
    <n v="1961"/>
    <s v="PhD"/>
    <s v="Together"/>
    <x v="355"/>
    <n v="0"/>
    <n v="1"/>
    <d v="2013-10-02T00:00:00"/>
    <n v="14"/>
    <n v="24"/>
    <n v="24"/>
    <n v="3"/>
    <n v="10"/>
    <x v="45"/>
    <x v="128"/>
  </r>
  <r>
    <n v="1517"/>
    <n v="1969"/>
    <s v="Graduation"/>
    <s v="Single"/>
    <x v="356"/>
    <n v="1"/>
    <n v="0"/>
    <d v="2013-06-14T00:00:00"/>
    <n v="92"/>
    <n v="9"/>
    <n v="12"/>
    <n v="1"/>
    <n v="3"/>
    <x v="21"/>
    <x v="43"/>
  </r>
  <r>
    <n v="2098"/>
    <n v="1969"/>
    <s v="PhD"/>
    <s v="Married"/>
    <x v="357"/>
    <n v="2"/>
    <n v="0"/>
    <d v="2013-01-08T00:00:00"/>
    <n v="38"/>
    <n v="0"/>
    <n v="0"/>
    <n v="1"/>
    <n v="2"/>
    <x v="21"/>
    <x v="17"/>
  </r>
  <r>
    <n v="9543"/>
    <n v="1985"/>
    <s v="Graduation"/>
    <s v="Married"/>
    <x v="358"/>
    <n v="1"/>
    <n v="0"/>
    <d v="2013-11-14T00:00:00"/>
    <n v="74"/>
    <n v="6"/>
    <n v="2"/>
    <n v="0"/>
    <n v="3"/>
    <x v="7"/>
    <x v="54"/>
  </r>
  <r>
    <n v="6878"/>
    <n v="1954"/>
    <s v="Graduation"/>
    <s v="Widow"/>
    <x v="359"/>
    <n v="0"/>
    <n v="0"/>
    <d v="2012-12-12T00:00:00"/>
    <n v="14"/>
    <n v="12"/>
    <n v="40"/>
    <n v="4"/>
    <n v="6"/>
    <x v="1"/>
    <x v="129"/>
  </r>
  <r>
    <n v="3310"/>
    <n v="1973"/>
    <s v="2n Cycle"/>
    <s v="Married"/>
    <x v="135"/>
    <n v="2"/>
    <n v="1"/>
    <d v="2012-08-22T00:00:00"/>
    <n v="94"/>
    <n v="3"/>
    <n v="1"/>
    <n v="4"/>
    <n v="4"/>
    <x v="26"/>
    <x v="66"/>
  </r>
  <r>
    <n v="2724"/>
    <n v="1981"/>
    <s v="Master"/>
    <s v="Single"/>
    <x v="360"/>
    <n v="1"/>
    <n v="0"/>
    <d v="2014-03-30T00:00:00"/>
    <n v="33"/>
    <n v="0"/>
    <n v="0"/>
    <n v="0"/>
    <n v="2"/>
    <x v="4"/>
    <x v="17"/>
  </r>
  <r>
    <n v="948"/>
    <n v="1971"/>
    <s v="Graduation"/>
    <s v="Single"/>
    <x v="361"/>
    <n v="1"/>
    <n v="0"/>
    <d v="2013-05-15T00:00:00"/>
    <n v="32"/>
    <n v="7"/>
    <n v="4"/>
    <n v="1"/>
    <n v="2"/>
    <x v="6"/>
    <x v="6"/>
  </r>
  <r>
    <n v="6720"/>
    <n v="1968"/>
    <s v="Master"/>
    <s v="Together"/>
    <x v="362"/>
    <n v="0"/>
    <n v="1"/>
    <d v="2013-10-16T00:00:00"/>
    <n v="11"/>
    <n v="11"/>
    <n v="3"/>
    <n v="7"/>
    <n v="4"/>
    <x v="30"/>
    <x v="64"/>
  </r>
  <r>
    <n v="6202"/>
    <n v="1960"/>
    <s v="Graduation"/>
    <s v="Together"/>
    <x v="363"/>
    <n v="0"/>
    <n v="1"/>
    <d v="2012-10-05T00:00:00"/>
    <n v="78"/>
    <n v="50"/>
    <n v="50"/>
    <n v="4"/>
    <n v="13"/>
    <x v="40"/>
    <x v="130"/>
  </r>
  <r>
    <n v="2066"/>
    <n v="1949"/>
    <s v="Graduation"/>
    <s v="Together"/>
    <x v="364"/>
    <n v="0"/>
    <n v="1"/>
    <d v="2012-08-30T00:00:00"/>
    <n v="56"/>
    <n v="0"/>
    <n v="8"/>
    <n v="2"/>
    <n v="3"/>
    <x v="17"/>
    <x v="54"/>
  </r>
  <r>
    <n v="9799"/>
    <n v="1968"/>
    <s v="PhD"/>
    <s v="Divorced"/>
    <x v="365"/>
    <n v="1"/>
    <n v="1"/>
    <d v="2013-05-08T00:00:00"/>
    <n v="57"/>
    <n v="21"/>
    <n v="21"/>
    <n v="2"/>
    <n v="12"/>
    <x v="30"/>
    <x v="127"/>
  </r>
  <r>
    <n v="8318"/>
    <n v="1979"/>
    <s v="Graduation"/>
    <s v="Together"/>
    <x v="366"/>
    <n v="0"/>
    <n v="0"/>
    <d v="2014-01-03T00:00:00"/>
    <n v="7"/>
    <n v="134"/>
    <n v="134"/>
    <n v="5"/>
    <n v="8"/>
    <x v="19"/>
    <x v="131"/>
  </r>
  <r>
    <n v="5642"/>
    <n v="1979"/>
    <s v="Master"/>
    <s v="Together"/>
    <x v="367"/>
    <n v="1"/>
    <n v="0"/>
    <d v="2013-12-09T00:00:00"/>
    <n v="0"/>
    <n v="4"/>
    <n v="13"/>
    <n v="3"/>
    <n v="6"/>
    <x v="19"/>
    <x v="9"/>
  </r>
  <r>
    <n v="2669"/>
    <n v="1993"/>
    <s v="Graduation"/>
    <s v="Single"/>
    <x v="368"/>
    <n v="0"/>
    <n v="0"/>
    <d v="2014-05-04T00:00:00"/>
    <n v="66"/>
    <n v="152"/>
    <n v="91"/>
    <n v="5"/>
    <n v="6"/>
    <x v="53"/>
    <x v="132"/>
  </r>
  <r>
    <n v="455"/>
    <n v="1946"/>
    <s v="PhD"/>
    <s v="Married"/>
    <x v="369"/>
    <n v="0"/>
    <n v="0"/>
    <d v="2013-04-18T00:00:00"/>
    <n v="86"/>
    <n v="9"/>
    <n v="9"/>
    <n v="4"/>
    <n v="4"/>
    <x v="15"/>
    <x v="13"/>
  </r>
  <r>
    <n v="7683"/>
    <n v="1968"/>
    <s v="Master"/>
    <s v="Married"/>
    <x v="370"/>
    <n v="0"/>
    <n v="1"/>
    <d v="2014-02-25T00:00:00"/>
    <n v="80"/>
    <n v="35"/>
    <n v="7"/>
    <n v="5"/>
    <n v="12"/>
    <x v="30"/>
    <x v="127"/>
  </r>
  <r>
    <n v="3428"/>
    <n v="1991"/>
    <s v="PhD"/>
    <s v="Together"/>
    <x v="371"/>
    <n v="0"/>
    <n v="0"/>
    <d v="2013-10-06T00:00:00"/>
    <n v="56"/>
    <n v="0"/>
    <n v="30"/>
    <n v="4"/>
    <n v="10"/>
    <x v="42"/>
    <x v="78"/>
  </r>
  <r>
    <n v="7414"/>
    <n v="1971"/>
    <s v="Graduation"/>
    <s v="Married"/>
    <x v="372"/>
    <n v="1"/>
    <n v="1"/>
    <d v="2012-09-15T00:00:00"/>
    <n v="18"/>
    <n v="1"/>
    <n v="3"/>
    <n v="3"/>
    <n v="4"/>
    <x v="6"/>
    <x v="66"/>
  </r>
  <r>
    <n v="6354"/>
    <n v="1984"/>
    <s v="Graduation"/>
    <s v="Together"/>
    <x v="373"/>
    <n v="1"/>
    <n v="0"/>
    <d v="2012-08-31T00:00:00"/>
    <n v="51"/>
    <n v="2"/>
    <n v="2"/>
    <n v="1"/>
    <n v="2"/>
    <x v="3"/>
    <x v="66"/>
  </r>
  <r>
    <n v="798"/>
    <n v="1987"/>
    <s v="Graduation"/>
    <s v="Single"/>
    <x v="374"/>
    <n v="1"/>
    <n v="0"/>
    <d v="2012-12-24T00:00:00"/>
    <n v="71"/>
    <n v="0"/>
    <n v="6"/>
    <n v="1"/>
    <n v="3"/>
    <x v="14"/>
    <x v="25"/>
  </r>
  <r>
    <n v="8213"/>
    <n v="1980"/>
    <s v="2n Cycle"/>
    <s v="Together"/>
    <x v="375"/>
    <n v="1"/>
    <n v="0"/>
    <d v="2012-11-09T00:00:00"/>
    <n v="71"/>
    <n v="4"/>
    <n v="36"/>
    <n v="2"/>
    <n v="3"/>
    <x v="16"/>
    <x v="16"/>
  </r>
  <r>
    <n v="2488"/>
    <n v="1956"/>
    <s v="2n Cycle"/>
    <s v="Divorced"/>
    <x v="376"/>
    <n v="1"/>
    <n v="1"/>
    <d v="2013-03-23T00:00:00"/>
    <n v="80"/>
    <n v="1"/>
    <n v="8"/>
    <n v="2"/>
    <n v="3"/>
    <x v="46"/>
    <x v="19"/>
  </r>
  <r>
    <n v="9999"/>
    <n v="1965"/>
    <s v="Graduation"/>
    <s v="Together"/>
    <x v="377"/>
    <n v="0"/>
    <n v="0"/>
    <d v="2012-09-27T00:00:00"/>
    <n v="2"/>
    <n v="105"/>
    <n v="42"/>
    <n v="9"/>
    <n v="9"/>
    <x v="2"/>
    <x v="71"/>
  </r>
  <r>
    <n v="7617"/>
    <n v="1974"/>
    <s v="Graduation"/>
    <s v="Single"/>
    <x v="378"/>
    <n v="1"/>
    <n v="1"/>
    <d v="2013-08-15T00:00:00"/>
    <n v="83"/>
    <n v="5"/>
    <n v="8"/>
    <n v="2"/>
    <n v="5"/>
    <x v="8"/>
    <x v="32"/>
  </r>
  <r>
    <n v="615"/>
    <n v="1960"/>
    <s v="Graduation"/>
    <s v="Together"/>
    <x v="379"/>
    <n v="0"/>
    <n v="0"/>
    <d v="2013-03-11T00:00:00"/>
    <n v="29"/>
    <n v="36"/>
    <n v="20"/>
    <n v="5"/>
    <n v="4"/>
    <x v="40"/>
    <x v="114"/>
  </r>
  <r>
    <n v="2552"/>
    <n v="1955"/>
    <s v="PhD"/>
    <s v="Single"/>
    <x v="380"/>
    <n v="1"/>
    <n v="2"/>
    <d v="2013-10-22T00:00:00"/>
    <n v="11"/>
    <n v="0"/>
    <n v="0"/>
    <n v="6"/>
    <n v="6"/>
    <x v="34"/>
    <x v="17"/>
  </r>
  <r>
    <n v="194"/>
    <n v="1965"/>
    <s v="Graduation"/>
    <s v="Married"/>
    <x v="381"/>
    <n v="1"/>
    <n v="1"/>
    <d v="2014-06-09T00:00:00"/>
    <n v="55"/>
    <n v="0"/>
    <n v="2"/>
    <n v="1"/>
    <n v="3"/>
    <x v="2"/>
    <x v="1"/>
  </r>
  <r>
    <n v="3645"/>
    <n v="1972"/>
    <s v="PhD"/>
    <s v="Single"/>
    <x v="382"/>
    <n v="1"/>
    <n v="0"/>
    <d v="2012-08-30T00:00:00"/>
    <n v="19"/>
    <n v="3"/>
    <n v="9"/>
    <n v="2"/>
    <n v="4"/>
    <x v="39"/>
    <x v="48"/>
  </r>
  <r>
    <n v="8890"/>
    <n v="1971"/>
    <s v="PhD"/>
    <s v="Divorced"/>
    <x v="383"/>
    <n v="1"/>
    <n v="1"/>
    <d v="2014-05-30T00:00:00"/>
    <n v="1"/>
    <n v="7"/>
    <n v="7"/>
    <n v="5"/>
    <n v="5"/>
    <x v="6"/>
    <x v="64"/>
  </r>
  <r>
    <n v="5049"/>
    <n v="1974"/>
    <s v="PhD"/>
    <s v="Together"/>
    <x v="8"/>
    <n v="1"/>
    <n v="0"/>
    <d v="2013-06-06T00:00:00"/>
    <n v="19"/>
    <n v="0"/>
    <n v="3"/>
    <n v="3"/>
    <n v="2"/>
    <x v="8"/>
    <x v="7"/>
  </r>
  <r>
    <n v="9973"/>
    <n v="1963"/>
    <s v="Graduation"/>
    <s v="Married"/>
    <x v="384"/>
    <n v="0"/>
    <n v="2"/>
    <d v="2012-10-17T00:00:00"/>
    <n v="28"/>
    <n v="9"/>
    <n v="9"/>
    <n v="7"/>
    <n v="8"/>
    <x v="24"/>
    <x v="13"/>
  </r>
  <r>
    <n v="7301"/>
    <n v="1982"/>
    <s v="2n Cycle"/>
    <s v="Single"/>
    <x v="385"/>
    <n v="1"/>
    <n v="0"/>
    <d v="2012-11-17T00:00:00"/>
    <n v="76"/>
    <n v="22"/>
    <n v="7"/>
    <n v="3"/>
    <n v="3"/>
    <x v="18"/>
    <x v="108"/>
  </r>
  <r>
    <n v="10882"/>
    <n v="1976"/>
    <s v="Graduation"/>
    <s v="Married"/>
    <x v="386"/>
    <n v="0"/>
    <n v="1"/>
    <d v="2012-11-09T00:00:00"/>
    <n v="50"/>
    <n v="53"/>
    <n v="150"/>
    <n v="4"/>
    <n v="6"/>
    <x v="11"/>
    <x v="133"/>
  </r>
  <r>
    <n v="7030"/>
    <n v="1955"/>
    <s v="PhD"/>
    <s v="Married"/>
    <x v="387"/>
    <n v="0"/>
    <n v="1"/>
    <d v="2013-03-30T00:00:00"/>
    <n v="1"/>
    <n v="0"/>
    <n v="29"/>
    <n v="11"/>
    <n v="12"/>
    <x v="34"/>
    <x v="108"/>
  </r>
  <r>
    <n v="7422"/>
    <n v="1987"/>
    <s v="Graduation"/>
    <s v="Single"/>
    <x v="388"/>
    <n v="1"/>
    <n v="0"/>
    <d v="2012-08-22T00:00:00"/>
    <n v="90"/>
    <n v="44"/>
    <n v="78"/>
    <n v="5"/>
    <n v="7"/>
    <x v="14"/>
    <x v="74"/>
  </r>
  <r>
    <n v="3523"/>
    <n v="1962"/>
    <s v="Graduation"/>
    <s v="Together"/>
    <x v="389"/>
    <n v="0"/>
    <n v="1"/>
    <d v="2013-01-23T00:00:00"/>
    <n v="83"/>
    <n v="34"/>
    <n v="22"/>
    <n v="5"/>
    <n v="8"/>
    <x v="43"/>
    <x v="114"/>
  </r>
  <r>
    <n v="7106"/>
    <n v="1943"/>
    <s v="PhD"/>
    <s v="Married"/>
    <x v="390"/>
    <n v="0"/>
    <n v="0"/>
    <d v="2014-03-31T00:00:00"/>
    <n v="73"/>
    <n v="0"/>
    <n v="0"/>
    <n v="3"/>
    <n v="10"/>
    <x v="27"/>
    <x v="17"/>
  </r>
  <r>
    <n v="6504"/>
    <n v="1975"/>
    <s v="2n Cycle"/>
    <s v="Together"/>
    <x v="391"/>
    <n v="1"/>
    <n v="0"/>
    <d v="2013-11-20T00:00:00"/>
    <n v="24"/>
    <n v="5"/>
    <n v="6"/>
    <n v="2"/>
    <n v="3"/>
    <x v="28"/>
    <x v="6"/>
  </r>
  <r>
    <n v="5067"/>
    <n v="1994"/>
    <s v="Graduation"/>
    <s v="Together"/>
    <x v="229"/>
    <n v="0"/>
    <n v="0"/>
    <d v="2014-02-14T00:00:00"/>
    <n v="11"/>
    <n v="26"/>
    <n v="26"/>
    <n v="2"/>
    <n v="11"/>
    <x v="54"/>
    <x v="129"/>
  </r>
  <r>
    <n v="4216"/>
    <n v="1981"/>
    <s v="Graduation"/>
    <s v="Single"/>
    <x v="392"/>
    <n v="0"/>
    <n v="0"/>
    <d v="2013-02-22T00:00:00"/>
    <n v="33"/>
    <n v="114"/>
    <n v="137"/>
    <n v="7"/>
    <n v="9"/>
    <x v="4"/>
    <x v="134"/>
  </r>
  <r>
    <n v="8581"/>
    <n v="1971"/>
    <s v="Master"/>
    <s v="Married"/>
    <x v="393"/>
    <n v="1"/>
    <n v="1"/>
    <d v="2013-03-05T00:00:00"/>
    <n v="4"/>
    <n v="0"/>
    <n v="0"/>
    <n v="10"/>
    <n v="8"/>
    <x v="6"/>
    <x v="17"/>
  </r>
  <r>
    <n v="5929"/>
    <n v="1973"/>
    <s v="PhD"/>
    <s v="Married"/>
    <x v="394"/>
    <n v="1"/>
    <n v="0"/>
    <d v="2014-05-06T00:00:00"/>
    <n v="14"/>
    <n v="3"/>
    <n v="1"/>
    <n v="2"/>
    <n v="3"/>
    <x v="26"/>
    <x v="66"/>
  </r>
  <r>
    <n v="3129"/>
    <n v="1983"/>
    <s v="Graduation"/>
    <s v="Married"/>
    <x v="84"/>
    <n v="1"/>
    <n v="0"/>
    <d v="2014-05-22T00:00:00"/>
    <n v="30"/>
    <n v="3"/>
    <n v="5"/>
    <n v="2"/>
    <n v="3"/>
    <x v="10"/>
    <x v="54"/>
  </r>
  <r>
    <n v="6528"/>
    <n v="1982"/>
    <s v="Master"/>
    <s v="Together"/>
    <x v="395"/>
    <n v="1"/>
    <n v="0"/>
    <d v="2014-06-05T00:00:00"/>
    <n v="75"/>
    <n v="2"/>
    <n v="1"/>
    <n v="1"/>
    <n v="2"/>
    <x v="18"/>
    <x v="7"/>
  </r>
  <r>
    <n v="1361"/>
    <n v="1974"/>
    <s v="Master"/>
    <s v="Married"/>
    <x v="396"/>
    <n v="0"/>
    <n v="0"/>
    <d v="2013-06-04T00:00:00"/>
    <n v="26"/>
    <n v="68"/>
    <n v="91"/>
    <n v="3"/>
    <n v="8"/>
    <x v="8"/>
    <x v="135"/>
  </r>
  <r>
    <n v="6932"/>
    <n v="1941"/>
    <s v="PhD"/>
    <s v="Married"/>
    <x v="397"/>
    <n v="0"/>
    <n v="0"/>
    <d v="2013-04-13T00:00:00"/>
    <n v="77"/>
    <n v="42"/>
    <n v="0"/>
    <n v="7"/>
    <n v="5"/>
    <x v="55"/>
    <x v="127"/>
  </r>
  <r>
    <n v="7284"/>
    <n v="1953"/>
    <s v="Graduation"/>
    <s v="Married"/>
    <x v="398"/>
    <n v="1"/>
    <n v="2"/>
    <d v="2013-12-04T00:00:00"/>
    <n v="8"/>
    <n v="0"/>
    <n v="0"/>
    <n v="1"/>
    <n v="2"/>
    <x v="44"/>
    <x v="17"/>
  </r>
  <r>
    <n v="1340"/>
    <n v="1986"/>
    <s v="Graduation"/>
    <s v="Married"/>
    <x v="399"/>
    <n v="0"/>
    <n v="0"/>
    <d v="2014-04-24T00:00:00"/>
    <n v="42"/>
    <n v="137"/>
    <n v="103"/>
    <n v="6"/>
    <n v="13"/>
    <x v="22"/>
    <x v="136"/>
  </r>
  <r>
    <n v="8746"/>
    <n v="1989"/>
    <s v="Graduation"/>
    <s v="Married"/>
    <x v="400"/>
    <n v="1"/>
    <n v="0"/>
    <d v="2014-04-05T00:00:00"/>
    <n v="28"/>
    <n v="0"/>
    <n v="34"/>
    <n v="2"/>
    <n v="10"/>
    <x v="23"/>
    <x v="27"/>
  </r>
  <r>
    <n v="5987"/>
    <n v="1989"/>
    <s v="2n Cycle"/>
    <s v="Together"/>
    <x v="401"/>
    <n v="1"/>
    <n v="0"/>
    <d v="2014-05-04T00:00:00"/>
    <n v="52"/>
    <n v="2"/>
    <n v="6"/>
    <n v="1"/>
    <n v="4"/>
    <x v="23"/>
    <x v="54"/>
  </r>
  <r>
    <n v="3767"/>
    <n v="1968"/>
    <s v="Graduation"/>
    <s v="Married"/>
    <x v="402"/>
    <n v="0"/>
    <n v="1"/>
    <d v="2013-04-25T00:00:00"/>
    <n v="1"/>
    <n v="0"/>
    <n v="172"/>
    <n v="5"/>
    <n v="12"/>
    <x v="30"/>
    <x v="101"/>
  </r>
  <r>
    <n v="3725"/>
    <n v="1961"/>
    <s v="PhD"/>
    <s v="Single"/>
    <x v="403"/>
    <n v="0"/>
    <n v="0"/>
    <d v="2013-05-09T00:00:00"/>
    <n v="1"/>
    <n v="16"/>
    <n v="16"/>
    <n v="2"/>
    <n v="9"/>
    <x v="45"/>
    <x v="18"/>
  </r>
  <r>
    <n v="4324"/>
    <n v="1989"/>
    <s v="Graduation"/>
    <s v="Married"/>
    <x v="404"/>
    <n v="1"/>
    <n v="0"/>
    <d v="2012-10-29T00:00:00"/>
    <n v="42"/>
    <n v="0"/>
    <n v="4"/>
    <n v="8"/>
    <n v="7"/>
    <x v="23"/>
    <x v="66"/>
  </r>
  <r>
    <n v="238"/>
    <n v="1967"/>
    <s v="2n Cycle"/>
    <s v="Together"/>
    <x v="405"/>
    <n v="1"/>
    <n v="1"/>
    <d v="2013-01-23T00:00:00"/>
    <n v="76"/>
    <n v="47"/>
    <n v="95"/>
    <n v="9"/>
    <n v="9"/>
    <x v="5"/>
    <x v="83"/>
  </r>
  <r>
    <n v="6694"/>
    <n v="1964"/>
    <s v="Graduation"/>
    <s v="Married"/>
    <x v="406"/>
    <n v="0"/>
    <n v="1"/>
    <d v="2013-11-25T00:00:00"/>
    <n v="27"/>
    <n v="66"/>
    <n v="38"/>
    <n v="8"/>
    <n v="13"/>
    <x v="31"/>
    <x v="137"/>
  </r>
  <r>
    <n v="498"/>
    <n v="1970"/>
    <s v="Graduation"/>
    <s v="Single"/>
    <x v="407"/>
    <n v="1"/>
    <n v="0"/>
    <d v="2014-02-02T00:00:00"/>
    <n v="28"/>
    <n v="0"/>
    <n v="3"/>
    <n v="1"/>
    <n v="4"/>
    <x v="25"/>
    <x v="7"/>
  </r>
  <r>
    <n v="9347"/>
    <n v="1956"/>
    <s v="Master"/>
    <s v="Together"/>
    <x v="408"/>
    <n v="0"/>
    <n v="1"/>
    <d v="2013-06-21T00:00:00"/>
    <n v="49"/>
    <n v="0"/>
    <n v="0"/>
    <n v="1"/>
    <n v="3"/>
    <x v="46"/>
    <x v="17"/>
  </r>
  <r>
    <n v="9699"/>
    <n v="1966"/>
    <s v="Graduation"/>
    <s v="Divorced"/>
    <x v="409"/>
    <n v="0"/>
    <n v="1"/>
    <d v="2013-12-21T00:00:00"/>
    <n v="12"/>
    <n v="35"/>
    <n v="28"/>
    <n v="6"/>
    <n v="12"/>
    <x v="35"/>
    <x v="138"/>
  </r>
  <r>
    <n v="10664"/>
    <n v="1949"/>
    <s v="Master"/>
    <s v="Widow"/>
    <x v="410"/>
    <n v="0"/>
    <n v="1"/>
    <d v="2013-09-07T00:00:00"/>
    <n v="14"/>
    <n v="4"/>
    <n v="0"/>
    <n v="9"/>
    <n v="5"/>
    <x v="17"/>
    <x v="66"/>
  </r>
  <r>
    <n v="5455"/>
    <n v="1971"/>
    <s v="PhD"/>
    <s v="Married"/>
    <x v="411"/>
    <n v="1"/>
    <n v="0"/>
    <d v="2013-08-22T00:00:00"/>
    <n v="89"/>
    <n v="0"/>
    <n v="1"/>
    <n v="2"/>
    <n v="4"/>
    <x v="6"/>
    <x v="8"/>
  </r>
  <r>
    <n v="456"/>
    <n v="1986"/>
    <s v="2n Cycle"/>
    <s v="Married"/>
    <x v="11"/>
    <n v="1"/>
    <n v="0"/>
    <d v="2013-02-07T00:00:00"/>
    <n v="96"/>
    <n v="11"/>
    <n v="6"/>
    <n v="2"/>
    <n v="3"/>
    <x v="22"/>
    <x v="9"/>
  </r>
  <r>
    <n v="5012"/>
    <n v="1989"/>
    <s v="Graduation"/>
    <s v="Married"/>
    <x v="412"/>
    <n v="1"/>
    <n v="0"/>
    <d v="2013-07-04T00:00:00"/>
    <n v="56"/>
    <n v="4"/>
    <n v="0"/>
    <n v="1"/>
    <n v="3"/>
    <x v="23"/>
    <x v="66"/>
  </r>
  <r>
    <n v="7495"/>
    <n v="1948"/>
    <s v="PhD"/>
    <s v="Married"/>
    <x v="413"/>
    <n v="0"/>
    <n v="1"/>
    <d v="2013-12-20T00:00:00"/>
    <n v="72"/>
    <n v="28"/>
    <n v="0"/>
    <n v="2"/>
    <n v="5"/>
    <x v="37"/>
    <x v="94"/>
  </r>
  <r>
    <n v="5029"/>
    <n v="1946"/>
    <s v="Graduation"/>
    <s v="Married"/>
    <x v="414"/>
    <n v="0"/>
    <n v="0"/>
    <d v="2013-08-06T00:00:00"/>
    <n v="14"/>
    <n v="1"/>
    <n v="3"/>
    <n v="0"/>
    <n v="3"/>
    <x v="15"/>
    <x v="66"/>
  </r>
  <r>
    <n v="10642"/>
    <n v="1989"/>
    <s v="Graduation"/>
    <s v="Single"/>
    <x v="354"/>
    <n v="1"/>
    <n v="0"/>
    <d v="2012-12-30T00:00:00"/>
    <n v="13"/>
    <n v="4"/>
    <n v="4"/>
    <n v="1"/>
    <n v="3"/>
    <x v="23"/>
    <x v="54"/>
  </r>
  <r>
    <n v="2106"/>
    <n v="1974"/>
    <s v="2n Cycle"/>
    <s v="Married"/>
    <x v="415"/>
    <n v="0"/>
    <n v="0"/>
    <d v="2014-03-17T00:00:00"/>
    <n v="99"/>
    <n v="6"/>
    <n v="6"/>
    <n v="1"/>
    <n v="3"/>
    <x v="8"/>
    <x v="48"/>
  </r>
  <r>
    <n v="10364"/>
    <n v="1959"/>
    <s v="Graduation"/>
    <s v="Divorced"/>
    <x v="416"/>
    <n v="0"/>
    <n v="0"/>
    <d v="2013-07-13T00:00:00"/>
    <n v="72"/>
    <n v="0"/>
    <n v="12"/>
    <n v="1"/>
    <n v="2"/>
    <x v="12"/>
    <x v="48"/>
  </r>
  <r>
    <n v="5954"/>
    <n v="1972"/>
    <s v="Master"/>
    <s v="Divorced"/>
    <x v="417"/>
    <n v="1"/>
    <n v="0"/>
    <d v="2013-10-09T00:00:00"/>
    <n v="92"/>
    <n v="14"/>
    <n v="5"/>
    <n v="5"/>
    <n v="4"/>
    <x v="39"/>
    <x v="139"/>
  </r>
  <r>
    <n v="1137"/>
    <n v="1964"/>
    <s v="Graduation"/>
    <s v="Single"/>
    <x v="418"/>
    <n v="0"/>
    <n v="0"/>
    <d v="2013-12-29T00:00:00"/>
    <n v="87"/>
    <n v="190"/>
    <n v="156"/>
    <n v="4"/>
    <n v="7"/>
    <x v="31"/>
    <x v="140"/>
  </r>
  <r>
    <n v="2541"/>
    <n v="1976"/>
    <s v="Graduation"/>
    <s v="Married"/>
    <x v="419"/>
    <n v="1"/>
    <n v="0"/>
    <d v="2013-06-09T00:00:00"/>
    <n v="7"/>
    <n v="7"/>
    <n v="0"/>
    <n v="2"/>
    <n v="3"/>
    <x v="11"/>
    <x v="3"/>
  </r>
  <r>
    <n v="1142"/>
    <n v="1953"/>
    <s v="PhD"/>
    <s v="Married"/>
    <x v="420"/>
    <n v="0"/>
    <n v="1"/>
    <d v="2013-12-22T00:00:00"/>
    <n v="91"/>
    <n v="7"/>
    <n v="66"/>
    <n v="3"/>
    <n v="9"/>
    <x v="44"/>
    <x v="141"/>
  </r>
  <r>
    <n v="2276"/>
    <n v="1955"/>
    <s v="Graduation"/>
    <s v="Single"/>
    <x v="421"/>
    <n v="0"/>
    <n v="1"/>
    <d v="2013-05-02T00:00:00"/>
    <n v="71"/>
    <n v="16"/>
    <n v="24"/>
    <n v="4"/>
    <n v="11"/>
    <x v="34"/>
    <x v="16"/>
  </r>
  <r>
    <n v="2807"/>
    <n v="1969"/>
    <s v="Graduation"/>
    <s v="Married"/>
    <x v="422"/>
    <n v="0"/>
    <n v="1"/>
    <d v="2013-02-16T00:00:00"/>
    <n v="24"/>
    <n v="38"/>
    <n v="47"/>
    <n v="8"/>
    <n v="7"/>
    <x v="21"/>
    <x v="142"/>
  </r>
  <r>
    <n v="6471"/>
    <n v="1971"/>
    <s v="Master"/>
    <s v="Single"/>
    <x v="423"/>
    <n v="1"/>
    <n v="0"/>
    <d v="2013-10-17T00:00:00"/>
    <n v="17"/>
    <n v="2"/>
    <n v="2"/>
    <n v="2"/>
    <n v="4"/>
    <x v="6"/>
    <x v="66"/>
  </r>
  <r>
    <n v="6131"/>
    <n v="1980"/>
    <s v="2n Cycle"/>
    <s v="Married"/>
    <x v="424"/>
    <n v="1"/>
    <n v="1"/>
    <d v="2013-12-01T00:00:00"/>
    <n v="87"/>
    <n v="70"/>
    <n v="19"/>
    <n v="4"/>
    <n v="8"/>
    <x v="16"/>
    <x v="143"/>
  </r>
  <r>
    <n v="6233"/>
    <n v="1976"/>
    <s v="Graduation"/>
    <s v="Married"/>
    <x v="425"/>
    <n v="0"/>
    <n v="1"/>
    <d v="2012-09-07T00:00:00"/>
    <n v="21"/>
    <n v="19"/>
    <n v="47"/>
    <n v="9"/>
    <n v="10"/>
    <x v="11"/>
    <x v="123"/>
  </r>
  <r>
    <n v="4148"/>
    <n v="1972"/>
    <s v="Graduation"/>
    <s v="Married"/>
    <x v="426"/>
    <n v="1"/>
    <n v="2"/>
    <d v="2012-08-20T00:00:00"/>
    <n v="90"/>
    <n v="24"/>
    <n v="3"/>
    <n v="5"/>
    <n v="6"/>
    <x v="39"/>
    <x v="82"/>
  </r>
  <r>
    <n v="4947"/>
    <n v="1966"/>
    <s v="2n Cycle"/>
    <s v="Single"/>
    <x v="427"/>
    <n v="0"/>
    <n v="0"/>
    <d v="2012-09-15T00:00:00"/>
    <n v="44"/>
    <n v="24"/>
    <n v="194"/>
    <n v="7"/>
    <n v="9"/>
    <x v="35"/>
    <x v="144"/>
  </r>
  <r>
    <n v="3225"/>
    <n v="1984"/>
    <s v="Master"/>
    <s v="Married"/>
    <x v="428"/>
    <n v="1"/>
    <n v="0"/>
    <d v="2013-04-01T00:00:00"/>
    <n v="71"/>
    <n v="11"/>
    <n v="17"/>
    <n v="4"/>
    <n v="5"/>
    <x v="3"/>
    <x v="94"/>
  </r>
  <r>
    <n v="7540"/>
    <n v="1952"/>
    <s v="Graduation"/>
    <s v="Married"/>
    <x v="429"/>
    <n v="0"/>
    <n v="1"/>
    <d v="2014-05-25T00:00:00"/>
    <n v="52"/>
    <n v="15"/>
    <n v="23"/>
    <n v="2"/>
    <n v="8"/>
    <x v="13"/>
    <x v="45"/>
  </r>
  <r>
    <n v="10648"/>
    <n v="1982"/>
    <s v="2n Cycle"/>
    <s v="Together"/>
    <x v="430"/>
    <n v="0"/>
    <n v="0"/>
    <d v="2012-09-25T00:00:00"/>
    <n v="78"/>
    <n v="96"/>
    <n v="96"/>
    <n v="5"/>
    <n v="6"/>
    <x v="18"/>
    <x v="125"/>
  </r>
  <r>
    <n v="1992"/>
    <n v="1964"/>
    <s v="Graduation"/>
    <s v="Married"/>
    <x v="431"/>
    <n v="0"/>
    <n v="1"/>
    <d v="2014-01-01T00:00:00"/>
    <n v="2"/>
    <n v="0"/>
    <n v="16"/>
    <n v="2"/>
    <n v="8"/>
    <x v="31"/>
    <x v="20"/>
  </r>
  <r>
    <n v="7851"/>
    <n v="1949"/>
    <s v="Graduation"/>
    <s v="Widow"/>
    <x v="432"/>
    <n v="0"/>
    <n v="0"/>
    <d v="2013-09-22T00:00:00"/>
    <n v="60"/>
    <n v="0"/>
    <n v="191"/>
    <n v="3"/>
    <n v="11"/>
    <x v="17"/>
    <x v="145"/>
  </r>
  <r>
    <n v="8594"/>
    <n v="1958"/>
    <s v="PhD"/>
    <s v="Widow"/>
    <x v="433"/>
    <n v="0"/>
    <n v="1"/>
    <d v="2014-01-28T00:00:00"/>
    <n v="25"/>
    <n v="0"/>
    <n v="1"/>
    <n v="3"/>
    <n v="3"/>
    <x v="38"/>
    <x v="8"/>
  </r>
  <r>
    <n v="7059"/>
    <n v="1963"/>
    <s v="Graduation"/>
    <s v="Married"/>
    <x v="249"/>
    <n v="0"/>
    <n v="0"/>
    <d v="2014-06-26T00:00:00"/>
    <n v="47"/>
    <n v="84"/>
    <n v="84"/>
    <n v="3"/>
    <n v="8"/>
    <x v="24"/>
    <x v="105"/>
  </r>
  <r>
    <n v="2815"/>
    <n v="1975"/>
    <s v="Graduation"/>
    <s v="Married"/>
    <x v="434"/>
    <n v="1"/>
    <n v="0"/>
    <d v="2014-02-24T00:00:00"/>
    <n v="46"/>
    <n v="5"/>
    <n v="15"/>
    <n v="4"/>
    <n v="3"/>
    <x v="28"/>
    <x v="75"/>
  </r>
  <r>
    <n v="2416"/>
    <n v="1969"/>
    <s v="PhD"/>
    <s v="Single"/>
    <x v="435"/>
    <n v="0"/>
    <n v="0"/>
    <d v="2014-03-03T00:00:00"/>
    <n v="83"/>
    <n v="25"/>
    <n v="38"/>
    <n v="2"/>
    <n v="9"/>
    <x v="21"/>
    <x v="138"/>
  </r>
  <r>
    <n v="7999"/>
    <n v="1955"/>
    <s v="PhD"/>
    <s v="Together"/>
    <x v="436"/>
    <n v="0"/>
    <n v="0"/>
    <d v="2013-04-23T00:00:00"/>
    <n v="17"/>
    <n v="17"/>
    <n v="34"/>
    <n v="5"/>
    <n v="5"/>
    <x v="34"/>
    <x v="146"/>
  </r>
  <r>
    <n v="9213"/>
    <n v="1970"/>
    <s v="Graduation"/>
    <s v="Widow"/>
    <x v="437"/>
    <n v="1"/>
    <n v="0"/>
    <d v="2012-10-31T00:00:00"/>
    <n v="13"/>
    <n v="1"/>
    <n v="0"/>
    <n v="1"/>
    <n v="2"/>
    <x v="25"/>
    <x v="8"/>
  </r>
  <r>
    <n v="9697"/>
    <n v="1951"/>
    <s v="Graduation"/>
    <s v="Married"/>
    <x v="438"/>
    <n v="0"/>
    <n v="2"/>
    <d v="2014-03-06T00:00:00"/>
    <n v="86"/>
    <n v="42"/>
    <n v="5"/>
    <n v="7"/>
    <n v="8"/>
    <x v="20"/>
    <x v="147"/>
  </r>
  <r>
    <n v="3916"/>
    <n v="1971"/>
    <s v="PhD"/>
    <s v="Together"/>
    <x v="439"/>
    <n v="1"/>
    <n v="0"/>
    <d v="2012-08-15T00:00:00"/>
    <n v="92"/>
    <n v="8"/>
    <n v="8"/>
    <n v="7"/>
    <n v="12"/>
    <x v="6"/>
    <x v="20"/>
  </r>
  <r>
    <n v="2021"/>
    <n v="1975"/>
    <s v="Graduation"/>
    <s v="Married"/>
    <x v="440"/>
    <n v="0"/>
    <n v="1"/>
    <d v="2013-03-27T00:00:00"/>
    <n v="47"/>
    <n v="76"/>
    <n v="192"/>
    <n v="6"/>
    <n v="13"/>
    <x v="28"/>
    <x v="131"/>
  </r>
  <r>
    <n v="1581"/>
    <n v="1980"/>
    <s v="Graduation"/>
    <s v="Married"/>
    <x v="441"/>
    <n v="1"/>
    <n v="0"/>
    <d v="2013-10-10T00:00:00"/>
    <n v="18"/>
    <n v="0"/>
    <n v="2"/>
    <n v="1"/>
    <n v="2"/>
    <x v="16"/>
    <x v="1"/>
  </r>
  <r>
    <n v="564"/>
    <n v="1981"/>
    <s v="PhD"/>
    <s v="Together"/>
    <x v="442"/>
    <n v="1"/>
    <n v="0"/>
    <d v="2012-08-04T00:00:00"/>
    <n v="81"/>
    <n v="8"/>
    <n v="8"/>
    <n v="8"/>
    <n v="9"/>
    <x v="4"/>
    <x v="20"/>
  </r>
  <r>
    <n v="6619"/>
    <n v="1978"/>
    <s v="Graduation"/>
    <s v="Married"/>
    <x v="443"/>
    <n v="1"/>
    <n v="1"/>
    <d v="2013-01-02T00:00:00"/>
    <n v="91"/>
    <n v="1"/>
    <n v="0"/>
    <n v="1"/>
    <n v="3"/>
    <x v="33"/>
    <x v="8"/>
  </r>
  <r>
    <n v="9081"/>
    <n v="1988"/>
    <s v="Graduation"/>
    <s v="Single"/>
    <x v="444"/>
    <n v="1"/>
    <n v="0"/>
    <d v="2014-05-18T00:00:00"/>
    <n v="58"/>
    <n v="1"/>
    <n v="1"/>
    <n v="1"/>
    <n v="2"/>
    <x v="36"/>
    <x v="1"/>
  </r>
  <r>
    <n v="178"/>
    <n v="1956"/>
    <s v="Graduation"/>
    <s v="Married"/>
    <x v="445"/>
    <n v="0"/>
    <n v="1"/>
    <d v="2013-02-18T00:00:00"/>
    <n v="40"/>
    <n v="0"/>
    <n v="75"/>
    <n v="8"/>
    <n v="11"/>
    <x v="46"/>
    <x v="148"/>
  </r>
  <r>
    <n v="916"/>
    <n v="1972"/>
    <s v="PhD"/>
    <s v="Single"/>
    <x v="446"/>
    <n v="1"/>
    <n v="1"/>
    <d v="2014-05-09T00:00:00"/>
    <n v="67"/>
    <n v="3"/>
    <n v="0"/>
    <n v="1"/>
    <n v="3"/>
    <x v="39"/>
    <x v="7"/>
  </r>
  <r>
    <n v="5512"/>
    <n v="1977"/>
    <s v="Master"/>
    <s v="Married"/>
    <x v="447"/>
    <n v="0"/>
    <n v="1"/>
    <d v="2014-05-23T00:00:00"/>
    <n v="19"/>
    <n v="0"/>
    <n v="4"/>
    <n v="7"/>
    <n v="8"/>
    <x v="32"/>
    <x v="66"/>
  </r>
  <r>
    <n v="8970"/>
    <n v="1972"/>
    <s v="PhD"/>
    <s v="Married"/>
    <x v="448"/>
    <n v="0"/>
    <n v="1"/>
    <d v="2012-10-23T00:00:00"/>
    <n v="93"/>
    <n v="22"/>
    <n v="0"/>
    <n v="6"/>
    <n v="7"/>
    <x v="39"/>
    <x v="87"/>
  </r>
  <r>
    <n v="10581"/>
    <n v="1977"/>
    <s v="Graduation"/>
    <s v="Married"/>
    <x v="449"/>
    <n v="1"/>
    <n v="0"/>
    <d v="2012-10-31T00:00:00"/>
    <n v="41"/>
    <n v="7"/>
    <n v="0"/>
    <n v="7"/>
    <n v="4"/>
    <x v="32"/>
    <x v="3"/>
  </r>
  <r>
    <n v="5300"/>
    <n v="1973"/>
    <s v="Master"/>
    <s v="Married"/>
    <x v="450"/>
    <n v="1"/>
    <n v="0"/>
    <d v="2013-12-30T00:00:00"/>
    <n v="60"/>
    <n v="7"/>
    <n v="1"/>
    <n v="2"/>
    <n v="2"/>
    <x v="26"/>
    <x v="54"/>
  </r>
  <r>
    <n v="5154"/>
    <n v="1972"/>
    <s v="Master"/>
    <s v="Divorced"/>
    <x v="17"/>
    <n v="1"/>
    <n v="0"/>
    <d v="2013-08-11T00:00:00"/>
    <n v="54"/>
    <n v="3"/>
    <n v="10"/>
    <n v="2"/>
    <n v="3"/>
    <x v="39"/>
    <x v="32"/>
  </r>
  <r>
    <n v="8346"/>
    <n v="1974"/>
    <s v="Graduation"/>
    <s v="Single"/>
    <x v="451"/>
    <n v="1"/>
    <n v="0"/>
    <d v="2012-08-19T00:00:00"/>
    <n v="26"/>
    <n v="15"/>
    <n v="11"/>
    <n v="6"/>
    <n v="2"/>
    <x v="8"/>
    <x v="55"/>
  </r>
  <r>
    <n v="1676"/>
    <n v="1975"/>
    <s v="Graduation"/>
    <s v="Married"/>
    <x v="452"/>
    <n v="0"/>
    <n v="1"/>
    <d v="2013-10-30T00:00:00"/>
    <n v="30"/>
    <n v="2"/>
    <n v="2"/>
    <n v="4"/>
    <n v="5"/>
    <x v="28"/>
    <x v="66"/>
  </r>
  <r>
    <n v="9286"/>
    <n v="1960"/>
    <s v="Master"/>
    <s v="Together"/>
    <x v="453"/>
    <n v="0"/>
    <n v="0"/>
    <d v="2012-10-10T00:00:00"/>
    <n v="93"/>
    <n v="28"/>
    <n v="74"/>
    <n v="5"/>
    <n v="4"/>
    <x v="40"/>
    <x v="28"/>
  </r>
  <r>
    <n v="2426"/>
    <n v="1964"/>
    <s v="PhD"/>
    <s v="Divorced"/>
    <x v="454"/>
    <n v="0"/>
    <n v="0"/>
    <d v="2012-09-14T00:00:00"/>
    <n v="35"/>
    <n v="74"/>
    <n v="37"/>
    <n v="5"/>
    <n v="13"/>
    <x v="31"/>
    <x v="149"/>
  </r>
  <r>
    <n v="5172"/>
    <n v="1976"/>
    <s v="Master"/>
    <s v="Together"/>
    <x v="128"/>
    <n v="0"/>
    <n v="1"/>
    <d v="2013-11-14T00:00:00"/>
    <n v="4"/>
    <n v="0"/>
    <n v="20"/>
    <n v="3"/>
    <n v="7"/>
    <x v="11"/>
    <x v="75"/>
  </r>
  <r>
    <n v="5562"/>
    <n v="1974"/>
    <s v="Graduation"/>
    <s v="Married"/>
    <x v="455"/>
    <n v="0"/>
    <n v="1"/>
    <d v="2013-06-26T00:00:00"/>
    <n v="92"/>
    <n v="12"/>
    <n v="6"/>
    <n v="7"/>
    <n v="10"/>
    <x v="8"/>
    <x v="13"/>
  </r>
  <r>
    <n v="3436"/>
    <n v="1969"/>
    <s v="Graduation"/>
    <s v="Married"/>
    <x v="456"/>
    <n v="1"/>
    <n v="0"/>
    <d v="2014-01-26T00:00:00"/>
    <n v="24"/>
    <n v="0"/>
    <n v="1"/>
    <n v="1"/>
    <n v="3"/>
    <x v="21"/>
    <x v="8"/>
  </r>
  <r>
    <n v="3921"/>
    <n v="1952"/>
    <s v="2n Cycle"/>
    <s v="Widow"/>
    <x v="457"/>
    <n v="0"/>
    <n v="0"/>
    <d v="2012-10-28T00:00:00"/>
    <n v="96"/>
    <n v="1"/>
    <n v="29"/>
    <n v="4"/>
    <n v="4"/>
    <x v="13"/>
    <x v="78"/>
  </r>
  <r>
    <n v="3403"/>
    <n v="1958"/>
    <s v="PhD"/>
    <s v="Together"/>
    <x v="458"/>
    <n v="0"/>
    <n v="1"/>
    <d v="2012-09-24T00:00:00"/>
    <n v="11"/>
    <n v="19"/>
    <n v="76"/>
    <n v="2"/>
    <n v="12"/>
    <x v="38"/>
    <x v="150"/>
  </r>
  <r>
    <n v="22"/>
    <n v="1976"/>
    <s v="Graduation"/>
    <s v="Divorced"/>
    <x v="459"/>
    <n v="1"/>
    <n v="0"/>
    <d v="2012-12-03T00:00:00"/>
    <n v="99"/>
    <n v="2"/>
    <n v="5"/>
    <n v="6"/>
    <n v="5"/>
    <x v="11"/>
    <x v="3"/>
  </r>
  <r>
    <n v="10965"/>
    <n v="1955"/>
    <s v="Graduation"/>
    <s v="Together"/>
    <x v="460"/>
    <n v="0"/>
    <n v="0"/>
    <d v="2013-02-22T00:00:00"/>
    <n v="72"/>
    <n v="20"/>
    <n v="50"/>
    <n v="3"/>
    <n v="13"/>
    <x v="34"/>
    <x v="2"/>
  </r>
  <r>
    <n v="9426"/>
    <n v="1964"/>
    <s v="Master"/>
    <s v="Single"/>
    <x v="461"/>
    <n v="0"/>
    <n v="1"/>
    <d v="2013-01-12T00:00:00"/>
    <n v="77"/>
    <n v="0"/>
    <n v="0"/>
    <n v="2"/>
    <n v="3"/>
    <x v="31"/>
    <x v="17"/>
  </r>
  <r>
    <n v="6605"/>
    <n v="1944"/>
    <s v="PhD"/>
    <s v="Divorced"/>
    <x v="462"/>
    <n v="0"/>
    <n v="0"/>
    <d v="2013-11-27T00:00:00"/>
    <n v="85"/>
    <n v="13"/>
    <n v="0"/>
    <n v="9"/>
    <n v="6"/>
    <x v="56"/>
    <x v="32"/>
  </r>
  <r>
    <n v="3136"/>
    <n v="1962"/>
    <s v="Master"/>
    <s v="Divorced"/>
    <x v="463"/>
    <n v="0"/>
    <n v="1"/>
    <d v="2013-04-13T00:00:00"/>
    <n v="88"/>
    <n v="25"/>
    <n v="19"/>
    <n v="5"/>
    <n v="11"/>
    <x v="43"/>
    <x v="110"/>
  </r>
  <r>
    <n v="8737"/>
    <n v="1978"/>
    <s v="Graduation"/>
    <s v="Divorced"/>
    <x v="464"/>
    <n v="0"/>
    <n v="1"/>
    <d v="2014-04-05T00:00:00"/>
    <n v="22"/>
    <n v="1"/>
    <n v="0"/>
    <n v="2"/>
    <n v="3"/>
    <x v="33"/>
    <x v="8"/>
  </r>
  <r>
    <n v="11088"/>
    <n v="1971"/>
    <s v="PhD"/>
    <s v="Together"/>
    <x v="465"/>
    <n v="0"/>
    <n v="1"/>
    <d v="2013-04-21T00:00:00"/>
    <n v="83"/>
    <n v="0"/>
    <n v="35"/>
    <n v="4"/>
    <n v="4"/>
    <x v="6"/>
    <x v="120"/>
  </r>
  <r>
    <n v="716"/>
    <n v="1949"/>
    <s v="PhD"/>
    <s v="Together"/>
    <x v="466"/>
    <n v="0"/>
    <n v="1"/>
    <d v="2014-05-22T00:00:00"/>
    <n v="63"/>
    <n v="0"/>
    <n v="28"/>
    <n v="6"/>
    <n v="11"/>
    <x v="17"/>
    <x v="94"/>
  </r>
  <r>
    <n v="466"/>
    <n v="1944"/>
    <s v="Graduation"/>
    <s v="Married"/>
    <x v="467"/>
    <n v="0"/>
    <n v="0"/>
    <d v="2013-04-03T00:00:00"/>
    <n v="9"/>
    <n v="14"/>
    <n v="14"/>
    <n v="4"/>
    <n v="13"/>
    <x v="56"/>
    <x v="94"/>
  </r>
  <r>
    <n v="9135"/>
    <n v="1950"/>
    <s v="Graduation"/>
    <s v="Together"/>
    <x v="468"/>
    <n v="1"/>
    <n v="1"/>
    <d v="2012-08-06T00:00:00"/>
    <n v="92"/>
    <n v="2"/>
    <n v="0"/>
    <n v="1"/>
    <n v="2"/>
    <x v="9"/>
    <x v="1"/>
  </r>
  <r>
    <n v="10623"/>
    <n v="1961"/>
    <s v="Master"/>
    <s v="Together"/>
    <x v="469"/>
    <n v="0"/>
    <n v="1"/>
    <d v="2013-11-15T00:00:00"/>
    <n v="2"/>
    <n v="0"/>
    <n v="0"/>
    <n v="1"/>
    <n v="3"/>
    <x v="45"/>
    <x v="17"/>
  </r>
  <r>
    <n v="8151"/>
    <n v="1990"/>
    <s v="Basic"/>
    <s v="Married"/>
    <x v="470"/>
    <n v="0"/>
    <n v="0"/>
    <d v="2012-12-29T00:00:00"/>
    <n v="6"/>
    <n v="36"/>
    <n v="62"/>
    <n v="4"/>
    <n v="3"/>
    <x v="50"/>
    <x v="102"/>
  </r>
  <r>
    <n v="5140"/>
    <n v="1985"/>
    <s v="PhD"/>
    <s v="Married"/>
    <x v="471"/>
    <n v="1"/>
    <n v="0"/>
    <d v="2012-08-24T00:00:00"/>
    <n v="66"/>
    <n v="0"/>
    <n v="38"/>
    <n v="4"/>
    <n v="12"/>
    <x v="7"/>
    <x v="45"/>
  </r>
  <r>
    <n v="10160"/>
    <n v="1956"/>
    <s v="Master"/>
    <s v="Together"/>
    <x v="408"/>
    <n v="0"/>
    <n v="1"/>
    <d v="2013-06-21T00:00:00"/>
    <n v="49"/>
    <n v="0"/>
    <n v="0"/>
    <n v="1"/>
    <n v="3"/>
    <x v="46"/>
    <x v="17"/>
  </r>
  <r>
    <n v="4945"/>
    <n v="1953"/>
    <s v="Graduation"/>
    <s v="Widow"/>
    <x v="472"/>
    <n v="0"/>
    <n v="0"/>
    <d v="2012-11-07T00:00:00"/>
    <n v="29"/>
    <n v="10"/>
    <n v="10"/>
    <n v="10"/>
    <n v="12"/>
    <x v="44"/>
    <x v="75"/>
  </r>
  <r>
    <n v="10584"/>
    <n v="1976"/>
    <s v="Graduation"/>
    <s v="Married"/>
    <x v="473"/>
    <n v="0"/>
    <n v="1"/>
    <d v="2013-12-02T00:00:00"/>
    <n v="77"/>
    <n v="162"/>
    <n v="36"/>
    <n v="5"/>
    <n v="8"/>
    <x v="11"/>
    <x v="151"/>
  </r>
  <r>
    <n v="6071"/>
    <n v="1989"/>
    <s v="Graduation"/>
    <s v="Single"/>
    <x v="474"/>
    <n v="0"/>
    <n v="0"/>
    <d v="2013-07-19T00:00:00"/>
    <n v="77"/>
    <n v="70"/>
    <n v="40"/>
    <n v="3"/>
    <n v="11"/>
    <x v="23"/>
    <x v="152"/>
  </r>
  <r>
    <n v="3386"/>
    <n v="1992"/>
    <s v="Graduation"/>
    <s v="Married"/>
    <x v="475"/>
    <n v="0"/>
    <n v="0"/>
    <d v="2013-06-21T00:00:00"/>
    <n v="71"/>
    <n v="4"/>
    <n v="10"/>
    <n v="2"/>
    <n v="4"/>
    <x v="47"/>
    <x v="64"/>
  </r>
  <r>
    <n v="8939"/>
    <n v="1959"/>
    <s v="Graduation"/>
    <s v="Divorced"/>
    <x v="476"/>
    <n v="0"/>
    <n v="1"/>
    <d v="2012-12-16T00:00:00"/>
    <n v="49"/>
    <n v="138"/>
    <n v="26"/>
    <n v="5"/>
    <n v="12"/>
    <x v="12"/>
    <x v="153"/>
  </r>
  <r>
    <n v="9925"/>
    <n v="1981"/>
    <s v="PhD"/>
    <s v="Together"/>
    <x v="477"/>
    <n v="1"/>
    <n v="0"/>
    <d v="2013-05-25T00:00:00"/>
    <n v="97"/>
    <n v="1"/>
    <n v="1"/>
    <n v="4"/>
    <n v="3"/>
    <x v="4"/>
    <x v="1"/>
  </r>
  <r>
    <n v="4320"/>
    <n v="1979"/>
    <s v="Graduation"/>
    <s v="Single"/>
    <x v="478"/>
    <n v="0"/>
    <n v="1"/>
    <d v="2013-03-28T00:00:00"/>
    <n v="6"/>
    <n v="83"/>
    <n v="58"/>
    <n v="6"/>
    <n v="12"/>
    <x v="19"/>
    <x v="154"/>
  </r>
  <r>
    <n v="5389"/>
    <n v="1964"/>
    <s v="Graduation"/>
    <s v="Married"/>
    <x v="479"/>
    <n v="0"/>
    <n v="2"/>
    <d v="2013-10-20T00:00:00"/>
    <n v="93"/>
    <n v="17"/>
    <n v="10"/>
    <n v="6"/>
    <n v="5"/>
    <x v="31"/>
    <x v="82"/>
  </r>
  <r>
    <n v="6036"/>
    <n v="1959"/>
    <s v="Master"/>
    <s v="Together"/>
    <x v="480"/>
    <n v="0"/>
    <n v="0"/>
    <d v="2014-03-17T00:00:00"/>
    <n v="78"/>
    <n v="92"/>
    <n v="129"/>
    <n v="5"/>
    <n v="7"/>
    <x v="12"/>
    <x v="155"/>
  </r>
  <r>
    <n v="182"/>
    <n v="1946"/>
    <s v="PhD"/>
    <s v="Together"/>
    <x v="481"/>
    <n v="0"/>
    <n v="1"/>
    <d v="2013-05-11T00:00:00"/>
    <n v="62"/>
    <n v="0"/>
    <n v="6"/>
    <n v="6"/>
    <n v="5"/>
    <x v="15"/>
    <x v="25"/>
  </r>
  <r>
    <n v="203"/>
    <n v="1975"/>
    <s v="Master"/>
    <s v="Single"/>
    <x v="482"/>
    <n v="0"/>
    <n v="0"/>
    <d v="2013-04-14T00:00:00"/>
    <n v="47"/>
    <n v="20"/>
    <n v="61"/>
    <n v="5"/>
    <n v="9"/>
    <x v="28"/>
    <x v="156"/>
  </r>
  <r>
    <n v="11025"/>
    <n v="1961"/>
    <s v="Graduation"/>
    <s v="Married"/>
    <x v="483"/>
    <n v="1"/>
    <n v="1"/>
    <d v="2013-02-03T00:00:00"/>
    <n v="9"/>
    <n v="0"/>
    <n v="3"/>
    <n v="3"/>
    <n v="3"/>
    <x v="45"/>
    <x v="7"/>
  </r>
  <r>
    <n v="10203"/>
    <n v="1990"/>
    <s v="Graduation"/>
    <s v="Single"/>
    <x v="484"/>
    <n v="1"/>
    <n v="0"/>
    <d v="2013-06-30T00:00:00"/>
    <n v="77"/>
    <n v="7"/>
    <n v="1"/>
    <n v="1"/>
    <n v="3"/>
    <x v="50"/>
    <x v="54"/>
  </r>
  <r>
    <n v="4607"/>
    <n v="1959"/>
    <s v="Graduation"/>
    <s v="Together"/>
    <x v="485"/>
    <n v="0"/>
    <n v="0"/>
    <d v="2013-08-23T00:00:00"/>
    <n v="24"/>
    <n v="23"/>
    <n v="21"/>
    <n v="4"/>
    <n v="7"/>
    <x v="12"/>
    <x v="110"/>
  </r>
  <r>
    <n v="3711"/>
    <n v="1944"/>
    <s v="Master"/>
    <s v="Married"/>
    <x v="486"/>
    <n v="0"/>
    <n v="0"/>
    <d v="2014-03-01T00:00:00"/>
    <n v="19"/>
    <n v="134"/>
    <n v="38"/>
    <n v="6"/>
    <n v="10"/>
    <x v="56"/>
    <x v="101"/>
  </r>
  <r>
    <n v="3696"/>
    <n v="1965"/>
    <s v="Graduation"/>
    <s v="Divorced"/>
    <x v="487"/>
    <n v="1"/>
    <n v="1"/>
    <d v="2014-01-27T00:00:00"/>
    <n v="67"/>
    <n v="1"/>
    <n v="0"/>
    <n v="2"/>
    <n v="3"/>
    <x v="2"/>
    <x v="8"/>
  </r>
  <r>
    <n v="2532"/>
    <n v="1987"/>
    <s v="Master"/>
    <s v="Single"/>
    <x v="488"/>
    <n v="0"/>
    <n v="0"/>
    <d v="2014-03-01T00:00:00"/>
    <n v="95"/>
    <n v="73"/>
    <n v="14"/>
    <n v="2"/>
    <n v="6"/>
    <x v="14"/>
    <x v="157"/>
  </r>
  <r>
    <n v="9214"/>
    <n v="1991"/>
    <s v="Graduation"/>
    <s v="Married"/>
    <x v="489"/>
    <n v="0"/>
    <n v="0"/>
    <d v="2013-08-16T00:00:00"/>
    <n v="48"/>
    <n v="2"/>
    <n v="17"/>
    <n v="5"/>
    <n v="6"/>
    <x v="42"/>
    <x v="139"/>
  </r>
  <r>
    <n v="4943"/>
    <n v="1953"/>
    <s v="Graduation"/>
    <s v="Married"/>
    <x v="490"/>
    <n v="0"/>
    <n v="0"/>
    <d v="2012-09-30T00:00:00"/>
    <n v="73"/>
    <n v="33"/>
    <n v="33"/>
    <n v="2"/>
    <n v="9"/>
    <x v="44"/>
    <x v="123"/>
  </r>
  <r>
    <n v="35"/>
    <n v="1987"/>
    <s v="Graduation"/>
    <s v="Married"/>
    <x v="491"/>
    <n v="1"/>
    <n v="0"/>
    <d v="2012-09-08T00:00:00"/>
    <n v="35"/>
    <n v="1"/>
    <n v="12"/>
    <n v="2"/>
    <n v="3"/>
    <x v="14"/>
    <x v="32"/>
  </r>
  <r>
    <n v="2258"/>
    <n v="1986"/>
    <s v="Graduation"/>
    <s v="Married"/>
    <x v="492"/>
    <n v="1"/>
    <n v="0"/>
    <d v="2012-12-04T00:00:00"/>
    <n v="76"/>
    <n v="4"/>
    <n v="6"/>
    <n v="1"/>
    <n v="3"/>
    <x v="22"/>
    <x v="21"/>
  </r>
  <r>
    <n v="4322"/>
    <n v="1958"/>
    <s v="PhD"/>
    <s v="Together"/>
    <x v="493"/>
    <n v="0"/>
    <n v="0"/>
    <d v="2013-11-27T00:00:00"/>
    <n v="20"/>
    <n v="38"/>
    <n v="25"/>
    <n v="4"/>
    <n v="10"/>
    <x v="38"/>
    <x v="138"/>
  </r>
  <r>
    <n v="713"/>
    <n v="1977"/>
    <s v="Master"/>
    <s v="Married"/>
    <x v="494"/>
    <n v="0"/>
    <n v="0"/>
    <d v="2014-06-08T00:00:00"/>
    <n v="72"/>
    <n v="15"/>
    <n v="31"/>
    <n v="4"/>
    <n v="6"/>
    <x v="32"/>
    <x v="158"/>
  </r>
  <r>
    <n v="4702"/>
    <n v="1964"/>
    <s v="Graduation"/>
    <s v="Single"/>
    <x v="495"/>
    <n v="0"/>
    <n v="0"/>
    <d v="2012-08-12T00:00:00"/>
    <n v="20"/>
    <n v="155"/>
    <n v="17"/>
    <n v="4"/>
    <n v="4"/>
    <x v="31"/>
    <x v="101"/>
  </r>
  <r>
    <n v="3281"/>
    <n v="1960"/>
    <s v="PhD"/>
    <s v="Married"/>
    <x v="496"/>
    <n v="1"/>
    <n v="1"/>
    <d v="2013-11-03T00:00:00"/>
    <n v="69"/>
    <n v="10"/>
    <n v="27"/>
    <n v="4"/>
    <n v="8"/>
    <x v="40"/>
    <x v="80"/>
  </r>
  <r>
    <n v="702"/>
    <n v="1975"/>
    <s v="2n Cycle"/>
    <s v="Widow"/>
    <x v="497"/>
    <n v="0"/>
    <n v="1"/>
    <d v="2013-02-15T00:00:00"/>
    <n v="80"/>
    <n v="61"/>
    <n v="57"/>
    <n v="4"/>
    <n v="8"/>
    <x v="28"/>
    <x v="159"/>
  </r>
  <r>
    <n v="2004"/>
    <n v="1969"/>
    <s v="Graduation"/>
    <s v="Single"/>
    <x v="498"/>
    <n v="0"/>
    <n v="1"/>
    <d v="2013-09-18T00:00:00"/>
    <n v="65"/>
    <n v="54"/>
    <n v="54"/>
    <n v="4"/>
    <n v="5"/>
    <x v="21"/>
    <x v="160"/>
  </r>
  <r>
    <n v="4769"/>
    <n v="1977"/>
    <s v="Master"/>
    <s v="Together"/>
    <x v="499"/>
    <n v="1"/>
    <n v="1"/>
    <d v="2014-06-18T00:00:00"/>
    <n v="52"/>
    <n v="4"/>
    <n v="0"/>
    <n v="8"/>
    <n v="6"/>
    <x v="32"/>
    <x v="66"/>
  </r>
  <r>
    <n v="4437"/>
    <n v="1962"/>
    <s v="Graduation"/>
    <s v="Married"/>
    <x v="500"/>
    <n v="1"/>
    <n v="1"/>
    <d v="2013-04-24T00:00:00"/>
    <n v="65"/>
    <n v="6"/>
    <n v="9"/>
    <n v="3"/>
    <n v="5"/>
    <x v="43"/>
    <x v="11"/>
  </r>
  <r>
    <n v="8724"/>
    <n v="1982"/>
    <s v="Graduation"/>
    <s v="Single"/>
    <x v="501"/>
    <n v="1"/>
    <n v="0"/>
    <d v="2013-06-17T00:00:00"/>
    <n v="57"/>
    <n v="3"/>
    <n v="2"/>
    <n v="2"/>
    <n v="3"/>
    <x v="18"/>
    <x v="41"/>
  </r>
  <r>
    <n v="10741"/>
    <n v="1951"/>
    <s v="Master"/>
    <s v="Together"/>
    <x v="502"/>
    <n v="0"/>
    <n v="1"/>
    <d v="2013-04-11T00:00:00"/>
    <n v="70"/>
    <n v="12"/>
    <n v="0"/>
    <n v="6"/>
    <n v="5"/>
    <x v="20"/>
    <x v="48"/>
  </r>
  <r>
    <n v="1991"/>
    <n v="1967"/>
    <s v="Graduation"/>
    <s v="Together"/>
    <x v="503"/>
    <n v="0"/>
    <n v="1"/>
    <d v="2014-01-18T00:00:00"/>
    <n v="0"/>
    <n v="0"/>
    <n v="0"/>
    <n v="2"/>
    <n v="3"/>
    <x v="5"/>
    <x v="17"/>
  </r>
  <r>
    <n v="6931"/>
    <n v="1967"/>
    <s v="Graduation"/>
    <s v="Divorced"/>
    <x v="504"/>
    <n v="0"/>
    <n v="0"/>
    <d v="2014-02-15T00:00:00"/>
    <n v="19"/>
    <n v="151"/>
    <n v="60"/>
    <n v="8"/>
    <n v="4"/>
    <x v="5"/>
    <x v="161"/>
  </r>
  <r>
    <n v="11096"/>
    <n v="1952"/>
    <s v="2n Cycle"/>
    <s v="Together"/>
    <x v="505"/>
    <n v="0"/>
    <n v="1"/>
    <d v="2013-08-08T00:00:00"/>
    <n v="50"/>
    <n v="4"/>
    <n v="54"/>
    <n v="2"/>
    <n v="7"/>
    <x v="13"/>
    <x v="73"/>
  </r>
  <r>
    <n v="304"/>
    <n v="1981"/>
    <s v="Master"/>
    <s v="Single"/>
    <x v="506"/>
    <n v="1"/>
    <n v="0"/>
    <d v="2013-12-23T00:00:00"/>
    <n v="67"/>
    <n v="3"/>
    <n v="5"/>
    <n v="3"/>
    <n v="3"/>
    <x v="4"/>
    <x v="54"/>
  </r>
  <r>
    <n v="3665"/>
    <n v="1977"/>
    <s v="2n Cycle"/>
    <s v="Together"/>
    <x v="507"/>
    <n v="1"/>
    <n v="0"/>
    <d v="2013-11-07T00:00:00"/>
    <n v="46"/>
    <n v="9"/>
    <n v="3"/>
    <n v="3"/>
    <n v="3"/>
    <x v="32"/>
    <x v="48"/>
  </r>
  <r>
    <n v="10591"/>
    <n v="1969"/>
    <s v="Graduation"/>
    <s v="Widow"/>
    <x v="508"/>
    <n v="0"/>
    <n v="1"/>
    <d v="2012-08-06T00:00:00"/>
    <n v="37"/>
    <n v="10"/>
    <n v="19"/>
    <n v="4"/>
    <n v="4"/>
    <x v="21"/>
    <x v="108"/>
  </r>
  <r>
    <n v="5036"/>
    <n v="1984"/>
    <s v="PhD"/>
    <s v="Single"/>
    <x v="509"/>
    <n v="1"/>
    <n v="0"/>
    <d v="2012-11-28T00:00:00"/>
    <n v="38"/>
    <n v="3"/>
    <n v="3"/>
    <n v="4"/>
    <n v="3"/>
    <x v="3"/>
    <x v="25"/>
  </r>
  <r>
    <n v="5547"/>
    <n v="1982"/>
    <s v="PhD"/>
    <s v="Married"/>
    <x v="510"/>
    <n v="0"/>
    <n v="0"/>
    <d v="2013-08-07T00:00:00"/>
    <n v="9"/>
    <n v="19"/>
    <n v="19"/>
    <n v="7"/>
    <n v="6"/>
    <x v="18"/>
    <x v="45"/>
  </r>
  <r>
    <n v="7822"/>
    <n v="1976"/>
    <s v="Graduation"/>
    <s v="Together"/>
    <x v="511"/>
    <n v="0"/>
    <n v="1"/>
    <d v="2013-06-04T00:00:00"/>
    <n v="56"/>
    <n v="18"/>
    <n v="108"/>
    <n v="4"/>
    <n v="8"/>
    <x v="11"/>
    <x v="162"/>
  </r>
  <r>
    <n v="8541"/>
    <n v="1990"/>
    <s v="2n Cycle"/>
    <s v="Married"/>
    <x v="512"/>
    <n v="1"/>
    <n v="0"/>
    <d v="2014-03-08T00:00:00"/>
    <n v="98"/>
    <n v="4"/>
    <n v="7"/>
    <n v="2"/>
    <n v="4"/>
    <x v="50"/>
    <x v="6"/>
  </r>
  <r>
    <n v="10955"/>
    <n v="1964"/>
    <s v="Graduation"/>
    <s v="Widow"/>
    <x v="513"/>
    <n v="0"/>
    <n v="0"/>
    <d v="2014-01-07T00:00:00"/>
    <n v="68"/>
    <n v="46"/>
    <n v="107"/>
    <n v="3"/>
    <n v="4"/>
    <x v="31"/>
    <x v="163"/>
  </r>
  <r>
    <n v="4368"/>
    <n v="1980"/>
    <s v="Graduation"/>
    <s v="Married"/>
    <x v="514"/>
    <n v="1"/>
    <n v="0"/>
    <d v="2013-12-03T00:00:00"/>
    <n v="72"/>
    <n v="7"/>
    <n v="12"/>
    <n v="3"/>
    <n v="4"/>
    <x v="16"/>
    <x v="139"/>
  </r>
  <r>
    <n v="9671"/>
    <n v="1968"/>
    <s v="Graduation"/>
    <s v="Married"/>
    <x v="515"/>
    <n v="1"/>
    <n v="1"/>
    <d v="2014-01-26T00:00:00"/>
    <n v="47"/>
    <n v="3"/>
    <n v="1"/>
    <n v="3"/>
    <n v="2"/>
    <x v="30"/>
    <x v="66"/>
  </r>
  <r>
    <n v="2256"/>
    <n v="1973"/>
    <s v="Master"/>
    <s v="Married"/>
    <x v="516"/>
    <n v="1"/>
    <n v="1"/>
    <d v="2014-03-29T00:00:00"/>
    <n v="33"/>
    <n v="0"/>
    <n v="0"/>
    <n v="1"/>
    <n v="3"/>
    <x v="26"/>
    <x v="17"/>
  </r>
  <r>
    <n v="4279"/>
    <n v="1963"/>
    <s v="2n Cycle"/>
    <s v="Single"/>
    <x v="517"/>
    <n v="1"/>
    <n v="1"/>
    <d v="2014-03-31T00:00:00"/>
    <n v="87"/>
    <n v="4"/>
    <n v="4"/>
    <n v="1"/>
    <n v="3"/>
    <x v="24"/>
    <x v="54"/>
  </r>
  <r>
    <n v="5371"/>
    <n v="1989"/>
    <s v="Graduation"/>
    <s v="Single"/>
    <x v="518"/>
    <n v="1"/>
    <n v="0"/>
    <d v="2014-04-08T00:00:00"/>
    <n v="0"/>
    <n v="16"/>
    <n v="0"/>
    <n v="3"/>
    <n v="2"/>
    <x v="23"/>
    <x v="20"/>
  </r>
  <r>
    <n v="9240"/>
    <n v="1971"/>
    <s v="PhD"/>
    <s v="Single"/>
    <x v="519"/>
    <n v="0"/>
    <n v="1"/>
    <d v="2014-02-07T00:00:00"/>
    <n v="73"/>
    <n v="0"/>
    <n v="4"/>
    <n v="6"/>
    <n v="8"/>
    <x v="6"/>
    <x v="66"/>
  </r>
  <r>
    <n v="9460"/>
    <n v="1963"/>
    <s v="Graduation"/>
    <s v="Married"/>
    <x v="520"/>
    <n v="0"/>
    <n v="0"/>
    <d v="2013-04-18T00:00:00"/>
    <n v="74"/>
    <n v="3"/>
    <n v="21"/>
    <n v="3"/>
    <n v="2"/>
    <x v="24"/>
    <x v="79"/>
  </r>
  <r>
    <n v="9504"/>
    <n v="1949"/>
    <s v="Master"/>
    <s v="Married"/>
    <x v="521"/>
    <n v="0"/>
    <n v="0"/>
    <d v="2013-11-06T00:00:00"/>
    <n v="4"/>
    <n v="28"/>
    <n v="123"/>
    <n v="3"/>
    <n v="13"/>
    <x v="17"/>
    <x v="109"/>
  </r>
  <r>
    <n v="8692"/>
    <n v="1952"/>
    <s v="Graduation"/>
    <s v="Together"/>
    <x v="522"/>
    <n v="1"/>
    <n v="1"/>
    <d v="2012-09-12T00:00:00"/>
    <n v="50"/>
    <n v="17"/>
    <n v="6"/>
    <n v="4"/>
    <n v="5"/>
    <x v="13"/>
    <x v="23"/>
  </r>
  <r>
    <n v="448"/>
    <n v="1978"/>
    <s v="PhD"/>
    <s v="Single"/>
    <x v="523"/>
    <n v="1"/>
    <n v="0"/>
    <d v="2013-03-01T00:00:00"/>
    <n v="57"/>
    <n v="85"/>
    <n v="45"/>
    <n v="6"/>
    <n v="11"/>
    <x v="33"/>
    <x v="91"/>
  </r>
  <r>
    <n v="8314"/>
    <n v="1982"/>
    <s v="Graduation"/>
    <s v="Married"/>
    <x v="524"/>
    <n v="0"/>
    <n v="0"/>
    <d v="2013-04-05T00:00:00"/>
    <n v="30"/>
    <n v="129"/>
    <n v="185"/>
    <n v="5"/>
    <n v="7"/>
    <x v="18"/>
    <x v="164"/>
  </r>
  <r>
    <n v="8420"/>
    <n v="1970"/>
    <s v="2n Cycle"/>
    <s v="Married"/>
    <x v="525"/>
    <n v="0"/>
    <n v="0"/>
    <d v="2013-08-03T00:00:00"/>
    <n v="27"/>
    <n v="4"/>
    <n v="8"/>
    <n v="2"/>
    <n v="4"/>
    <x v="25"/>
    <x v="48"/>
  </r>
  <r>
    <n v="3174"/>
    <n v="1959"/>
    <s v="Graduation"/>
    <s v="Together"/>
    <x v="526"/>
    <n v="0"/>
    <n v="1"/>
    <d v="2013-05-22T00:00:00"/>
    <n v="61"/>
    <n v="38"/>
    <n v="57"/>
    <n v="5"/>
    <n v="4"/>
    <x v="12"/>
    <x v="150"/>
  </r>
  <r>
    <n v="7685"/>
    <n v="1978"/>
    <s v="Graduation"/>
    <s v="Married"/>
    <x v="527"/>
    <n v="1"/>
    <n v="0"/>
    <d v="2013-09-09T00:00:00"/>
    <n v="4"/>
    <n v="8"/>
    <n v="8"/>
    <n v="2"/>
    <n v="4"/>
    <x v="33"/>
    <x v="20"/>
  </r>
  <r>
    <n v="3179"/>
    <n v="1980"/>
    <s v="Graduation"/>
    <s v="Single"/>
    <x v="528"/>
    <n v="0"/>
    <n v="0"/>
    <d v="2013-06-16T00:00:00"/>
    <n v="75"/>
    <n v="153"/>
    <n v="134"/>
    <n v="6"/>
    <n v="7"/>
    <x v="16"/>
    <x v="165"/>
  </r>
  <r>
    <n v="9780"/>
    <n v="1971"/>
    <s v="Master"/>
    <s v="Together"/>
    <x v="529"/>
    <n v="0"/>
    <n v="1"/>
    <d v="2013-06-25T00:00:00"/>
    <n v="12"/>
    <n v="25"/>
    <n v="0"/>
    <n v="8"/>
    <n v="13"/>
    <x v="6"/>
    <x v="29"/>
  </r>
  <r>
    <n v="10681"/>
    <n v="1970"/>
    <s v="2n Cycle"/>
    <s v="Married"/>
    <x v="530"/>
    <n v="0"/>
    <n v="1"/>
    <d v="2014-01-15T00:00:00"/>
    <n v="13"/>
    <n v="129"/>
    <n v="121"/>
    <n v="6"/>
    <n v="12"/>
    <x v="25"/>
    <x v="118"/>
  </r>
  <r>
    <n v="10232"/>
    <n v="1963"/>
    <s v="PhD"/>
    <s v="Divorced"/>
    <x v="531"/>
    <n v="0"/>
    <n v="1"/>
    <d v="2013-11-05T00:00:00"/>
    <n v="9"/>
    <n v="18"/>
    <n v="6"/>
    <n v="3"/>
    <n v="7"/>
    <x v="24"/>
    <x v="79"/>
  </r>
  <r>
    <n v="4184"/>
    <n v="1950"/>
    <s v="PhD"/>
    <s v="Together"/>
    <x v="532"/>
    <n v="0"/>
    <n v="1"/>
    <d v="2014-06-07T00:00:00"/>
    <n v="48"/>
    <n v="2"/>
    <n v="2"/>
    <n v="3"/>
    <n v="5"/>
    <x v="9"/>
    <x v="66"/>
  </r>
  <r>
    <n v="9120"/>
    <n v="1962"/>
    <s v="Graduation"/>
    <s v="Single"/>
    <x v="533"/>
    <n v="0"/>
    <n v="1"/>
    <d v="2012-12-05T00:00:00"/>
    <n v="80"/>
    <n v="10"/>
    <n v="40"/>
    <n v="4"/>
    <n v="9"/>
    <x v="43"/>
    <x v="77"/>
  </r>
  <r>
    <n v="891"/>
    <n v="1951"/>
    <s v="Master"/>
    <s v="Together"/>
    <x v="534"/>
    <n v="1"/>
    <n v="1"/>
    <d v="2013-09-07T00:00:00"/>
    <n v="60"/>
    <n v="0"/>
    <n v="0"/>
    <n v="1"/>
    <n v="2"/>
    <x v="20"/>
    <x v="17"/>
  </r>
  <r>
    <n v="10381"/>
    <n v="1979"/>
    <s v="Graduation"/>
    <s v="Single"/>
    <x v="535"/>
    <n v="0"/>
    <n v="1"/>
    <d v="2013-07-05T00:00:00"/>
    <n v="43"/>
    <n v="0"/>
    <n v="0"/>
    <n v="1"/>
    <n v="2"/>
    <x v="19"/>
    <x v="17"/>
  </r>
  <r>
    <n v="3525"/>
    <n v="1970"/>
    <s v="Graduation"/>
    <s v="Together"/>
    <x v="536"/>
    <n v="1"/>
    <n v="1"/>
    <d v="2012-12-07T00:00:00"/>
    <n v="19"/>
    <n v="0"/>
    <n v="0"/>
    <n v="1"/>
    <n v="2"/>
    <x v="25"/>
    <x v="17"/>
  </r>
  <r>
    <n v="6818"/>
    <n v="1974"/>
    <s v="Graduation"/>
    <s v="Married"/>
    <x v="537"/>
    <n v="0"/>
    <n v="1"/>
    <d v="2012-09-12T00:00:00"/>
    <n v="26"/>
    <n v="0"/>
    <n v="10"/>
    <n v="5"/>
    <n v="5"/>
    <x v="8"/>
    <x v="21"/>
  </r>
  <r>
    <n v="3526"/>
    <n v="1968"/>
    <s v="PhD"/>
    <s v="Married"/>
    <x v="538"/>
    <n v="1"/>
    <n v="1"/>
    <d v="2014-01-27T00:00:00"/>
    <n v="58"/>
    <n v="0"/>
    <n v="0"/>
    <n v="1"/>
    <n v="3"/>
    <x v="30"/>
    <x v="17"/>
  </r>
  <r>
    <n v="8181"/>
    <n v="1978"/>
    <s v="2n Cycle"/>
    <s v="Single"/>
    <x v="539"/>
    <n v="1"/>
    <n v="0"/>
    <d v="2013-09-13T00:00:00"/>
    <n v="42"/>
    <n v="12"/>
    <n v="24"/>
    <n v="4"/>
    <n v="3"/>
    <x v="33"/>
    <x v="42"/>
  </r>
  <r>
    <n v="1029"/>
    <n v="1970"/>
    <s v="PhD"/>
    <s v="Together"/>
    <x v="540"/>
    <n v="0"/>
    <n v="1"/>
    <d v="2013-08-01T00:00:00"/>
    <n v="27"/>
    <n v="5"/>
    <n v="10"/>
    <n v="5"/>
    <n v="5"/>
    <x v="25"/>
    <x v="11"/>
  </r>
  <r>
    <n v="7369"/>
    <n v="1981"/>
    <s v="Master"/>
    <s v="Married"/>
    <x v="541"/>
    <n v="1"/>
    <n v="0"/>
    <d v="2013-10-02T00:00:00"/>
    <n v="56"/>
    <n v="6"/>
    <n v="0"/>
    <n v="2"/>
    <n v="3"/>
    <x v="4"/>
    <x v="25"/>
  </r>
  <r>
    <n v="2574"/>
    <n v="1977"/>
    <s v="PhD"/>
    <s v="Married"/>
    <x v="542"/>
    <n v="0"/>
    <n v="1"/>
    <d v="2013-01-31T00:00:00"/>
    <n v="27"/>
    <n v="12"/>
    <n v="0"/>
    <n v="6"/>
    <n v="8"/>
    <x v="32"/>
    <x v="48"/>
  </r>
  <r>
    <n v="8159"/>
    <n v="1968"/>
    <s v="Graduation"/>
    <s v="Married"/>
    <x v="543"/>
    <n v="1"/>
    <n v="1"/>
    <d v="2014-04-01T00:00:00"/>
    <n v="10"/>
    <n v="0"/>
    <n v="0"/>
    <n v="4"/>
    <n v="3"/>
    <x v="30"/>
    <x v="17"/>
  </r>
  <r>
    <n v="1160"/>
    <n v="1970"/>
    <s v="Graduation"/>
    <s v="Married"/>
    <x v="544"/>
    <n v="1"/>
    <n v="1"/>
    <d v="2013-08-23T00:00:00"/>
    <n v="48"/>
    <n v="4"/>
    <n v="2"/>
    <n v="3"/>
    <n v="3"/>
    <x v="25"/>
    <x v="25"/>
  </r>
  <r>
    <n v="10242"/>
    <n v="1966"/>
    <s v="PhD"/>
    <s v="Together"/>
    <x v="545"/>
    <n v="1"/>
    <n v="1"/>
    <d v="2013-09-16T00:00:00"/>
    <n v="39"/>
    <n v="0"/>
    <n v="0"/>
    <n v="2"/>
    <n v="4"/>
    <x v="35"/>
    <x v="17"/>
  </r>
  <r>
    <n v="5253"/>
    <n v="1956"/>
    <s v="Master"/>
    <s v="Together"/>
    <x v="546"/>
    <n v="1"/>
    <n v="1"/>
    <d v="2013-07-09T00:00:00"/>
    <n v="85"/>
    <n v="13"/>
    <n v="2"/>
    <n v="4"/>
    <n v="4"/>
    <x v="46"/>
    <x v="11"/>
  </r>
  <r>
    <n v="5966"/>
    <n v="1974"/>
    <s v="PhD"/>
    <s v="Married"/>
    <x v="547"/>
    <n v="1"/>
    <n v="1"/>
    <d v="2012-11-10T00:00:00"/>
    <n v="64"/>
    <n v="0"/>
    <n v="0"/>
    <n v="3"/>
    <n v="6"/>
    <x v="8"/>
    <x v="17"/>
  </r>
  <r>
    <n v="5314"/>
    <n v="1951"/>
    <s v="Graduation"/>
    <s v="Together"/>
    <x v="24"/>
    <n v="0"/>
    <n v="1"/>
    <d v="2013-03-18T00:00:00"/>
    <n v="69"/>
    <n v="3"/>
    <n v="6"/>
    <n v="7"/>
    <n v="5"/>
    <x v="20"/>
    <x v="19"/>
  </r>
  <r>
    <n v="5081"/>
    <n v="1967"/>
    <s v="2n Cycle"/>
    <s v="Together"/>
    <x v="548"/>
    <n v="1"/>
    <n v="1"/>
    <d v="2013-10-20T00:00:00"/>
    <n v="54"/>
    <n v="0"/>
    <n v="6"/>
    <n v="1"/>
    <n v="3"/>
    <x v="5"/>
    <x v="25"/>
  </r>
  <r>
    <n v="5123"/>
    <n v="1951"/>
    <s v="Master"/>
    <s v="Married"/>
    <x v="549"/>
    <n v="0"/>
    <n v="0"/>
    <d v="2013-04-15T00:00:00"/>
    <n v="57"/>
    <n v="12"/>
    <n v="11"/>
    <n v="2"/>
    <n v="3"/>
    <x v="20"/>
    <x v="23"/>
  </r>
  <r>
    <n v="5756"/>
    <n v="1983"/>
    <s v="Graduation"/>
    <s v="Together"/>
    <x v="550"/>
    <n v="1"/>
    <n v="0"/>
    <d v="2014-04-03T00:00:00"/>
    <n v="64"/>
    <n v="0"/>
    <n v="0"/>
    <n v="2"/>
    <n v="3"/>
    <x v="10"/>
    <x v="17"/>
  </r>
  <r>
    <n v="8036"/>
    <n v="1971"/>
    <s v="2n Cycle"/>
    <s v="Together"/>
    <x v="551"/>
    <n v="1"/>
    <n v="1"/>
    <d v="2014-04-18T00:00:00"/>
    <n v="10"/>
    <n v="1"/>
    <n v="2"/>
    <n v="2"/>
    <n v="4"/>
    <x v="6"/>
    <x v="7"/>
  </r>
  <r>
    <n v="9058"/>
    <n v="1955"/>
    <s v="Graduation"/>
    <s v="Widow"/>
    <x v="552"/>
    <n v="0"/>
    <n v="0"/>
    <d v="2012-09-23T00:00:00"/>
    <n v="65"/>
    <n v="21"/>
    <n v="0"/>
    <n v="5"/>
    <n v="5"/>
    <x v="34"/>
    <x v="43"/>
  </r>
  <r>
    <n v="5057"/>
    <n v="1961"/>
    <s v="Master"/>
    <s v="Married"/>
    <x v="553"/>
    <n v="0"/>
    <n v="1"/>
    <d v="2013-09-14T00:00:00"/>
    <n v="74"/>
    <n v="47"/>
    <n v="47"/>
    <n v="4"/>
    <n v="10"/>
    <x v="45"/>
    <x v="166"/>
  </r>
  <r>
    <n v="254"/>
    <n v="1955"/>
    <s v="Graduation"/>
    <s v="Together"/>
    <x v="554"/>
    <n v="0"/>
    <n v="1"/>
    <d v="2014-05-17T00:00:00"/>
    <n v="4"/>
    <n v="4"/>
    <n v="4"/>
    <n v="7"/>
    <n v="7"/>
    <x v="34"/>
    <x v="54"/>
  </r>
  <r>
    <n v="4179"/>
    <n v="1959"/>
    <s v="Graduation"/>
    <s v="Together"/>
    <x v="555"/>
    <n v="0"/>
    <n v="0"/>
    <d v="2013-08-20T00:00:00"/>
    <n v="94"/>
    <n v="9"/>
    <n v="5"/>
    <n v="1"/>
    <n v="3"/>
    <x v="12"/>
    <x v="64"/>
  </r>
  <r>
    <n v="3710"/>
    <n v="1984"/>
    <s v="PhD"/>
    <s v="Single"/>
    <x v="556"/>
    <n v="1"/>
    <n v="0"/>
    <d v="2012-10-12T00:00:00"/>
    <n v="41"/>
    <n v="0"/>
    <n v="4"/>
    <n v="2"/>
    <n v="2"/>
    <x v="3"/>
    <x v="66"/>
  </r>
  <r>
    <n v="7627"/>
    <n v="1975"/>
    <s v="Master"/>
    <s v="Married"/>
    <x v="557"/>
    <n v="0"/>
    <n v="0"/>
    <d v="2012-12-12T00:00:00"/>
    <n v="25"/>
    <n v="183"/>
    <n v="163"/>
    <n v="5"/>
    <n v="5"/>
    <x v="28"/>
    <x v="140"/>
  </r>
  <r>
    <n v="4501"/>
    <n v="1965"/>
    <s v="Master"/>
    <s v="Single"/>
    <x v="558"/>
    <n v="0"/>
    <n v="0"/>
    <d v="2013-11-10T00:00:00"/>
    <n v="94"/>
    <n v="127"/>
    <n v="127"/>
    <n v="3"/>
    <n v="9"/>
    <x v="2"/>
    <x v="31"/>
  </r>
  <r>
    <n v="6424"/>
    <n v="1977"/>
    <s v="Graduation"/>
    <s v="Together"/>
    <x v="559"/>
    <n v="1"/>
    <n v="0"/>
    <d v="2014-01-30T00:00:00"/>
    <n v="9"/>
    <n v="6"/>
    <n v="2"/>
    <n v="1"/>
    <n v="3"/>
    <x v="32"/>
    <x v="54"/>
  </r>
  <r>
    <n v="3075"/>
    <n v="1972"/>
    <s v="PhD"/>
    <s v="Married"/>
    <x v="560"/>
    <n v="0"/>
    <n v="0"/>
    <d v="2013-09-11T00:00:00"/>
    <n v="47"/>
    <n v="30"/>
    <n v="34"/>
    <n v="3"/>
    <n v="7"/>
    <x v="39"/>
    <x v="62"/>
  </r>
  <r>
    <n v="4992"/>
    <n v="1975"/>
    <s v="Master"/>
    <s v="Together"/>
    <x v="561"/>
    <n v="1"/>
    <n v="0"/>
    <d v="2013-09-19T00:00:00"/>
    <n v="12"/>
    <n v="4"/>
    <n v="10"/>
    <n v="3"/>
    <n v="2"/>
    <x v="28"/>
    <x v="64"/>
  </r>
  <r>
    <n v="5252"/>
    <n v="1969"/>
    <s v="Graduation"/>
    <s v="Divorced"/>
    <x v="562"/>
    <n v="1"/>
    <n v="0"/>
    <d v="2012-10-26T00:00:00"/>
    <n v="80"/>
    <n v="12"/>
    <n v="1"/>
    <n v="2"/>
    <n v="3"/>
    <x v="21"/>
    <x v="32"/>
  </r>
  <r>
    <n v="7444"/>
    <n v="1969"/>
    <s v="Master"/>
    <s v="Married"/>
    <x v="563"/>
    <n v="1"/>
    <n v="1"/>
    <d v="2013-10-19T00:00:00"/>
    <n v="20"/>
    <n v="0"/>
    <n v="0"/>
    <n v="1"/>
    <n v="3"/>
    <x v="21"/>
    <x v="17"/>
  </r>
  <r>
    <n v="6919"/>
    <n v="1978"/>
    <s v="2n Cycle"/>
    <s v="Married"/>
    <x v="564"/>
    <n v="1"/>
    <n v="0"/>
    <d v="2013-06-04T00:00:00"/>
    <n v="39"/>
    <n v="7"/>
    <n v="9"/>
    <n v="2"/>
    <n v="3"/>
    <x v="33"/>
    <x v="20"/>
  </r>
  <r>
    <n v="3537"/>
    <n v="1981"/>
    <s v="Graduation"/>
    <s v="Together"/>
    <x v="565"/>
    <n v="1"/>
    <n v="0"/>
    <d v="2012-08-17T00:00:00"/>
    <n v="57"/>
    <n v="3"/>
    <n v="8"/>
    <n v="3"/>
    <n v="4"/>
    <x v="4"/>
    <x v="6"/>
  </r>
  <r>
    <n v="10277"/>
    <n v="1961"/>
    <s v="Graduation"/>
    <s v="Single"/>
    <x v="566"/>
    <n v="0"/>
    <n v="1"/>
    <d v="2013-02-21T00:00:00"/>
    <n v="27"/>
    <n v="0"/>
    <n v="0"/>
    <n v="1"/>
    <n v="3"/>
    <x v="45"/>
    <x v="17"/>
  </r>
  <r>
    <n v="2453"/>
    <n v="1960"/>
    <s v="Graduation"/>
    <s v="Together"/>
    <x v="567"/>
    <n v="0"/>
    <n v="1"/>
    <d v="2012-08-31T00:00:00"/>
    <n v="83"/>
    <n v="28"/>
    <n v="21"/>
    <n v="5"/>
    <n v="12"/>
    <x v="40"/>
    <x v="76"/>
  </r>
  <r>
    <n v="7972"/>
    <n v="1955"/>
    <s v="Graduation"/>
    <s v="Single"/>
    <x v="568"/>
    <n v="0"/>
    <n v="0"/>
    <d v="2013-09-17T00:00:00"/>
    <n v="79"/>
    <n v="32"/>
    <n v="75"/>
    <n v="3"/>
    <n v="9"/>
    <x v="34"/>
    <x v="56"/>
  </r>
  <r>
    <n v="895"/>
    <n v="1948"/>
    <s v="PhD"/>
    <s v="Married"/>
    <x v="569"/>
    <n v="0"/>
    <n v="2"/>
    <d v="2012-12-09T00:00:00"/>
    <n v="69"/>
    <n v="16"/>
    <n v="5"/>
    <n v="5"/>
    <n v="10"/>
    <x v="37"/>
    <x v="43"/>
  </r>
  <r>
    <n v="1177"/>
    <n v="1966"/>
    <s v="Master"/>
    <s v="Together"/>
    <x v="570"/>
    <n v="1"/>
    <n v="1"/>
    <d v="2013-01-26T00:00:00"/>
    <n v="77"/>
    <n v="3"/>
    <n v="2"/>
    <n v="3"/>
    <n v="3"/>
    <x v="35"/>
    <x v="41"/>
  </r>
  <r>
    <n v="7141"/>
    <n v="1986"/>
    <s v="Master"/>
    <s v="Single"/>
    <x v="571"/>
    <n v="1"/>
    <n v="0"/>
    <d v="2012-12-29T00:00:00"/>
    <n v="15"/>
    <n v="10"/>
    <n v="3"/>
    <n v="5"/>
    <n v="2"/>
    <x v="22"/>
    <x v="32"/>
  </r>
  <r>
    <n v="7232"/>
    <n v="1973"/>
    <s v="Graduation"/>
    <s v="Widow"/>
    <x v="37"/>
    <n v="0"/>
    <n v="1"/>
    <d v="2014-02-11T00:00:00"/>
    <n v="99"/>
    <n v="0"/>
    <n v="0"/>
    <n v="1"/>
    <n v="3"/>
    <x v="26"/>
    <x v="17"/>
  </r>
  <r>
    <n v="8477"/>
    <n v="1956"/>
    <s v="Graduation"/>
    <s v="Divorced"/>
    <x v="572"/>
    <n v="2"/>
    <n v="1"/>
    <d v="2013-03-11T00:00:00"/>
    <n v="61"/>
    <n v="1"/>
    <n v="5"/>
    <n v="1"/>
    <n v="3"/>
    <x v="46"/>
    <x v="25"/>
  </r>
  <r>
    <n v="2457"/>
    <n v="1975"/>
    <s v="Basic"/>
    <s v="Married"/>
    <x v="573"/>
    <n v="0"/>
    <n v="1"/>
    <d v="2012-10-26T00:00:00"/>
    <n v="23"/>
    <n v="4"/>
    <n v="2"/>
    <n v="1"/>
    <n v="3"/>
    <x v="28"/>
    <x v="25"/>
  </r>
  <r>
    <n v="988"/>
    <n v="1965"/>
    <s v="Graduation"/>
    <s v="Married"/>
    <x v="574"/>
    <n v="0"/>
    <n v="0"/>
    <d v="2014-05-07T00:00:00"/>
    <n v="84"/>
    <n v="0"/>
    <n v="22"/>
    <n v="6"/>
    <n v="7"/>
    <x v="2"/>
    <x v="87"/>
  </r>
  <r>
    <n v="7930"/>
    <n v="1969"/>
    <s v="Master"/>
    <s v="Single"/>
    <x v="575"/>
    <n v="0"/>
    <n v="0"/>
    <d v="2013-08-19T00:00:00"/>
    <n v="74"/>
    <n v="13"/>
    <n v="18"/>
    <n v="3"/>
    <n v="6"/>
    <x v="21"/>
    <x v="70"/>
  </r>
  <r>
    <n v="4587"/>
    <n v="1944"/>
    <s v="Master"/>
    <s v="Widow"/>
    <x v="576"/>
    <n v="0"/>
    <n v="0"/>
    <d v="2013-07-18T00:00:00"/>
    <n v="90"/>
    <n v="25"/>
    <n v="0"/>
    <n v="3"/>
    <n v="7"/>
    <x v="56"/>
    <x v="29"/>
  </r>
  <r>
    <n v="6682"/>
    <n v="1973"/>
    <s v="Basic"/>
    <s v="Married"/>
    <x v="577"/>
    <n v="1"/>
    <n v="0"/>
    <d v="2012-12-11T00:00:00"/>
    <n v="41"/>
    <n v="8"/>
    <n v="7"/>
    <n v="1"/>
    <n v="3"/>
    <x v="26"/>
    <x v="11"/>
  </r>
  <r>
    <n v="6222"/>
    <n v="1967"/>
    <s v="Graduation"/>
    <s v="Married"/>
    <x v="292"/>
    <n v="2"/>
    <n v="1"/>
    <d v="2013-10-28T00:00:00"/>
    <n v="28"/>
    <n v="0"/>
    <n v="0"/>
    <n v="2"/>
    <n v="3"/>
    <x v="5"/>
    <x v="17"/>
  </r>
  <r>
    <n v="10299"/>
    <n v="1969"/>
    <s v="PhD"/>
    <s v="Single"/>
    <x v="578"/>
    <n v="0"/>
    <n v="0"/>
    <d v="2012-11-09T00:00:00"/>
    <n v="73"/>
    <n v="91"/>
    <n v="49"/>
    <n v="6"/>
    <n v="13"/>
    <x v="21"/>
    <x v="167"/>
  </r>
  <r>
    <n v="3083"/>
    <n v="1974"/>
    <s v="Graduation"/>
    <s v="Married"/>
    <x v="579"/>
    <n v="1"/>
    <n v="1"/>
    <d v="2013-07-26T00:00:00"/>
    <n v="88"/>
    <n v="13"/>
    <n v="17"/>
    <n v="6"/>
    <n v="5"/>
    <x v="8"/>
    <x v="78"/>
  </r>
  <r>
    <n v="8953"/>
    <n v="1965"/>
    <s v="Master"/>
    <s v="Single"/>
    <x v="580"/>
    <n v="2"/>
    <n v="1"/>
    <d v="2013-05-06T00:00:00"/>
    <n v="94"/>
    <n v="0"/>
    <n v="0"/>
    <n v="1"/>
    <n v="3"/>
    <x v="2"/>
    <x v="17"/>
  </r>
  <r>
    <n v="1503"/>
    <n v="1976"/>
    <s v="PhD"/>
    <s v="Together"/>
    <x v="581"/>
    <n v="1"/>
    <n v="1"/>
    <d v="2013-06-03T00:00:00"/>
    <n v="31"/>
    <n v="1"/>
    <n v="1"/>
    <n v="0"/>
    <n v="1"/>
    <x v="11"/>
    <x v="1"/>
  </r>
  <r>
    <n v="8650"/>
    <n v="1978"/>
    <s v="Graduation"/>
    <s v="Widow"/>
    <x v="582"/>
    <n v="1"/>
    <n v="1"/>
    <d v="2013-03-18T00:00:00"/>
    <n v="31"/>
    <n v="6"/>
    <n v="5"/>
    <n v="1"/>
    <n v="3"/>
    <x v="33"/>
    <x v="6"/>
  </r>
  <r>
    <n v="10862"/>
    <n v="1960"/>
    <s v="Master"/>
    <s v="Married"/>
    <x v="583"/>
    <n v="0"/>
    <n v="1"/>
    <d v="2012-08-17T00:00:00"/>
    <n v="6"/>
    <n v="8"/>
    <n v="11"/>
    <n v="1"/>
    <n v="9"/>
    <x v="40"/>
    <x v="139"/>
  </r>
  <r>
    <n v="2782"/>
    <n v="1961"/>
    <s v="PhD"/>
    <s v="Married"/>
    <x v="584"/>
    <n v="0"/>
    <n v="1"/>
    <d v="2013-07-11T00:00:00"/>
    <n v="23"/>
    <n v="0"/>
    <n v="0"/>
    <n v="6"/>
    <n v="7"/>
    <x v="45"/>
    <x v="17"/>
  </r>
  <r>
    <n v="6941"/>
    <n v="1971"/>
    <s v="Graduation"/>
    <s v="Single"/>
    <x v="585"/>
    <n v="0"/>
    <n v="0"/>
    <d v="2013-07-14T00:00:00"/>
    <n v="92"/>
    <n v="8"/>
    <n v="15"/>
    <n v="2"/>
    <n v="2"/>
    <x v="6"/>
    <x v="23"/>
  </r>
  <r>
    <n v="10972"/>
    <n v="1949"/>
    <s v="Graduation"/>
    <s v="Widow"/>
    <x v="586"/>
    <n v="0"/>
    <n v="0"/>
    <d v="2014-03-10T00:00:00"/>
    <n v="52"/>
    <n v="35"/>
    <n v="17"/>
    <n v="4"/>
    <n v="6"/>
    <x v="17"/>
    <x v="129"/>
  </r>
  <r>
    <n v="10708"/>
    <n v="1978"/>
    <s v="2n Cycle"/>
    <s v="Single"/>
    <x v="587"/>
    <n v="1"/>
    <n v="0"/>
    <d v="2013-12-28T00:00:00"/>
    <n v="50"/>
    <n v="6"/>
    <n v="4"/>
    <n v="1"/>
    <n v="3"/>
    <x v="33"/>
    <x v="21"/>
  </r>
  <r>
    <n v="6583"/>
    <n v="1955"/>
    <s v="2n Cycle"/>
    <s v="Married"/>
    <x v="588"/>
    <n v="0"/>
    <n v="0"/>
    <d v="2013-06-03T00:00:00"/>
    <n v="54"/>
    <n v="22"/>
    <n v="35"/>
    <n v="6"/>
    <n v="6"/>
    <x v="34"/>
    <x v="30"/>
  </r>
  <r>
    <n v="3641"/>
    <n v="1976"/>
    <s v="Graduation"/>
    <s v="Married"/>
    <x v="589"/>
    <n v="1"/>
    <n v="0"/>
    <d v="2013-01-20T00:00:00"/>
    <n v="93"/>
    <n v="2"/>
    <n v="1"/>
    <n v="2"/>
    <n v="3"/>
    <x v="11"/>
    <x v="7"/>
  </r>
  <r>
    <n v="10156"/>
    <n v="1975"/>
    <s v="Graduation"/>
    <s v="Single"/>
    <x v="590"/>
    <n v="0"/>
    <n v="1"/>
    <d v="2013-06-03T00:00:00"/>
    <n v="56"/>
    <n v="63"/>
    <n v="31"/>
    <n v="8"/>
    <n v="7"/>
    <x v="28"/>
    <x v="166"/>
  </r>
  <r>
    <n v="4299"/>
    <n v="1960"/>
    <s v="Graduation"/>
    <s v="Together"/>
    <x v="591"/>
    <n v="0"/>
    <n v="1"/>
    <d v="2012-09-21T00:00:00"/>
    <n v="28"/>
    <n v="17"/>
    <n v="125"/>
    <n v="11"/>
    <n v="5"/>
    <x v="40"/>
    <x v="83"/>
  </r>
  <r>
    <n v="3469"/>
    <n v="1977"/>
    <s v="PhD"/>
    <s v="Divorced"/>
    <x v="592"/>
    <n v="1"/>
    <n v="1"/>
    <d v="2012-09-06T00:00:00"/>
    <n v="94"/>
    <n v="18"/>
    <n v="1"/>
    <n v="3"/>
    <n v="3"/>
    <x v="32"/>
    <x v="139"/>
  </r>
  <r>
    <n v="5063"/>
    <n v="1977"/>
    <s v="Graduation"/>
    <s v="Single"/>
    <x v="593"/>
    <n v="1"/>
    <n v="0"/>
    <d v="2012-12-18T00:00:00"/>
    <n v="76"/>
    <n v="5"/>
    <n v="3"/>
    <n v="4"/>
    <n v="4"/>
    <x v="32"/>
    <x v="54"/>
  </r>
  <r>
    <n v="10727"/>
    <n v="1970"/>
    <s v="PhD"/>
    <s v="Married"/>
    <x v="594"/>
    <n v="1"/>
    <n v="0"/>
    <d v="2013-11-19T00:00:00"/>
    <n v="43"/>
    <n v="107"/>
    <n v="30"/>
    <n v="7"/>
    <n v="13"/>
    <x v="25"/>
    <x v="97"/>
  </r>
  <r>
    <n v="9624"/>
    <n v="1958"/>
    <s v="PhD"/>
    <s v="Together"/>
    <x v="595"/>
    <n v="0"/>
    <n v="0"/>
    <d v="2014-06-13T00:00:00"/>
    <n v="46"/>
    <n v="45"/>
    <n v="18"/>
    <n v="3"/>
    <n v="6"/>
    <x v="38"/>
    <x v="138"/>
  </r>
  <r>
    <n v="5156"/>
    <n v="1970"/>
    <s v="2n Cycle"/>
    <s v="Married"/>
    <x v="530"/>
    <n v="0"/>
    <n v="1"/>
    <d v="2014-01-15T00:00:00"/>
    <n v="13"/>
    <n v="129"/>
    <n v="121"/>
    <n v="6"/>
    <n v="12"/>
    <x v="25"/>
    <x v="118"/>
  </r>
  <r>
    <n v="4376"/>
    <n v="1960"/>
    <s v="2n Cycle"/>
    <s v="Single"/>
    <x v="596"/>
    <n v="0"/>
    <n v="0"/>
    <d v="2014-02-15T00:00:00"/>
    <n v="27"/>
    <n v="24"/>
    <n v="1"/>
    <n v="2"/>
    <n v="3"/>
    <x v="40"/>
    <x v="29"/>
  </r>
  <r>
    <n v="8923"/>
    <n v="1973"/>
    <s v="Graduation"/>
    <s v="Single"/>
    <x v="597"/>
    <n v="0"/>
    <n v="0"/>
    <d v="2013-04-18T00:00:00"/>
    <n v="12"/>
    <n v="22"/>
    <n v="198"/>
    <n v="6"/>
    <n v="7"/>
    <x v="26"/>
    <x v="168"/>
  </r>
  <r>
    <n v="8461"/>
    <n v="1962"/>
    <s v="Graduation"/>
    <s v="Divorced"/>
    <x v="598"/>
    <n v="2"/>
    <n v="1"/>
    <d v="2014-03-10T00:00:00"/>
    <n v="3"/>
    <n v="0"/>
    <n v="0"/>
    <n v="1"/>
    <n v="2"/>
    <x v="43"/>
    <x v="17"/>
  </r>
  <r>
    <n v="6945"/>
    <n v="1952"/>
    <s v="Graduation"/>
    <s v="Single"/>
    <x v="599"/>
    <n v="0"/>
    <n v="0"/>
    <d v="2013-06-04T00:00:00"/>
    <n v="72"/>
    <n v="20"/>
    <n v="54"/>
    <n v="9"/>
    <n v="11"/>
    <x v="13"/>
    <x v="169"/>
  </r>
  <r>
    <n v="944"/>
    <n v="1962"/>
    <s v="Graduation"/>
    <s v="Married"/>
    <x v="600"/>
    <n v="0"/>
    <n v="1"/>
    <d v="2013-01-08T00:00:00"/>
    <n v="6"/>
    <n v="103"/>
    <n v="44"/>
    <n v="4"/>
    <n v="7"/>
    <x v="43"/>
    <x v="71"/>
  </r>
  <r>
    <n v="1907"/>
    <n v="1950"/>
    <s v="Master"/>
    <s v="Divorced"/>
    <x v="601"/>
    <n v="0"/>
    <n v="1"/>
    <d v="2012-09-28T00:00:00"/>
    <n v="53"/>
    <n v="69"/>
    <n v="41"/>
    <n v="8"/>
    <n v="9"/>
    <x v="9"/>
    <x v="152"/>
  </r>
  <r>
    <n v="701"/>
    <n v="1971"/>
    <s v="Graduation"/>
    <s v="Married"/>
    <x v="602"/>
    <n v="0"/>
    <n v="1"/>
    <d v="2013-11-06T00:00:00"/>
    <n v="58"/>
    <n v="21"/>
    <n v="43"/>
    <n v="6"/>
    <n v="8"/>
    <x v="6"/>
    <x v="62"/>
  </r>
  <r>
    <n v="3856"/>
    <n v="1960"/>
    <s v="Graduation"/>
    <s v="Together"/>
    <x v="363"/>
    <n v="0"/>
    <n v="1"/>
    <d v="2012-10-05T00:00:00"/>
    <n v="78"/>
    <n v="50"/>
    <n v="50"/>
    <n v="4"/>
    <n v="13"/>
    <x v="40"/>
    <x v="130"/>
  </r>
  <r>
    <n v="4149"/>
    <n v="1948"/>
    <s v="PhD"/>
    <s v="Together"/>
    <x v="603"/>
    <n v="0"/>
    <n v="0"/>
    <d v="2014-05-13T00:00:00"/>
    <n v="57"/>
    <n v="66"/>
    <n v="0"/>
    <n v="5"/>
    <n v="6"/>
    <x v="37"/>
    <x v="123"/>
  </r>
  <r>
    <n v="2131"/>
    <n v="1959"/>
    <s v="PhD"/>
    <s v="Divorced"/>
    <x v="604"/>
    <n v="0"/>
    <n v="1"/>
    <d v="2012-12-30T00:00:00"/>
    <n v="37"/>
    <n v="89"/>
    <n v="12"/>
    <n v="9"/>
    <n v="6"/>
    <x v="12"/>
    <x v="170"/>
  </r>
  <r>
    <n v="2942"/>
    <n v="1964"/>
    <s v="Graduation"/>
    <s v="Single"/>
    <x v="605"/>
    <n v="0"/>
    <n v="1"/>
    <d v="2013-05-07T00:00:00"/>
    <n v="20"/>
    <n v="3"/>
    <n v="3"/>
    <n v="5"/>
    <n v="4"/>
    <x v="31"/>
    <x v="25"/>
  </r>
  <r>
    <n v="1173"/>
    <n v="1947"/>
    <s v="Master"/>
    <s v="Together"/>
    <x v="606"/>
    <n v="0"/>
    <n v="0"/>
    <d v="2013-03-10T00:00:00"/>
    <n v="73"/>
    <n v="105"/>
    <n v="42"/>
    <n v="4"/>
    <n v="6"/>
    <x v="51"/>
    <x v="71"/>
  </r>
  <r>
    <n v="4381"/>
    <n v="1971"/>
    <s v="PhD"/>
    <s v="Married"/>
    <x v="607"/>
    <n v="1"/>
    <n v="1"/>
    <d v="2013-08-18T00:00:00"/>
    <n v="56"/>
    <n v="2"/>
    <n v="11"/>
    <n v="3"/>
    <n v="6"/>
    <x v="6"/>
    <x v="32"/>
  </r>
  <r>
    <n v="4611"/>
    <n v="1970"/>
    <s v="Graduation"/>
    <s v="Together"/>
    <x v="608"/>
    <n v="0"/>
    <n v="0"/>
    <d v="2013-01-21T00:00:00"/>
    <n v="36"/>
    <n v="181"/>
    <n v="21"/>
    <n v="9"/>
    <n v="13"/>
    <x v="25"/>
    <x v="171"/>
  </r>
  <r>
    <n v="3376"/>
    <n v="1970"/>
    <s v="Master"/>
    <s v="Divorced"/>
    <x v="609"/>
    <n v="1"/>
    <n v="0"/>
    <d v="2013-12-13T00:00:00"/>
    <n v="9"/>
    <n v="6"/>
    <n v="4"/>
    <n v="3"/>
    <n v="6"/>
    <x v="25"/>
    <x v="21"/>
  </r>
  <r>
    <n v="4679"/>
    <n v="1977"/>
    <s v="Master"/>
    <s v="Married"/>
    <x v="610"/>
    <n v="0"/>
    <n v="1"/>
    <d v="2014-05-23T00:00:00"/>
    <n v="42"/>
    <n v="0"/>
    <n v="50"/>
    <n v="7"/>
    <n v="12"/>
    <x v="32"/>
    <x v="77"/>
  </r>
  <r>
    <n v="10928"/>
    <n v="1958"/>
    <s v="Graduation"/>
    <s v="Together"/>
    <x v="611"/>
    <n v="0"/>
    <n v="1"/>
    <d v="2013-09-16T00:00:00"/>
    <n v="28"/>
    <n v="4"/>
    <n v="31"/>
    <n v="7"/>
    <n v="7"/>
    <x v="38"/>
    <x v="120"/>
  </r>
  <r>
    <n v="4248"/>
    <n v="1960"/>
    <s v="Master"/>
    <s v="Single"/>
    <x v="612"/>
    <n v="0"/>
    <n v="0"/>
    <d v="2014-02-17T00:00:00"/>
    <n v="23"/>
    <n v="19"/>
    <n v="115"/>
    <n v="4"/>
    <n v="9"/>
    <x v="40"/>
    <x v="172"/>
  </r>
  <r>
    <n v="6728"/>
    <n v="1985"/>
    <s v="Graduation"/>
    <s v="Together"/>
    <x v="613"/>
    <n v="1"/>
    <n v="0"/>
    <d v="2012-08-27T00:00:00"/>
    <n v="38"/>
    <n v="0"/>
    <n v="3"/>
    <n v="1"/>
    <n v="3"/>
    <x v="7"/>
    <x v="7"/>
  </r>
  <r>
    <n v="6661"/>
    <n v="1974"/>
    <s v="Graduation"/>
    <s v="Married"/>
    <x v="614"/>
    <n v="0"/>
    <n v="1"/>
    <d v="2012-08-12T00:00:00"/>
    <n v="63"/>
    <n v="80"/>
    <n v="80"/>
    <n v="9"/>
    <n v="12"/>
    <x v="8"/>
    <x v="37"/>
  </r>
  <r>
    <n v="4725"/>
    <n v="1950"/>
    <s v="PhD"/>
    <s v="Together"/>
    <x v="615"/>
    <n v="0"/>
    <n v="1"/>
    <d v="2014-04-13T00:00:00"/>
    <n v="71"/>
    <n v="2"/>
    <n v="1"/>
    <n v="1"/>
    <n v="4"/>
    <x v="9"/>
    <x v="7"/>
  </r>
  <r>
    <n v="3277"/>
    <n v="1955"/>
    <s v="Graduation"/>
    <s v="Divorced"/>
    <x v="616"/>
    <n v="0"/>
    <n v="1"/>
    <d v="2012-08-03T00:00:00"/>
    <n v="9"/>
    <n v="3"/>
    <n v="0"/>
    <n v="7"/>
    <n v="5"/>
    <x v="34"/>
    <x v="7"/>
  </r>
  <r>
    <n v="5555"/>
    <n v="1975"/>
    <s v="Graduation"/>
    <s v="Divorced"/>
    <x v="617"/>
    <n v="0"/>
    <n v="0"/>
    <d v="2014-02-07T00:00:00"/>
    <n v="81"/>
    <n v="1"/>
    <n v="1"/>
    <n v="0"/>
    <n v="0"/>
    <x v="28"/>
    <x v="1"/>
  </r>
  <r>
    <n v="2564"/>
    <n v="1953"/>
    <s v="Graduation"/>
    <s v="Together"/>
    <x v="618"/>
    <n v="0"/>
    <n v="1"/>
    <d v="2014-01-04T00:00:00"/>
    <n v="87"/>
    <n v="3"/>
    <n v="6"/>
    <n v="3"/>
    <n v="4"/>
    <x v="44"/>
    <x v="19"/>
  </r>
  <r>
    <n v="946"/>
    <n v="1958"/>
    <s v="2n Cycle"/>
    <s v="Together"/>
    <x v="236"/>
    <n v="0"/>
    <n v="0"/>
    <d v="2012-09-22T00:00:00"/>
    <n v="92"/>
    <n v="47"/>
    <n v="20"/>
    <n v="3"/>
    <n v="5"/>
    <x v="38"/>
    <x v="104"/>
  </r>
  <r>
    <n v="3867"/>
    <n v="1947"/>
    <s v="PhD"/>
    <s v="Together"/>
    <x v="619"/>
    <n v="0"/>
    <n v="1"/>
    <d v="2013-08-31T00:00:00"/>
    <n v="36"/>
    <n v="112"/>
    <n v="82"/>
    <n v="9"/>
    <n v="13"/>
    <x v="51"/>
    <x v="33"/>
  </r>
  <r>
    <n v="6940"/>
    <n v="1966"/>
    <s v="PhD"/>
    <s v="Single"/>
    <x v="620"/>
    <n v="1"/>
    <n v="2"/>
    <d v="2013-10-21T00:00:00"/>
    <n v="86"/>
    <n v="1"/>
    <n v="1"/>
    <n v="3"/>
    <n v="3"/>
    <x v="35"/>
    <x v="1"/>
  </r>
  <r>
    <n v="55"/>
    <n v="1963"/>
    <s v="Graduation"/>
    <s v="Together"/>
    <x v="621"/>
    <n v="0"/>
    <n v="1"/>
    <d v="2012-12-07T00:00:00"/>
    <n v="83"/>
    <n v="0"/>
    <n v="11"/>
    <n v="7"/>
    <n v="9"/>
    <x v="24"/>
    <x v="6"/>
  </r>
  <r>
    <n v="7093"/>
    <n v="1985"/>
    <s v="Graduation"/>
    <s v="Married"/>
    <x v="358"/>
    <n v="1"/>
    <n v="0"/>
    <d v="2013-11-14T00:00:00"/>
    <n v="74"/>
    <n v="6"/>
    <n v="2"/>
    <n v="0"/>
    <n v="3"/>
    <x v="7"/>
    <x v="54"/>
  </r>
  <r>
    <n v="5084"/>
    <n v="1975"/>
    <s v="Graduation"/>
    <s v="Widow"/>
    <x v="622"/>
    <n v="0"/>
    <n v="1"/>
    <d v="2013-12-25T00:00:00"/>
    <n v="87"/>
    <n v="53"/>
    <n v="98"/>
    <n v="6"/>
    <n v="13"/>
    <x v="28"/>
    <x v="109"/>
  </r>
  <r>
    <n v="1777"/>
    <n v="1980"/>
    <s v="Basic"/>
    <s v="Married"/>
    <x v="623"/>
    <n v="0"/>
    <n v="0"/>
    <d v="2012-09-07T00:00:00"/>
    <n v="29"/>
    <n v="2"/>
    <n v="7"/>
    <n v="2"/>
    <n v="3"/>
    <x v="16"/>
    <x v="19"/>
  </r>
  <r>
    <n v="8162"/>
    <n v="1956"/>
    <s v="Master"/>
    <s v="Together"/>
    <x v="624"/>
    <n v="0"/>
    <n v="0"/>
    <d v="2013-01-01T00:00:00"/>
    <n v="88"/>
    <n v="1"/>
    <n v="2"/>
    <n v="1"/>
    <n v="3"/>
    <x v="46"/>
    <x v="7"/>
  </r>
  <r>
    <n v="10826"/>
    <n v="1959"/>
    <s v="Graduation"/>
    <s v="Married"/>
    <x v="625"/>
    <n v="0"/>
    <n v="0"/>
    <d v="2012-12-28T00:00:00"/>
    <n v="77"/>
    <n v="1"/>
    <n v="4"/>
    <n v="1"/>
    <n v="2"/>
    <x v="12"/>
    <x v="41"/>
  </r>
  <r>
    <n v="8754"/>
    <n v="1974"/>
    <s v="PhD"/>
    <s v="Together"/>
    <x v="626"/>
    <n v="0"/>
    <n v="1"/>
    <d v="2013-05-16T00:00:00"/>
    <n v="25"/>
    <n v="0"/>
    <n v="0"/>
    <n v="1"/>
    <n v="2"/>
    <x v="8"/>
    <x v="17"/>
  </r>
  <r>
    <n v="1987"/>
    <n v="1987"/>
    <s v="Basic"/>
    <s v="Single"/>
    <x v="627"/>
    <n v="1"/>
    <n v="0"/>
    <d v="2013-09-25T00:00:00"/>
    <n v="34"/>
    <n v="10"/>
    <n v="3"/>
    <n v="2"/>
    <n v="3"/>
    <x v="14"/>
    <x v="32"/>
  </r>
  <r>
    <n v="11007"/>
    <n v="1968"/>
    <s v="PhD"/>
    <s v="Married"/>
    <x v="628"/>
    <n v="1"/>
    <n v="0"/>
    <d v="2013-05-09T00:00:00"/>
    <n v="43"/>
    <n v="0"/>
    <n v="0"/>
    <n v="1"/>
    <n v="3"/>
    <x v="30"/>
    <x v="17"/>
  </r>
  <r>
    <n v="7426"/>
    <n v="1971"/>
    <s v="2n Cycle"/>
    <s v="Married"/>
    <x v="629"/>
    <n v="1"/>
    <n v="1"/>
    <d v="2013-11-07T00:00:00"/>
    <n v="76"/>
    <n v="16"/>
    <n v="9"/>
    <n v="3"/>
    <n v="5"/>
    <x v="6"/>
    <x v="29"/>
  </r>
  <r>
    <n v="9153"/>
    <n v="1964"/>
    <s v="PhD"/>
    <s v="Married"/>
    <x v="630"/>
    <n v="0"/>
    <n v="1"/>
    <d v="2013-07-29T00:00:00"/>
    <n v="81"/>
    <n v="61"/>
    <n v="51"/>
    <n v="7"/>
    <n v="10"/>
    <x v="31"/>
    <x v="173"/>
  </r>
  <r>
    <n v="10379"/>
    <n v="1962"/>
    <s v="Master"/>
    <s v="Single"/>
    <x v="631"/>
    <n v="0"/>
    <n v="2"/>
    <d v="2013-11-08T00:00:00"/>
    <n v="87"/>
    <n v="9"/>
    <n v="14"/>
    <n v="5"/>
    <n v="9"/>
    <x v="43"/>
    <x v="23"/>
  </r>
  <r>
    <n v="9204"/>
    <n v="1970"/>
    <s v="Graduation"/>
    <s v="Widow"/>
    <x v="632"/>
    <n v="0"/>
    <n v="1"/>
    <d v="2012-09-12T00:00:00"/>
    <n v="33"/>
    <n v="159"/>
    <n v="106"/>
    <n v="4"/>
    <n v="6"/>
    <x v="25"/>
    <x v="174"/>
  </r>
  <r>
    <n v="3197"/>
    <n v="1980"/>
    <s v="Graduation"/>
    <s v="Married"/>
    <x v="633"/>
    <n v="0"/>
    <n v="1"/>
    <d v="2013-12-16T00:00:00"/>
    <n v="38"/>
    <n v="59"/>
    <n v="101"/>
    <n v="6"/>
    <n v="8"/>
    <x v="16"/>
    <x v="37"/>
  </r>
  <r>
    <n v="2920"/>
    <n v="1975"/>
    <s v="PhD"/>
    <s v="Single"/>
    <x v="346"/>
    <n v="0"/>
    <n v="1"/>
    <d v="2012-12-01T00:00:00"/>
    <n v="63"/>
    <n v="0"/>
    <n v="9"/>
    <n v="2"/>
    <n v="8"/>
    <x v="28"/>
    <x v="19"/>
  </r>
  <r>
    <n v="6961"/>
    <n v="1974"/>
    <s v="Graduation"/>
    <s v="Married"/>
    <x v="634"/>
    <n v="2"/>
    <n v="0"/>
    <d v="2014-05-22T00:00:00"/>
    <n v="26"/>
    <n v="1"/>
    <n v="3"/>
    <n v="1"/>
    <n v="2"/>
    <x v="8"/>
    <x v="66"/>
  </r>
  <r>
    <n v="4673"/>
    <n v="1963"/>
    <s v="PhD"/>
    <s v="Married"/>
    <x v="635"/>
    <n v="0"/>
    <n v="1"/>
    <d v="2012-10-30T00:00:00"/>
    <n v="17"/>
    <n v="12"/>
    <n v="12"/>
    <n v="10"/>
    <n v="5"/>
    <x v="24"/>
    <x v="79"/>
  </r>
  <r>
    <n v="9937"/>
    <n v="1979"/>
    <s v="Graduation"/>
    <s v="Single"/>
    <x v="636"/>
    <n v="0"/>
    <n v="0"/>
    <d v="2014-01-02T00:00:00"/>
    <n v="75"/>
    <n v="81"/>
    <n v="43"/>
    <n v="2"/>
    <n v="12"/>
    <x v="19"/>
    <x v="95"/>
  </r>
  <r>
    <n v="8779"/>
    <n v="1985"/>
    <s v="2n Cycle"/>
    <s v="Married"/>
    <x v="637"/>
    <n v="1"/>
    <n v="0"/>
    <d v="2013-06-16T00:00:00"/>
    <n v="13"/>
    <n v="4"/>
    <n v="1"/>
    <n v="4"/>
    <n v="3"/>
    <x v="7"/>
    <x v="41"/>
  </r>
  <r>
    <n v="9596"/>
    <n v="1980"/>
    <s v="PhD"/>
    <s v="Single"/>
    <x v="638"/>
    <n v="0"/>
    <n v="0"/>
    <d v="2013-12-23T00:00:00"/>
    <n v="19"/>
    <n v="32"/>
    <n v="110"/>
    <n v="3"/>
    <n v="13"/>
    <x v="16"/>
    <x v="83"/>
  </r>
  <r>
    <n v="2891"/>
    <n v="1963"/>
    <s v="Graduation"/>
    <s v="Divorced"/>
    <x v="639"/>
    <n v="0"/>
    <n v="1"/>
    <d v="2013-10-18T00:00:00"/>
    <n v="51"/>
    <n v="23"/>
    <n v="23"/>
    <n v="8"/>
    <n v="4"/>
    <x v="24"/>
    <x v="158"/>
  </r>
  <r>
    <n v="4910"/>
    <n v="1967"/>
    <s v="Graduation"/>
    <s v="Divorced"/>
    <x v="640"/>
    <n v="0"/>
    <n v="0"/>
    <d v="2012-08-30T00:00:00"/>
    <n v="81"/>
    <n v="134"/>
    <n v="134"/>
    <n v="11"/>
    <n v="13"/>
    <x v="5"/>
    <x v="131"/>
  </r>
  <r>
    <n v="75"/>
    <n v="1982"/>
    <s v="2n Cycle"/>
    <s v="Together"/>
    <x v="641"/>
    <n v="0"/>
    <n v="0"/>
    <d v="2013-07-25T00:00:00"/>
    <n v="32"/>
    <n v="11"/>
    <n v="61"/>
    <n v="8"/>
    <n v="5"/>
    <x v="18"/>
    <x v="115"/>
  </r>
  <r>
    <n v="10120"/>
    <n v="1955"/>
    <s v="Graduation"/>
    <s v="Together"/>
    <x v="642"/>
    <n v="0"/>
    <n v="1"/>
    <d v="2013-10-24T00:00:00"/>
    <n v="84"/>
    <n v="6"/>
    <n v="6"/>
    <n v="3"/>
    <n v="6"/>
    <x v="34"/>
    <x v="48"/>
  </r>
  <r>
    <n v="6327"/>
    <n v="1967"/>
    <s v="Graduation"/>
    <s v="Together"/>
    <x v="643"/>
    <n v="0"/>
    <n v="0"/>
    <d v="2013-12-19T00:00:00"/>
    <n v="87"/>
    <n v="32"/>
    <n v="32"/>
    <n v="2"/>
    <n v="6"/>
    <x v="5"/>
    <x v="62"/>
  </r>
  <r>
    <n v="10142"/>
    <n v="1976"/>
    <s v="PhD"/>
    <s v="Divorced"/>
    <x v="644"/>
    <n v="0"/>
    <n v="1"/>
    <d v="2013-03-07T00:00:00"/>
    <n v="99"/>
    <n v="18"/>
    <n v="48"/>
    <n v="5"/>
    <n v="11"/>
    <x v="11"/>
    <x v="123"/>
  </r>
  <r>
    <n v="9826"/>
    <n v="1972"/>
    <s v="PhD"/>
    <s v="Single"/>
    <x v="645"/>
    <n v="0"/>
    <n v="0"/>
    <d v="2012-09-12T00:00:00"/>
    <n v="96"/>
    <n v="102"/>
    <n v="102"/>
    <n v="5"/>
    <n v="10"/>
    <x v="39"/>
    <x v="36"/>
  </r>
  <r>
    <n v="1501"/>
    <n v="1982"/>
    <s v="PhD"/>
    <s v="Married"/>
    <x v="646"/>
    <n v="0"/>
    <n v="0"/>
    <d v="2012-08-04T00:00:00"/>
    <n v="21"/>
    <n v="16"/>
    <n v="3"/>
    <n v="0"/>
    <n v="1"/>
    <x v="18"/>
    <x v="139"/>
  </r>
  <r>
    <n v="10767"/>
    <n v="1989"/>
    <s v="PhD"/>
    <s v="Together"/>
    <x v="647"/>
    <n v="0"/>
    <n v="0"/>
    <d v="2014-05-16T00:00:00"/>
    <n v="40"/>
    <n v="40"/>
    <n v="40"/>
    <n v="3"/>
    <n v="12"/>
    <x v="23"/>
    <x v="93"/>
  </r>
  <r>
    <n v="7279"/>
    <n v="1969"/>
    <s v="PhD"/>
    <s v="Together"/>
    <x v="648"/>
    <n v="0"/>
    <n v="0"/>
    <d v="2013-09-30T00:00:00"/>
    <n v="3"/>
    <n v="86"/>
    <n v="9"/>
    <n v="4"/>
    <n v="4"/>
    <x v="21"/>
    <x v="150"/>
  </r>
  <r>
    <n v="7230"/>
    <n v="1960"/>
    <s v="PhD"/>
    <s v="Divorced"/>
    <x v="649"/>
    <n v="0"/>
    <n v="1"/>
    <d v="2012-10-04T00:00:00"/>
    <n v="98"/>
    <n v="0"/>
    <n v="0"/>
    <n v="4"/>
    <n v="7"/>
    <x v="40"/>
    <x v="17"/>
  </r>
  <r>
    <n v="143"/>
    <n v="1970"/>
    <s v="Graduation"/>
    <s v="Single"/>
    <x v="650"/>
    <n v="0"/>
    <n v="0"/>
    <d v="2013-08-25T00:00:00"/>
    <n v="73"/>
    <n v="0"/>
    <n v="49"/>
    <n v="5"/>
    <n v="4"/>
    <x v="25"/>
    <x v="76"/>
  </r>
  <r>
    <n v="450"/>
    <n v="1958"/>
    <s v="Master"/>
    <s v="Together"/>
    <x v="651"/>
    <n v="0"/>
    <n v="1"/>
    <d v="2013-07-12T00:00:00"/>
    <n v="90"/>
    <n v="15"/>
    <n v="11"/>
    <n v="1"/>
    <n v="4"/>
    <x v="38"/>
    <x v="55"/>
  </r>
  <r>
    <n v="9316"/>
    <n v="1952"/>
    <s v="Basic"/>
    <s v="Together"/>
    <x v="652"/>
    <n v="0"/>
    <n v="0"/>
    <d v="2013-11-02T00:00:00"/>
    <n v="29"/>
    <n v="0"/>
    <n v="7"/>
    <n v="1"/>
    <n v="3"/>
    <x v="13"/>
    <x v="3"/>
  </r>
  <r>
    <n v="6379"/>
    <n v="1949"/>
    <s v="Master"/>
    <s v="Widow"/>
    <x v="653"/>
    <n v="1"/>
    <n v="1"/>
    <d v="2013-05-29T00:00:00"/>
    <n v="3"/>
    <n v="1"/>
    <n v="2"/>
    <n v="2"/>
    <n v="2"/>
    <x v="17"/>
    <x v="7"/>
  </r>
  <r>
    <n v="9239"/>
    <n v="1961"/>
    <s v="Master"/>
    <s v="Married"/>
    <x v="654"/>
    <n v="0"/>
    <n v="2"/>
    <d v="2013-07-26T00:00:00"/>
    <n v="94"/>
    <n v="4"/>
    <n v="3"/>
    <n v="2"/>
    <n v="4"/>
    <x v="45"/>
    <x v="3"/>
  </r>
  <r>
    <n v="8315"/>
    <n v="1995"/>
    <s v="Graduation"/>
    <s v="Single"/>
    <x v="655"/>
    <n v="0"/>
    <n v="0"/>
    <d v="2014-03-26T00:00:00"/>
    <n v="65"/>
    <n v="2"/>
    <n v="0"/>
    <n v="1"/>
    <n v="2"/>
    <x v="57"/>
    <x v="1"/>
  </r>
  <r>
    <n v="2868"/>
    <n v="1949"/>
    <s v="PhD"/>
    <s v="Single"/>
    <x v="656"/>
    <n v="1"/>
    <n v="1"/>
    <d v="2013-04-08T00:00:00"/>
    <n v="33"/>
    <n v="1"/>
    <n v="3"/>
    <n v="2"/>
    <n v="3"/>
    <x v="17"/>
    <x v="66"/>
  </r>
  <r>
    <n v="10888"/>
    <n v="1961"/>
    <s v="Graduation"/>
    <s v="Single"/>
    <x v="657"/>
    <n v="0"/>
    <n v="0"/>
    <d v="2013-11-03T00:00:00"/>
    <n v="46"/>
    <n v="11"/>
    <n v="83"/>
    <n v="8"/>
    <n v="6"/>
    <x v="45"/>
    <x v="166"/>
  </r>
  <r>
    <n v="1277"/>
    <n v="1960"/>
    <s v="Graduation"/>
    <s v="Together"/>
    <x v="658"/>
    <n v="0"/>
    <n v="0"/>
    <d v="2014-04-09T00:00:00"/>
    <n v="29"/>
    <n v="22"/>
    <n v="22"/>
    <n v="10"/>
    <n v="10"/>
    <x v="40"/>
    <x v="110"/>
  </r>
  <r>
    <n v="9977"/>
    <n v="1973"/>
    <s v="Graduation"/>
    <s v="Divorced"/>
    <x v="659"/>
    <n v="0"/>
    <n v="1"/>
    <d v="2013-09-17T00:00:00"/>
    <n v="99"/>
    <n v="11"/>
    <n v="26"/>
    <n v="9"/>
    <n v="5"/>
    <x v="26"/>
    <x v="80"/>
  </r>
  <r>
    <n v="10196"/>
    <n v="1978"/>
    <s v="Graduation"/>
    <s v="Married"/>
    <x v="660"/>
    <n v="2"/>
    <n v="0"/>
    <d v="2014-03-12T00:00:00"/>
    <n v="26"/>
    <n v="123"/>
    <n v="64"/>
    <n v="8"/>
    <n v="8"/>
    <x v="33"/>
    <x v="121"/>
  </r>
  <r>
    <n v="6384"/>
    <n v="1978"/>
    <s v="Graduation"/>
    <s v="Divorced"/>
    <x v="661"/>
    <n v="0"/>
    <n v="1"/>
    <d v="2014-02-11T00:00:00"/>
    <n v="30"/>
    <n v="12"/>
    <n v="12"/>
    <n v="5"/>
    <n v="11"/>
    <x v="33"/>
    <x v="79"/>
  </r>
  <r>
    <n v="8029"/>
    <n v="1988"/>
    <s v="Master"/>
    <s v="Single"/>
    <x v="662"/>
    <n v="0"/>
    <n v="0"/>
    <d v="2014-04-29T00:00:00"/>
    <n v="27"/>
    <n v="32"/>
    <n v="16"/>
    <n v="3"/>
    <n v="7"/>
    <x v="36"/>
    <x v="128"/>
  </r>
  <r>
    <n v="968"/>
    <n v="1968"/>
    <s v="Master"/>
    <s v="Divorced"/>
    <x v="663"/>
    <n v="1"/>
    <n v="0"/>
    <d v="2013-12-26T00:00:00"/>
    <n v="24"/>
    <n v="19"/>
    <n v="14"/>
    <n v="4"/>
    <n v="4"/>
    <x v="30"/>
    <x v="38"/>
  </r>
  <r>
    <n v="6988"/>
    <n v="1986"/>
    <s v="Graduation"/>
    <s v="Married"/>
    <x v="330"/>
    <n v="1"/>
    <n v="0"/>
    <d v="2013-01-10T00:00:00"/>
    <n v="93"/>
    <n v="80"/>
    <n v="107"/>
    <n v="8"/>
    <n v="8"/>
    <x v="22"/>
    <x v="121"/>
  </r>
  <r>
    <n v="4472"/>
    <n v="1970"/>
    <s v="PhD"/>
    <s v="Divorced"/>
    <x v="664"/>
    <n v="1"/>
    <n v="0"/>
    <d v="2014-06-27T00:00:00"/>
    <n v="34"/>
    <n v="0"/>
    <n v="2"/>
    <n v="1"/>
    <n v="3"/>
    <x v="25"/>
    <x v="1"/>
  </r>
  <r>
    <n v="6991"/>
    <n v="1951"/>
    <s v="Graduation"/>
    <s v="Divorced"/>
    <x v="665"/>
    <n v="0"/>
    <n v="1"/>
    <d v="2013-04-10T00:00:00"/>
    <n v="88"/>
    <n v="6"/>
    <n v="6"/>
    <n v="9"/>
    <n v="6"/>
    <x v="20"/>
    <x v="48"/>
  </r>
  <r>
    <n v="3336"/>
    <n v="1948"/>
    <s v="PhD"/>
    <s v="Together"/>
    <x v="666"/>
    <n v="0"/>
    <n v="1"/>
    <d v="2013-11-21T00:00:00"/>
    <n v="96"/>
    <n v="0"/>
    <n v="0"/>
    <n v="2"/>
    <n v="5"/>
    <x v="37"/>
    <x v="17"/>
  </r>
  <r>
    <n v="4301"/>
    <n v="1971"/>
    <s v="Master"/>
    <s v="Married"/>
    <x v="312"/>
    <n v="1"/>
    <n v="0"/>
    <d v="2013-01-10T00:00:00"/>
    <n v="10"/>
    <n v="1"/>
    <n v="2"/>
    <n v="1"/>
    <n v="2"/>
    <x v="6"/>
    <x v="7"/>
  </r>
  <r>
    <n v="1940"/>
    <n v="1986"/>
    <s v="Graduation"/>
    <s v="Married"/>
    <x v="667"/>
    <n v="1"/>
    <n v="0"/>
    <d v="2013-07-12T00:00:00"/>
    <n v="26"/>
    <n v="3"/>
    <n v="2"/>
    <n v="1"/>
    <n v="2"/>
    <x v="22"/>
    <x v="41"/>
  </r>
  <r>
    <n v="1272"/>
    <n v="1965"/>
    <s v="Master"/>
    <s v="Single"/>
    <x v="668"/>
    <n v="0"/>
    <n v="1"/>
    <d v="2012-10-21T00:00:00"/>
    <n v="49"/>
    <n v="58"/>
    <n v="0"/>
    <n v="7"/>
    <n v="10"/>
    <x v="2"/>
    <x v="73"/>
  </r>
  <r>
    <n v="1388"/>
    <n v="1975"/>
    <s v="Graduation"/>
    <s v="Single"/>
    <x v="669"/>
    <n v="1"/>
    <n v="0"/>
    <d v="2013-02-20T00:00:00"/>
    <n v="11"/>
    <n v="10"/>
    <n v="14"/>
    <n v="2"/>
    <n v="3"/>
    <x v="28"/>
    <x v="79"/>
  </r>
  <r>
    <n v="1044"/>
    <n v="1953"/>
    <s v="Graduation"/>
    <s v="Together"/>
    <x v="670"/>
    <n v="0"/>
    <n v="0"/>
    <d v="2013-05-14T00:00:00"/>
    <n v="44"/>
    <n v="5"/>
    <n v="21"/>
    <n v="5"/>
    <n v="8"/>
    <x v="44"/>
    <x v="55"/>
  </r>
  <r>
    <n v="6969"/>
    <n v="1982"/>
    <s v="Graduation"/>
    <s v="Together"/>
    <x v="671"/>
    <n v="1"/>
    <n v="0"/>
    <d v="2013-08-07T00:00:00"/>
    <n v="75"/>
    <n v="13"/>
    <n v="8"/>
    <n v="4"/>
    <n v="5"/>
    <x v="18"/>
    <x v="43"/>
  </r>
  <r>
    <n v="10479"/>
    <n v="1975"/>
    <s v="PhD"/>
    <s v="Married"/>
    <x v="672"/>
    <n v="0"/>
    <n v="0"/>
    <d v="2012-12-07T00:00:00"/>
    <n v="64"/>
    <n v="40"/>
    <n v="160"/>
    <n v="3"/>
    <n v="5"/>
    <x v="28"/>
    <x v="175"/>
  </r>
  <r>
    <n v="3619"/>
    <n v="1960"/>
    <s v="2n Cycle"/>
    <s v="Divorced"/>
    <x v="673"/>
    <n v="0"/>
    <n v="0"/>
    <d v="2012-09-23T00:00:00"/>
    <n v="19"/>
    <n v="25"/>
    <n v="138"/>
    <n v="5"/>
    <n v="8"/>
    <x v="40"/>
    <x v="176"/>
  </r>
  <r>
    <n v="1715"/>
    <n v="1978"/>
    <s v="Graduation"/>
    <s v="Together"/>
    <x v="674"/>
    <n v="1"/>
    <n v="0"/>
    <d v="2013-02-11T00:00:00"/>
    <n v="45"/>
    <n v="4"/>
    <n v="5"/>
    <n v="2"/>
    <n v="3"/>
    <x v="33"/>
    <x v="19"/>
  </r>
  <r>
    <n v="10159"/>
    <n v="1970"/>
    <s v="Graduation"/>
    <s v="Divorced"/>
    <x v="675"/>
    <n v="0"/>
    <n v="1"/>
    <d v="2013-03-31T00:00:00"/>
    <n v="77"/>
    <n v="81"/>
    <n v="122"/>
    <n v="11"/>
    <n v="9"/>
    <x v="25"/>
    <x v="133"/>
  </r>
  <r>
    <n v="1463"/>
    <n v="1958"/>
    <s v="Graduation"/>
    <s v="Single"/>
    <x v="676"/>
    <n v="1"/>
    <n v="1"/>
    <d v="2014-03-29T00:00:00"/>
    <n v="9"/>
    <n v="2"/>
    <n v="0"/>
    <n v="1"/>
    <n v="2"/>
    <x v="38"/>
    <x v="1"/>
  </r>
  <r>
    <n v="5114"/>
    <n v="1965"/>
    <s v="Master"/>
    <s v="Married"/>
    <x v="677"/>
    <n v="0"/>
    <n v="1"/>
    <d v="2012-12-19T00:00:00"/>
    <n v="1"/>
    <n v="9"/>
    <n v="28"/>
    <n v="5"/>
    <n v="5"/>
    <x v="2"/>
    <x v="80"/>
  </r>
  <r>
    <n v="4990"/>
    <n v="1954"/>
    <s v="Graduation"/>
    <s v="Married"/>
    <x v="678"/>
    <n v="0"/>
    <n v="0"/>
    <d v="2013-05-02T00:00:00"/>
    <n v="90"/>
    <n v="0"/>
    <n v="28"/>
    <n v="11"/>
    <n v="8"/>
    <x v="1"/>
    <x v="94"/>
  </r>
  <r>
    <n v="4329"/>
    <n v="1984"/>
    <s v="PhD"/>
    <s v="Married"/>
    <x v="679"/>
    <n v="1"/>
    <n v="0"/>
    <d v="2014-05-23T00:00:00"/>
    <n v="43"/>
    <n v="0"/>
    <n v="1"/>
    <n v="1"/>
    <n v="3"/>
    <x v="3"/>
    <x v="8"/>
  </r>
  <r>
    <n v="10936"/>
    <n v="1965"/>
    <s v="Graduation"/>
    <s v="Married"/>
    <x v="680"/>
    <n v="0"/>
    <n v="0"/>
    <d v="2013-02-13T00:00:00"/>
    <n v="79"/>
    <n v="166"/>
    <n v="166"/>
    <n v="5"/>
    <n v="4"/>
    <x v="2"/>
    <x v="177"/>
  </r>
  <r>
    <n v="4692"/>
    <n v="1976"/>
    <s v="Graduation"/>
    <s v="Married"/>
    <x v="11"/>
    <n v="1"/>
    <n v="0"/>
    <d v="2012-08-01T00:00:00"/>
    <n v="19"/>
    <n v="0"/>
    <n v="7"/>
    <n v="4"/>
    <n v="2"/>
    <x v="11"/>
    <x v="3"/>
  </r>
  <r>
    <n v="7212"/>
    <n v="1966"/>
    <s v="Graduation"/>
    <s v="Married"/>
    <x v="192"/>
    <n v="0"/>
    <n v="1"/>
    <d v="2014-06-08T00:00:00"/>
    <n v="99"/>
    <n v="0"/>
    <n v="0"/>
    <n v="2"/>
    <n v="3"/>
    <x v="35"/>
    <x v="17"/>
  </r>
  <r>
    <n v="6086"/>
    <n v="1955"/>
    <s v="Graduation"/>
    <s v="Married"/>
    <x v="681"/>
    <n v="0"/>
    <n v="0"/>
    <d v="2013-11-23T00:00:00"/>
    <n v="62"/>
    <n v="25"/>
    <n v="76"/>
    <n v="6"/>
    <n v="12"/>
    <x v="34"/>
    <x v="170"/>
  </r>
  <r>
    <n v="437"/>
    <n v="1976"/>
    <s v="Master"/>
    <s v="Divorced"/>
    <x v="682"/>
    <n v="0"/>
    <n v="0"/>
    <d v="2014-01-25T00:00:00"/>
    <n v="41"/>
    <n v="142"/>
    <n v="58"/>
    <n v="3"/>
    <n v="11"/>
    <x v="11"/>
    <x v="175"/>
  </r>
  <r>
    <n v="11171"/>
    <n v="1965"/>
    <s v="Master"/>
    <s v="Married"/>
    <x v="683"/>
    <n v="2"/>
    <n v="1"/>
    <d v="2013-10-11T00:00:00"/>
    <n v="60"/>
    <n v="3"/>
    <n v="3"/>
    <n v="6"/>
    <n v="5"/>
    <x v="2"/>
    <x v="25"/>
  </r>
  <r>
    <n v="11101"/>
    <n v="1991"/>
    <s v="Graduation"/>
    <s v="Together"/>
    <x v="684"/>
    <n v="0"/>
    <n v="0"/>
    <d v="2013-04-15T00:00:00"/>
    <n v="17"/>
    <n v="22"/>
    <n v="28"/>
    <n v="11"/>
    <n v="8"/>
    <x v="42"/>
    <x v="77"/>
  </r>
  <r>
    <n v="5329"/>
    <n v="1949"/>
    <s v="PhD"/>
    <s v="Divorced"/>
    <x v="685"/>
    <n v="1"/>
    <n v="1"/>
    <d v="2013-09-27T00:00:00"/>
    <n v="24"/>
    <n v="0"/>
    <n v="0"/>
    <n v="0"/>
    <n v="3"/>
    <x v="17"/>
    <x v="17"/>
  </r>
  <r>
    <n v="610"/>
    <n v="1953"/>
    <s v="PhD"/>
    <s v="Together"/>
    <x v="686"/>
    <n v="1"/>
    <n v="1"/>
    <d v="2012-08-07T00:00:00"/>
    <n v="60"/>
    <n v="4"/>
    <n v="0"/>
    <n v="7"/>
    <n v="6"/>
    <x v="44"/>
    <x v="66"/>
  </r>
  <r>
    <n v="9384"/>
    <n v="1978"/>
    <s v="Graduation"/>
    <s v="Married"/>
    <x v="49"/>
    <n v="1"/>
    <n v="1"/>
    <d v="2013-06-12T00:00:00"/>
    <n v="57"/>
    <n v="9"/>
    <n v="24"/>
    <n v="4"/>
    <n v="10"/>
    <x v="33"/>
    <x v="38"/>
  </r>
  <r>
    <n v="5956"/>
    <n v="1948"/>
    <s v="PhD"/>
    <s v="Divorced"/>
    <x v="687"/>
    <n v="1"/>
    <n v="2"/>
    <d v="2013-10-16T00:00:00"/>
    <n v="74"/>
    <n v="2"/>
    <n v="2"/>
    <n v="6"/>
    <n v="4"/>
    <x v="37"/>
    <x v="66"/>
  </r>
  <r>
    <n v="10430"/>
    <n v="1973"/>
    <s v="Graduation"/>
    <s v="Divorced"/>
    <x v="688"/>
    <n v="1"/>
    <n v="1"/>
    <d v="2013-10-09T00:00:00"/>
    <n v="22"/>
    <n v="28"/>
    <n v="28"/>
    <n v="4"/>
    <n v="4"/>
    <x v="26"/>
    <x v="114"/>
  </r>
  <r>
    <n v="7875"/>
    <n v="1949"/>
    <s v="Graduation"/>
    <s v="Married"/>
    <x v="345"/>
    <n v="0"/>
    <n v="0"/>
    <d v="2014-04-29T00:00:00"/>
    <n v="46"/>
    <n v="0"/>
    <n v="50"/>
    <n v="4"/>
    <n v="13"/>
    <x v="17"/>
    <x v="77"/>
  </r>
  <r>
    <n v="7072"/>
    <n v="1973"/>
    <s v="Graduation"/>
    <s v="Married"/>
    <x v="689"/>
    <n v="0"/>
    <n v="1"/>
    <d v="2013-03-29T00:00:00"/>
    <n v="69"/>
    <n v="79"/>
    <n v="136"/>
    <n v="8"/>
    <n v="4"/>
    <x v="26"/>
    <x v="178"/>
  </r>
  <r>
    <n v="6255"/>
    <n v="1952"/>
    <s v="Master"/>
    <s v="Together"/>
    <x v="690"/>
    <n v="0"/>
    <n v="1"/>
    <d v="2014-06-03T00:00:00"/>
    <n v="29"/>
    <n v="39"/>
    <n v="18"/>
    <n v="4"/>
    <n v="7"/>
    <x v="13"/>
    <x v="30"/>
  </r>
  <r>
    <n v="6516"/>
    <n v="1989"/>
    <s v="Basic"/>
    <s v="Married"/>
    <x v="691"/>
    <n v="1"/>
    <n v="0"/>
    <d v="2013-03-18T00:00:00"/>
    <n v="37"/>
    <n v="0"/>
    <n v="4"/>
    <n v="1"/>
    <n v="2"/>
    <x v="23"/>
    <x v="66"/>
  </r>
  <r>
    <n v="5564"/>
    <n v="1969"/>
    <s v="Graduation"/>
    <s v="Together"/>
    <x v="692"/>
    <n v="0"/>
    <n v="1"/>
    <d v="2012-08-09T00:00:00"/>
    <n v="26"/>
    <n v="133"/>
    <n v="24"/>
    <n v="7"/>
    <n v="6"/>
    <x v="21"/>
    <x v="179"/>
  </r>
  <r>
    <n v="5682"/>
    <n v="1953"/>
    <s v="PhD"/>
    <s v="Single"/>
    <x v="693"/>
    <n v="0"/>
    <n v="1"/>
    <d v="2013-03-23T00:00:00"/>
    <n v="8"/>
    <n v="10"/>
    <n v="21"/>
    <n v="6"/>
    <n v="11"/>
    <x v="44"/>
    <x v="70"/>
  </r>
  <r>
    <n v="7458"/>
    <n v="1956"/>
    <s v="Master"/>
    <s v="Together"/>
    <x v="694"/>
    <n v="1"/>
    <n v="1"/>
    <d v="2013-03-06T00:00:00"/>
    <n v="26"/>
    <n v="2"/>
    <n v="3"/>
    <n v="3"/>
    <n v="3"/>
    <x v="46"/>
    <x v="41"/>
  </r>
  <r>
    <n v="5237"/>
    <n v="1950"/>
    <s v="PhD"/>
    <s v="Single"/>
    <x v="695"/>
    <n v="1"/>
    <n v="2"/>
    <d v="2014-01-01T00:00:00"/>
    <n v="79"/>
    <n v="1"/>
    <n v="0"/>
    <n v="2"/>
    <n v="3"/>
    <x v="9"/>
    <x v="8"/>
  </r>
  <r>
    <n v="7761"/>
    <n v="1978"/>
    <s v="2n Cycle"/>
    <s v="Together"/>
    <x v="696"/>
    <n v="1"/>
    <n v="0"/>
    <d v="2013-08-01T00:00:00"/>
    <n v="71"/>
    <n v="11"/>
    <n v="8"/>
    <n v="3"/>
    <n v="4"/>
    <x v="33"/>
    <x v="139"/>
  </r>
  <r>
    <n v="5278"/>
    <n v="1964"/>
    <s v="Graduation"/>
    <s v="Married"/>
    <x v="697"/>
    <n v="0"/>
    <n v="0"/>
    <d v="2014-01-25T00:00:00"/>
    <n v="83"/>
    <n v="26"/>
    <n v="31"/>
    <n v="6"/>
    <n v="5"/>
    <x v="31"/>
    <x v="30"/>
  </r>
  <r>
    <n v="3560"/>
    <n v="1952"/>
    <s v="Graduation"/>
    <s v="Together"/>
    <x v="698"/>
    <n v="0"/>
    <n v="0"/>
    <d v="2013-05-12T00:00:00"/>
    <n v="57"/>
    <n v="31"/>
    <n v="31"/>
    <n v="4"/>
    <n v="11"/>
    <x v="13"/>
    <x v="180"/>
  </r>
  <r>
    <n v="7235"/>
    <n v="1975"/>
    <s v="2n Cycle"/>
    <s v="Married"/>
    <x v="699"/>
    <n v="1"/>
    <n v="0"/>
    <d v="2013-12-09T00:00:00"/>
    <n v="37"/>
    <n v="5"/>
    <n v="8"/>
    <n v="2"/>
    <n v="4"/>
    <x v="28"/>
    <x v="32"/>
  </r>
  <r>
    <n v="10548"/>
    <n v="1995"/>
    <s v="Graduation"/>
    <s v="Single"/>
    <x v="700"/>
    <n v="0"/>
    <n v="0"/>
    <d v="2014-03-09T00:00:00"/>
    <n v="30"/>
    <n v="17"/>
    <n v="106"/>
    <n v="3"/>
    <n v="12"/>
    <x v="57"/>
    <x v="181"/>
  </r>
  <r>
    <n v="2281"/>
    <n v="1970"/>
    <s v="Graduation"/>
    <s v="Single"/>
    <x v="701"/>
    <n v="1"/>
    <n v="0"/>
    <d v="2013-09-15T00:00:00"/>
    <n v="34"/>
    <n v="3"/>
    <n v="3"/>
    <n v="1"/>
    <n v="2"/>
    <x v="25"/>
    <x v="25"/>
  </r>
  <r>
    <n v="4073"/>
    <n v="1954"/>
    <s v="2n Cycle"/>
    <s v="Married"/>
    <x v="702"/>
    <n v="0"/>
    <n v="0"/>
    <d v="2014-01-29T00:00:00"/>
    <n v="0"/>
    <n v="80"/>
    <n v="34"/>
    <n v="10"/>
    <n v="7"/>
    <x v="1"/>
    <x v="5"/>
  </r>
  <r>
    <n v="6974"/>
    <n v="1972"/>
    <s v="PhD"/>
    <s v="Together"/>
    <x v="703"/>
    <n v="0"/>
    <n v="0"/>
    <d v="2013-12-31T00:00:00"/>
    <n v="89"/>
    <n v="42"/>
    <n v="56"/>
    <n v="6"/>
    <n v="5"/>
    <x v="39"/>
    <x v="102"/>
  </r>
  <r>
    <n v="7938"/>
    <n v="1958"/>
    <s v="PhD"/>
    <s v="Together"/>
    <x v="704"/>
    <n v="0"/>
    <n v="1"/>
    <d v="2013-10-03T00:00:00"/>
    <n v="92"/>
    <n v="8"/>
    <n v="4"/>
    <n v="3"/>
    <n v="10"/>
    <x v="38"/>
    <x v="48"/>
  </r>
  <r>
    <n v="7094"/>
    <n v="1975"/>
    <s v="Graduation"/>
    <s v="Widow"/>
    <x v="622"/>
    <n v="0"/>
    <n v="1"/>
    <d v="2013-12-25T00:00:00"/>
    <n v="87"/>
    <n v="53"/>
    <n v="98"/>
    <n v="6"/>
    <n v="13"/>
    <x v="28"/>
    <x v="109"/>
  </r>
  <r>
    <n v="3667"/>
    <n v="1969"/>
    <s v="Graduation"/>
    <s v="Married"/>
    <x v="705"/>
    <n v="0"/>
    <n v="0"/>
    <d v="2013-02-28T00:00:00"/>
    <n v="20"/>
    <n v="178"/>
    <n v="27"/>
    <n v="8"/>
    <n v="11"/>
    <x v="21"/>
    <x v="92"/>
  </r>
  <r>
    <n v="7723"/>
    <n v="1979"/>
    <s v="Graduation"/>
    <s v="Together"/>
    <x v="706"/>
    <n v="0"/>
    <n v="0"/>
    <d v="2014-05-02T00:00:00"/>
    <n v="56"/>
    <n v="93"/>
    <n v="80"/>
    <n v="8"/>
    <n v="6"/>
    <x v="19"/>
    <x v="10"/>
  </r>
  <r>
    <n v="3870"/>
    <n v="1978"/>
    <s v="2n Cycle"/>
    <s v="Together"/>
    <x v="707"/>
    <n v="0"/>
    <n v="0"/>
    <d v="2013-02-09T00:00:00"/>
    <n v="28"/>
    <n v="35"/>
    <n v="116"/>
    <n v="7"/>
    <n v="13"/>
    <x v="33"/>
    <x v="109"/>
  </r>
  <r>
    <n v="4012"/>
    <n v="1972"/>
    <s v="PhD"/>
    <s v="Together"/>
    <x v="708"/>
    <n v="0"/>
    <n v="1"/>
    <d v="2012-08-11T00:00:00"/>
    <n v="55"/>
    <n v="12"/>
    <n v="12"/>
    <n v="7"/>
    <n v="5"/>
    <x v="39"/>
    <x v="79"/>
  </r>
  <r>
    <n v="5909"/>
    <n v="1964"/>
    <s v="Graduation"/>
    <s v="Married"/>
    <x v="709"/>
    <n v="0"/>
    <n v="1"/>
    <d v="2013-09-19T00:00:00"/>
    <n v="25"/>
    <n v="10"/>
    <n v="0"/>
    <n v="3"/>
    <n v="8"/>
    <x v="31"/>
    <x v="21"/>
  </r>
  <r>
    <n v="10470"/>
    <n v="1979"/>
    <s v="Master"/>
    <s v="Married"/>
    <x v="710"/>
    <n v="1"/>
    <n v="0"/>
    <d v="2013-03-15T00:00:00"/>
    <n v="0"/>
    <n v="2"/>
    <n v="4"/>
    <n v="2"/>
    <n v="3"/>
    <x v="19"/>
    <x v="25"/>
  </r>
  <r>
    <n v="6488"/>
    <n v="1959"/>
    <s v="PhD"/>
    <s v="Married"/>
    <x v="711"/>
    <n v="0"/>
    <n v="1"/>
    <d v="2014-04-06T00:00:00"/>
    <n v="86"/>
    <n v="0"/>
    <n v="0"/>
    <n v="3"/>
    <n v="2"/>
    <x v="12"/>
    <x v="17"/>
  </r>
  <r>
    <n v="10270"/>
    <n v="1981"/>
    <s v="2n Cycle"/>
    <s v="Married"/>
    <x v="712"/>
    <n v="1"/>
    <n v="0"/>
    <d v="2013-10-03T00:00:00"/>
    <n v="8"/>
    <n v="5"/>
    <n v="5"/>
    <n v="3"/>
    <n v="3"/>
    <x v="4"/>
    <x v="21"/>
  </r>
  <r>
    <n v="6887"/>
    <n v="1967"/>
    <s v="Graduation"/>
    <s v="Single"/>
    <x v="713"/>
    <n v="1"/>
    <n v="1"/>
    <d v="2014-04-24T00:00:00"/>
    <n v="33"/>
    <n v="16"/>
    <n v="43"/>
    <n v="8"/>
    <n v="8"/>
    <x v="5"/>
    <x v="182"/>
  </r>
  <r>
    <n v="6406"/>
    <n v="1988"/>
    <s v="Master"/>
    <s v="Married"/>
    <x v="714"/>
    <n v="0"/>
    <n v="0"/>
    <d v="2013-10-28T00:00:00"/>
    <n v="13"/>
    <n v="107"/>
    <n v="67"/>
    <n v="6"/>
    <n v="10"/>
    <x v="36"/>
    <x v="183"/>
  </r>
  <r>
    <n v="7573"/>
    <n v="1978"/>
    <s v="PhD"/>
    <s v="Single"/>
    <x v="715"/>
    <n v="1"/>
    <n v="0"/>
    <d v="2013-05-10T00:00:00"/>
    <n v="12"/>
    <n v="1"/>
    <n v="1"/>
    <n v="2"/>
    <n v="2"/>
    <x v="33"/>
    <x v="1"/>
  </r>
  <r>
    <n v="4508"/>
    <n v="1952"/>
    <s v="Graduation"/>
    <s v="Single"/>
    <x v="716"/>
    <n v="0"/>
    <n v="0"/>
    <d v="2014-05-22T00:00:00"/>
    <n v="92"/>
    <n v="35"/>
    <n v="17"/>
    <n v="2"/>
    <n v="5"/>
    <x v="13"/>
    <x v="129"/>
  </r>
  <r>
    <n v="221"/>
    <n v="1955"/>
    <s v="Graduation"/>
    <s v="Married"/>
    <x v="717"/>
    <n v="0"/>
    <n v="1"/>
    <d v="2013-04-27T00:00:00"/>
    <n v="90"/>
    <n v="3"/>
    <n v="0"/>
    <n v="3"/>
    <n v="4"/>
    <x v="34"/>
    <x v="7"/>
  </r>
  <r>
    <n v="5331"/>
    <n v="1977"/>
    <s v="Graduation"/>
    <s v="Married"/>
    <x v="718"/>
    <n v="0"/>
    <n v="0"/>
    <d v="2012-09-11T00:00:00"/>
    <n v="8"/>
    <n v="51"/>
    <n v="0"/>
    <n v="3"/>
    <n v="7"/>
    <x v="32"/>
    <x v="146"/>
  </r>
  <r>
    <n v="1911"/>
    <n v="1987"/>
    <s v="Graduation"/>
    <s v="Together"/>
    <x v="719"/>
    <n v="0"/>
    <n v="0"/>
    <d v="2012-09-05T00:00:00"/>
    <n v="6"/>
    <n v="97"/>
    <n v="133"/>
    <n v="11"/>
    <n v="12"/>
    <x v="14"/>
    <x v="184"/>
  </r>
  <r>
    <n v="20"/>
    <n v="1965"/>
    <s v="2n Cycle"/>
    <s v="Married"/>
    <x v="720"/>
    <n v="0"/>
    <n v="1"/>
    <d v="2013-09-01T00:00:00"/>
    <n v="91"/>
    <n v="12"/>
    <n v="15"/>
    <n v="2"/>
    <n v="4"/>
    <x v="2"/>
    <x v="82"/>
  </r>
  <r>
    <n v="8786"/>
    <n v="1956"/>
    <s v="Master"/>
    <s v="Married"/>
    <x v="721"/>
    <n v="0"/>
    <n v="1"/>
    <d v="2013-05-26T00:00:00"/>
    <n v="52"/>
    <n v="7"/>
    <n v="0"/>
    <n v="6"/>
    <n v="7"/>
    <x v="46"/>
    <x v="3"/>
  </r>
  <r>
    <n v="10582"/>
    <n v="1979"/>
    <s v="Graduation"/>
    <s v="Married"/>
    <x v="722"/>
    <n v="0"/>
    <n v="1"/>
    <d v="2013-07-03T00:00:00"/>
    <n v="3"/>
    <n v="32"/>
    <n v="32"/>
    <n v="5"/>
    <n v="12"/>
    <x v="19"/>
    <x v="62"/>
  </r>
  <r>
    <n v="1915"/>
    <n v="1951"/>
    <s v="PhD"/>
    <s v="Married"/>
    <x v="723"/>
    <n v="0"/>
    <n v="0"/>
    <d v="2013-12-12T00:00:00"/>
    <n v="57"/>
    <n v="115"/>
    <n v="0"/>
    <n v="8"/>
    <n v="6"/>
    <x v="20"/>
    <x v="185"/>
  </r>
  <r>
    <n v="8897"/>
    <n v="1965"/>
    <s v="Graduation"/>
    <s v="Single"/>
    <x v="724"/>
    <n v="1"/>
    <n v="1"/>
    <d v="2013-04-24T00:00:00"/>
    <n v="9"/>
    <n v="5"/>
    <n v="26"/>
    <n v="7"/>
    <n v="7"/>
    <x v="2"/>
    <x v="70"/>
  </r>
  <r>
    <n v="2371"/>
    <n v="1972"/>
    <s v="Graduation"/>
    <s v="Married"/>
    <x v="725"/>
    <n v="1"/>
    <n v="1"/>
    <d v="2013-04-13T00:00:00"/>
    <n v="22"/>
    <n v="1"/>
    <n v="4"/>
    <n v="2"/>
    <n v="4"/>
    <x v="39"/>
    <x v="41"/>
  </r>
  <r>
    <n v="4303"/>
    <n v="1957"/>
    <s v="PhD"/>
    <s v="Together"/>
    <x v="726"/>
    <n v="0"/>
    <n v="1"/>
    <d v="2012-12-08T00:00:00"/>
    <n v="76"/>
    <n v="2"/>
    <n v="2"/>
    <n v="0"/>
    <n v="1"/>
    <x v="0"/>
    <x v="66"/>
  </r>
  <r>
    <n v="6825"/>
    <n v="1953"/>
    <s v="Graduation"/>
    <s v="Together"/>
    <x v="727"/>
    <n v="1"/>
    <n v="1"/>
    <d v="2013-03-06T00:00:00"/>
    <n v="86"/>
    <n v="0"/>
    <n v="0"/>
    <n v="1"/>
    <n v="2"/>
    <x v="44"/>
    <x v="17"/>
  </r>
  <r>
    <n v="1072"/>
    <n v="1965"/>
    <s v="PhD"/>
    <s v="Single"/>
    <x v="728"/>
    <n v="0"/>
    <n v="1"/>
    <d v="2013-08-30T00:00:00"/>
    <n v="64"/>
    <n v="0"/>
    <n v="0"/>
    <n v="2"/>
    <n v="3"/>
    <x v="2"/>
    <x v="17"/>
  </r>
  <r>
    <n v="4964"/>
    <n v="1958"/>
    <s v="PhD"/>
    <s v="Together"/>
    <x v="729"/>
    <n v="0"/>
    <n v="0"/>
    <d v="2014-01-26T00:00:00"/>
    <n v="90"/>
    <n v="11"/>
    <n v="0"/>
    <n v="2"/>
    <n v="4"/>
    <x v="38"/>
    <x v="6"/>
  </r>
  <r>
    <n v="2461"/>
    <n v="1955"/>
    <s v="Master"/>
    <s v="Single"/>
    <x v="730"/>
    <n v="1"/>
    <n v="1"/>
    <d v="2013-12-18T00:00:00"/>
    <n v="79"/>
    <n v="1"/>
    <n v="1"/>
    <n v="1"/>
    <n v="3"/>
    <x v="34"/>
    <x v="1"/>
  </r>
  <r>
    <n v="10736"/>
    <n v="1971"/>
    <s v="Graduation"/>
    <s v="Single"/>
    <x v="731"/>
    <n v="0"/>
    <n v="1"/>
    <d v="2013-09-12T00:00:00"/>
    <n v="28"/>
    <n v="0"/>
    <n v="120"/>
    <n v="6"/>
    <n v="5"/>
    <x v="6"/>
    <x v="65"/>
  </r>
  <r>
    <n v="3194"/>
    <n v="1974"/>
    <s v="PhD"/>
    <s v="Single"/>
    <x v="732"/>
    <n v="0"/>
    <n v="0"/>
    <d v="2014-04-05T00:00:00"/>
    <n v="86"/>
    <n v="12"/>
    <n v="182"/>
    <n v="4"/>
    <n v="10"/>
    <x v="8"/>
    <x v="33"/>
  </r>
  <r>
    <n v="10839"/>
    <n v="1976"/>
    <s v="Graduation"/>
    <s v="Together"/>
    <x v="733"/>
    <n v="1"/>
    <n v="1"/>
    <d v="2014-04-14T00:00:00"/>
    <n v="42"/>
    <n v="5"/>
    <n v="0"/>
    <n v="1"/>
    <n v="3"/>
    <x v="11"/>
    <x v="41"/>
  </r>
  <r>
    <n v="49"/>
    <n v="1970"/>
    <s v="Graduation"/>
    <s v="Single"/>
    <x v="734"/>
    <n v="1"/>
    <n v="0"/>
    <d v="2014-05-11T00:00:00"/>
    <n v="39"/>
    <n v="3"/>
    <n v="1"/>
    <n v="1"/>
    <n v="2"/>
    <x v="25"/>
    <x v="66"/>
  </r>
  <r>
    <n v="4290"/>
    <n v="1972"/>
    <s v="Graduation"/>
    <s v="Married"/>
    <x v="735"/>
    <n v="1"/>
    <n v="0"/>
    <d v="2014-03-19T00:00:00"/>
    <n v="8"/>
    <n v="3"/>
    <n v="5"/>
    <n v="1"/>
    <n v="2"/>
    <x v="39"/>
    <x v="54"/>
  </r>
  <r>
    <n v="10219"/>
    <n v="1972"/>
    <s v="Graduation"/>
    <s v="Together"/>
    <x v="736"/>
    <n v="1"/>
    <n v="0"/>
    <d v="2013-06-18T00:00:00"/>
    <n v="40"/>
    <n v="2"/>
    <n v="6"/>
    <n v="1"/>
    <n v="3"/>
    <x v="39"/>
    <x v="54"/>
  </r>
  <r>
    <n v="4211"/>
    <n v="1986"/>
    <s v="Basic"/>
    <s v="Married"/>
    <x v="737"/>
    <n v="1"/>
    <n v="0"/>
    <d v="2012-10-29T00:00:00"/>
    <n v="5"/>
    <n v="12"/>
    <n v="16"/>
    <n v="2"/>
    <n v="3"/>
    <x v="22"/>
    <x v="94"/>
  </r>
  <r>
    <n v="1135"/>
    <n v="1960"/>
    <s v="Master"/>
    <s v="Together"/>
    <x v="738"/>
    <n v="1"/>
    <n v="1"/>
    <d v="2014-02-15T00:00:00"/>
    <n v="96"/>
    <n v="2"/>
    <n v="2"/>
    <n v="3"/>
    <n v="4"/>
    <x v="40"/>
    <x v="66"/>
  </r>
  <r>
    <n v="6299"/>
    <n v="1968"/>
    <s v="PhD"/>
    <s v="Divorced"/>
    <x v="739"/>
    <n v="0"/>
    <n v="1"/>
    <d v="2013-01-02T00:00:00"/>
    <n v="28"/>
    <n v="48"/>
    <n v="18"/>
    <n v="6"/>
    <n v="4"/>
    <x v="30"/>
    <x v="123"/>
  </r>
  <r>
    <n v="10846"/>
    <n v="1978"/>
    <s v="Master"/>
    <s v="Married"/>
    <x v="740"/>
    <n v="1"/>
    <n v="0"/>
    <d v="2014-05-29T00:00:00"/>
    <n v="22"/>
    <n v="9"/>
    <n v="4"/>
    <n v="7"/>
    <n v="8"/>
    <x v="33"/>
    <x v="32"/>
  </r>
  <r>
    <n v="347"/>
    <n v="1976"/>
    <s v="Graduation"/>
    <s v="Divorced"/>
    <x v="741"/>
    <n v="0"/>
    <n v="1"/>
    <d v="2012-09-08T00:00:00"/>
    <n v="30"/>
    <n v="27"/>
    <n v="3"/>
    <n v="7"/>
    <n v="5"/>
    <x v="11"/>
    <x v="78"/>
  </r>
  <r>
    <n v="6543"/>
    <n v="1945"/>
    <s v="Master"/>
    <s v="Together"/>
    <x v="742"/>
    <n v="0"/>
    <n v="0"/>
    <d v="2013-01-15T00:00:00"/>
    <n v="45"/>
    <n v="168"/>
    <n v="76"/>
    <n v="3"/>
    <n v="4"/>
    <x v="41"/>
    <x v="186"/>
  </r>
  <r>
    <n v="10446"/>
    <n v="1957"/>
    <s v="PhD"/>
    <s v="Married"/>
    <x v="743"/>
    <n v="0"/>
    <n v="0"/>
    <d v="2012-11-07T00:00:00"/>
    <n v="58"/>
    <n v="23"/>
    <n v="23"/>
    <n v="5"/>
    <n v="7"/>
    <x v="0"/>
    <x v="158"/>
  </r>
  <r>
    <n v="3479"/>
    <n v="1950"/>
    <s v="Graduation"/>
    <s v="Single"/>
    <x v="744"/>
    <n v="0"/>
    <n v="0"/>
    <d v="2013-07-19T00:00:00"/>
    <n v="49"/>
    <n v="8"/>
    <n v="2"/>
    <n v="2"/>
    <n v="3"/>
    <x v="9"/>
    <x v="21"/>
  </r>
  <r>
    <n v="11075"/>
    <n v="1978"/>
    <s v="Graduation"/>
    <s v="Married"/>
    <x v="745"/>
    <n v="1"/>
    <n v="1"/>
    <d v="2013-10-29T00:00:00"/>
    <n v="37"/>
    <n v="2"/>
    <n v="2"/>
    <n v="3"/>
    <n v="5"/>
    <x v="33"/>
    <x v="66"/>
  </r>
  <r>
    <n v="4442"/>
    <n v="1961"/>
    <s v="Graduation"/>
    <s v="Single"/>
    <x v="746"/>
    <n v="0"/>
    <n v="1"/>
    <d v="2013-04-05T00:00:00"/>
    <n v="70"/>
    <n v="19"/>
    <n v="14"/>
    <n v="1"/>
    <n v="5"/>
    <x v="45"/>
    <x v="38"/>
  </r>
  <r>
    <n v="199"/>
    <n v="1962"/>
    <s v="Master"/>
    <s v="Single"/>
    <x v="747"/>
    <n v="0"/>
    <n v="0"/>
    <d v="2013-01-20T00:00:00"/>
    <n v="33"/>
    <n v="3"/>
    <n v="9"/>
    <n v="4"/>
    <n v="7"/>
    <x v="43"/>
    <x v="48"/>
  </r>
  <r>
    <n v="6722"/>
    <n v="1954"/>
    <s v="PhD"/>
    <s v="Married"/>
    <x v="748"/>
    <n v="0"/>
    <n v="1"/>
    <d v="2014-06-28T00:00:00"/>
    <n v="98"/>
    <n v="28"/>
    <n v="14"/>
    <n v="10"/>
    <n v="7"/>
    <x v="1"/>
    <x v="127"/>
  </r>
  <r>
    <n v="796"/>
    <n v="1965"/>
    <s v="2n Cycle"/>
    <s v="Divorced"/>
    <x v="749"/>
    <n v="0"/>
    <n v="1"/>
    <d v="2012-10-23T00:00:00"/>
    <n v="17"/>
    <n v="44"/>
    <n v="8"/>
    <n v="11"/>
    <n v="8"/>
    <x v="2"/>
    <x v="129"/>
  </r>
  <r>
    <n v="3749"/>
    <n v="1973"/>
    <s v="Graduation"/>
    <s v="Together"/>
    <x v="750"/>
    <n v="0"/>
    <n v="0"/>
    <d v="2013-03-02T00:00:00"/>
    <n v="54"/>
    <n v="91"/>
    <n v="91"/>
    <n v="6"/>
    <n v="12"/>
    <x v="26"/>
    <x v="187"/>
  </r>
  <r>
    <n v="8523"/>
    <n v="1968"/>
    <s v="Graduation"/>
    <s v="Married"/>
    <x v="751"/>
    <n v="1"/>
    <n v="0"/>
    <d v="2013-12-14T00:00:00"/>
    <n v="39"/>
    <n v="1"/>
    <n v="2"/>
    <n v="4"/>
    <n v="3"/>
    <x v="30"/>
    <x v="7"/>
  </r>
  <r>
    <n v="310"/>
    <n v="1970"/>
    <s v="Master"/>
    <s v="Married"/>
    <x v="752"/>
    <n v="0"/>
    <n v="1"/>
    <d v="2013-12-13T00:00:00"/>
    <n v="81"/>
    <n v="5"/>
    <n v="27"/>
    <n v="4"/>
    <n v="9"/>
    <x v="25"/>
    <x v="18"/>
  </r>
  <r>
    <n v="8629"/>
    <n v="1956"/>
    <s v="Graduation"/>
    <s v="Widow"/>
    <x v="753"/>
    <n v="1"/>
    <n v="1"/>
    <d v="2013-03-26T00:00:00"/>
    <n v="71"/>
    <n v="1"/>
    <n v="1"/>
    <n v="1"/>
    <n v="3"/>
    <x v="46"/>
    <x v="1"/>
  </r>
  <r>
    <n v="236"/>
    <n v="1951"/>
    <s v="Graduation"/>
    <s v="Married"/>
    <x v="754"/>
    <n v="1"/>
    <n v="1"/>
    <d v="2013-01-19T00:00:00"/>
    <n v="62"/>
    <n v="23"/>
    <n v="14"/>
    <n v="2"/>
    <n v="4"/>
    <x v="20"/>
    <x v="80"/>
  </r>
  <r>
    <n v="9930"/>
    <n v="1944"/>
    <s v="PhD"/>
    <s v="Single"/>
    <x v="755"/>
    <n v="0"/>
    <n v="0"/>
    <d v="2013-11-05T00:00:00"/>
    <n v="8"/>
    <n v="148"/>
    <n v="148"/>
    <n v="6"/>
    <n v="13"/>
    <x v="56"/>
    <x v="188"/>
  </r>
  <r>
    <n v="3483"/>
    <n v="1958"/>
    <s v="Graduation"/>
    <s v="Married"/>
    <x v="756"/>
    <n v="0"/>
    <n v="0"/>
    <d v="2013-04-06T00:00:00"/>
    <n v="76"/>
    <n v="43"/>
    <n v="58"/>
    <n v="2"/>
    <n v="12"/>
    <x v="38"/>
    <x v="170"/>
  </r>
  <r>
    <n v="4599"/>
    <n v="1976"/>
    <s v="Master"/>
    <s v="Married"/>
    <x v="757"/>
    <n v="0"/>
    <n v="2"/>
    <d v="2013-11-04T00:00:00"/>
    <n v="66"/>
    <n v="0"/>
    <n v="0"/>
    <n v="7"/>
    <n v="7"/>
    <x v="11"/>
    <x v="17"/>
  </r>
  <r>
    <n v="7326"/>
    <n v="1971"/>
    <s v="Master"/>
    <s v="Married"/>
    <x v="758"/>
    <n v="0"/>
    <n v="1"/>
    <d v="2014-03-23T00:00:00"/>
    <n v="83"/>
    <n v="1"/>
    <n v="7"/>
    <n v="1"/>
    <n v="3"/>
    <x v="6"/>
    <x v="54"/>
  </r>
  <r>
    <n v="7352"/>
    <n v="1957"/>
    <s v="Graduation"/>
    <s v="Married"/>
    <x v="759"/>
    <n v="0"/>
    <n v="1"/>
    <d v="2013-10-21T00:00:00"/>
    <n v="28"/>
    <n v="28"/>
    <n v="3"/>
    <n v="3"/>
    <n v="6"/>
    <x v="0"/>
    <x v="70"/>
  </r>
  <r>
    <n v="2350"/>
    <n v="1972"/>
    <s v="Graduation"/>
    <s v="Married"/>
    <x v="760"/>
    <n v="1"/>
    <n v="1"/>
    <d v="2013-03-22T00:00:00"/>
    <n v="87"/>
    <n v="53"/>
    <n v="17"/>
    <n v="3"/>
    <n v="8"/>
    <x v="39"/>
    <x v="2"/>
  </r>
  <r>
    <n v="9145"/>
    <n v="1972"/>
    <s v="Graduation"/>
    <s v="Single"/>
    <x v="761"/>
    <n v="0"/>
    <n v="1"/>
    <d v="2013-04-06T00:00:00"/>
    <n v="43"/>
    <n v="26"/>
    <n v="161"/>
    <n v="5"/>
    <n v="6"/>
    <x v="39"/>
    <x v="121"/>
  </r>
  <r>
    <n v="2964"/>
    <n v="1981"/>
    <s v="Graduation"/>
    <s v="Married"/>
    <x v="762"/>
    <n v="0"/>
    <n v="0"/>
    <d v="2013-10-16T00:00:00"/>
    <n v="0"/>
    <n v="10"/>
    <n v="16"/>
    <n v="1"/>
    <n v="2"/>
    <x v="4"/>
    <x v="55"/>
  </r>
  <r>
    <n v="5585"/>
    <n v="1972"/>
    <s v="Graduation"/>
    <s v="Single"/>
    <x v="763"/>
    <n v="1"/>
    <n v="0"/>
    <d v="2013-04-20T00:00:00"/>
    <n v="1"/>
    <n v="2"/>
    <n v="1"/>
    <n v="2"/>
    <n v="3"/>
    <x v="39"/>
    <x v="7"/>
  </r>
  <r>
    <n v="9687"/>
    <n v="1975"/>
    <s v="Graduation"/>
    <s v="Single"/>
    <x v="764"/>
    <n v="0"/>
    <n v="0"/>
    <d v="2014-05-31T00:00:00"/>
    <n v="1"/>
    <n v="174"/>
    <n v="30"/>
    <n v="5"/>
    <n v="6"/>
    <x v="28"/>
    <x v="36"/>
  </r>
  <r>
    <n v="3732"/>
    <n v="1955"/>
    <s v="Master"/>
    <s v="Married"/>
    <x v="765"/>
    <n v="0"/>
    <n v="1"/>
    <d v="2013-02-04T00:00:00"/>
    <n v="72"/>
    <n v="0"/>
    <n v="69"/>
    <n v="5"/>
    <n v="9"/>
    <x v="34"/>
    <x v="112"/>
  </r>
  <r>
    <n v="6303"/>
    <n v="1986"/>
    <s v="PhD"/>
    <s v="Together"/>
    <x v="766"/>
    <n v="0"/>
    <n v="0"/>
    <d v="2013-11-23T00:00:00"/>
    <n v="72"/>
    <n v="73"/>
    <n v="161"/>
    <n v="5"/>
    <n v="12"/>
    <x v="22"/>
    <x v="189"/>
  </r>
  <r>
    <n v="11176"/>
    <n v="1970"/>
    <s v="PhD"/>
    <s v="Together"/>
    <x v="767"/>
    <n v="0"/>
    <n v="1"/>
    <d v="2014-05-12T00:00:00"/>
    <n v="12"/>
    <n v="9"/>
    <n v="4"/>
    <n v="5"/>
    <n v="7"/>
    <x v="25"/>
    <x v="32"/>
  </r>
  <r>
    <n v="2986"/>
    <n v="1976"/>
    <s v="Graduation"/>
    <s v="Married"/>
    <x v="768"/>
    <n v="1"/>
    <n v="1"/>
    <d v="2014-03-12T00:00:00"/>
    <n v="89"/>
    <n v="2"/>
    <n v="1"/>
    <n v="1"/>
    <n v="2"/>
    <x v="11"/>
    <x v="7"/>
  </r>
  <r>
    <n v="7462"/>
    <n v="1954"/>
    <s v="Graduation"/>
    <s v="Single"/>
    <x v="769"/>
    <n v="0"/>
    <n v="0"/>
    <d v="2012-11-24T00:00:00"/>
    <n v="67"/>
    <n v="0"/>
    <n v="157"/>
    <n v="10"/>
    <n v="4"/>
    <x v="1"/>
    <x v="179"/>
  </r>
  <r>
    <n v="3900"/>
    <n v="1972"/>
    <s v="Graduation"/>
    <s v="Married"/>
    <x v="770"/>
    <n v="0"/>
    <n v="1"/>
    <d v="2014-03-29T00:00:00"/>
    <n v="54"/>
    <n v="14"/>
    <n v="7"/>
    <n v="9"/>
    <n v="9"/>
    <x v="39"/>
    <x v="43"/>
  </r>
  <r>
    <n v="7034"/>
    <n v="1978"/>
    <s v="2n Cycle"/>
    <s v="Married"/>
    <x v="771"/>
    <n v="1"/>
    <n v="0"/>
    <d v="2013-09-01T00:00:00"/>
    <n v="34"/>
    <n v="7"/>
    <n v="6"/>
    <n v="2"/>
    <n v="3"/>
    <x v="33"/>
    <x v="32"/>
  </r>
  <r>
    <n v="9493"/>
    <n v="1980"/>
    <s v="PhD"/>
    <s v="Single"/>
    <x v="772"/>
    <n v="0"/>
    <n v="0"/>
    <d v="2013-05-05T00:00:00"/>
    <n v="15"/>
    <n v="53"/>
    <n v="71"/>
    <n v="5"/>
    <n v="8"/>
    <x v="16"/>
    <x v="95"/>
  </r>
  <r>
    <n v="1143"/>
    <n v="1972"/>
    <s v="Graduation"/>
    <s v="Married"/>
    <x v="773"/>
    <n v="1"/>
    <n v="0"/>
    <d v="2013-08-08T00:00:00"/>
    <n v="43"/>
    <n v="10"/>
    <n v="11"/>
    <n v="2"/>
    <n v="3"/>
    <x v="39"/>
    <x v="43"/>
  </r>
  <r>
    <n v="1"/>
    <n v="1961"/>
    <s v="Graduation"/>
    <s v="Single"/>
    <x v="774"/>
    <n v="0"/>
    <n v="0"/>
    <d v="2014-06-15T00:00:00"/>
    <n v="0"/>
    <n v="5"/>
    <n v="0"/>
    <n v="7"/>
    <n v="7"/>
    <x v="45"/>
    <x v="41"/>
  </r>
  <r>
    <n v="3855"/>
    <n v="1963"/>
    <s v="Graduation"/>
    <s v="Married"/>
    <x v="520"/>
    <n v="0"/>
    <n v="0"/>
    <d v="2013-04-18T00:00:00"/>
    <n v="74"/>
    <n v="3"/>
    <n v="21"/>
    <n v="3"/>
    <n v="2"/>
    <x v="24"/>
    <x v="79"/>
  </r>
  <r>
    <n v="5536"/>
    <n v="1959"/>
    <s v="Graduation"/>
    <s v="Together"/>
    <x v="526"/>
    <n v="0"/>
    <n v="1"/>
    <d v="2013-05-22T00:00:00"/>
    <n v="61"/>
    <n v="38"/>
    <n v="57"/>
    <n v="5"/>
    <n v="4"/>
    <x v="12"/>
    <x v="150"/>
  </r>
  <r>
    <n v="5989"/>
    <n v="1959"/>
    <s v="2n Cycle"/>
    <s v="Divorced"/>
    <x v="775"/>
    <n v="0"/>
    <n v="1"/>
    <d v="2013-04-16T00:00:00"/>
    <n v="51"/>
    <n v="122"/>
    <n v="153"/>
    <n v="10"/>
    <n v="11"/>
    <x v="12"/>
    <x v="190"/>
  </r>
  <r>
    <n v="9499"/>
    <n v="1954"/>
    <s v="Graduation"/>
    <s v="Married"/>
    <x v="776"/>
    <n v="1"/>
    <n v="2"/>
    <d v="2013-05-07T00:00:00"/>
    <n v="97"/>
    <n v="15"/>
    <n v="0"/>
    <n v="3"/>
    <n v="7"/>
    <x v="1"/>
    <x v="11"/>
  </r>
  <r>
    <n v="6768"/>
    <n v="1962"/>
    <s v="Graduation"/>
    <s v="Divorced"/>
    <x v="777"/>
    <n v="1"/>
    <n v="2"/>
    <d v="2013-01-12T00:00:00"/>
    <n v="75"/>
    <n v="1"/>
    <n v="1"/>
    <n v="1"/>
    <n v="3"/>
    <x v="43"/>
    <x v="1"/>
  </r>
  <r>
    <n v="2150"/>
    <n v="1958"/>
    <s v="PhD"/>
    <s v="Widow"/>
    <x v="778"/>
    <n v="0"/>
    <n v="1"/>
    <d v="2013-05-11T00:00:00"/>
    <n v="83"/>
    <n v="28"/>
    <n v="56"/>
    <n v="8"/>
    <n v="4"/>
    <x v="38"/>
    <x v="4"/>
  </r>
  <r>
    <n v="6646"/>
    <n v="1984"/>
    <s v="Graduation"/>
    <s v="Together"/>
    <x v="779"/>
    <n v="1"/>
    <n v="0"/>
    <d v="2014-03-01T00:00:00"/>
    <n v="23"/>
    <n v="0"/>
    <n v="0"/>
    <n v="1"/>
    <n v="3"/>
    <x v="3"/>
    <x v="17"/>
  </r>
  <r>
    <n v="4887"/>
    <n v="1976"/>
    <s v="PhD"/>
    <s v="Divorced"/>
    <x v="780"/>
    <n v="1"/>
    <n v="1"/>
    <d v="2013-11-22T00:00:00"/>
    <n v="65"/>
    <n v="5"/>
    <n v="1"/>
    <n v="2"/>
    <n v="3"/>
    <x v="11"/>
    <x v="25"/>
  </r>
  <r>
    <n v="8560"/>
    <n v="1992"/>
    <s v="Graduation"/>
    <s v="Single"/>
    <x v="781"/>
    <n v="0"/>
    <n v="0"/>
    <d v="2012-09-10T00:00:00"/>
    <n v="94"/>
    <n v="16"/>
    <n v="5"/>
    <n v="6"/>
    <n v="7"/>
    <x v="47"/>
    <x v="43"/>
  </r>
  <r>
    <n v="3321"/>
    <n v="1967"/>
    <s v="PhD"/>
    <s v="Together"/>
    <x v="782"/>
    <n v="0"/>
    <n v="2"/>
    <d v="2013-05-05T00:00:00"/>
    <n v="42"/>
    <n v="5"/>
    <n v="16"/>
    <n v="7"/>
    <n v="7"/>
    <x v="5"/>
    <x v="43"/>
  </r>
  <r>
    <n v="11003"/>
    <n v="1980"/>
    <s v="2n Cycle"/>
    <s v="Together"/>
    <x v="783"/>
    <n v="1"/>
    <n v="0"/>
    <d v="2013-10-02T00:00:00"/>
    <n v="10"/>
    <n v="5"/>
    <n v="18"/>
    <n v="2"/>
    <n v="3"/>
    <x v="16"/>
    <x v="23"/>
  </r>
  <r>
    <n v="10402"/>
    <n v="1967"/>
    <s v="Graduation"/>
    <s v="Married"/>
    <x v="784"/>
    <n v="1"/>
    <n v="1"/>
    <d v="2013-02-14T00:00:00"/>
    <n v="94"/>
    <n v="1"/>
    <n v="1"/>
    <n v="1"/>
    <n v="3"/>
    <x v="5"/>
    <x v="1"/>
  </r>
  <r>
    <n v="9904"/>
    <n v="1956"/>
    <s v="Graduation"/>
    <s v="Married"/>
    <x v="785"/>
    <n v="0"/>
    <n v="1"/>
    <d v="2013-03-29T00:00:00"/>
    <n v="50"/>
    <n v="123"/>
    <n v="123"/>
    <n v="6"/>
    <n v="12"/>
    <x v="46"/>
    <x v="191"/>
  </r>
  <r>
    <n v="6141"/>
    <n v="1972"/>
    <s v="Master"/>
    <s v="Single"/>
    <x v="786"/>
    <n v="1"/>
    <n v="0"/>
    <d v="2013-04-25T00:00:00"/>
    <n v="46"/>
    <n v="9"/>
    <n v="6"/>
    <n v="6"/>
    <n v="5"/>
    <x v="39"/>
    <x v="11"/>
  </r>
  <r>
    <n v="5687"/>
    <n v="1980"/>
    <s v="Graduation"/>
    <s v="Divorced"/>
    <x v="787"/>
    <n v="0"/>
    <n v="0"/>
    <d v="2012-09-23T00:00:00"/>
    <n v="98"/>
    <n v="50"/>
    <n v="31"/>
    <n v="7"/>
    <n v="12"/>
    <x v="16"/>
    <x v="156"/>
  </r>
  <r>
    <n v="10856"/>
    <n v="1980"/>
    <s v="2n Cycle"/>
    <s v="Single"/>
    <x v="788"/>
    <n v="0"/>
    <n v="1"/>
    <d v="2013-07-02T00:00:00"/>
    <n v="42"/>
    <n v="0"/>
    <n v="1"/>
    <n v="1"/>
    <n v="3"/>
    <x v="16"/>
    <x v="8"/>
  </r>
  <r>
    <n v="5121"/>
    <n v="1977"/>
    <s v="Graduation"/>
    <s v="Single"/>
    <x v="789"/>
    <n v="0"/>
    <n v="1"/>
    <d v="2014-03-21T00:00:00"/>
    <n v="30"/>
    <n v="5"/>
    <n v="17"/>
    <n v="7"/>
    <n v="5"/>
    <x v="32"/>
    <x v="87"/>
  </r>
  <r>
    <n v="4186"/>
    <n v="1950"/>
    <s v="Graduation"/>
    <s v="Together"/>
    <x v="790"/>
    <n v="1"/>
    <n v="1"/>
    <d v="2013-08-05T00:00:00"/>
    <n v="11"/>
    <n v="6"/>
    <n v="8"/>
    <n v="2"/>
    <n v="3"/>
    <x v="9"/>
    <x v="64"/>
  </r>
  <r>
    <n v="368"/>
    <n v="1974"/>
    <s v="Graduation"/>
    <s v="Married"/>
    <x v="791"/>
    <n v="0"/>
    <n v="1"/>
    <d v="2012-11-29T00:00:00"/>
    <n v="61"/>
    <n v="65"/>
    <n v="44"/>
    <n v="3"/>
    <n v="6"/>
    <x v="8"/>
    <x v="192"/>
  </r>
  <r>
    <n v="3312"/>
    <n v="1988"/>
    <s v="Graduation"/>
    <s v="Single"/>
    <x v="138"/>
    <n v="1"/>
    <n v="0"/>
    <d v="2014-05-12T00:00:00"/>
    <n v="12"/>
    <n v="7"/>
    <n v="14"/>
    <n v="3"/>
    <n v="4"/>
    <x v="36"/>
    <x v="43"/>
  </r>
  <r>
    <n v="11121"/>
    <n v="1981"/>
    <s v="Graduation"/>
    <s v="Married"/>
    <x v="792"/>
    <n v="1"/>
    <n v="0"/>
    <d v="2012-11-10T00:00:00"/>
    <n v="76"/>
    <n v="14"/>
    <n v="3"/>
    <n v="4"/>
    <n v="3"/>
    <x v="4"/>
    <x v="9"/>
  </r>
  <r>
    <n v="5332"/>
    <n v="1960"/>
    <s v="2n Cycle"/>
    <s v="Married"/>
    <x v="793"/>
    <n v="0"/>
    <n v="0"/>
    <d v="2013-07-27T00:00:00"/>
    <n v="2"/>
    <n v="50"/>
    <n v="35"/>
    <n v="3"/>
    <n v="7"/>
    <x v="40"/>
    <x v="142"/>
  </r>
  <r>
    <n v="5848"/>
    <n v="1970"/>
    <s v="Graduation"/>
    <s v="Together"/>
    <x v="794"/>
    <n v="0"/>
    <n v="0"/>
    <d v="2014-01-13T00:00:00"/>
    <n v="43"/>
    <n v="74"/>
    <n v="55"/>
    <n v="5"/>
    <n v="7"/>
    <x v="25"/>
    <x v="49"/>
  </r>
  <r>
    <n v="10343"/>
    <n v="1991"/>
    <s v="2n Cycle"/>
    <s v="Single"/>
    <x v="795"/>
    <n v="0"/>
    <n v="0"/>
    <d v="2012-09-29T00:00:00"/>
    <n v="27"/>
    <n v="91"/>
    <n v="45"/>
    <n v="3"/>
    <n v="8"/>
    <x v="42"/>
    <x v="72"/>
  </r>
  <r>
    <n v="5935"/>
    <n v="1956"/>
    <s v="Master"/>
    <s v="Single"/>
    <x v="796"/>
    <n v="0"/>
    <n v="1"/>
    <d v="2012-12-24T00:00:00"/>
    <n v="60"/>
    <n v="7"/>
    <n v="7"/>
    <n v="7"/>
    <n v="8"/>
    <x v="46"/>
    <x v="64"/>
  </r>
  <r>
    <n v="2895"/>
    <n v="1963"/>
    <s v="Graduation"/>
    <s v="Single"/>
    <x v="797"/>
    <n v="0"/>
    <n v="1"/>
    <d v="2013-10-23T00:00:00"/>
    <n v="79"/>
    <n v="1"/>
    <n v="9"/>
    <n v="3"/>
    <n v="5"/>
    <x v="24"/>
    <x v="21"/>
  </r>
  <r>
    <n v="10262"/>
    <n v="1980"/>
    <s v="Graduation"/>
    <s v="Married"/>
    <x v="798"/>
    <n v="2"/>
    <n v="0"/>
    <d v="2013-05-10T00:00:00"/>
    <n v="96"/>
    <n v="2"/>
    <n v="10"/>
    <n v="3"/>
    <n v="3"/>
    <x v="16"/>
    <x v="48"/>
  </r>
  <r>
    <n v="7848"/>
    <n v="1974"/>
    <s v="Graduation"/>
    <s v="Single"/>
    <x v="799"/>
    <n v="0"/>
    <n v="1"/>
    <d v="2013-06-13T00:00:00"/>
    <n v="17"/>
    <n v="2"/>
    <n v="0"/>
    <n v="5"/>
    <n v="3"/>
    <x v="8"/>
    <x v="1"/>
  </r>
  <r>
    <n v="9477"/>
    <n v="1954"/>
    <s v="PhD"/>
    <s v="Married"/>
    <x v="23"/>
    <n v="0"/>
    <n v="1"/>
    <d v="2014-01-11T00:00:00"/>
    <n v="0"/>
    <n v="0"/>
    <n v="32"/>
    <n v="6"/>
    <n v="9"/>
    <x v="1"/>
    <x v="18"/>
  </r>
  <r>
    <n v="4856"/>
    <n v="1957"/>
    <s v="2n Cycle"/>
    <s v="Married"/>
    <x v="800"/>
    <n v="0"/>
    <n v="0"/>
    <d v="2012-11-06T00:00:00"/>
    <n v="38"/>
    <n v="54"/>
    <n v="133"/>
    <n v="7"/>
    <n v="10"/>
    <x v="0"/>
    <x v="121"/>
  </r>
  <r>
    <n v="7186"/>
    <n v="1966"/>
    <s v="PhD"/>
    <s v="Together"/>
    <x v="801"/>
    <n v="1"/>
    <n v="1"/>
    <d v="2014-05-26T00:00:00"/>
    <n v="43"/>
    <n v="0"/>
    <n v="0"/>
    <n v="1"/>
    <n v="2"/>
    <x v="35"/>
    <x v="17"/>
  </r>
  <r>
    <n v="5794"/>
    <n v="1974"/>
    <s v="PhD"/>
    <s v="Married"/>
    <x v="802"/>
    <n v="0"/>
    <n v="1"/>
    <d v="2014-03-17T00:00:00"/>
    <n v="1"/>
    <n v="0"/>
    <n v="0"/>
    <n v="7"/>
    <n v="7"/>
    <x v="8"/>
    <x v="17"/>
  </r>
  <r>
    <n v="1456"/>
    <n v="1979"/>
    <s v="Graduation"/>
    <s v="Single"/>
    <x v="803"/>
    <n v="0"/>
    <n v="1"/>
    <d v="2013-04-01T00:00:00"/>
    <n v="25"/>
    <n v="199"/>
    <n v="9"/>
    <n v="10"/>
    <n v="12"/>
    <x v="19"/>
    <x v="119"/>
  </r>
  <r>
    <n v="4877"/>
    <n v="1973"/>
    <s v="Master"/>
    <s v="Married"/>
    <x v="804"/>
    <n v="0"/>
    <n v="1"/>
    <d v="2014-03-04T00:00:00"/>
    <n v="2"/>
    <n v="0"/>
    <n v="0"/>
    <n v="1"/>
    <n v="3"/>
    <x v="26"/>
    <x v="17"/>
  </r>
  <r>
    <n v="425"/>
    <n v="1985"/>
    <s v="Graduation"/>
    <s v="Married"/>
    <x v="805"/>
    <n v="2"/>
    <n v="0"/>
    <d v="2013-02-19T00:00:00"/>
    <n v="66"/>
    <n v="64"/>
    <n v="25"/>
    <n v="6"/>
    <n v="11"/>
    <x v="7"/>
    <x v="143"/>
  </r>
  <r>
    <n v="3007"/>
    <n v="1966"/>
    <s v="Graduation"/>
    <s v="Together"/>
    <x v="806"/>
    <n v="1"/>
    <n v="1"/>
    <d v="2012-10-04T00:00:00"/>
    <n v="49"/>
    <n v="2"/>
    <n v="0"/>
    <n v="1"/>
    <n v="3"/>
    <x v="35"/>
    <x v="1"/>
  </r>
  <r>
    <n v="1031"/>
    <n v="1989"/>
    <s v="2n Cycle"/>
    <s v="Married"/>
    <x v="807"/>
    <n v="0"/>
    <n v="0"/>
    <d v="2013-05-05T00:00:00"/>
    <n v="5"/>
    <n v="20"/>
    <n v="30"/>
    <n v="6"/>
    <n v="10"/>
    <x v="23"/>
    <x v="77"/>
  </r>
  <r>
    <n v="4297"/>
    <n v="1969"/>
    <s v="Graduation"/>
    <s v="Together"/>
    <x v="147"/>
    <n v="1"/>
    <n v="0"/>
    <d v="2014-01-26T00:00:00"/>
    <n v="71"/>
    <n v="2"/>
    <n v="1"/>
    <n v="2"/>
    <n v="3"/>
    <x v="21"/>
    <x v="7"/>
  </r>
  <r>
    <n v="807"/>
    <n v="1969"/>
    <s v="Master"/>
    <s v="Together"/>
    <x v="808"/>
    <n v="1"/>
    <n v="1"/>
    <d v="2014-02-15T00:00:00"/>
    <n v="35"/>
    <n v="2"/>
    <n v="0"/>
    <n v="6"/>
    <n v="4"/>
    <x v="21"/>
    <x v="1"/>
  </r>
  <r>
    <n v="9553"/>
    <n v="1987"/>
    <s v="Graduation"/>
    <s v="Married"/>
    <x v="11"/>
    <n v="0"/>
    <n v="0"/>
    <d v="2013-01-09T00:00:00"/>
    <n v="94"/>
    <n v="2"/>
    <n v="1"/>
    <n v="0"/>
    <n v="3"/>
    <x v="14"/>
    <x v="7"/>
  </r>
  <r>
    <n v="4271"/>
    <n v="1989"/>
    <s v="2n Cycle"/>
    <s v="Together"/>
    <x v="809"/>
    <n v="1"/>
    <n v="0"/>
    <d v="2012-10-04T00:00:00"/>
    <n v="80"/>
    <n v="35"/>
    <n v="41"/>
    <n v="4"/>
    <n v="6"/>
    <x v="23"/>
    <x v="100"/>
  </r>
  <r>
    <n v="4120"/>
    <n v="1975"/>
    <s v="2n Cycle"/>
    <s v="Single"/>
    <x v="810"/>
    <n v="1"/>
    <n v="0"/>
    <d v="2013-12-17T00:00:00"/>
    <n v="61"/>
    <n v="39"/>
    <n v="13"/>
    <n v="6"/>
    <n v="4"/>
    <x v="28"/>
    <x v="129"/>
  </r>
  <r>
    <n v="2036"/>
    <n v="1973"/>
    <s v="PhD"/>
    <s v="Together"/>
    <x v="811"/>
    <n v="0"/>
    <n v="1"/>
    <d v="2013-06-11T00:00:00"/>
    <n v="29"/>
    <n v="11"/>
    <n v="3"/>
    <n v="4"/>
    <n v="8"/>
    <x v="26"/>
    <x v="64"/>
  </r>
  <r>
    <n v="115"/>
    <n v="1966"/>
    <s v="Master"/>
    <s v="Single"/>
    <x v="812"/>
    <n v="0"/>
    <n v="1"/>
    <d v="2013-03-26T00:00:00"/>
    <n v="0"/>
    <n v="11"/>
    <n v="7"/>
    <n v="5"/>
    <n v="8"/>
    <x v="35"/>
    <x v="13"/>
  </r>
  <r>
    <n v="4259"/>
    <n v="1986"/>
    <s v="Master"/>
    <s v="Single"/>
    <x v="813"/>
    <n v="2"/>
    <n v="0"/>
    <d v="2013-09-24T00:00:00"/>
    <n v="80"/>
    <n v="0"/>
    <n v="0"/>
    <n v="1"/>
    <n v="2"/>
    <x v="22"/>
    <x v="17"/>
  </r>
  <r>
    <n v="8687"/>
    <n v="1978"/>
    <s v="Graduation"/>
    <s v="Together"/>
    <x v="814"/>
    <n v="0"/>
    <n v="1"/>
    <d v="2013-05-06T00:00:00"/>
    <n v="54"/>
    <n v="62"/>
    <n v="20"/>
    <n v="2"/>
    <n v="8"/>
    <x v="33"/>
    <x v="193"/>
  </r>
  <r>
    <n v="2447"/>
    <n v="1979"/>
    <s v="Graduation"/>
    <s v="Together"/>
    <x v="815"/>
    <n v="1"/>
    <n v="0"/>
    <d v="2012-10-17T00:00:00"/>
    <n v="71"/>
    <n v="12"/>
    <n v="7"/>
    <n v="2"/>
    <n v="3"/>
    <x v="19"/>
    <x v="139"/>
  </r>
  <r>
    <n v="10140"/>
    <n v="1983"/>
    <s v="PhD"/>
    <s v="Together"/>
    <x v="816"/>
    <n v="0"/>
    <n v="0"/>
    <d v="2013-09-28T00:00:00"/>
    <n v="27"/>
    <n v="0"/>
    <n v="0"/>
    <n v="5"/>
    <n v="4"/>
    <x v="10"/>
    <x v="17"/>
  </r>
  <r>
    <n v="9353"/>
    <n v="1959"/>
    <s v="Graduation"/>
    <s v="Single"/>
    <x v="817"/>
    <n v="0"/>
    <n v="1"/>
    <d v="2014-01-06T00:00:00"/>
    <n v="61"/>
    <n v="47"/>
    <n v="66"/>
    <n v="5"/>
    <n v="4"/>
    <x v="12"/>
    <x v="194"/>
  </r>
  <r>
    <n v="3623"/>
    <n v="1976"/>
    <s v="Graduation"/>
    <s v="Together"/>
    <x v="818"/>
    <n v="1"/>
    <n v="0"/>
    <d v="2014-06-11T00:00:00"/>
    <n v="55"/>
    <n v="0"/>
    <n v="4"/>
    <n v="4"/>
    <n v="3"/>
    <x v="11"/>
    <x v="66"/>
  </r>
  <r>
    <n v="738"/>
    <n v="1981"/>
    <s v="2n Cycle"/>
    <s v="Single"/>
    <x v="819"/>
    <n v="1"/>
    <n v="1"/>
    <d v="2014-04-04T00:00:00"/>
    <n v="35"/>
    <n v="13"/>
    <n v="15"/>
    <n v="3"/>
    <n v="4"/>
    <x v="4"/>
    <x v="94"/>
  </r>
  <r>
    <n v="7631"/>
    <n v="1978"/>
    <s v="Master"/>
    <s v="Together"/>
    <x v="820"/>
    <n v="1"/>
    <n v="0"/>
    <d v="2013-10-06T00:00:00"/>
    <n v="34"/>
    <n v="58"/>
    <n v="16"/>
    <n v="5"/>
    <n v="10"/>
    <x v="33"/>
    <x v="169"/>
  </r>
  <r>
    <n v="4789"/>
    <n v="1953"/>
    <s v="Graduation"/>
    <s v="Together"/>
    <x v="821"/>
    <n v="0"/>
    <n v="0"/>
    <d v="2013-09-17T00:00:00"/>
    <n v="95"/>
    <n v="22"/>
    <n v="143"/>
    <n v="4"/>
    <n v="5"/>
    <x v="44"/>
    <x v="195"/>
  </r>
  <r>
    <n v="773"/>
    <n v="1971"/>
    <s v="Master"/>
    <s v="Divorced"/>
    <x v="822"/>
    <n v="1"/>
    <n v="1"/>
    <d v="2013-06-30T00:00:00"/>
    <n v="64"/>
    <n v="4"/>
    <n v="9"/>
    <n v="6"/>
    <n v="4"/>
    <x v="6"/>
    <x v="32"/>
  </r>
  <r>
    <n v="10602"/>
    <n v="1983"/>
    <s v="Graduation"/>
    <s v="Married"/>
    <x v="823"/>
    <n v="1"/>
    <n v="0"/>
    <d v="2013-02-14T00:00:00"/>
    <n v="30"/>
    <n v="12"/>
    <n v="1"/>
    <n v="3"/>
    <n v="4"/>
    <x v="10"/>
    <x v="32"/>
  </r>
  <r>
    <n v="1446"/>
    <n v="1956"/>
    <s v="Master"/>
    <s v="Single"/>
    <x v="824"/>
    <n v="0"/>
    <n v="0"/>
    <d v="2014-04-05T00:00:00"/>
    <n v="12"/>
    <n v="68"/>
    <n v="45"/>
    <n v="6"/>
    <n v="12"/>
    <x v="46"/>
    <x v="194"/>
  </r>
  <r>
    <n v="3270"/>
    <n v="1978"/>
    <s v="2n Cycle"/>
    <s v="Together"/>
    <x v="825"/>
    <n v="1"/>
    <n v="0"/>
    <d v="2013-01-17T00:00:00"/>
    <n v="96"/>
    <n v="23"/>
    <n v="18"/>
    <n v="3"/>
    <n v="3"/>
    <x v="33"/>
    <x v="15"/>
  </r>
  <r>
    <n v="8443"/>
    <n v="1972"/>
    <s v="Graduation"/>
    <s v="Single"/>
    <x v="826"/>
    <n v="1"/>
    <n v="0"/>
    <d v="2014-02-10T00:00:00"/>
    <n v="16"/>
    <n v="10"/>
    <n v="15"/>
    <n v="3"/>
    <n v="2"/>
    <x v="39"/>
    <x v="29"/>
  </r>
  <r>
    <n v="9653"/>
    <n v="1975"/>
    <s v="Graduation"/>
    <s v="Married"/>
    <x v="827"/>
    <n v="0"/>
    <n v="1"/>
    <d v="2012-10-16T00:00:00"/>
    <n v="16"/>
    <n v="1"/>
    <n v="1"/>
    <n v="2"/>
    <n v="3"/>
    <x v="28"/>
    <x v="1"/>
  </r>
  <r>
    <n v="8916"/>
    <n v="1975"/>
    <s v="Graduation"/>
    <s v="Divorced"/>
    <x v="828"/>
    <n v="2"/>
    <n v="0"/>
    <d v="2013-07-23T00:00:00"/>
    <n v="78"/>
    <n v="1"/>
    <n v="0"/>
    <n v="0"/>
    <n v="3"/>
    <x v="28"/>
    <x v="8"/>
  </r>
  <r>
    <n v="8017"/>
    <n v="1981"/>
    <s v="2n Cycle"/>
    <s v="Married"/>
    <x v="829"/>
    <n v="1"/>
    <n v="1"/>
    <d v="2014-06-19T00:00:00"/>
    <n v="83"/>
    <n v="0"/>
    <n v="5"/>
    <n v="2"/>
    <n v="3"/>
    <x v="4"/>
    <x v="41"/>
  </r>
  <r>
    <n v="5830"/>
    <n v="1972"/>
    <s v="PhD"/>
    <s v="Single"/>
    <x v="645"/>
    <n v="0"/>
    <n v="0"/>
    <d v="2012-09-12T00:00:00"/>
    <n v="96"/>
    <n v="102"/>
    <n v="102"/>
    <n v="5"/>
    <n v="10"/>
    <x v="39"/>
    <x v="36"/>
  </r>
  <r>
    <n v="4597"/>
    <n v="1970"/>
    <s v="PhD"/>
    <s v="Together"/>
    <x v="830"/>
    <n v="0"/>
    <n v="0"/>
    <d v="2013-07-02T00:00:00"/>
    <n v="67"/>
    <n v="55"/>
    <n v="92"/>
    <n v="3"/>
    <n v="13"/>
    <x v="25"/>
    <x v="71"/>
  </r>
  <r>
    <n v="7023"/>
    <n v="1953"/>
    <s v="PhD"/>
    <s v="Single"/>
    <x v="831"/>
    <n v="2"/>
    <n v="1"/>
    <d v="2012-11-26T00:00:00"/>
    <n v="87"/>
    <n v="2"/>
    <n v="5"/>
    <n v="6"/>
    <n v="4"/>
    <x v="44"/>
    <x v="3"/>
  </r>
  <r>
    <n v="8086"/>
    <n v="1959"/>
    <s v="Graduation"/>
    <s v="Married"/>
    <x v="832"/>
    <n v="1"/>
    <n v="1"/>
    <d v="2013-12-11T00:00:00"/>
    <n v="34"/>
    <n v="0"/>
    <n v="0"/>
    <n v="2"/>
    <n v="3"/>
    <x v="12"/>
    <x v="17"/>
  </r>
  <r>
    <n v="8825"/>
    <n v="1962"/>
    <s v="Graduation"/>
    <s v="Together"/>
    <x v="833"/>
    <n v="1"/>
    <n v="1"/>
    <d v="2013-04-01T00:00:00"/>
    <n v="46"/>
    <n v="14"/>
    <n v="24"/>
    <n v="9"/>
    <n v="5"/>
    <x v="43"/>
    <x v="45"/>
  </r>
  <r>
    <n v="2930"/>
    <n v="1978"/>
    <s v="Master"/>
    <s v="Single"/>
    <x v="834"/>
    <n v="0"/>
    <n v="0"/>
    <d v="2013-12-16T00:00:00"/>
    <n v="7"/>
    <n v="60"/>
    <n v="36"/>
    <n v="2"/>
    <n v="10"/>
    <x v="33"/>
    <x v="14"/>
  </r>
  <r>
    <n v="1928"/>
    <n v="1973"/>
    <s v="Graduation"/>
    <s v="Married"/>
    <x v="835"/>
    <n v="1"/>
    <n v="0"/>
    <d v="2013-02-09T00:00:00"/>
    <n v="73"/>
    <n v="3"/>
    <n v="1"/>
    <n v="2"/>
    <n v="3"/>
    <x v="26"/>
    <x v="66"/>
  </r>
  <r>
    <n v="7108"/>
    <n v="1965"/>
    <s v="Master"/>
    <s v="Widow"/>
    <x v="836"/>
    <n v="1"/>
    <n v="1"/>
    <d v="2012-09-08T00:00:00"/>
    <n v="54"/>
    <n v="20"/>
    <n v="2"/>
    <n v="5"/>
    <n v="5"/>
    <x v="2"/>
    <x v="87"/>
  </r>
  <r>
    <n v="10925"/>
    <n v="1983"/>
    <s v="Graduation"/>
    <s v="Married"/>
    <x v="837"/>
    <n v="0"/>
    <n v="0"/>
    <d v="2014-01-14T00:00:00"/>
    <n v="93"/>
    <n v="31"/>
    <n v="56"/>
    <n v="3"/>
    <n v="11"/>
    <x v="10"/>
    <x v="157"/>
  </r>
  <r>
    <n v="9960"/>
    <n v="1991"/>
    <s v="Basic"/>
    <s v="Single"/>
    <x v="838"/>
    <n v="1"/>
    <n v="0"/>
    <d v="2014-04-30T00:00:00"/>
    <n v="52"/>
    <n v="0"/>
    <n v="3"/>
    <n v="1"/>
    <n v="2"/>
    <x v="42"/>
    <x v="7"/>
  </r>
  <r>
    <n v="8800"/>
    <n v="1943"/>
    <s v="PhD"/>
    <s v="Divorced"/>
    <x v="38"/>
    <n v="0"/>
    <n v="0"/>
    <d v="2013-02-01T00:00:00"/>
    <n v="53"/>
    <n v="8"/>
    <n v="49"/>
    <n v="7"/>
    <n v="5"/>
    <x v="27"/>
    <x v="30"/>
  </r>
  <r>
    <n v="9224"/>
    <n v="1972"/>
    <s v="PhD"/>
    <s v="Single"/>
    <x v="839"/>
    <n v="0"/>
    <n v="1"/>
    <d v="2012-12-12T00:00:00"/>
    <n v="81"/>
    <n v="8"/>
    <n v="0"/>
    <n v="8"/>
    <n v="5"/>
    <x v="39"/>
    <x v="54"/>
  </r>
  <r>
    <n v="5519"/>
    <n v="1956"/>
    <s v="Graduation"/>
    <s v="Together"/>
    <x v="840"/>
    <n v="0"/>
    <n v="1"/>
    <d v="2013-08-07T00:00:00"/>
    <n v="8"/>
    <n v="58"/>
    <n v="51"/>
    <n v="6"/>
    <n v="4"/>
    <x v="46"/>
    <x v="192"/>
  </r>
  <r>
    <n v="5046"/>
    <n v="1958"/>
    <s v="Graduation"/>
    <s v="Divorced"/>
    <x v="841"/>
    <n v="0"/>
    <n v="1"/>
    <d v="2014-01-23T00:00:00"/>
    <n v="97"/>
    <n v="138"/>
    <n v="169"/>
    <n v="10"/>
    <n v="7"/>
    <x v="38"/>
    <x v="196"/>
  </r>
  <r>
    <n v="7037"/>
    <n v="1974"/>
    <s v="PhD"/>
    <s v="Married"/>
    <x v="842"/>
    <n v="1"/>
    <n v="0"/>
    <d v="2013-08-11T00:00:00"/>
    <n v="50"/>
    <n v="55"/>
    <n v="0"/>
    <n v="4"/>
    <n v="8"/>
    <x v="8"/>
    <x v="197"/>
  </r>
  <r>
    <n v="905"/>
    <n v="1986"/>
    <s v="Graduation"/>
    <s v="Divorced"/>
    <x v="843"/>
    <n v="1"/>
    <n v="0"/>
    <d v="2013-10-22T00:00:00"/>
    <n v="38"/>
    <n v="17"/>
    <n v="10"/>
    <n v="4"/>
    <n v="3"/>
    <x v="22"/>
    <x v="82"/>
  </r>
  <r>
    <n v="8624"/>
    <n v="1958"/>
    <s v="Graduation"/>
    <s v="Married"/>
    <x v="844"/>
    <n v="0"/>
    <n v="0"/>
    <d v="2013-02-06T00:00:00"/>
    <n v="61"/>
    <n v="33"/>
    <n v="103"/>
    <n v="4"/>
    <n v="10"/>
    <x v="38"/>
    <x v="72"/>
  </r>
  <r>
    <n v="8945"/>
    <n v="1970"/>
    <s v="Graduation"/>
    <s v="Divorced"/>
    <x v="845"/>
    <n v="0"/>
    <n v="1"/>
    <d v="2013-08-16T00:00:00"/>
    <n v="46"/>
    <n v="0"/>
    <n v="1"/>
    <n v="4"/>
    <n v="4"/>
    <x v="25"/>
    <x v="8"/>
  </r>
  <r>
    <n v="6445"/>
    <n v="1967"/>
    <s v="Graduation"/>
    <s v="Together"/>
    <x v="846"/>
    <n v="0"/>
    <n v="0"/>
    <d v="2013-07-14T00:00:00"/>
    <n v="73"/>
    <n v="101"/>
    <n v="40"/>
    <n v="4"/>
    <n v="6"/>
    <x v="5"/>
    <x v="154"/>
  </r>
  <r>
    <n v="2727"/>
    <n v="1973"/>
    <s v="Graduation"/>
    <s v="Together"/>
    <x v="847"/>
    <n v="0"/>
    <n v="0"/>
    <d v="2013-12-04T00:00:00"/>
    <n v="19"/>
    <n v="21"/>
    <n v="3"/>
    <n v="3"/>
    <n v="6"/>
    <x v="26"/>
    <x v="79"/>
  </r>
  <r>
    <n v="6404"/>
    <n v="1969"/>
    <s v="Graduation"/>
    <s v="Together"/>
    <x v="848"/>
    <n v="1"/>
    <n v="2"/>
    <d v="2013-03-24T00:00:00"/>
    <n v="10"/>
    <n v="7"/>
    <n v="7"/>
    <n v="4"/>
    <n v="6"/>
    <x v="21"/>
    <x v="64"/>
  </r>
  <r>
    <n v="11074"/>
    <n v="1977"/>
    <s v="Graduation"/>
    <s v="Single"/>
    <x v="849"/>
    <n v="0"/>
    <n v="0"/>
    <d v="2014-04-09T00:00:00"/>
    <n v="94"/>
    <n v="92"/>
    <n v="11"/>
    <n v="3"/>
    <n v="10"/>
    <x v="32"/>
    <x v="198"/>
  </r>
  <r>
    <n v="10150"/>
    <n v="1961"/>
    <s v="Graduation"/>
    <s v="Single"/>
    <x v="850"/>
    <n v="0"/>
    <n v="0"/>
    <d v="2013-11-21T00:00:00"/>
    <n v="10"/>
    <n v="28"/>
    <n v="18"/>
    <n v="7"/>
    <n v="7"/>
    <x v="45"/>
    <x v="158"/>
  </r>
  <r>
    <n v="1968"/>
    <n v="1971"/>
    <s v="Graduation"/>
    <s v="Widow"/>
    <x v="851"/>
    <n v="1"/>
    <n v="0"/>
    <d v="2013-12-02T00:00:00"/>
    <n v="37"/>
    <n v="1"/>
    <n v="0"/>
    <n v="1"/>
    <n v="2"/>
    <x v="6"/>
    <x v="8"/>
  </r>
  <r>
    <n v="6534"/>
    <n v="1974"/>
    <s v="Graduation"/>
    <s v="Together"/>
    <x v="852"/>
    <n v="1"/>
    <n v="0"/>
    <d v="2014-01-04T00:00:00"/>
    <n v="94"/>
    <n v="0"/>
    <n v="5"/>
    <n v="2"/>
    <n v="3"/>
    <x v="8"/>
    <x v="41"/>
  </r>
  <r>
    <n v="9485"/>
    <n v="1986"/>
    <s v="PhD"/>
    <s v="Married"/>
    <x v="853"/>
    <n v="0"/>
    <n v="0"/>
    <d v="2014-03-10T00:00:00"/>
    <n v="23"/>
    <n v="9"/>
    <n v="3"/>
    <n v="2"/>
    <n v="6"/>
    <x v="22"/>
    <x v="48"/>
  </r>
  <r>
    <n v="7053"/>
    <n v="1966"/>
    <s v="PhD"/>
    <s v="Single"/>
    <x v="854"/>
    <n v="0"/>
    <n v="0"/>
    <d v="2013-06-29T00:00:00"/>
    <n v="75"/>
    <n v="28"/>
    <n v="28"/>
    <n v="3"/>
    <n v="8"/>
    <x v="35"/>
    <x v="114"/>
  </r>
  <r>
    <n v="4654"/>
    <n v="1992"/>
    <s v="Graduation"/>
    <s v="Together"/>
    <x v="855"/>
    <n v="0"/>
    <n v="0"/>
    <d v="2013-11-07T00:00:00"/>
    <n v="40"/>
    <n v="12"/>
    <n v="60"/>
    <n v="3"/>
    <n v="5"/>
    <x v="47"/>
    <x v="115"/>
  </r>
  <r>
    <n v="9760"/>
    <n v="1963"/>
    <s v="PhD"/>
    <s v="Widow"/>
    <x v="856"/>
    <n v="0"/>
    <n v="1"/>
    <d v="2013-01-25T00:00:00"/>
    <n v="24"/>
    <n v="0"/>
    <n v="0"/>
    <n v="10"/>
    <n v="10"/>
    <x v="24"/>
    <x v="17"/>
  </r>
  <r>
    <n v="1048"/>
    <n v="1972"/>
    <s v="Master"/>
    <s v="Married"/>
    <x v="857"/>
    <n v="1"/>
    <n v="0"/>
    <d v="2013-07-14T00:00:00"/>
    <n v="11"/>
    <n v="3"/>
    <n v="9"/>
    <n v="3"/>
    <n v="4"/>
    <x v="39"/>
    <x v="48"/>
  </r>
  <r>
    <n v="10619"/>
    <n v="1994"/>
    <s v="Graduation"/>
    <s v="Single"/>
    <x v="858"/>
    <n v="0"/>
    <n v="0"/>
    <d v="2012-12-03T00:00:00"/>
    <n v="29"/>
    <n v="29"/>
    <n v="27"/>
    <n v="7"/>
    <n v="7"/>
    <x v="54"/>
    <x v="114"/>
  </r>
  <r>
    <n v="9308"/>
    <n v="1954"/>
    <s v="Graduation"/>
    <s v="Married"/>
    <x v="859"/>
    <n v="0"/>
    <n v="0"/>
    <d v="2013-05-11T00:00:00"/>
    <n v="51"/>
    <n v="61"/>
    <n v="61"/>
    <n v="3"/>
    <n v="6"/>
    <x v="1"/>
    <x v="74"/>
  </r>
  <r>
    <n v="10505"/>
    <n v="1960"/>
    <s v="Master"/>
    <s v="Together"/>
    <x v="860"/>
    <n v="0"/>
    <n v="0"/>
    <d v="2013-12-26T00:00:00"/>
    <n v="86"/>
    <n v="19"/>
    <n v="9"/>
    <n v="3"/>
    <n v="7"/>
    <x v="40"/>
    <x v="94"/>
  </r>
  <r>
    <n v="8362"/>
    <n v="1982"/>
    <s v="PhD"/>
    <s v="Married"/>
    <x v="510"/>
    <n v="0"/>
    <n v="0"/>
    <d v="2013-08-07T00:00:00"/>
    <n v="9"/>
    <n v="19"/>
    <n v="19"/>
    <n v="7"/>
    <n v="6"/>
    <x v="18"/>
    <x v="45"/>
  </r>
  <r>
    <n v="2625"/>
    <n v="1954"/>
    <s v="2n Cycle"/>
    <s v="Single"/>
    <x v="861"/>
    <n v="0"/>
    <n v="1"/>
    <d v="2013-11-17T00:00:00"/>
    <n v="30"/>
    <n v="29"/>
    <n v="32"/>
    <n v="3"/>
    <n v="7"/>
    <x v="1"/>
    <x v="68"/>
  </r>
  <r>
    <n v="4637"/>
    <n v="1954"/>
    <s v="PhD"/>
    <s v="Single"/>
    <x v="862"/>
    <n v="0"/>
    <n v="0"/>
    <d v="2013-05-18T00:00:00"/>
    <n v="73"/>
    <n v="64"/>
    <n v="0"/>
    <n v="6"/>
    <n v="9"/>
    <x v="1"/>
    <x v="62"/>
  </r>
  <r>
    <n v="9972"/>
    <n v="1955"/>
    <s v="PhD"/>
    <s v="Together"/>
    <x v="863"/>
    <n v="1"/>
    <n v="1"/>
    <d v="2014-04-13T00:00:00"/>
    <n v="25"/>
    <n v="0"/>
    <n v="0"/>
    <n v="1"/>
    <n v="3"/>
    <x v="34"/>
    <x v="17"/>
  </r>
  <r>
    <n v="4483"/>
    <n v="1993"/>
    <s v="Graduation"/>
    <s v="Single"/>
    <x v="864"/>
    <n v="0"/>
    <n v="0"/>
    <d v="2013-04-17T00:00:00"/>
    <n v="67"/>
    <n v="26"/>
    <n v="12"/>
    <n v="2"/>
    <n v="6"/>
    <x v="53"/>
    <x v="45"/>
  </r>
  <r>
    <n v="4487"/>
    <n v="1969"/>
    <s v="Master"/>
    <s v="Single"/>
    <x v="865"/>
    <n v="1"/>
    <n v="0"/>
    <d v="2013-01-24T00:00:00"/>
    <n v="67"/>
    <n v="20"/>
    <n v="7"/>
    <n v="2"/>
    <n v="4"/>
    <x v="21"/>
    <x v="82"/>
  </r>
  <r>
    <n v="4988"/>
    <n v="1948"/>
    <s v="PhD"/>
    <s v="Married"/>
    <x v="866"/>
    <n v="1"/>
    <n v="1"/>
    <d v="2014-05-04T00:00:00"/>
    <n v="58"/>
    <n v="6"/>
    <n v="5"/>
    <n v="1"/>
    <n v="4"/>
    <x v="37"/>
    <x v="6"/>
  </r>
  <r>
    <n v="8931"/>
    <n v="1986"/>
    <s v="Graduation"/>
    <s v="Together"/>
    <x v="867"/>
    <n v="1"/>
    <n v="0"/>
    <d v="2014-05-18T00:00:00"/>
    <n v="82"/>
    <n v="99"/>
    <n v="149"/>
    <n v="11"/>
    <n v="10"/>
    <x v="22"/>
    <x v="199"/>
  </r>
  <r>
    <n v="5871"/>
    <n v="1979"/>
    <s v="Master"/>
    <s v="Together"/>
    <x v="868"/>
    <n v="0"/>
    <n v="0"/>
    <d v="2012-08-31T00:00:00"/>
    <n v="98"/>
    <n v="28"/>
    <n v="24"/>
    <n v="6"/>
    <n v="6"/>
    <x v="19"/>
    <x v="129"/>
  </r>
  <r>
    <n v="2008"/>
    <n v="1978"/>
    <s v="Graduation"/>
    <s v="Married"/>
    <x v="869"/>
    <n v="0"/>
    <n v="0"/>
    <d v="2014-02-10T00:00:00"/>
    <n v="93"/>
    <n v="23"/>
    <n v="12"/>
    <n v="4"/>
    <n v="9"/>
    <x v="33"/>
    <x v="120"/>
  </r>
  <r>
    <n v="3139"/>
    <n v="1982"/>
    <s v="2n Cycle"/>
    <s v="Single"/>
    <x v="870"/>
    <n v="0"/>
    <n v="0"/>
    <d v="2013-12-30T00:00:00"/>
    <n v="53"/>
    <n v="111"/>
    <n v="55"/>
    <n v="4"/>
    <n v="10"/>
    <x v="18"/>
    <x v="24"/>
  </r>
  <r>
    <n v="10037"/>
    <n v="1993"/>
    <s v="Graduation"/>
    <s v="Single"/>
    <x v="368"/>
    <n v="0"/>
    <n v="0"/>
    <d v="2014-05-04T00:00:00"/>
    <n v="66"/>
    <n v="152"/>
    <n v="91"/>
    <n v="5"/>
    <n v="6"/>
    <x v="53"/>
    <x v="132"/>
  </r>
  <r>
    <n v="10673"/>
    <n v="1976"/>
    <s v="PhD"/>
    <s v="Married"/>
    <x v="871"/>
    <n v="0"/>
    <n v="1"/>
    <d v="2013-11-17T00:00:00"/>
    <n v="6"/>
    <n v="80"/>
    <n v="13"/>
    <n v="6"/>
    <n v="5"/>
    <x v="11"/>
    <x v="200"/>
  </r>
  <r>
    <n v="5303"/>
    <n v="1974"/>
    <s v="PhD"/>
    <s v="Together"/>
    <x v="872"/>
    <n v="0"/>
    <n v="0"/>
    <d v="2014-04-08T00:00:00"/>
    <n v="42"/>
    <n v="0"/>
    <n v="21"/>
    <n v="6"/>
    <n v="9"/>
    <x v="8"/>
    <x v="43"/>
  </r>
  <r>
    <n v="538"/>
    <n v="1989"/>
    <s v="Graduation"/>
    <s v="Single"/>
    <x v="873"/>
    <n v="1"/>
    <n v="0"/>
    <d v="2014-02-10T00:00:00"/>
    <n v="78"/>
    <n v="9"/>
    <n v="9"/>
    <n v="1"/>
    <n v="4"/>
    <x v="23"/>
    <x v="13"/>
  </r>
  <r>
    <n v="7922"/>
    <n v="1951"/>
    <s v="PhD"/>
    <s v="Single"/>
    <x v="874"/>
    <n v="0"/>
    <n v="1"/>
    <d v="2012-08-12T00:00:00"/>
    <n v="29"/>
    <n v="0"/>
    <n v="0"/>
    <n v="11"/>
    <n v="10"/>
    <x v="20"/>
    <x v="17"/>
  </r>
  <r>
    <n v="5692"/>
    <n v="1989"/>
    <s v="Basic"/>
    <s v="Married"/>
    <x v="875"/>
    <n v="1"/>
    <n v="0"/>
    <d v="2012-12-22T00:00:00"/>
    <n v="82"/>
    <n v="4"/>
    <n v="9"/>
    <n v="1"/>
    <n v="3"/>
    <x v="23"/>
    <x v="32"/>
  </r>
  <r>
    <n v="4843"/>
    <n v="1952"/>
    <s v="Graduation"/>
    <s v="Single"/>
    <x v="716"/>
    <n v="0"/>
    <n v="0"/>
    <d v="2014-05-22T00:00:00"/>
    <n v="92"/>
    <n v="35"/>
    <n v="17"/>
    <n v="2"/>
    <n v="5"/>
    <x v="13"/>
    <x v="129"/>
  </r>
  <r>
    <n v="6383"/>
    <n v="1971"/>
    <s v="PhD"/>
    <s v="Together"/>
    <x v="876"/>
    <n v="1"/>
    <n v="0"/>
    <d v="2014-05-25T00:00:00"/>
    <n v="78"/>
    <n v="0"/>
    <n v="1"/>
    <n v="3"/>
    <n v="3"/>
    <x v="6"/>
    <x v="8"/>
  </r>
  <r>
    <n v="1628"/>
    <n v="1971"/>
    <s v="Graduation"/>
    <s v="Together"/>
    <x v="877"/>
    <n v="0"/>
    <n v="0"/>
    <d v="2013-10-24T00:00:00"/>
    <n v="54"/>
    <n v="21"/>
    <n v="75"/>
    <n v="9"/>
    <n v="4"/>
    <x v="6"/>
    <x v="14"/>
  </r>
  <r>
    <n v="1204"/>
    <n v="1970"/>
    <s v="PhD"/>
    <s v="Married"/>
    <x v="878"/>
    <n v="0"/>
    <n v="1"/>
    <d v="2013-05-22T00:00:00"/>
    <n v="45"/>
    <n v="0"/>
    <n v="71"/>
    <n v="11"/>
    <n v="11"/>
    <x v="25"/>
    <x v="201"/>
  </r>
  <r>
    <n v="3673"/>
    <n v="1971"/>
    <s v="Graduation"/>
    <s v="Single"/>
    <x v="879"/>
    <n v="0"/>
    <n v="1"/>
    <d v="2013-07-14T00:00:00"/>
    <n v="59"/>
    <n v="17"/>
    <n v="24"/>
    <n v="7"/>
    <n v="11"/>
    <x v="6"/>
    <x v="15"/>
  </r>
  <r>
    <n v="760"/>
    <n v="1975"/>
    <s v="PhD"/>
    <s v="Divorced"/>
    <x v="880"/>
    <n v="1"/>
    <n v="0"/>
    <d v="2013-08-09T00:00:00"/>
    <n v="8"/>
    <n v="7"/>
    <n v="15"/>
    <n v="8"/>
    <n v="9"/>
    <x v="28"/>
    <x v="87"/>
  </r>
  <r>
    <n v="8957"/>
    <n v="1952"/>
    <s v="2n Cycle"/>
    <s v="Single"/>
    <x v="881"/>
    <n v="1"/>
    <n v="1"/>
    <d v="2013-06-10T00:00:00"/>
    <n v="51"/>
    <n v="86"/>
    <n v="86"/>
    <n v="6"/>
    <n v="5"/>
    <x v="13"/>
    <x v="101"/>
  </r>
  <r>
    <n v="4128"/>
    <n v="1962"/>
    <s v="PhD"/>
    <s v="Together"/>
    <x v="882"/>
    <n v="0"/>
    <n v="1"/>
    <d v="2013-07-20T00:00:00"/>
    <n v="51"/>
    <n v="12"/>
    <n v="6"/>
    <n v="7"/>
    <n v="7"/>
    <x v="43"/>
    <x v="13"/>
  </r>
  <r>
    <n v="6810"/>
    <n v="1983"/>
    <s v="Graduation"/>
    <s v="Divorced"/>
    <x v="883"/>
    <n v="0"/>
    <n v="0"/>
    <d v="2013-05-28T00:00:00"/>
    <n v="76"/>
    <n v="98"/>
    <n v="70"/>
    <n v="3"/>
    <n v="6"/>
    <x v="10"/>
    <x v="105"/>
  </r>
  <r>
    <n v="5386"/>
    <n v="1953"/>
    <s v="Graduation"/>
    <s v="Together"/>
    <x v="884"/>
    <n v="0"/>
    <n v="0"/>
    <d v="2013-03-04T00:00:00"/>
    <n v="62"/>
    <n v="24"/>
    <n v="45"/>
    <n v="5"/>
    <n v="5"/>
    <x v="44"/>
    <x v="112"/>
  </r>
  <r>
    <n v="8700"/>
    <n v="1986"/>
    <s v="Basic"/>
    <s v="Single"/>
    <x v="885"/>
    <n v="0"/>
    <n v="0"/>
    <d v="2012-12-22T00:00:00"/>
    <n v="86"/>
    <n v="7"/>
    <n v="16"/>
    <n v="2"/>
    <n v="3"/>
    <x v="22"/>
    <x v="23"/>
  </r>
  <r>
    <n v="3202"/>
    <n v="1987"/>
    <s v="PhD"/>
    <s v="Married"/>
    <x v="886"/>
    <n v="0"/>
    <n v="0"/>
    <d v="2012-10-01T00:00:00"/>
    <n v="60"/>
    <n v="0"/>
    <n v="0"/>
    <n v="4"/>
    <n v="10"/>
    <x v="14"/>
    <x v="17"/>
  </r>
  <r>
    <n v="1328"/>
    <n v="1982"/>
    <s v="2n Cycle"/>
    <s v="Married"/>
    <x v="887"/>
    <n v="0"/>
    <n v="1"/>
    <d v="2014-02-16T00:00:00"/>
    <n v="56"/>
    <n v="42"/>
    <n v="48"/>
    <n v="4"/>
    <n v="9"/>
    <x v="18"/>
    <x v="12"/>
  </r>
  <r>
    <n v="8405"/>
    <n v="1979"/>
    <s v="Graduation"/>
    <s v="Divorced"/>
    <x v="888"/>
    <n v="1"/>
    <n v="1"/>
    <d v="2013-09-30T00:00:00"/>
    <n v="83"/>
    <n v="25"/>
    <n v="25"/>
    <n v="4"/>
    <n v="5"/>
    <x v="19"/>
    <x v="77"/>
  </r>
  <r>
    <n v="6515"/>
    <n v="1977"/>
    <s v="Graduation"/>
    <s v="Together"/>
    <x v="889"/>
    <n v="1"/>
    <n v="0"/>
    <d v="2013-12-06T00:00:00"/>
    <n v="92"/>
    <n v="2"/>
    <n v="8"/>
    <n v="2"/>
    <n v="3"/>
    <x v="32"/>
    <x v="21"/>
  </r>
  <r>
    <n v="2882"/>
    <n v="1975"/>
    <s v="2n Cycle"/>
    <s v="Divorced"/>
    <x v="890"/>
    <n v="0"/>
    <n v="1"/>
    <d v="2012-10-01T00:00:00"/>
    <n v="31"/>
    <n v="28"/>
    <n v="18"/>
    <n v="3"/>
    <n v="9"/>
    <x v="28"/>
    <x v="158"/>
  </r>
  <r>
    <n v="7574"/>
    <n v="1979"/>
    <s v="PhD"/>
    <s v="Together"/>
    <x v="891"/>
    <n v="1"/>
    <n v="0"/>
    <d v="2014-05-10T00:00:00"/>
    <n v="80"/>
    <n v="0"/>
    <n v="4"/>
    <n v="2"/>
    <n v="3"/>
    <x v="19"/>
    <x v="66"/>
  </r>
  <r>
    <n v="6387"/>
    <n v="1976"/>
    <s v="PhD"/>
    <s v="Together"/>
    <x v="892"/>
    <n v="1"/>
    <n v="1"/>
    <d v="2014-05-08T00:00:00"/>
    <n v="39"/>
    <n v="0"/>
    <n v="0"/>
    <n v="2"/>
    <n v="3"/>
    <x v="11"/>
    <x v="17"/>
  </r>
  <r>
    <n v="5320"/>
    <n v="1973"/>
    <s v="Master"/>
    <s v="Divorced"/>
    <x v="893"/>
    <n v="1"/>
    <n v="1"/>
    <d v="2013-01-29T00:00:00"/>
    <n v="20"/>
    <n v="7"/>
    <n v="3"/>
    <n v="3"/>
    <n v="4"/>
    <x v="26"/>
    <x v="21"/>
  </r>
  <r>
    <n v="5048"/>
    <n v="1971"/>
    <s v="PhD"/>
    <s v="Single"/>
    <x v="894"/>
    <n v="2"/>
    <n v="0"/>
    <d v="2013-05-11T00:00:00"/>
    <n v="53"/>
    <n v="6"/>
    <n v="5"/>
    <n v="3"/>
    <n v="2"/>
    <x v="6"/>
    <x v="6"/>
  </r>
  <r>
    <n v="8146"/>
    <n v="1976"/>
    <s v="Master"/>
    <s v="Together"/>
    <x v="895"/>
    <n v="1"/>
    <n v="1"/>
    <d v="2014-05-11T00:00:00"/>
    <n v="84"/>
    <n v="0"/>
    <n v="0"/>
    <n v="1"/>
    <n v="2"/>
    <x v="11"/>
    <x v="17"/>
  </r>
  <r>
    <n v="10031"/>
    <n v="1976"/>
    <s v="PhD"/>
    <s v="Married"/>
    <x v="896"/>
    <n v="1"/>
    <n v="1"/>
    <d v="2013-02-10T00:00:00"/>
    <n v="50"/>
    <n v="2"/>
    <n v="1"/>
    <n v="3"/>
    <n v="4"/>
    <x v="11"/>
    <x v="7"/>
  </r>
  <r>
    <n v="5748"/>
    <n v="1965"/>
    <s v="Graduation"/>
    <s v="Married"/>
    <x v="897"/>
    <n v="0"/>
    <n v="1"/>
    <d v="2012-12-01T00:00:00"/>
    <n v="96"/>
    <n v="27"/>
    <n v="146"/>
    <n v="5"/>
    <n v="6"/>
    <x v="2"/>
    <x v="10"/>
  </r>
  <r>
    <n v="2134"/>
    <n v="1952"/>
    <s v="Graduation"/>
    <s v="Single"/>
    <x v="898"/>
    <n v="0"/>
    <n v="1"/>
    <d v="2012-08-17T00:00:00"/>
    <n v="94"/>
    <n v="5"/>
    <n v="41"/>
    <n v="5"/>
    <n v="8"/>
    <x v="13"/>
    <x v="158"/>
  </r>
  <r>
    <n v="1523"/>
    <n v="1973"/>
    <s v="Graduation"/>
    <s v="Married"/>
    <x v="899"/>
    <n v="1"/>
    <n v="1"/>
    <d v="2014-05-07T00:00:00"/>
    <n v="25"/>
    <n v="2"/>
    <n v="2"/>
    <n v="2"/>
    <n v="4"/>
    <x v="26"/>
    <x v="66"/>
  </r>
  <r>
    <n v="9665"/>
    <n v="1957"/>
    <s v="PhD"/>
    <s v="Divorced"/>
    <x v="900"/>
    <n v="0"/>
    <n v="1"/>
    <d v="2013-04-27T00:00:00"/>
    <n v="48"/>
    <n v="3"/>
    <n v="0"/>
    <n v="5"/>
    <n v="5"/>
    <x v="0"/>
    <x v="7"/>
  </r>
  <r>
    <n v="4640"/>
    <n v="1967"/>
    <s v="Graduation"/>
    <s v="Divorced"/>
    <x v="901"/>
    <n v="0"/>
    <n v="1"/>
    <d v="2012-09-21T00:00:00"/>
    <n v="65"/>
    <n v="85"/>
    <n v="123"/>
    <n v="4"/>
    <n v="13"/>
    <x v="5"/>
    <x v="119"/>
  </r>
  <r>
    <n v="3635"/>
    <n v="1962"/>
    <s v="PhD"/>
    <s v="Single"/>
    <x v="902"/>
    <n v="0"/>
    <n v="1"/>
    <d v="2014-05-07T00:00:00"/>
    <n v="69"/>
    <n v="0"/>
    <n v="0"/>
    <n v="6"/>
    <n v="8"/>
    <x v="43"/>
    <x v="17"/>
  </r>
  <r>
    <n v="3547"/>
    <n v="1969"/>
    <s v="Master"/>
    <s v="Together"/>
    <x v="903"/>
    <n v="1"/>
    <n v="0"/>
    <d v="2012-12-30T00:00:00"/>
    <n v="12"/>
    <n v="7"/>
    <n v="16"/>
    <n v="2"/>
    <n v="3"/>
    <x v="21"/>
    <x v="23"/>
  </r>
  <r>
    <n v="2456"/>
    <n v="1975"/>
    <s v="PhD"/>
    <s v="Married"/>
    <x v="904"/>
    <n v="0"/>
    <n v="1"/>
    <d v="2013-10-14T00:00:00"/>
    <n v="84"/>
    <n v="4"/>
    <n v="17"/>
    <n v="2"/>
    <n v="5"/>
    <x v="28"/>
    <x v="43"/>
  </r>
  <r>
    <n v="5633"/>
    <n v="1980"/>
    <s v="Graduation"/>
    <s v="Married"/>
    <x v="905"/>
    <n v="1"/>
    <n v="1"/>
    <d v="2014-06-25T00:00:00"/>
    <n v="47"/>
    <n v="12"/>
    <n v="10"/>
    <n v="3"/>
    <n v="6"/>
    <x v="16"/>
    <x v="87"/>
  </r>
  <r>
    <n v="7801"/>
    <n v="1959"/>
    <s v="Graduation"/>
    <s v="Together"/>
    <x v="906"/>
    <n v="0"/>
    <n v="1"/>
    <d v="2013-09-12T00:00:00"/>
    <n v="87"/>
    <n v="107"/>
    <n v="59"/>
    <n v="5"/>
    <n v="11"/>
    <x v="12"/>
    <x v="24"/>
  </r>
  <r>
    <n v="10489"/>
    <n v="1973"/>
    <s v="Graduation"/>
    <s v="Married"/>
    <x v="907"/>
    <n v="0"/>
    <n v="0"/>
    <d v="2013-08-19T00:00:00"/>
    <n v="35"/>
    <n v="21"/>
    <n v="24"/>
    <n v="6"/>
    <n v="9"/>
    <x v="26"/>
    <x v="116"/>
  </r>
  <r>
    <n v="7011"/>
    <n v="1973"/>
    <s v="Graduation"/>
    <s v="Married"/>
    <x v="908"/>
    <n v="1"/>
    <n v="0"/>
    <d v="2012-10-12T00:00:00"/>
    <n v="47"/>
    <n v="2"/>
    <n v="9"/>
    <n v="3"/>
    <n v="4"/>
    <x v="26"/>
    <x v="6"/>
  </r>
  <r>
    <n v="2620"/>
    <n v="1974"/>
    <s v="PhD"/>
    <s v="Married"/>
    <x v="909"/>
    <n v="1"/>
    <n v="0"/>
    <d v="2013-04-13T00:00:00"/>
    <n v="48"/>
    <n v="0"/>
    <n v="0"/>
    <n v="1"/>
    <n v="2"/>
    <x v="8"/>
    <x v="17"/>
  </r>
  <r>
    <n v="3933"/>
    <n v="1980"/>
    <s v="Graduation"/>
    <s v="Together"/>
    <x v="910"/>
    <n v="1"/>
    <n v="0"/>
    <d v="2012-10-13T00:00:00"/>
    <n v="46"/>
    <n v="36"/>
    <n v="72"/>
    <n v="10"/>
    <n v="6"/>
    <x v="16"/>
    <x v="160"/>
  </r>
  <r>
    <n v="10981"/>
    <n v="1988"/>
    <s v="Graduation"/>
    <s v="Married"/>
    <x v="911"/>
    <n v="0"/>
    <n v="0"/>
    <d v="2014-02-02T00:00:00"/>
    <n v="27"/>
    <n v="137"/>
    <n v="137"/>
    <n v="3"/>
    <n v="10"/>
    <x v="36"/>
    <x v="202"/>
  </r>
  <r>
    <n v="1734"/>
    <n v="1968"/>
    <s v="PhD"/>
    <s v="Together"/>
    <x v="912"/>
    <n v="2"/>
    <n v="1"/>
    <d v="2013-01-17T00:00:00"/>
    <n v="37"/>
    <n v="0"/>
    <n v="2"/>
    <n v="3"/>
    <n v="4"/>
    <x v="30"/>
    <x v="1"/>
  </r>
  <r>
    <n v="10995"/>
    <n v="1988"/>
    <s v="2n Cycle"/>
    <s v="Married"/>
    <x v="913"/>
    <n v="1"/>
    <n v="0"/>
    <d v="2012-11-12T00:00:00"/>
    <n v="8"/>
    <n v="5"/>
    <n v="7"/>
    <n v="3"/>
    <n v="4"/>
    <x v="36"/>
    <x v="48"/>
  </r>
  <r>
    <n v="6357"/>
    <n v="1959"/>
    <s v="2n Cycle"/>
    <s v="Divorced"/>
    <x v="914"/>
    <n v="0"/>
    <n v="1"/>
    <d v="2013-11-17T00:00:00"/>
    <n v="29"/>
    <n v="35"/>
    <n v="57"/>
    <n v="7"/>
    <n v="7"/>
    <x v="12"/>
    <x v="117"/>
  </r>
  <r>
    <n v="9209"/>
    <n v="1971"/>
    <s v="Master"/>
    <s v="Together"/>
    <x v="915"/>
    <n v="0"/>
    <n v="0"/>
    <d v="2012-10-14T00:00:00"/>
    <n v="85"/>
    <n v="138"/>
    <n v="92"/>
    <n v="4"/>
    <n v="13"/>
    <x v="6"/>
    <x v="184"/>
  </r>
  <r>
    <n v="10286"/>
    <n v="1962"/>
    <s v="Graduation"/>
    <s v="Married"/>
    <x v="916"/>
    <n v="0"/>
    <n v="0"/>
    <d v="2014-02-03T00:00:00"/>
    <n v="2"/>
    <n v="8"/>
    <n v="35"/>
    <n v="2"/>
    <n v="13"/>
    <x v="43"/>
    <x v="84"/>
  </r>
  <r>
    <n v="2611"/>
    <n v="1959"/>
    <s v="Master"/>
    <s v="Together"/>
    <x v="917"/>
    <n v="0"/>
    <n v="0"/>
    <d v="2012-08-01T00:00:00"/>
    <n v="66"/>
    <n v="55"/>
    <n v="18"/>
    <n v="2"/>
    <n v="12"/>
    <x v="12"/>
    <x v="141"/>
  </r>
  <r>
    <n v="1600"/>
    <n v="1965"/>
    <s v="Master"/>
    <s v="Married"/>
    <x v="683"/>
    <n v="2"/>
    <n v="1"/>
    <d v="2013-10-11T00:00:00"/>
    <n v="60"/>
    <n v="3"/>
    <n v="3"/>
    <n v="6"/>
    <n v="5"/>
    <x v="2"/>
    <x v="25"/>
  </r>
  <r>
    <n v="3308"/>
    <n v="1952"/>
    <s v="Graduation"/>
    <s v="Married"/>
    <x v="918"/>
    <n v="1"/>
    <n v="1"/>
    <d v="2014-01-03T00:00:00"/>
    <n v="54"/>
    <n v="9"/>
    <n v="11"/>
    <n v="2"/>
    <n v="4"/>
    <x v="13"/>
    <x v="75"/>
  </r>
  <r>
    <n v="5407"/>
    <n v="1954"/>
    <s v="Graduation"/>
    <s v="Together"/>
    <x v="919"/>
    <n v="0"/>
    <n v="1"/>
    <d v="2013-09-12T00:00:00"/>
    <n v="70"/>
    <n v="17"/>
    <n v="0"/>
    <n v="10"/>
    <n v="7"/>
    <x v="1"/>
    <x v="9"/>
  </r>
  <r>
    <n v="2166"/>
    <n v="1960"/>
    <s v="2n Cycle"/>
    <s v="Widow"/>
    <x v="920"/>
    <n v="1"/>
    <n v="1"/>
    <d v="2013-07-12T00:00:00"/>
    <n v="55"/>
    <n v="1"/>
    <n v="0"/>
    <n v="0"/>
    <n v="2"/>
    <x v="40"/>
    <x v="8"/>
  </r>
  <r>
    <n v="3955"/>
    <n v="1965"/>
    <s v="Graduation"/>
    <s v="Divorced"/>
    <x v="921"/>
    <n v="0"/>
    <n v="0"/>
    <d v="2014-06-22T00:00:00"/>
    <n v="20"/>
    <n v="1"/>
    <n v="0"/>
    <n v="0"/>
    <n v="0"/>
    <x v="2"/>
    <x v="8"/>
  </r>
  <r>
    <n v="6634"/>
    <n v="1979"/>
    <s v="Master"/>
    <s v="Divorced"/>
    <x v="922"/>
    <n v="1"/>
    <n v="0"/>
    <d v="2013-08-07T00:00:00"/>
    <n v="78"/>
    <n v="3"/>
    <n v="0"/>
    <n v="2"/>
    <n v="3"/>
    <x v="19"/>
    <x v="7"/>
  </r>
  <r>
    <n v="3056"/>
    <n v="1978"/>
    <s v="Graduation"/>
    <s v="Divorced"/>
    <x v="186"/>
    <n v="0"/>
    <n v="1"/>
    <d v="2013-10-14T00:00:00"/>
    <n v="63"/>
    <n v="43"/>
    <n v="87"/>
    <n v="11"/>
    <n v="9"/>
    <x v="33"/>
    <x v="91"/>
  </r>
  <r>
    <n v="5718"/>
    <n v="1950"/>
    <s v="Graduation"/>
    <s v="Married"/>
    <x v="923"/>
    <n v="0"/>
    <n v="0"/>
    <d v="2013-08-15T00:00:00"/>
    <n v="17"/>
    <n v="168"/>
    <n v="42"/>
    <n v="5"/>
    <n v="6"/>
    <x v="9"/>
    <x v="50"/>
  </r>
  <r>
    <n v="6872"/>
    <n v="1974"/>
    <s v="PhD"/>
    <s v="Married"/>
    <x v="924"/>
    <n v="0"/>
    <n v="1"/>
    <d v="2013-08-21T00:00:00"/>
    <n v="43"/>
    <n v="3"/>
    <n v="7"/>
    <n v="4"/>
    <n v="8"/>
    <x v="8"/>
    <x v="21"/>
  </r>
  <r>
    <n v="8164"/>
    <n v="1978"/>
    <s v="PhD"/>
    <s v="Married"/>
    <x v="925"/>
    <n v="0"/>
    <n v="0"/>
    <d v="2013-11-25T00:00:00"/>
    <n v="13"/>
    <n v="93"/>
    <n v="55"/>
    <n v="5"/>
    <n v="7"/>
    <x v="33"/>
    <x v="203"/>
  </r>
  <r>
    <n v="4580"/>
    <n v="1969"/>
    <s v="Graduation"/>
    <s v="Married"/>
    <x v="926"/>
    <n v="0"/>
    <n v="0"/>
    <d v="2013-10-25T00:00:00"/>
    <n v="46"/>
    <n v="22"/>
    <n v="91"/>
    <n v="9"/>
    <n v="9"/>
    <x v="21"/>
    <x v="194"/>
  </r>
  <r>
    <n v="9305"/>
    <n v="1976"/>
    <s v="2n Cycle"/>
    <s v="Single"/>
    <x v="927"/>
    <n v="0"/>
    <n v="0"/>
    <d v="2013-05-12T00:00:00"/>
    <n v="65"/>
    <n v="26"/>
    <n v="37"/>
    <n v="4"/>
    <n v="13"/>
    <x v="11"/>
    <x v="138"/>
  </r>
  <r>
    <n v="453"/>
    <n v="1956"/>
    <s v="PhD"/>
    <s v="Widow"/>
    <x v="928"/>
    <n v="1"/>
    <n v="1"/>
    <d v="2014-06-29T00:00:00"/>
    <n v="1"/>
    <n v="0"/>
    <n v="1"/>
    <n v="2"/>
    <n v="3"/>
    <x v="46"/>
    <x v="8"/>
  </r>
  <r>
    <n v="8545"/>
    <n v="1954"/>
    <s v="Graduation"/>
    <s v="Divorced"/>
    <x v="929"/>
    <n v="0"/>
    <n v="0"/>
    <d v="2014-03-21T00:00:00"/>
    <n v="6"/>
    <n v="17"/>
    <n v="69"/>
    <n v="2"/>
    <n v="10"/>
    <x v="1"/>
    <x v="35"/>
  </r>
  <r>
    <n v="9850"/>
    <n v="1972"/>
    <s v="2n Cycle"/>
    <s v="Married"/>
    <x v="930"/>
    <n v="1"/>
    <n v="0"/>
    <d v="2012-11-29T00:00:00"/>
    <n v="32"/>
    <n v="6"/>
    <n v="0"/>
    <n v="0"/>
    <n v="3"/>
    <x v="39"/>
    <x v="25"/>
  </r>
  <r>
    <n v="7378"/>
    <n v="1981"/>
    <s v="Master"/>
    <s v="Together"/>
    <x v="931"/>
    <n v="1"/>
    <n v="0"/>
    <d v="2012-08-31T00:00:00"/>
    <n v="34"/>
    <n v="5"/>
    <n v="5"/>
    <n v="10"/>
    <n v="6"/>
    <x v="4"/>
    <x v="21"/>
  </r>
  <r>
    <n v="7646"/>
    <n v="1989"/>
    <s v="Graduation"/>
    <s v="Single"/>
    <x v="932"/>
    <n v="1"/>
    <n v="0"/>
    <d v="2014-02-18T00:00:00"/>
    <n v="70"/>
    <n v="63"/>
    <n v="35"/>
    <n v="5"/>
    <n v="12"/>
    <x v="23"/>
    <x v="102"/>
  </r>
  <r>
    <n v="1640"/>
    <n v="1954"/>
    <s v="Graduation"/>
    <s v="Divorced"/>
    <x v="933"/>
    <n v="1"/>
    <n v="1"/>
    <d v="2014-06-22T00:00:00"/>
    <n v="49"/>
    <n v="0"/>
    <n v="6"/>
    <n v="1"/>
    <n v="4"/>
    <x v="1"/>
    <x v="25"/>
  </r>
  <r>
    <n v="5184"/>
    <n v="1995"/>
    <s v="Graduation"/>
    <s v="Single"/>
    <x v="655"/>
    <n v="0"/>
    <n v="0"/>
    <d v="2014-03-26T00:00:00"/>
    <n v="65"/>
    <n v="2"/>
    <n v="0"/>
    <n v="1"/>
    <n v="2"/>
    <x v="57"/>
    <x v="1"/>
  </r>
  <r>
    <n v="8492"/>
    <n v="1978"/>
    <s v="Graduation"/>
    <s v="Together"/>
    <x v="934"/>
    <n v="0"/>
    <n v="0"/>
    <d v="2013-11-09T00:00:00"/>
    <n v="25"/>
    <n v="0"/>
    <n v="58"/>
    <n v="8"/>
    <n v="10"/>
    <x v="33"/>
    <x v="73"/>
  </r>
  <r>
    <n v="11188"/>
    <n v="1957"/>
    <s v="Graduation"/>
    <s v="Together"/>
    <x v="154"/>
    <n v="1"/>
    <n v="1"/>
    <d v="2014-02-25T00:00:00"/>
    <n v="84"/>
    <n v="10"/>
    <n v="17"/>
    <n v="2"/>
    <n v="3"/>
    <x v="0"/>
    <x v="82"/>
  </r>
  <r>
    <n v="1212"/>
    <n v="1973"/>
    <s v="Graduation"/>
    <s v="Married"/>
    <x v="935"/>
    <n v="1"/>
    <n v="0"/>
    <d v="2013-08-13T00:00:00"/>
    <n v="7"/>
    <n v="25"/>
    <n v="41"/>
    <n v="8"/>
    <n v="6"/>
    <x v="26"/>
    <x v="123"/>
  </r>
  <r>
    <n v="9097"/>
    <n v="1956"/>
    <s v="Graduation"/>
    <s v="Divorced"/>
    <x v="936"/>
    <n v="0"/>
    <n v="1"/>
    <d v="2013-11-03T00:00:00"/>
    <n v="34"/>
    <n v="8"/>
    <n v="2"/>
    <n v="3"/>
    <n v="8"/>
    <x v="46"/>
    <x v="21"/>
  </r>
  <r>
    <n v="10473"/>
    <n v="1956"/>
    <s v="PhD"/>
    <s v="Widow"/>
    <x v="937"/>
    <n v="0"/>
    <n v="1"/>
    <d v="2012-09-10T00:00:00"/>
    <n v="38"/>
    <n v="19"/>
    <n v="0"/>
    <n v="6"/>
    <n v="9"/>
    <x v="46"/>
    <x v="139"/>
  </r>
  <r>
    <n v="7962"/>
    <n v="1987"/>
    <s v="PhD"/>
    <s v="Single"/>
    <x v="938"/>
    <n v="0"/>
    <n v="0"/>
    <d v="2013-10-09T00:00:00"/>
    <n v="1"/>
    <n v="21"/>
    <n v="20"/>
    <n v="4"/>
    <n v="4"/>
    <x v="14"/>
    <x v="15"/>
  </r>
  <r>
    <n v="9984"/>
    <n v="1981"/>
    <s v="2n Cycle"/>
    <s v="Married"/>
    <x v="939"/>
    <n v="1"/>
    <n v="1"/>
    <d v="2013-03-27T00:00:00"/>
    <n v="25"/>
    <n v="16"/>
    <n v="5"/>
    <n v="8"/>
    <n v="4"/>
    <x v="4"/>
    <x v="43"/>
  </r>
  <r>
    <n v="5527"/>
    <n v="1987"/>
    <s v="Graduation"/>
    <s v="Together"/>
    <x v="940"/>
    <n v="1"/>
    <n v="0"/>
    <d v="2013-02-13T00:00:00"/>
    <n v="25"/>
    <n v="12"/>
    <n v="13"/>
    <n v="2"/>
    <n v="3"/>
    <x v="14"/>
    <x v="29"/>
  </r>
  <r>
    <n v="6374"/>
    <n v="1954"/>
    <s v="PhD"/>
    <s v="Married"/>
    <x v="941"/>
    <n v="0"/>
    <n v="1"/>
    <d v="2013-05-17T00:00:00"/>
    <n v="50"/>
    <n v="2"/>
    <n v="2"/>
    <n v="5"/>
    <n v="4"/>
    <x v="1"/>
    <x v="66"/>
  </r>
  <r>
    <n v="7453"/>
    <n v="1954"/>
    <s v="Graduation"/>
    <s v="Single"/>
    <x v="942"/>
    <n v="0"/>
    <n v="1"/>
    <d v="2013-02-02T00:00:00"/>
    <n v="46"/>
    <n v="43"/>
    <n v="56"/>
    <n v="3"/>
    <n v="4"/>
    <x v="1"/>
    <x v="67"/>
  </r>
  <r>
    <n v="8952"/>
    <n v="1953"/>
    <s v="Master"/>
    <s v="Married"/>
    <x v="943"/>
    <n v="0"/>
    <n v="1"/>
    <d v="2012-11-05T00:00:00"/>
    <n v="96"/>
    <n v="46"/>
    <n v="38"/>
    <n v="6"/>
    <n v="10"/>
    <x v="44"/>
    <x v="4"/>
  </r>
  <r>
    <n v="241"/>
    <n v="1952"/>
    <s v="Graduation"/>
    <s v="Together"/>
    <x v="698"/>
    <n v="0"/>
    <n v="0"/>
    <d v="2013-05-12T00:00:00"/>
    <n v="57"/>
    <n v="31"/>
    <n v="31"/>
    <n v="4"/>
    <n v="11"/>
    <x v="13"/>
    <x v="180"/>
  </r>
  <r>
    <n v="8975"/>
    <n v="1968"/>
    <s v="Graduation"/>
    <s v="Married"/>
    <x v="515"/>
    <n v="1"/>
    <n v="1"/>
    <d v="2014-01-26T00:00:00"/>
    <n v="47"/>
    <n v="3"/>
    <n v="1"/>
    <n v="3"/>
    <n v="2"/>
    <x v="30"/>
    <x v="66"/>
  </r>
  <r>
    <n v="6119"/>
    <n v="1963"/>
    <s v="PhD"/>
    <s v="Single"/>
    <x v="944"/>
    <n v="1"/>
    <n v="1"/>
    <d v="2013-05-10T00:00:00"/>
    <n v="52"/>
    <n v="0"/>
    <n v="0"/>
    <n v="1"/>
    <n v="2"/>
    <x v="24"/>
    <x v="17"/>
  </r>
  <r>
    <n v="5236"/>
    <n v="1979"/>
    <s v="Graduation"/>
    <s v="Together"/>
    <x v="945"/>
    <n v="0"/>
    <n v="1"/>
    <d v="2012-08-25T00:00:00"/>
    <n v="30"/>
    <n v="0"/>
    <n v="178"/>
    <n v="10"/>
    <n v="8"/>
    <x v="19"/>
    <x v="204"/>
  </r>
  <r>
    <n v="5723"/>
    <n v="1976"/>
    <s v="PhD"/>
    <s v="Together"/>
    <x v="946"/>
    <n v="0"/>
    <n v="1"/>
    <d v="2014-01-11T00:00:00"/>
    <n v="63"/>
    <n v="1"/>
    <n v="1"/>
    <n v="1"/>
    <n v="5"/>
    <x v="11"/>
    <x v="1"/>
  </r>
  <r>
    <n v="1710"/>
    <n v="1978"/>
    <s v="Graduation"/>
    <s v="Single"/>
    <x v="947"/>
    <n v="1"/>
    <n v="0"/>
    <d v="2013-03-07T00:00:00"/>
    <n v="51"/>
    <n v="20"/>
    <n v="12"/>
    <n v="6"/>
    <n v="4"/>
    <x v="33"/>
    <x v="18"/>
  </r>
  <r>
    <n v="1970"/>
    <n v="1968"/>
    <s v="Master"/>
    <s v="Together"/>
    <x v="948"/>
    <n v="0"/>
    <n v="1"/>
    <d v="2012-09-10T00:00:00"/>
    <n v="14"/>
    <n v="0"/>
    <n v="0"/>
    <n v="3"/>
    <n v="3"/>
    <x v="30"/>
    <x v="17"/>
  </r>
  <r>
    <n v="5313"/>
    <n v="1971"/>
    <s v="Master"/>
    <s v="Married"/>
    <x v="949"/>
    <n v="1"/>
    <n v="1"/>
    <d v="2014-04-18T00:00:00"/>
    <n v="20"/>
    <n v="0"/>
    <n v="0"/>
    <n v="2"/>
    <n v="4"/>
    <x v="6"/>
    <x v="17"/>
  </r>
  <r>
    <n v="10634"/>
    <n v="1951"/>
    <s v="Master"/>
    <s v="Married"/>
    <x v="950"/>
    <n v="0"/>
    <n v="0"/>
    <d v="2014-04-19T00:00:00"/>
    <n v="56"/>
    <n v="67"/>
    <n v="43"/>
    <n v="4"/>
    <n v="8"/>
    <x v="20"/>
    <x v="152"/>
  </r>
  <r>
    <n v="7010"/>
    <n v="1965"/>
    <s v="2n Cycle"/>
    <s v="Married"/>
    <x v="951"/>
    <n v="0"/>
    <n v="0"/>
    <d v="2014-04-07T00:00:00"/>
    <n v="41"/>
    <n v="114"/>
    <n v="152"/>
    <n v="6"/>
    <n v="7"/>
    <x v="2"/>
    <x v="205"/>
  </r>
  <r>
    <n v="8562"/>
    <n v="1969"/>
    <s v="Graduation"/>
    <s v="Together"/>
    <x v="952"/>
    <n v="0"/>
    <n v="0"/>
    <d v="2013-05-28T00:00:00"/>
    <n v="72"/>
    <n v="4"/>
    <n v="6"/>
    <n v="2"/>
    <n v="7"/>
    <x v="21"/>
    <x v="21"/>
  </r>
  <r>
    <n v="3158"/>
    <n v="1973"/>
    <s v="Graduation"/>
    <s v="Married"/>
    <x v="953"/>
    <n v="1"/>
    <n v="0"/>
    <d v="2013-01-03T00:00:00"/>
    <n v="1"/>
    <n v="3"/>
    <n v="5"/>
    <n v="1"/>
    <n v="3"/>
    <x v="26"/>
    <x v="54"/>
  </r>
  <r>
    <n v="4436"/>
    <n v="1976"/>
    <s v="Graduation"/>
    <s v="Single"/>
    <x v="954"/>
    <n v="0"/>
    <n v="0"/>
    <d v="2013-02-20T00:00:00"/>
    <n v="27"/>
    <n v="42"/>
    <n v="20"/>
    <n v="2"/>
    <n v="4"/>
    <x v="11"/>
    <x v="180"/>
  </r>
  <r>
    <n v="5287"/>
    <n v="1973"/>
    <s v="Graduation"/>
    <s v="Married"/>
    <x v="955"/>
    <n v="1"/>
    <n v="0"/>
    <d v="2014-06-19T00:00:00"/>
    <n v="77"/>
    <n v="2"/>
    <n v="1"/>
    <n v="3"/>
    <n v="3"/>
    <x v="26"/>
    <x v="7"/>
  </r>
  <r>
    <n v="2445"/>
    <n v="1974"/>
    <s v="PhD"/>
    <s v="Together"/>
    <x v="956"/>
    <n v="1"/>
    <n v="0"/>
    <d v="2013-07-07T00:00:00"/>
    <n v="87"/>
    <n v="1"/>
    <n v="0"/>
    <n v="2"/>
    <n v="3"/>
    <x v="8"/>
    <x v="8"/>
  </r>
  <r>
    <n v="6059"/>
    <n v="1953"/>
    <s v="PhD"/>
    <s v="Together"/>
    <x v="957"/>
    <n v="1"/>
    <n v="2"/>
    <d v="2013-03-04T00:00:00"/>
    <n v="81"/>
    <n v="36"/>
    <n v="0"/>
    <n v="11"/>
    <n v="4"/>
    <x v="44"/>
    <x v="42"/>
  </r>
  <r>
    <n v="4550"/>
    <n v="1966"/>
    <s v="Master"/>
    <s v="Together"/>
    <x v="958"/>
    <n v="0"/>
    <n v="1"/>
    <d v="2014-06-24T00:00:00"/>
    <n v="51"/>
    <n v="0"/>
    <n v="0"/>
    <n v="1"/>
    <n v="3"/>
    <x v="35"/>
    <x v="17"/>
  </r>
  <r>
    <n v="4240"/>
    <n v="1978"/>
    <s v="Graduation"/>
    <s v="Married"/>
    <x v="959"/>
    <n v="1"/>
    <n v="0"/>
    <d v="2012-11-03T00:00:00"/>
    <n v="79"/>
    <n v="9"/>
    <n v="0"/>
    <n v="2"/>
    <n v="2"/>
    <x v="33"/>
    <x v="19"/>
  </r>
  <r>
    <n v="8911"/>
    <n v="1967"/>
    <s v="PhD"/>
    <s v="Married"/>
    <x v="960"/>
    <n v="0"/>
    <n v="1"/>
    <d v="2013-04-08T00:00:00"/>
    <n v="11"/>
    <n v="53"/>
    <n v="77"/>
    <n v="5"/>
    <n v="9"/>
    <x v="5"/>
    <x v="91"/>
  </r>
  <r>
    <n v="3706"/>
    <n v="1978"/>
    <s v="Graduation"/>
    <s v="Single"/>
    <x v="961"/>
    <n v="1"/>
    <n v="0"/>
    <d v="2013-08-21T00:00:00"/>
    <n v="54"/>
    <n v="8"/>
    <n v="12"/>
    <n v="2"/>
    <n v="2"/>
    <x v="33"/>
    <x v="75"/>
  </r>
  <r>
    <n v="3628"/>
    <n v="1987"/>
    <s v="Basic"/>
    <s v="Single"/>
    <x v="962"/>
    <n v="1"/>
    <n v="0"/>
    <d v="2013-01-29T00:00:00"/>
    <n v="93"/>
    <n v="8"/>
    <n v="12"/>
    <n v="2"/>
    <n v="2"/>
    <x v="14"/>
    <x v="75"/>
  </r>
  <r>
    <n v="10175"/>
    <n v="1958"/>
    <s v="PhD"/>
    <s v="Divorced"/>
    <x v="963"/>
    <n v="0"/>
    <n v="1"/>
    <d v="2013-08-01T00:00:00"/>
    <n v="0"/>
    <n v="0"/>
    <n v="0"/>
    <n v="1"/>
    <n v="3"/>
    <x v="38"/>
    <x v="17"/>
  </r>
  <r>
    <n v="8985"/>
    <n v="1964"/>
    <s v="2n Cycle"/>
    <s v="Together"/>
    <x v="964"/>
    <n v="0"/>
    <n v="1"/>
    <d v="2012-11-04T00:00:00"/>
    <n v="54"/>
    <n v="80"/>
    <n v="11"/>
    <n v="10"/>
    <n v="10"/>
    <x v="31"/>
    <x v="124"/>
  </r>
  <r>
    <n v="5204"/>
    <n v="1971"/>
    <s v="Graduation"/>
    <s v="Together"/>
    <x v="965"/>
    <n v="0"/>
    <n v="0"/>
    <d v="2013-06-29T00:00:00"/>
    <n v="21"/>
    <n v="98"/>
    <n v="112"/>
    <n v="8"/>
    <n v="5"/>
    <x v="6"/>
    <x v="50"/>
  </r>
  <r>
    <n v="9220"/>
    <n v="1971"/>
    <s v="Graduation"/>
    <s v="Single"/>
    <x v="966"/>
    <n v="0"/>
    <n v="0"/>
    <d v="2013-01-17T00:00:00"/>
    <n v="58"/>
    <n v="172"/>
    <n v="115"/>
    <n v="8"/>
    <n v="5"/>
    <x v="6"/>
    <x v="165"/>
  </r>
  <r>
    <n v="9888"/>
    <n v="1969"/>
    <s v="Graduation"/>
    <s v="Together"/>
    <x v="967"/>
    <n v="0"/>
    <n v="0"/>
    <d v="2014-06-25T00:00:00"/>
    <n v="3"/>
    <n v="81"/>
    <n v="50"/>
    <n v="4"/>
    <n v="7"/>
    <x v="21"/>
    <x v="46"/>
  </r>
  <r>
    <n v="5263"/>
    <n v="1977"/>
    <s v="2n Cycle"/>
    <s v="Married"/>
    <x v="968"/>
    <n v="1"/>
    <n v="0"/>
    <d v="2013-01-22T00:00:00"/>
    <n v="99"/>
    <n v="10"/>
    <n v="8"/>
    <n v="1"/>
    <n v="3"/>
    <x v="32"/>
    <x v="13"/>
  </r>
  <r>
    <n v="1020"/>
    <n v="1973"/>
    <s v="Graduation"/>
    <s v="Married"/>
    <x v="80"/>
    <n v="0"/>
    <n v="0"/>
    <d v="2014-05-12T00:00:00"/>
    <n v="70"/>
    <n v="60"/>
    <n v="133"/>
    <n v="5"/>
    <n v="7"/>
    <x v="26"/>
    <x v="51"/>
  </r>
  <r>
    <n v="9503"/>
    <n v="1980"/>
    <s v="Graduation"/>
    <s v="Single"/>
    <x v="969"/>
    <n v="0"/>
    <n v="0"/>
    <d v="2012-08-29T00:00:00"/>
    <n v="65"/>
    <n v="33"/>
    <n v="26"/>
    <n v="5"/>
    <n v="5"/>
    <x v="16"/>
    <x v="182"/>
  </r>
  <r>
    <n v="10613"/>
    <n v="1958"/>
    <s v="PhD"/>
    <s v="Together"/>
    <x v="970"/>
    <n v="1"/>
    <n v="1"/>
    <d v="2014-02-26T00:00:00"/>
    <n v="44"/>
    <n v="1"/>
    <n v="2"/>
    <n v="3"/>
    <n v="4"/>
    <x v="38"/>
    <x v="7"/>
  </r>
  <r>
    <n v="67"/>
    <n v="1972"/>
    <s v="Master"/>
    <s v="Single"/>
    <x v="971"/>
    <n v="1"/>
    <n v="1"/>
    <d v="2013-09-18T00:00:00"/>
    <n v="6"/>
    <n v="0"/>
    <n v="0"/>
    <n v="2"/>
    <n v="4"/>
    <x v="39"/>
    <x v="17"/>
  </r>
  <r>
    <n v="6019"/>
    <n v="1971"/>
    <s v="PhD"/>
    <s v="Married"/>
    <x v="972"/>
    <n v="1"/>
    <n v="0"/>
    <d v="2014-03-30T00:00:00"/>
    <n v="9"/>
    <n v="3"/>
    <n v="4"/>
    <n v="1"/>
    <n v="2"/>
    <x v="6"/>
    <x v="3"/>
  </r>
  <r>
    <n v="5863"/>
    <n v="1953"/>
    <s v="Graduation"/>
    <s v="Married"/>
    <x v="973"/>
    <n v="0"/>
    <n v="1"/>
    <d v="2013-05-29T00:00:00"/>
    <n v="95"/>
    <n v="0"/>
    <n v="26"/>
    <n v="6"/>
    <n v="8"/>
    <x v="44"/>
    <x v="55"/>
  </r>
  <r>
    <n v="3717"/>
    <n v="1959"/>
    <s v="Graduation"/>
    <s v="Married"/>
    <x v="974"/>
    <n v="0"/>
    <n v="1"/>
    <d v="2014-04-23T00:00:00"/>
    <n v="70"/>
    <n v="24"/>
    <n v="24"/>
    <n v="5"/>
    <n v="6"/>
    <x v="12"/>
    <x v="128"/>
  </r>
  <r>
    <n v="6730"/>
    <n v="1954"/>
    <s v="Graduation"/>
    <s v="Married"/>
    <x v="975"/>
    <n v="1"/>
    <n v="1"/>
    <d v="2012-11-03T00:00:00"/>
    <n v="92"/>
    <n v="1"/>
    <n v="0"/>
    <n v="2"/>
    <n v="3"/>
    <x v="1"/>
    <x v="8"/>
  </r>
  <r>
    <n v="10749"/>
    <n v="1991"/>
    <s v="Graduation"/>
    <s v="Single"/>
    <x v="976"/>
    <n v="0"/>
    <n v="0"/>
    <d v="2012-09-18T00:00:00"/>
    <n v="62"/>
    <n v="18"/>
    <n v="12"/>
    <n v="0"/>
    <n v="0"/>
    <x v="42"/>
    <x v="78"/>
  </r>
  <r>
    <n v="4998"/>
    <n v="1962"/>
    <s v="Graduation"/>
    <s v="Together"/>
    <x v="977"/>
    <n v="0"/>
    <n v="0"/>
    <d v="2014-05-23T00:00:00"/>
    <n v="85"/>
    <n v="30"/>
    <n v="33"/>
    <n v="4"/>
    <n v="4"/>
    <x v="43"/>
    <x v="138"/>
  </r>
  <r>
    <n v="6287"/>
    <n v="1986"/>
    <s v="Graduation"/>
    <s v="Together"/>
    <x v="978"/>
    <n v="1"/>
    <n v="0"/>
    <d v="2013-07-30T00:00:00"/>
    <n v="2"/>
    <n v="0"/>
    <n v="0"/>
    <n v="1"/>
    <n v="2"/>
    <x v="22"/>
    <x v="17"/>
  </r>
  <r>
    <n v="5985"/>
    <n v="1965"/>
    <s v="Master"/>
    <s v="Single"/>
    <x v="979"/>
    <n v="0"/>
    <n v="1"/>
    <d v="2012-10-13T00:00:00"/>
    <n v="0"/>
    <n v="1"/>
    <n v="1"/>
    <n v="2"/>
    <n v="4"/>
    <x v="2"/>
    <x v="1"/>
  </r>
  <r>
    <n v="4754"/>
    <n v="1966"/>
    <s v="Master"/>
    <s v="Married"/>
    <x v="980"/>
    <n v="0"/>
    <n v="1"/>
    <d v="2013-09-25T00:00:00"/>
    <n v="91"/>
    <n v="11"/>
    <n v="6"/>
    <n v="2"/>
    <n v="4"/>
    <x v="35"/>
    <x v="9"/>
  </r>
  <r>
    <n v="4002"/>
    <n v="1960"/>
    <s v="PhD"/>
    <s v="Married"/>
    <x v="981"/>
    <n v="0"/>
    <n v="1"/>
    <d v="2013-10-13T00:00:00"/>
    <n v="3"/>
    <n v="96"/>
    <n v="53"/>
    <n v="7"/>
    <n v="12"/>
    <x v="40"/>
    <x v="206"/>
  </r>
  <r>
    <n v="8870"/>
    <n v="1984"/>
    <s v="Graduation"/>
    <s v="Together"/>
    <x v="982"/>
    <n v="1"/>
    <n v="0"/>
    <d v="2012-11-13T00:00:00"/>
    <n v="68"/>
    <n v="12"/>
    <n v="39"/>
    <n v="6"/>
    <n v="5"/>
    <x v="3"/>
    <x v="146"/>
  </r>
  <r>
    <n v="966"/>
    <n v="1966"/>
    <s v="Graduation"/>
    <s v="Married"/>
    <x v="983"/>
    <n v="0"/>
    <n v="1"/>
    <d v="2013-07-05T00:00:00"/>
    <n v="98"/>
    <n v="13"/>
    <n v="6"/>
    <n v="6"/>
    <n v="11"/>
    <x v="35"/>
    <x v="139"/>
  </r>
  <r>
    <n v="4767"/>
    <n v="1965"/>
    <s v="2n Cycle"/>
    <s v="Married"/>
    <x v="951"/>
    <n v="0"/>
    <n v="0"/>
    <d v="2014-04-07T00:00:00"/>
    <n v="41"/>
    <n v="114"/>
    <n v="152"/>
    <n v="6"/>
    <n v="7"/>
    <x v="2"/>
    <x v="205"/>
  </r>
  <r>
    <n v="9725"/>
    <n v="1966"/>
    <s v="PhD"/>
    <s v="Together"/>
    <x v="984"/>
    <n v="1"/>
    <n v="1"/>
    <d v="2014-06-05T00:00:00"/>
    <n v="16"/>
    <n v="0"/>
    <n v="0"/>
    <n v="1"/>
    <n v="2"/>
    <x v="35"/>
    <x v="17"/>
  </r>
  <r>
    <n v="4475"/>
    <n v="1949"/>
    <s v="PhD"/>
    <s v="Married"/>
    <x v="985"/>
    <n v="0"/>
    <n v="0"/>
    <d v="2013-02-16T00:00:00"/>
    <n v="82"/>
    <n v="22"/>
    <n v="0"/>
    <n v="7"/>
    <n v="9"/>
    <x v="17"/>
    <x v="87"/>
  </r>
  <r>
    <n v="5740"/>
    <n v="1970"/>
    <s v="2n Cycle"/>
    <s v="Divorced"/>
    <x v="986"/>
    <n v="1"/>
    <n v="1"/>
    <d v="2013-02-14T00:00:00"/>
    <n v="1"/>
    <n v="2"/>
    <n v="5"/>
    <n v="1"/>
    <n v="2"/>
    <x v="25"/>
    <x v="3"/>
  </r>
  <r>
    <n v="5731"/>
    <n v="1983"/>
    <s v="Master"/>
    <s v="Married"/>
    <x v="987"/>
    <n v="1"/>
    <n v="0"/>
    <d v="2013-04-05T00:00:00"/>
    <n v="64"/>
    <n v="0"/>
    <n v="0"/>
    <n v="1"/>
    <n v="3"/>
    <x v="10"/>
    <x v="17"/>
  </r>
  <r>
    <n v="7290"/>
    <n v="1985"/>
    <s v="Graduation"/>
    <s v="Single"/>
    <x v="988"/>
    <n v="0"/>
    <n v="0"/>
    <d v="2012-10-05T00:00:00"/>
    <n v="68"/>
    <n v="44"/>
    <n v="0"/>
    <n v="3"/>
    <n v="12"/>
    <x v="7"/>
    <x v="110"/>
  </r>
  <r>
    <n v="3846"/>
    <n v="1974"/>
    <s v="Graduation"/>
    <s v="Married"/>
    <x v="989"/>
    <n v="0"/>
    <n v="1"/>
    <d v="2012-08-29T00:00:00"/>
    <n v="98"/>
    <n v="5"/>
    <n v="5"/>
    <n v="6"/>
    <n v="4"/>
    <x v="8"/>
    <x v="21"/>
  </r>
  <r>
    <n v="8104"/>
    <n v="1951"/>
    <s v="PhD"/>
    <s v="Married"/>
    <x v="990"/>
    <n v="0"/>
    <n v="0"/>
    <d v="2013-08-09T00:00:00"/>
    <n v="32"/>
    <n v="0"/>
    <n v="0"/>
    <n v="5"/>
    <n v="5"/>
    <x v="20"/>
    <x v="17"/>
  </r>
  <r>
    <n v="4507"/>
    <n v="1952"/>
    <s v="Graduation"/>
    <s v="Single"/>
    <x v="991"/>
    <n v="0"/>
    <n v="0"/>
    <d v="2012-11-27T00:00:00"/>
    <n v="87"/>
    <n v="28"/>
    <n v="14"/>
    <n v="6"/>
    <n v="8"/>
    <x v="13"/>
    <x v="127"/>
  </r>
  <r>
    <n v="11013"/>
    <n v="1987"/>
    <s v="Graduation"/>
    <s v="Together"/>
    <x v="992"/>
    <n v="0"/>
    <n v="0"/>
    <d v="2013-03-31T00:00:00"/>
    <n v="84"/>
    <n v="28"/>
    <n v="54"/>
    <n v="2"/>
    <n v="6"/>
    <x v="14"/>
    <x v="193"/>
  </r>
  <r>
    <n v="4491"/>
    <n v="1949"/>
    <s v="Master"/>
    <s v="Married"/>
    <x v="993"/>
    <n v="1"/>
    <n v="1"/>
    <d v="2012-10-01T00:00:00"/>
    <n v="3"/>
    <n v="0"/>
    <n v="0"/>
    <n v="3"/>
    <n v="10"/>
    <x v="17"/>
    <x v="17"/>
  </r>
  <r>
    <n v="3759"/>
    <n v="1958"/>
    <s v="Graduation"/>
    <s v="Together"/>
    <x v="994"/>
    <n v="0"/>
    <n v="2"/>
    <d v="2013-07-25T00:00:00"/>
    <n v="34"/>
    <n v="19"/>
    <n v="0"/>
    <n v="7"/>
    <n v="11"/>
    <x v="38"/>
    <x v="139"/>
  </r>
  <r>
    <n v="1162"/>
    <n v="1987"/>
    <s v="PhD"/>
    <s v="Single"/>
    <x v="995"/>
    <n v="0"/>
    <n v="0"/>
    <d v="2013-01-10T00:00:00"/>
    <n v="23"/>
    <n v="83"/>
    <n v="59"/>
    <n v="5"/>
    <n v="11"/>
    <x v="14"/>
    <x v="83"/>
  </r>
  <r>
    <n v="2055"/>
    <n v="1973"/>
    <s v="PhD"/>
    <s v="Divorced"/>
    <x v="125"/>
    <n v="1"/>
    <n v="1"/>
    <d v="2014-05-19T00:00:00"/>
    <n v="37"/>
    <n v="0"/>
    <n v="2"/>
    <n v="1"/>
    <n v="2"/>
    <x v="26"/>
    <x v="1"/>
  </r>
  <r>
    <n v="10766"/>
    <n v="1964"/>
    <s v="PhD"/>
    <s v="Married"/>
    <x v="996"/>
    <n v="0"/>
    <n v="1"/>
    <d v="2014-04-11T00:00:00"/>
    <n v="22"/>
    <n v="19"/>
    <n v="0"/>
    <n v="4"/>
    <n v="8"/>
    <x v="31"/>
    <x v="139"/>
  </r>
  <r>
    <n v="4415"/>
    <n v="1961"/>
    <s v="Graduation"/>
    <s v="Married"/>
    <x v="997"/>
    <n v="1"/>
    <n v="1"/>
    <d v="2012-09-12T00:00:00"/>
    <n v="19"/>
    <n v="4"/>
    <n v="3"/>
    <n v="1"/>
    <n v="3"/>
    <x v="45"/>
    <x v="3"/>
  </r>
  <r>
    <n v="3005"/>
    <n v="1992"/>
    <s v="Graduation"/>
    <s v="Single"/>
    <x v="998"/>
    <n v="0"/>
    <n v="0"/>
    <d v="2014-05-01T00:00:00"/>
    <n v="7"/>
    <n v="117"/>
    <n v="44"/>
    <n v="4"/>
    <n v="8"/>
    <x v="47"/>
    <x v="90"/>
  </r>
  <r>
    <n v="2223"/>
    <n v="1965"/>
    <s v="2n Cycle"/>
    <s v="Divorced"/>
    <x v="999"/>
    <n v="0"/>
    <n v="1"/>
    <d v="2012-08-03T00:00:00"/>
    <n v="52"/>
    <n v="33"/>
    <n v="116"/>
    <n v="8"/>
    <n v="8"/>
    <x v="2"/>
    <x v="206"/>
  </r>
  <r>
    <n v="4817"/>
    <n v="1956"/>
    <s v="Graduation"/>
    <s v="Divorced"/>
    <x v="1000"/>
    <n v="0"/>
    <n v="0"/>
    <d v="2012-08-04T00:00:00"/>
    <n v="91"/>
    <n v="2"/>
    <n v="4"/>
    <n v="1"/>
    <n v="2"/>
    <x v="46"/>
    <x v="25"/>
  </r>
  <r>
    <n v="2875"/>
    <n v="1978"/>
    <s v="Graduation"/>
    <s v="Married"/>
    <x v="1001"/>
    <n v="0"/>
    <n v="0"/>
    <d v="2014-03-04T00:00:00"/>
    <n v="93"/>
    <n v="44"/>
    <n v="8"/>
    <n v="3"/>
    <n v="13"/>
    <x v="33"/>
    <x v="129"/>
  </r>
  <r>
    <n v="10536"/>
    <n v="1971"/>
    <s v="PhD"/>
    <s v="Together"/>
    <x v="876"/>
    <n v="1"/>
    <n v="0"/>
    <d v="2014-05-25T00:00:00"/>
    <n v="78"/>
    <n v="0"/>
    <n v="1"/>
    <n v="3"/>
    <n v="3"/>
    <x v="6"/>
    <x v="8"/>
  </r>
  <r>
    <n v="11112"/>
    <n v="1966"/>
    <s v="Graduation"/>
    <s v="Together"/>
    <x v="1002"/>
    <n v="0"/>
    <n v="1"/>
    <d v="2012-12-03T00:00:00"/>
    <n v="23"/>
    <n v="114"/>
    <n v="76"/>
    <n v="5"/>
    <n v="8"/>
    <x v="35"/>
    <x v="88"/>
  </r>
  <r>
    <n v="3807"/>
    <n v="1955"/>
    <s v="Graduation"/>
    <s v="Together"/>
    <x v="1003"/>
    <n v="0"/>
    <n v="1"/>
    <d v="2012-11-30T00:00:00"/>
    <n v="83"/>
    <n v="21"/>
    <n v="21"/>
    <n v="9"/>
    <n v="9"/>
    <x v="34"/>
    <x v="127"/>
  </r>
  <r>
    <n v="9197"/>
    <n v="1953"/>
    <s v="Graduation"/>
    <s v="Married"/>
    <x v="1004"/>
    <n v="0"/>
    <n v="1"/>
    <d v="2014-02-24T00:00:00"/>
    <n v="92"/>
    <n v="0"/>
    <n v="0"/>
    <n v="2"/>
    <n v="3"/>
    <x v="44"/>
    <x v="17"/>
  </r>
  <r>
    <n v="10832"/>
    <n v="1958"/>
    <s v="Graduation"/>
    <s v="Together"/>
    <x v="32"/>
    <n v="0"/>
    <n v="0"/>
    <d v="2013-07-18T00:00:00"/>
    <n v="4"/>
    <n v="10"/>
    <n v="10"/>
    <n v="6"/>
    <n v="6"/>
    <x v="38"/>
    <x v="75"/>
  </r>
  <r>
    <n v="6421"/>
    <n v="1961"/>
    <s v="Graduation"/>
    <s v="Together"/>
    <x v="1005"/>
    <n v="0"/>
    <n v="0"/>
    <d v="2013-07-03T00:00:00"/>
    <n v="32"/>
    <n v="178"/>
    <n v="138"/>
    <n v="4"/>
    <n v="9"/>
    <x v="45"/>
    <x v="207"/>
  </r>
  <r>
    <n v="4207"/>
    <n v="1981"/>
    <s v="PhD"/>
    <s v="Married"/>
    <x v="1006"/>
    <n v="0"/>
    <n v="0"/>
    <d v="2013-05-01T00:00:00"/>
    <n v="27"/>
    <n v="44"/>
    <n v="44"/>
    <n v="6"/>
    <n v="11"/>
    <x v="4"/>
    <x v="34"/>
  </r>
  <r>
    <n v="577"/>
    <n v="1976"/>
    <s v="2n Cycle"/>
    <s v="Together"/>
    <x v="1007"/>
    <n v="1"/>
    <n v="1"/>
    <d v="2013-08-20T00:00:00"/>
    <n v="10"/>
    <n v="1"/>
    <n v="3"/>
    <n v="1"/>
    <n v="3"/>
    <x v="11"/>
    <x v="66"/>
  </r>
  <r>
    <n v="10855"/>
    <n v="1968"/>
    <s v="Master"/>
    <s v="Single"/>
    <x v="1008"/>
    <n v="1"/>
    <n v="0"/>
    <d v="2014-01-22T00:00:00"/>
    <n v="9"/>
    <n v="14"/>
    <n v="10"/>
    <n v="4"/>
    <n v="8"/>
    <x v="30"/>
    <x v="79"/>
  </r>
  <r>
    <n v="3081"/>
    <n v="1978"/>
    <s v="PhD"/>
    <s v="Married"/>
    <x v="1009"/>
    <n v="1"/>
    <n v="0"/>
    <d v="2013-04-22T00:00:00"/>
    <n v="65"/>
    <n v="2"/>
    <n v="0"/>
    <n v="1"/>
    <n v="2"/>
    <x v="33"/>
    <x v="1"/>
  </r>
  <r>
    <n v="3535"/>
    <n v="1965"/>
    <s v="Graduation"/>
    <s v="Single"/>
    <x v="1010"/>
    <n v="0"/>
    <n v="0"/>
    <d v="2014-03-17T00:00:00"/>
    <n v="68"/>
    <n v="108"/>
    <n v="92"/>
    <n v="4"/>
    <n v="5"/>
    <x v="2"/>
    <x v="175"/>
  </r>
  <r>
    <n v="247"/>
    <n v="1971"/>
    <s v="Graduation"/>
    <s v="Married"/>
    <x v="1011"/>
    <n v="1"/>
    <n v="0"/>
    <d v="2012-11-17T00:00:00"/>
    <n v="16"/>
    <n v="10"/>
    <n v="13"/>
    <n v="7"/>
    <n v="4"/>
    <x v="6"/>
    <x v="23"/>
  </r>
  <r>
    <n v="8707"/>
    <n v="1956"/>
    <s v="Graduation"/>
    <s v="Married"/>
    <x v="1012"/>
    <n v="0"/>
    <n v="0"/>
    <d v="2012-08-22T00:00:00"/>
    <n v="12"/>
    <n v="42"/>
    <n v="83"/>
    <n v="5"/>
    <n v="4"/>
    <x v="46"/>
    <x v="208"/>
  </r>
  <r>
    <n v="9523"/>
    <n v="1982"/>
    <s v="Graduation"/>
    <s v="Together"/>
    <x v="1013"/>
    <n v="1"/>
    <n v="0"/>
    <d v="2013-08-17T00:00:00"/>
    <n v="95"/>
    <n v="0"/>
    <n v="0"/>
    <n v="0"/>
    <n v="3"/>
    <x v="18"/>
    <x v="17"/>
  </r>
  <r>
    <n v="6072"/>
    <n v="1970"/>
    <s v="Master"/>
    <s v="Single"/>
    <x v="1014"/>
    <n v="0"/>
    <n v="0"/>
    <d v="2013-02-02T00:00:00"/>
    <n v="16"/>
    <n v="57"/>
    <n v="38"/>
    <n v="5"/>
    <n v="6"/>
    <x v="25"/>
    <x v="150"/>
  </r>
  <r>
    <n v="6295"/>
    <n v="1977"/>
    <s v="Graduation"/>
    <s v="Married"/>
    <x v="1015"/>
    <n v="0"/>
    <n v="1"/>
    <d v="2013-02-04T00:00:00"/>
    <n v="46"/>
    <n v="8"/>
    <n v="0"/>
    <n v="11"/>
    <n v="5"/>
    <x v="32"/>
    <x v="54"/>
  </r>
  <r>
    <n v="10914"/>
    <n v="1970"/>
    <s v="Graduation"/>
    <s v="Single"/>
    <x v="1016"/>
    <n v="1"/>
    <n v="1"/>
    <d v="2013-10-12T00:00:00"/>
    <n v="3"/>
    <n v="1"/>
    <n v="1"/>
    <n v="1"/>
    <n v="3"/>
    <x v="25"/>
    <x v="1"/>
  </r>
  <r>
    <n v="1509"/>
    <n v="1958"/>
    <s v="PhD"/>
    <s v="Together"/>
    <x v="1017"/>
    <n v="0"/>
    <n v="0"/>
    <d v="2013-01-04T00:00:00"/>
    <n v="80"/>
    <n v="27"/>
    <n v="54"/>
    <n v="9"/>
    <n v="4"/>
    <x v="38"/>
    <x v="156"/>
  </r>
  <r>
    <n v="5577"/>
    <n v="1983"/>
    <s v="Graduation"/>
    <s v="Together"/>
    <x v="247"/>
    <n v="1"/>
    <n v="0"/>
    <d v="2014-05-03T00:00:00"/>
    <n v="77"/>
    <n v="0"/>
    <n v="1"/>
    <n v="1"/>
    <n v="2"/>
    <x v="10"/>
    <x v="8"/>
  </r>
  <r>
    <n v="7348"/>
    <n v="1958"/>
    <s v="PhD"/>
    <s v="Single"/>
    <x v="1018"/>
    <n v="0"/>
    <n v="0"/>
    <d v="2014-03-17T00:00:00"/>
    <n v="0"/>
    <n v="130"/>
    <n v="32"/>
    <n v="4"/>
    <n v="5"/>
    <x v="38"/>
    <x v="44"/>
  </r>
  <r>
    <n v="1127"/>
    <n v="1973"/>
    <s v="PhD"/>
    <s v="Married"/>
    <x v="1019"/>
    <n v="0"/>
    <n v="0"/>
    <d v="2014-05-29T00:00:00"/>
    <n v="62"/>
    <n v="19"/>
    <n v="95"/>
    <n v="6"/>
    <n v="7"/>
    <x v="26"/>
    <x v="5"/>
  </r>
  <r>
    <n v="1833"/>
    <n v="1974"/>
    <s v="PhD"/>
    <s v="Single"/>
    <x v="1020"/>
    <n v="1"/>
    <n v="0"/>
    <d v="2014-04-26T00:00:00"/>
    <n v="91"/>
    <n v="8"/>
    <n v="8"/>
    <n v="2"/>
    <n v="4"/>
    <x v="8"/>
    <x v="20"/>
  </r>
  <r>
    <n v="4944"/>
    <n v="1959"/>
    <s v="Graduation"/>
    <s v="Together"/>
    <x v="485"/>
    <n v="0"/>
    <n v="0"/>
    <d v="2013-08-23T00:00:00"/>
    <n v="24"/>
    <n v="23"/>
    <n v="21"/>
    <n v="4"/>
    <n v="7"/>
    <x v="12"/>
    <x v="110"/>
  </r>
  <r>
    <n v="9080"/>
    <n v="1972"/>
    <s v="PhD"/>
    <s v="Single"/>
    <x v="351"/>
    <n v="1"/>
    <n v="1"/>
    <d v="2013-06-22T00:00:00"/>
    <n v="2"/>
    <n v="4"/>
    <n v="3"/>
    <n v="3"/>
    <n v="3"/>
    <x v="39"/>
    <x v="3"/>
  </r>
  <r>
    <n v="6466"/>
    <n v="1965"/>
    <s v="PhD"/>
    <s v="Married"/>
    <x v="1021"/>
    <n v="1"/>
    <n v="1"/>
    <d v="2014-03-12T00:00:00"/>
    <n v="22"/>
    <n v="0"/>
    <n v="1"/>
    <n v="2"/>
    <n v="4"/>
    <x v="2"/>
    <x v="8"/>
  </r>
  <r>
    <n v="9964"/>
    <n v="1979"/>
    <s v="Graduation"/>
    <s v="Single"/>
    <x v="1022"/>
    <n v="0"/>
    <n v="1"/>
    <d v="2013-08-07T00:00:00"/>
    <n v="56"/>
    <n v="50"/>
    <n v="30"/>
    <n v="4"/>
    <n v="8"/>
    <x v="19"/>
    <x v="93"/>
  </r>
  <r>
    <n v="4790"/>
    <n v="1958"/>
    <s v="Graduation"/>
    <s v="Divorced"/>
    <x v="1023"/>
    <n v="0"/>
    <n v="1"/>
    <d v="2014-06-02T00:00:00"/>
    <n v="54"/>
    <n v="8"/>
    <n v="16"/>
    <n v="4"/>
    <n v="5"/>
    <x v="38"/>
    <x v="79"/>
  </r>
  <r>
    <n v="10245"/>
    <n v="1986"/>
    <s v="2n Cycle"/>
    <s v="Single"/>
    <x v="1024"/>
    <n v="0"/>
    <n v="0"/>
    <d v="2012-10-31T00:00:00"/>
    <n v="71"/>
    <n v="80"/>
    <n v="39"/>
    <n v="3"/>
    <n v="8"/>
    <x v="22"/>
    <x v="209"/>
  </r>
  <r>
    <n v="1109"/>
    <n v="1982"/>
    <s v="Master"/>
    <s v="Together"/>
    <x v="1025"/>
    <n v="1"/>
    <n v="0"/>
    <d v="2013-04-23T00:00:00"/>
    <n v="38"/>
    <n v="0"/>
    <n v="0"/>
    <n v="1"/>
    <n v="2"/>
    <x v="18"/>
    <x v="17"/>
  </r>
  <r>
    <n v="6001"/>
    <n v="1979"/>
    <s v="Graduation"/>
    <s v="Married"/>
    <x v="1026"/>
    <n v="0"/>
    <n v="1"/>
    <d v="2013-01-02T00:00:00"/>
    <n v="62"/>
    <n v="35"/>
    <n v="35"/>
    <n v="5"/>
    <n v="10"/>
    <x v="19"/>
    <x v="2"/>
  </r>
  <r>
    <n v="5538"/>
    <n v="1975"/>
    <s v="Graduation"/>
    <s v="Divorced"/>
    <x v="1027"/>
    <n v="0"/>
    <n v="0"/>
    <d v="2013-10-08T00:00:00"/>
    <n v="78"/>
    <n v="161"/>
    <n v="161"/>
    <n v="4"/>
    <n v="6"/>
    <x v="28"/>
    <x v="210"/>
  </r>
  <r>
    <n v="10552"/>
    <n v="1979"/>
    <s v="2n Cycle"/>
    <s v="Married"/>
    <x v="1028"/>
    <n v="0"/>
    <n v="1"/>
    <d v="2013-05-20T00:00:00"/>
    <n v="18"/>
    <n v="54"/>
    <n v="9"/>
    <n v="4"/>
    <n v="7"/>
    <x v="19"/>
    <x v="138"/>
  </r>
  <r>
    <n v="1545"/>
    <n v="1986"/>
    <s v="Graduation"/>
    <s v="Married"/>
    <x v="1029"/>
    <n v="1"/>
    <n v="0"/>
    <d v="2013-08-02T00:00:00"/>
    <n v="95"/>
    <n v="19"/>
    <n v="19"/>
    <n v="7"/>
    <n v="5"/>
    <x v="22"/>
    <x v="45"/>
  </r>
  <r>
    <n v="7409"/>
    <n v="1970"/>
    <s v="Graduation"/>
    <s v="Together"/>
    <x v="1030"/>
    <n v="1"/>
    <n v="0"/>
    <d v="2013-10-26T00:00:00"/>
    <n v="66"/>
    <n v="2"/>
    <n v="7"/>
    <n v="4"/>
    <n v="6"/>
    <x v="25"/>
    <x v="19"/>
  </r>
  <r>
    <n v="4444"/>
    <n v="1972"/>
    <s v="Graduation"/>
    <s v="Married"/>
    <x v="1031"/>
    <n v="1"/>
    <n v="0"/>
    <d v="2014-03-24T00:00:00"/>
    <n v="28"/>
    <n v="0"/>
    <n v="6"/>
    <n v="2"/>
    <n v="3"/>
    <x v="39"/>
    <x v="25"/>
  </r>
  <r>
    <n v="146"/>
    <n v="1960"/>
    <s v="PhD"/>
    <s v="Single"/>
    <x v="1032"/>
    <n v="0"/>
    <n v="0"/>
    <d v="2013-11-15T00:00:00"/>
    <n v="78"/>
    <n v="53"/>
    <n v="93"/>
    <n v="4"/>
    <n v="11"/>
    <x v="40"/>
    <x v="211"/>
  </r>
  <r>
    <n v="6271"/>
    <n v="1952"/>
    <s v="PhD"/>
    <s v="Married"/>
    <x v="1033"/>
    <n v="0"/>
    <n v="1"/>
    <d v="2014-06-19T00:00:00"/>
    <n v="13"/>
    <n v="0"/>
    <n v="0"/>
    <n v="2"/>
    <n v="3"/>
    <x v="13"/>
    <x v="17"/>
  </r>
  <r>
    <n v="10065"/>
    <n v="1970"/>
    <s v="2n Cycle"/>
    <s v="Married"/>
    <x v="525"/>
    <n v="0"/>
    <n v="0"/>
    <d v="2013-08-03T00:00:00"/>
    <n v="27"/>
    <n v="4"/>
    <n v="8"/>
    <n v="2"/>
    <n v="4"/>
    <x v="25"/>
    <x v="48"/>
  </r>
  <r>
    <n v="4741"/>
    <n v="1974"/>
    <s v="2n Cycle"/>
    <s v="Married"/>
    <x v="1034"/>
    <n v="1"/>
    <n v="0"/>
    <d v="2014-01-30T00:00:00"/>
    <n v="17"/>
    <n v="32"/>
    <n v="32"/>
    <n v="6"/>
    <n v="9"/>
    <x v="8"/>
    <x v="62"/>
  </r>
  <r>
    <n v="246"/>
    <n v="1965"/>
    <s v="Graduation"/>
    <s v="Married"/>
    <x v="1035"/>
    <n v="1"/>
    <n v="1"/>
    <d v="2014-05-31T00:00:00"/>
    <n v="71"/>
    <n v="9"/>
    <n v="21"/>
    <n v="4"/>
    <n v="7"/>
    <x v="2"/>
    <x v="78"/>
  </r>
  <r>
    <n v="375"/>
    <n v="1954"/>
    <s v="Graduation"/>
    <s v="Divorced"/>
    <x v="1036"/>
    <n v="0"/>
    <n v="0"/>
    <d v="2013-02-25T00:00:00"/>
    <n v="79"/>
    <n v="56"/>
    <n v="33"/>
    <n v="2"/>
    <n v="11"/>
    <x v="1"/>
    <x v="143"/>
  </r>
  <r>
    <n v="1524"/>
    <n v="1983"/>
    <s v="2n Cycle"/>
    <s v="Single"/>
    <x v="521"/>
    <n v="0"/>
    <n v="0"/>
    <d v="2013-03-01T00:00:00"/>
    <n v="1"/>
    <n v="45"/>
    <n v="160"/>
    <n v="8"/>
    <n v="5"/>
    <x v="10"/>
    <x v="92"/>
  </r>
  <r>
    <n v="10022"/>
    <n v="1973"/>
    <s v="PhD"/>
    <s v="Single"/>
    <x v="1037"/>
    <n v="1"/>
    <n v="1"/>
    <d v="2014-02-09T00:00:00"/>
    <n v="78"/>
    <n v="0"/>
    <n v="0"/>
    <n v="1"/>
    <n v="2"/>
    <x v="26"/>
    <x v="17"/>
  </r>
  <r>
    <n v="7451"/>
    <n v="1960"/>
    <s v="Master"/>
    <s v="Single"/>
    <x v="612"/>
    <n v="0"/>
    <n v="0"/>
    <d v="2014-02-17T00:00:00"/>
    <n v="23"/>
    <n v="19"/>
    <n v="115"/>
    <n v="4"/>
    <n v="9"/>
    <x v="40"/>
    <x v="172"/>
  </r>
  <r>
    <n v="11010"/>
    <n v="1984"/>
    <s v="PhD"/>
    <s v="Single"/>
    <x v="1038"/>
    <n v="1"/>
    <n v="0"/>
    <d v="2013-08-30T00:00:00"/>
    <n v="75"/>
    <n v="3"/>
    <n v="1"/>
    <n v="3"/>
    <n v="3"/>
    <x v="3"/>
    <x v="66"/>
  </r>
  <r>
    <n v="4356"/>
    <n v="1971"/>
    <s v="Graduation"/>
    <s v="Together"/>
    <x v="1039"/>
    <n v="0"/>
    <n v="1"/>
    <d v="2013-08-28T00:00:00"/>
    <n v="70"/>
    <n v="28"/>
    <n v="14"/>
    <n v="3"/>
    <n v="5"/>
    <x v="6"/>
    <x v="127"/>
  </r>
  <r>
    <n v="3885"/>
    <n v="1983"/>
    <s v="PhD"/>
    <s v="Married"/>
    <x v="1040"/>
    <n v="1"/>
    <n v="0"/>
    <d v="2013-10-16T00:00:00"/>
    <n v="10"/>
    <n v="2"/>
    <n v="0"/>
    <n v="1"/>
    <n v="2"/>
    <x v="10"/>
    <x v="1"/>
  </r>
  <r>
    <n v="1175"/>
    <n v="1983"/>
    <s v="Master"/>
    <s v="Married"/>
    <x v="1041"/>
    <n v="0"/>
    <n v="0"/>
    <d v="2013-09-20T00:00:00"/>
    <n v="24"/>
    <n v="39"/>
    <n v="28"/>
    <n v="3"/>
    <n v="3"/>
    <x v="10"/>
    <x v="104"/>
  </r>
  <r>
    <n v="880"/>
    <n v="1966"/>
    <s v="Basic"/>
    <s v="Together"/>
    <x v="1042"/>
    <n v="0"/>
    <n v="0"/>
    <d v="2013-01-16T00:00:00"/>
    <n v="47"/>
    <n v="23"/>
    <n v="6"/>
    <n v="2"/>
    <n v="2"/>
    <x v="35"/>
    <x v="108"/>
  </r>
  <r>
    <n v="2320"/>
    <n v="1978"/>
    <s v="2n Cycle"/>
    <s v="Married"/>
    <x v="301"/>
    <n v="0"/>
    <n v="1"/>
    <d v="2013-09-12T00:00:00"/>
    <n v="98"/>
    <n v="11"/>
    <n v="5"/>
    <n v="11"/>
    <n v="6"/>
    <x v="33"/>
    <x v="20"/>
  </r>
  <r>
    <n v="850"/>
    <n v="1968"/>
    <s v="Graduation"/>
    <s v="Single"/>
    <x v="1043"/>
    <n v="0"/>
    <n v="1"/>
    <d v="2013-10-06T00:00:00"/>
    <n v="4"/>
    <n v="28"/>
    <n v="28"/>
    <n v="6"/>
    <n v="9"/>
    <x v="30"/>
    <x v="114"/>
  </r>
  <r>
    <n v="4713"/>
    <n v="1979"/>
    <s v="PhD"/>
    <s v="Married"/>
    <x v="1044"/>
    <n v="1"/>
    <n v="0"/>
    <d v="2012-11-22T00:00:00"/>
    <n v="15"/>
    <n v="0"/>
    <n v="1"/>
    <n v="2"/>
    <n v="4"/>
    <x v="19"/>
    <x v="8"/>
  </r>
  <r>
    <n v="675"/>
    <n v="1973"/>
    <s v="Master"/>
    <s v="Divorced"/>
    <x v="1045"/>
    <n v="1"/>
    <n v="1"/>
    <d v="2013-05-17T00:00:00"/>
    <n v="67"/>
    <n v="0"/>
    <n v="13"/>
    <n v="4"/>
    <n v="5"/>
    <x v="26"/>
    <x v="32"/>
  </r>
  <r>
    <n v="5025"/>
    <n v="1979"/>
    <s v="Graduation"/>
    <s v="Single"/>
    <x v="1046"/>
    <n v="1"/>
    <n v="0"/>
    <d v="2013-12-24T00:00:00"/>
    <n v="32"/>
    <n v="17"/>
    <n v="20"/>
    <n v="2"/>
    <n v="4"/>
    <x v="19"/>
    <x v="80"/>
  </r>
  <r>
    <n v="2308"/>
    <n v="1954"/>
    <s v="Graduation"/>
    <s v="Married"/>
    <x v="620"/>
    <n v="0"/>
    <n v="1"/>
    <d v="2012-11-18T00:00:00"/>
    <n v="40"/>
    <n v="5"/>
    <n v="23"/>
    <n v="6"/>
    <n v="5"/>
    <x v="1"/>
    <x v="94"/>
  </r>
  <r>
    <n v="5995"/>
    <n v="1962"/>
    <s v="Graduation"/>
    <s v="Divorced"/>
    <x v="1047"/>
    <n v="1"/>
    <n v="1"/>
    <d v="2012-12-18T00:00:00"/>
    <n v="54"/>
    <n v="3"/>
    <n v="24"/>
    <n v="6"/>
    <n v="5"/>
    <x v="43"/>
    <x v="82"/>
  </r>
  <r>
    <n v="6749"/>
    <n v="1966"/>
    <s v="Graduation"/>
    <s v="Single"/>
    <x v="1048"/>
    <n v="1"/>
    <n v="1"/>
    <d v="2012-08-08T00:00:00"/>
    <n v="78"/>
    <n v="47"/>
    <n v="47"/>
    <n v="5"/>
    <n v="6"/>
    <x v="35"/>
    <x v="166"/>
  </r>
  <r>
    <n v="1010"/>
    <n v="1977"/>
    <s v="Graduation"/>
    <s v="Together"/>
    <x v="1049"/>
    <n v="2"/>
    <n v="1"/>
    <d v="2014-04-24T00:00:00"/>
    <n v="94"/>
    <n v="0"/>
    <n v="1"/>
    <n v="1"/>
    <n v="3"/>
    <x v="32"/>
    <x v="8"/>
  </r>
  <r>
    <n v="8977"/>
    <n v="1985"/>
    <s v="Basic"/>
    <s v="Single"/>
    <x v="1050"/>
    <n v="0"/>
    <n v="0"/>
    <d v="2013-01-12T00:00:00"/>
    <n v="51"/>
    <n v="3"/>
    <n v="3"/>
    <n v="0"/>
    <n v="3"/>
    <x v="7"/>
    <x v="25"/>
  </r>
  <r>
    <n v="4756"/>
    <n v="1952"/>
    <s v="2n Cycle"/>
    <s v="Divorced"/>
    <x v="1051"/>
    <n v="0"/>
    <n v="0"/>
    <d v="2013-12-20T00:00:00"/>
    <n v="42"/>
    <n v="29"/>
    <n v="33"/>
    <n v="7"/>
    <n v="11"/>
    <x v="13"/>
    <x v="180"/>
  </r>
  <r>
    <n v="3412"/>
    <n v="1951"/>
    <s v="Master"/>
    <s v="Married"/>
    <x v="1052"/>
    <n v="0"/>
    <n v="1"/>
    <d v="2013-01-15T00:00:00"/>
    <n v="67"/>
    <n v="8"/>
    <n v="0"/>
    <n v="2"/>
    <n v="9"/>
    <x v="20"/>
    <x v="54"/>
  </r>
  <r>
    <n v="606"/>
    <n v="1967"/>
    <s v="Graduation"/>
    <s v="Single"/>
    <x v="1053"/>
    <n v="1"/>
    <n v="1"/>
    <d v="2013-10-10T00:00:00"/>
    <n v="87"/>
    <n v="1"/>
    <n v="0"/>
    <n v="1"/>
    <n v="2"/>
    <x v="5"/>
    <x v="8"/>
  </r>
  <r>
    <n v="5961"/>
    <n v="1978"/>
    <s v="Graduation"/>
    <s v="Married"/>
    <x v="1054"/>
    <n v="1"/>
    <n v="0"/>
    <d v="2014-06-07T00:00:00"/>
    <n v="29"/>
    <n v="4"/>
    <n v="3"/>
    <n v="1"/>
    <n v="3"/>
    <x v="33"/>
    <x v="3"/>
  </r>
  <r>
    <n v="2975"/>
    <n v="1976"/>
    <s v="Graduation"/>
    <s v="Together"/>
    <x v="1055"/>
    <n v="0"/>
    <n v="1"/>
    <d v="2012-11-12T00:00:00"/>
    <n v="89"/>
    <n v="42"/>
    <n v="30"/>
    <n v="6"/>
    <n v="9"/>
    <x v="11"/>
    <x v="115"/>
  </r>
  <r>
    <n v="2894"/>
    <n v="1985"/>
    <s v="Graduation"/>
    <s v="Single"/>
    <x v="1056"/>
    <n v="0"/>
    <n v="0"/>
    <d v="2013-10-29T00:00:00"/>
    <n v="74"/>
    <n v="138"/>
    <n v="19"/>
    <n v="7"/>
    <n v="8"/>
    <x v="7"/>
    <x v="179"/>
  </r>
  <r>
    <n v="7613"/>
    <n v="1974"/>
    <s v="2n Cycle"/>
    <s v="Together"/>
    <x v="1057"/>
    <n v="1"/>
    <n v="0"/>
    <d v="2014-05-24T00:00:00"/>
    <n v="97"/>
    <n v="5"/>
    <n v="8"/>
    <n v="5"/>
    <n v="6"/>
    <x v="8"/>
    <x v="32"/>
  </r>
  <r>
    <n v="10542"/>
    <n v="1968"/>
    <s v="PhD"/>
    <s v="Married"/>
    <x v="1058"/>
    <n v="1"/>
    <n v="1"/>
    <d v="2012-08-05T00:00:00"/>
    <n v="63"/>
    <n v="4"/>
    <n v="4"/>
    <n v="3"/>
    <n v="3"/>
    <x v="30"/>
    <x v="54"/>
  </r>
  <r>
    <n v="8015"/>
    <n v="1962"/>
    <s v="PhD"/>
    <s v="Divorced"/>
    <x v="1059"/>
    <n v="0"/>
    <n v="0"/>
    <d v="2013-05-03T00:00:00"/>
    <n v="88"/>
    <n v="76"/>
    <n v="0"/>
    <n v="4"/>
    <n v="9"/>
    <x v="43"/>
    <x v="100"/>
  </r>
  <r>
    <n v="10617"/>
    <n v="1989"/>
    <s v="Master"/>
    <s v="Divorced"/>
    <x v="29"/>
    <n v="0"/>
    <n v="0"/>
    <d v="2014-05-22T00:00:00"/>
    <n v="34"/>
    <n v="4"/>
    <n v="2"/>
    <n v="3"/>
    <n v="3"/>
    <x v="23"/>
    <x v="25"/>
  </r>
  <r>
    <n v="11166"/>
    <n v="1961"/>
    <s v="Graduation"/>
    <s v="Married"/>
    <x v="1060"/>
    <n v="0"/>
    <n v="1"/>
    <d v="2013-02-02T00:00:00"/>
    <n v="81"/>
    <n v="5"/>
    <n v="2"/>
    <n v="6"/>
    <n v="4"/>
    <x v="45"/>
    <x v="3"/>
  </r>
  <r>
    <n v="849"/>
    <n v="1953"/>
    <s v="Master"/>
    <s v="Together"/>
    <x v="109"/>
    <n v="0"/>
    <n v="1"/>
    <d v="2013-06-20T00:00:00"/>
    <n v="65"/>
    <n v="48"/>
    <n v="72"/>
    <n v="6"/>
    <n v="10"/>
    <x v="44"/>
    <x v="65"/>
  </r>
  <r>
    <n v="523"/>
    <n v="1989"/>
    <s v="Graduation"/>
    <s v="Married"/>
    <x v="1061"/>
    <n v="1"/>
    <n v="0"/>
    <d v="2013-01-31T00:00:00"/>
    <n v="51"/>
    <n v="0"/>
    <n v="15"/>
    <n v="2"/>
    <n v="4"/>
    <x v="23"/>
    <x v="11"/>
  </r>
  <r>
    <n v="4066"/>
    <n v="1978"/>
    <s v="2n Cycle"/>
    <s v="Divorced"/>
    <x v="1062"/>
    <n v="1"/>
    <n v="0"/>
    <d v="2014-05-11T00:00:00"/>
    <n v="76"/>
    <n v="5"/>
    <n v="8"/>
    <n v="2"/>
    <n v="2"/>
    <x v="33"/>
    <x v="32"/>
  </r>
  <r>
    <n v="8414"/>
    <n v="1962"/>
    <s v="PhD"/>
    <s v="Single"/>
    <x v="1063"/>
    <n v="0"/>
    <n v="1"/>
    <d v="2013-08-17T00:00:00"/>
    <n v="76"/>
    <n v="0"/>
    <n v="0"/>
    <n v="2"/>
    <n v="4"/>
    <x v="43"/>
    <x v="17"/>
  </r>
  <r>
    <n v="819"/>
    <n v="1945"/>
    <s v="Graduation"/>
    <s v="Widow"/>
    <x v="1064"/>
    <n v="0"/>
    <n v="0"/>
    <d v="2013-11-05T00:00:00"/>
    <n v="84"/>
    <n v="124"/>
    <n v="38"/>
    <n v="6"/>
    <n v="13"/>
    <x v="41"/>
    <x v="44"/>
  </r>
  <r>
    <n v="4961"/>
    <n v="1974"/>
    <s v="Master"/>
    <s v="Together"/>
    <x v="1065"/>
    <n v="1"/>
    <n v="0"/>
    <d v="2014-01-21T00:00:00"/>
    <n v="56"/>
    <n v="0"/>
    <n v="2"/>
    <n v="2"/>
    <n v="4"/>
    <x v="8"/>
    <x v="1"/>
  </r>
  <r>
    <n v="749"/>
    <n v="1981"/>
    <s v="Graduation"/>
    <s v="Together"/>
    <x v="1066"/>
    <n v="1"/>
    <n v="0"/>
    <d v="2013-11-19T00:00:00"/>
    <n v="31"/>
    <n v="7"/>
    <n v="4"/>
    <n v="3"/>
    <n v="3"/>
    <x v="4"/>
    <x v="6"/>
  </r>
  <r>
    <n v="5430"/>
    <n v="1956"/>
    <s v="Graduation"/>
    <s v="Together"/>
    <x v="1067"/>
    <n v="1"/>
    <n v="1"/>
    <d v="2012-09-14T00:00:00"/>
    <n v="0"/>
    <n v="0"/>
    <n v="19"/>
    <n v="9"/>
    <n v="8"/>
    <x v="46"/>
    <x v="139"/>
  </r>
  <r>
    <n v="7755"/>
    <n v="1954"/>
    <s v="PhD"/>
    <s v="Married"/>
    <x v="1068"/>
    <n v="0"/>
    <n v="1"/>
    <d v="2013-11-12T00:00:00"/>
    <n v="91"/>
    <n v="3"/>
    <n v="0"/>
    <n v="9"/>
    <n v="4"/>
    <x v="1"/>
    <x v="7"/>
  </r>
  <r>
    <n v="10525"/>
    <n v="1986"/>
    <s v="Graduation"/>
    <s v="Single"/>
    <x v="1069"/>
    <n v="1"/>
    <n v="0"/>
    <d v="2012-10-13T00:00:00"/>
    <n v="40"/>
    <n v="0"/>
    <n v="0"/>
    <n v="1"/>
    <n v="2"/>
    <x v="22"/>
    <x v="17"/>
  </r>
  <r>
    <n v="1453"/>
    <n v="1943"/>
    <s v="PhD"/>
    <s v="Widow"/>
    <x v="1070"/>
    <n v="0"/>
    <n v="0"/>
    <d v="2013-07-06T00:00:00"/>
    <n v="59"/>
    <n v="40"/>
    <n v="20"/>
    <n v="9"/>
    <n v="13"/>
    <x v="27"/>
    <x v="212"/>
  </r>
  <r>
    <n v="8310"/>
    <n v="1964"/>
    <s v="Graduation"/>
    <s v="Together"/>
    <x v="1071"/>
    <n v="0"/>
    <n v="1"/>
    <d v="2012-08-29T00:00:00"/>
    <n v="96"/>
    <n v="126"/>
    <n v="112"/>
    <n v="10"/>
    <n v="7"/>
    <x v="31"/>
    <x v="81"/>
  </r>
  <r>
    <n v="10710"/>
    <n v="1979"/>
    <s v="Graduation"/>
    <s v="Married"/>
    <x v="11"/>
    <n v="0"/>
    <n v="1"/>
    <d v="2012-08-29T00:00:00"/>
    <n v="61"/>
    <n v="2"/>
    <n v="0"/>
    <n v="1"/>
    <n v="2"/>
    <x v="19"/>
    <x v="1"/>
  </r>
  <r>
    <n v="5031"/>
    <n v="1974"/>
    <s v="Graduation"/>
    <s v="Together"/>
    <x v="1072"/>
    <n v="0"/>
    <n v="0"/>
    <d v="2012-09-22T00:00:00"/>
    <n v="14"/>
    <n v="35"/>
    <n v="137"/>
    <n v="5"/>
    <n v="11"/>
    <x v="8"/>
    <x v="101"/>
  </r>
  <r>
    <n v="2613"/>
    <n v="1960"/>
    <s v="Master"/>
    <s v="Married"/>
    <x v="1073"/>
    <n v="0"/>
    <n v="1"/>
    <d v="2014-04-03T00:00:00"/>
    <n v="16"/>
    <n v="6"/>
    <n v="13"/>
    <n v="1"/>
    <n v="6"/>
    <x v="40"/>
    <x v="139"/>
  </r>
  <r>
    <n v="213"/>
    <n v="1963"/>
    <s v="PhD"/>
    <s v="Single"/>
    <x v="1074"/>
    <n v="1"/>
    <n v="1"/>
    <d v="2014-05-28T00:00:00"/>
    <n v="98"/>
    <n v="0"/>
    <n v="0"/>
    <n v="2"/>
    <n v="3"/>
    <x v="24"/>
    <x v="17"/>
  </r>
  <r>
    <n v="967"/>
    <n v="1976"/>
    <s v="Graduation"/>
    <s v="Married"/>
    <x v="1075"/>
    <n v="1"/>
    <n v="1"/>
    <d v="2013-07-21T00:00:00"/>
    <n v="11"/>
    <n v="9"/>
    <n v="14"/>
    <n v="5"/>
    <n v="9"/>
    <x v="11"/>
    <x v="23"/>
  </r>
  <r>
    <n v="1077"/>
    <n v="1974"/>
    <s v="Graduation"/>
    <s v="Together"/>
    <x v="1076"/>
    <n v="0"/>
    <n v="0"/>
    <d v="2012-12-05T00:00:00"/>
    <n v="52"/>
    <n v="105"/>
    <n v="172"/>
    <n v="7"/>
    <n v="4"/>
    <x v="8"/>
    <x v="213"/>
  </r>
  <r>
    <n v="7959"/>
    <n v="1961"/>
    <s v="Graduation"/>
    <s v="Married"/>
    <x v="1077"/>
    <n v="0"/>
    <n v="0"/>
    <d v="2014-05-29T00:00:00"/>
    <n v="19"/>
    <n v="80"/>
    <n v="13"/>
    <n v="3"/>
    <n v="5"/>
    <x v="45"/>
    <x v="200"/>
  </r>
  <r>
    <n v="640"/>
    <n v="1951"/>
    <s v="Graduation"/>
    <s v="Married"/>
    <x v="1078"/>
    <n v="0"/>
    <n v="1"/>
    <d v="2013-03-11T00:00:00"/>
    <n v="61"/>
    <n v="80"/>
    <n v="17"/>
    <n v="7"/>
    <n v="10"/>
    <x v="20"/>
    <x v="96"/>
  </r>
  <r>
    <n v="4252"/>
    <n v="1965"/>
    <s v="Graduation"/>
    <s v="Married"/>
    <x v="1079"/>
    <n v="0"/>
    <n v="1"/>
    <d v="2014-03-23T00:00:00"/>
    <n v="73"/>
    <n v="5"/>
    <n v="7"/>
    <n v="4"/>
    <n v="6"/>
    <x v="2"/>
    <x v="48"/>
  </r>
  <r>
    <n v="8432"/>
    <n v="1956"/>
    <s v="Graduation"/>
    <s v="Together"/>
    <x v="1067"/>
    <n v="1"/>
    <n v="1"/>
    <d v="2012-09-14T00:00:00"/>
    <n v="0"/>
    <n v="0"/>
    <n v="19"/>
    <n v="9"/>
    <n v="8"/>
    <x v="46"/>
    <x v="139"/>
  </r>
  <r>
    <n v="6218"/>
    <n v="1965"/>
    <s v="Graduation"/>
    <s v="Married"/>
    <x v="1080"/>
    <n v="0"/>
    <n v="1"/>
    <d v="2012-10-20T00:00:00"/>
    <n v="74"/>
    <n v="4"/>
    <n v="0"/>
    <n v="8"/>
    <n v="7"/>
    <x v="2"/>
    <x v="66"/>
  </r>
  <r>
    <n v="6905"/>
    <n v="1994"/>
    <s v="Graduation"/>
    <s v="Together"/>
    <x v="1081"/>
    <n v="0"/>
    <n v="0"/>
    <d v="2012-08-22T00:00:00"/>
    <n v="55"/>
    <n v="45"/>
    <n v="26"/>
    <n v="6"/>
    <n v="10"/>
    <x v="54"/>
    <x v="201"/>
  </r>
  <r>
    <n v="5922"/>
    <n v="1974"/>
    <s v="PhD"/>
    <s v="Married"/>
    <x v="1082"/>
    <n v="0"/>
    <n v="1"/>
    <d v="2013-10-13T00:00:00"/>
    <n v="48"/>
    <n v="0"/>
    <n v="0"/>
    <n v="4"/>
    <n v="5"/>
    <x v="8"/>
    <x v="17"/>
  </r>
  <r>
    <n v="3598"/>
    <n v="1972"/>
    <s v="Graduation"/>
    <s v="Married"/>
    <x v="1083"/>
    <n v="0"/>
    <n v="1"/>
    <d v="2013-05-23T00:00:00"/>
    <n v="53"/>
    <n v="35"/>
    <n v="29"/>
    <n v="4"/>
    <n v="12"/>
    <x v="39"/>
    <x v="62"/>
  </r>
  <r>
    <n v="6116"/>
    <n v="1968"/>
    <s v="2n Cycle"/>
    <s v="Married"/>
    <x v="1084"/>
    <n v="0"/>
    <n v="1"/>
    <d v="2013-07-05T00:00:00"/>
    <n v="13"/>
    <n v="13"/>
    <n v="7"/>
    <n v="1"/>
    <n v="3"/>
    <x v="30"/>
    <x v="75"/>
  </r>
  <r>
    <n v="6263"/>
    <n v="1968"/>
    <s v="Graduation"/>
    <s v="Together"/>
    <x v="1085"/>
    <n v="1"/>
    <n v="2"/>
    <d v="2012-08-22T00:00:00"/>
    <n v="34"/>
    <n v="9"/>
    <n v="7"/>
    <n v="2"/>
    <n v="4"/>
    <x v="30"/>
    <x v="20"/>
  </r>
  <r>
    <n v="10486"/>
    <n v="1948"/>
    <s v="Graduation"/>
    <s v="Married"/>
    <x v="1086"/>
    <n v="0"/>
    <n v="0"/>
    <d v="2013-05-29T00:00:00"/>
    <n v="54"/>
    <n v="75"/>
    <n v="151"/>
    <n v="4"/>
    <n v="8"/>
    <x v="37"/>
    <x v="214"/>
  </r>
  <r>
    <n v="2410"/>
    <n v="1969"/>
    <s v="Graduation"/>
    <s v="Single"/>
    <x v="1087"/>
    <n v="0"/>
    <n v="0"/>
    <d v="2014-01-22T00:00:00"/>
    <n v="69"/>
    <n v="40"/>
    <n v="60"/>
    <n v="3"/>
    <n v="8"/>
    <x v="21"/>
    <x v="130"/>
  </r>
  <r>
    <n v="193"/>
    <n v="1996"/>
    <s v="Basic"/>
    <s v="Married"/>
    <x v="1088"/>
    <n v="0"/>
    <n v="0"/>
    <d v="2014-02-17T00:00:00"/>
    <n v="81"/>
    <n v="0"/>
    <n v="3"/>
    <n v="1"/>
    <n v="2"/>
    <x v="29"/>
    <x v="7"/>
  </r>
  <r>
    <n v="3363"/>
    <n v="1974"/>
    <s v="2n Cycle"/>
    <s v="Married"/>
    <x v="415"/>
    <n v="0"/>
    <n v="0"/>
    <d v="2014-03-17T00:00:00"/>
    <n v="99"/>
    <n v="6"/>
    <n v="6"/>
    <n v="1"/>
    <n v="3"/>
    <x v="8"/>
    <x v="48"/>
  </r>
  <r>
    <n v="8278"/>
    <n v="1990"/>
    <s v="PhD"/>
    <s v="Married"/>
    <x v="1089"/>
    <n v="0"/>
    <n v="0"/>
    <d v="2012-08-26T00:00:00"/>
    <n v="3"/>
    <n v="83"/>
    <n v="99"/>
    <n v="8"/>
    <n v="5"/>
    <x v="50"/>
    <x v="187"/>
  </r>
  <r>
    <n v="10660"/>
    <n v="1957"/>
    <s v="Master"/>
    <s v="Married"/>
    <x v="1090"/>
    <n v="1"/>
    <n v="1"/>
    <d v="2014-01-12T00:00:00"/>
    <n v="61"/>
    <n v="7"/>
    <n v="0"/>
    <n v="8"/>
    <n v="4"/>
    <x v="0"/>
    <x v="3"/>
  </r>
  <r>
    <n v="8686"/>
    <n v="1979"/>
    <s v="Basic"/>
    <s v="Together"/>
    <x v="1091"/>
    <n v="1"/>
    <n v="0"/>
    <d v="2013-01-08T00:00:00"/>
    <n v="65"/>
    <n v="23"/>
    <n v="18"/>
    <n v="2"/>
    <n v="3"/>
    <x v="19"/>
    <x v="15"/>
  </r>
  <r>
    <n v="1604"/>
    <n v="1960"/>
    <s v="Master"/>
    <s v="Married"/>
    <x v="1092"/>
    <n v="0"/>
    <n v="1"/>
    <d v="2013-11-13T00:00:00"/>
    <n v="93"/>
    <n v="2"/>
    <n v="8"/>
    <n v="2"/>
    <n v="6"/>
    <x v="40"/>
    <x v="21"/>
  </r>
  <r>
    <n v="5907"/>
    <n v="1952"/>
    <s v="Master"/>
    <s v="Married"/>
    <x v="1093"/>
    <n v="1"/>
    <n v="1"/>
    <d v="2012-11-03T00:00:00"/>
    <n v="24"/>
    <n v="0"/>
    <n v="0"/>
    <n v="1"/>
    <n v="2"/>
    <x v="13"/>
    <x v="17"/>
  </r>
  <r>
    <n v="10669"/>
    <n v="1981"/>
    <s v="Graduation"/>
    <s v="Married"/>
    <x v="1094"/>
    <n v="0"/>
    <n v="1"/>
    <d v="2013-05-17T00:00:00"/>
    <n v="8"/>
    <n v="21"/>
    <n v="21"/>
    <n v="3"/>
    <n v="10"/>
    <x v="4"/>
    <x v="127"/>
  </r>
  <r>
    <n v="2918"/>
    <n v="1981"/>
    <s v="Graduation"/>
    <s v="Divorced"/>
    <x v="1095"/>
    <n v="1"/>
    <n v="1"/>
    <d v="2013-04-13T00:00:00"/>
    <n v="72"/>
    <n v="5"/>
    <n v="4"/>
    <n v="2"/>
    <n v="4"/>
    <x v="4"/>
    <x v="19"/>
  </r>
  <r>
    <n v="5735"/>
    <n v="1991"/>
    <s v="Master"/>
    <s v="Single"/>
    <x v="1096"/>
    <n v="0"/>
    <n v="0"/>
    <d v="2014-02-13T00:00:00"/>
    <n v="29"/>
    <n v="120"/>
    <n v="144"/>
    <n v="3"/>
    <n v="10"/>
    <x v="42"/>
    <x v="22"/>
  </r>
  <r>
    <n v="359"/>
    <n v="1950"/>
    <s v="Graduation"/>
    <s v="Together"/>
    <x v="1097"/>
    <n v="0"/>
    <n v="1"/>
    <d v="2013-01-13T00:00:00"/>
    <n v="33"/>
    <n v="14"/>
    <n v="9"/>
    <n v="8"/>
    <n v="6"/>
    <x v="9"/>
    <x v="23"/>
  </r>
  <r>
    <n v="8387"/>
    <n v="1957"/>
    <s v="Graduation"/>
    <s v="Married"/>
    <x v="1098"/>
    <n v="0"/>
    <n v="1"/>
    <d v="2013-01-05T00:00:00"/>
    <n v="68"/>
    <n v="8"/>
    <n v="0"/>
    <n v="4"/>
    <n v="5"/>
    <x v="0"/>
    <x v="54"/>
  </r>
  <r>
    <n v="1829"/>
    <n v="1961"/>
    <s v="PhD"/>
    <s v="Divorced"/>
    <x v="1099"/>
    <n v="0"/>
    <n v="1"/>
    <d v="2013-01-19T00:00:00"/>
    <n v="55"/>
    <n v="0"/>
    <n v="0"/>
    <n v="9"/>
    <n v="4"/>
    <x v="45"/>
    <x v="17"/>
  </r>
  <r>
    <n v="3839"/>
    <n v="1958"/>
    <s v="Basic"/>
    <s v="Single"/>
    <x v="1100"/>
    <n v="1"/>
    <n v="1"/>
    <d v="2013-05-03T00:00:00"/>
    <n v="76"/>
    <n v="12"/>
    <n v="6"/>
    <n v="2"/>
    <n v="3"/>
    <x v="38"/>
    <x v="13"/>
  </r>
  <r>
    <n v="9392"/>
    <n v="1971"/>
    <s v="Graduation"/>
    <s v="Single"/>
    <x v="1101"/>
    <n v="1"/>
    <n v="0"/>
    <d v="2014-05-08T00:00:00"/>
    <n v="17"/>
    <n v="1"/>
    <n v="0"/>
    <n v="1"/>
    <n v="2"/>
    <x v="6"/>
    <x v="8"/>
  </r>
  <r>
    <n v="2292"/>
    <n v="1985"/>
    <s v="Graduation"/>
    <s v="Single"/>
    <x v="1102"/>
    <n v="1"/>
    <n v="0"/>
    <d v="2013-08-02T00:00:00"/>
    <n v="94"/>
    <n v="4"/>
    <n v="0"/>
    <n v="1"/>
    <n v="3"/>
    <x v="7"/>
    <x v="66"/>
  </r>
  <r>
    <n v="10466"/>
    <n v="1965"/>
    <s v="Graduation"/>
    <s v="Married"/>
    <x v="1103"/>
    <n v="1"/>
    <n v="1"/>
    <d v="2013-08-22T00:00:00"/>
    <n v="86"/>
    <n v="2"/>
    <n v="2"/>
    <n v="1"/>
    <n v="4"/>
    <x v="2"/>
    <x v="66"/>
  </r>
  <r>
    <n v="9855"/>
    <n v="1952"/>
    <s v="PhD"/>
    <s v="Single"/>
    <x v="1104"/>
    <n v="0"/>
    <n v="1"/>
    <d v="2013-08-25T00:00:00"/>
    <n v="25"/>
    <n v="0"/>
    <n v="0"/>
    <n v="6"/>
    <n v="13"/>
    <x v="13"/>
    <x v="17"/>
  </r>
  <r>
    <n v="4088"/>
    <n v="1962"/>
    <s v="PhD"/>
    <s v="Together"/>
    <x v="1105"/>
    <n v="0"/>
    <n v="1"/>
    <d v="2012-12-06T00:00:00"/>
    <n v="22"/>
    <n v="1"/>
    <n v="1"/>
    <n v="3"/>
    <n v="4"/>
    <x v="43"/>
    <x v="1"/>
  </r>
  <r>
    <n v="5231"/>
    <n v="1974"/>
    <s v="2n Cycle"/>
    <s v="Married"/>
    <x v="1106"/>
    <n v="0"/>
    <n v="2"/>
    <d v="2014-02-27T00:00:00"/>
    <n v="15"/>
    <n v="2"/>
    <n v="2"/>
    <n v="1"/>
    <n v="3"/>
    <x v="8"/>
    <x v="66"/>
  </r>
  <r>
    <n v="590"/>
    <n v="1970"/>
    <s v="Master"/>
    <s v="Divorced"/>
    <x v="1107"/>
    <n v="0"/>
    <n v="0"/>
    <d v="2012-12-22T00:00:00"/>
    <n v="35"/>
    <n v="66"/>
    <n v="66"/>
    <n v="5"/>
    <n v="4"/>
    <x v="25"/>
    <x v="215"/>
  </r>
  <r>
    <n v="8732"/>
    <n v="1969"/>
    <s v="Master"/>
    <s v="Widow"/>
    <x v="1108"/>
    <n v="0"/>
    <n v="1"/>
    <d v="2012-11-17T00:00:00"/>
    <n v="81"/>
    <n v="0"/>
    <n v="14"/>
    <n v="7"/>
    <n v="10"/>
    <x v="21"/>
    <x v="64"/>
  </r>
  <r>
    <n v="2315"/>
    <n v="1960"/>
    <s v="Graduation"/>
    <s v="Divorced"/>
    <x v="1109"/>
    <n v="0"/>
    <n v="1"/>
    <d v="2014-04-20T00:00:00"/>
    <n v="55"/>
    <n v="0"/>
    <n v="29"/>
    <n v="1"/>
    <n v="2"/>
    <x v="40"/>
    <x v="108"/>
  </r>
  <r>
    <n v="3515"/>
    <n v="1952"/>
    <s v="Graduation"/>
    <s v="Single"/>
    <x v="1110"/>
    <n v="0"/>
    <n v="1"/>
    <d v="2014-02-17T00:00:00"/>
    <n v="94"/>
    <n v="13"/>
    <n v="6"/>
    <n v="4"/>
    <n v="4"/>
    <x v="13"/>
    <x v="139"/>
  </r>
  <r>
    <n v="2245"/>
    <n v="1969"/>
    <s v="Master"/>
    <s v="Married"/>
    <x v="1111"/>
    <n v="1"/>
    <n v="1"/>
    <d v="2013-04-22T00:00:00"/>
    <n v="50"/>
    <n v="2"/>
    <n v="2"/>
    <n v="2"/>
    <n v="4"/>
    <x v="21"/>
    <x v="66"/>
  </r>
  <r>
    <n v="6283"/>
    <n v="1968"/>
    <s v="Master"/>
    <s v="Divorced"/>
    <x v="262"/>
    <n v="0"/>
    <n v="1"/>
    <d v="2013-04-21T00:00:00"/>
    <n v="64"/>
    <n v="15"/>
    <n v="7"/>
    <n v="9"/>
    <n v="9"/>
    <x v="30"/>
    <x v="87"/>
  </r>
  <r>
    <n v="2246"/>
    <n v="1965"/>
    <s v="2n Cycle"/>
    <s v="Married"/>
    <x v="720"/>
    <n v="0"/>
    <n v="1"/>
    <d v="2013-09-01T00:00:00"/>
    <n v="91"/>
    <n v="12"/>
    <n v="15"/>
    <n v="2"/>
    <n v="4"/>
    <x v="2"/>
    <x v="82"/>
  </r>
  <r>
    <n v="6606"/>
    <n v="1969"/>
    <s v="Master"/>
    <s v="Married"/>
    <x v="1112"/>
    <n v="1"/>
    <n v="0"/>
    <d v="2013-03-31T00:00:00"/>
    <n v="11"/>
    <n v="34"/>
    <n v="0"/>
    <n v="5"/>
    <n v="10"/>
    <x v="21"/>
    <x v="27"/>
  </r>
  <r>
    <n v="5545"/>
    <n v="1972"/>
    <s v="PhD"/>
    <s v="Married"/>
    <x v="1113"/>
    <n v="0"/>
    <n v="0"/>
    <d v="2014-04-05T00:00:00"/>
    <n v="72"/>
    <n v="8"/>
    <n v="35"/>
    <n v="3"/>
    <n v="5"/>
    <x v="39"/>
    <x v="84"/>
  </r>
  <r>
    <n v="7342"/>
    <n v="1961"/>
    <s v="2n Cycle"/>
    <s v="Widow"/>
    <x v="1114"/>
    <n v="0"/>
    <n v="1"/>
    <d v="2012-09-09T00:00:00"/>
    <n v="6"/>
    <n v="142"/>
    <n v="151"/>
    <n v="6"/>
    <n v="12"/>
    <x v="45"/>
    <x v="122"/>
  </r>
  <r>
    <n v="837"/>
    <n v="1977"/>
    <s v="Graduation"/>
    <s v="Married"/>
    <x v="1115"/>
    <n v="1"/>
    <n v="1"/>
    <d v="2013-09-11T00:00:00"/>
    <n v="0"/>
    <n v="6"/>
    <n v="13"/>
    <n v="2"/>
    <n v="5"/>
    <x v="32"/>
    <x v="139"/>
  </r>
  <r>
    <n v="9500"/>
    <n v="1959"/>
    <s v="Graduation"/>
    <s v="Married"/>
    <x v="1116"/>
    <n v="0"/>
    <n v="1"/>
    <d v="2013-01-25T00:00:00"/>
    <n v="66"/>
    <n v="104"/>
    <n v="78"/>
    <n v="9"/>
    <n v="8"/>
    <x v="12"/>
    <x v="187"/>
  </r>
  <r>
    <n v="3602"/>
    <n v="1958"/>
    <s v="Master"/>
    <s v="Married"/>
    <x v="1117"/>
    <n v="0"/>
    <n v="1"/>
    <d v="2013-12-31T00:00:00"/>
    <n v="42"/>
    <n v="3"/>
    <n v="5"/>
    <n v="3"/>
    <n v="4"/>
    <x v="38"/>
    <x v="54"/>
  </r>
  <r>
    <n v="234"/>
    <n v="1979"/>
    <s v="Graduation"/>
    <s v="Divorced"/>
    <x v="243"/>
    <n v="1"/>
    <n v="0"/>
    <d v="2012-10-10T00:00:00"/>
    <n v="60"/>
    <n v="2"/>
    <n v="3"/>
    <n v="1"/>
    <n v="2"/>
    <x v="19"/>
    <x v="41"/>
  </r>
  <r>
    <n v="2995"/>
    <n v="1957"/>
    <s v="Master"/>
    <s v="Together"/>
    <x v="1118"/>
    <n v="0"/>
    <n v="0"/>
    <d v="2013-08-17T00:00:00"/>
    <n v="64"/>
    <n v="10"/>
    <n v="10"/>
    <n v="3"/>
    <n v="9"/>
    <x v="0"/>
    <x v="75"/>
  </r>
  <r>
    <n v="1118"/>
    <n v="1956"/>
    <s v="Master"/>
    <s v="Married"/>
    <x v="1119"/>
    <n v="0"/>
    <n v="1"/>
    <d v="2013-02-20T00:00:00"/>
    <n v="87"/>
    <n v="13"/>
    <n v="6"/>
    <n v="10"/>
    <n v="5"/>
    <x v="46"/>
    <x v="139"/>
  </r>
  <r>
    <n v="7789"/>
    <n v="1965"/>
    <s v="PhD"/>
    <s v="Married"/>
    <x v="28"/>
    <n v="0"/>
    <n v="0"/>
    <d v="2013-11-22T00:00:00"/>
    <n v="96"/>
    <n v="100"/>
    <n v="66"/>
    <n v="6"/>
    <n v="10"/>
    <x v="2"/>
    <x v="24"/>
  </r>
  <r>
    <n v="3068"/>
    <n v="1990"/>
    <s v="Graduation"/>
    <s v="Married"/>
    <x v="1120"/>
    <n v="0"/>
    <n v="0"/>
    <d v="2013-10-29T00:00:00"/>
    <n v="1"/>
    <n v="12"/>
    <n v="14"/>
    <n v="2"/>
    <n v="3"/>
    <x v="50"/>
    <x v="55"/>
  </r>
  <r>
    <n v="8955"/>
    <n v="1957"/>
    <s v="PhD"/>
    <s v="Together"/>
    <x v="1121"/>
    <n v="0"/>
    <n v="2"/>
    <d v="2014-02-16T00:00:00"/>
    <n v="54"/>
    <n v="0"/>
    <n v="0"/>
    <n v="1"/>
    <n v="2"/>
    <x v="0"/>
    <x v="17"/>
  </r>
  <r>
    <n v="945"/>
    <n v="1965"/>
    <s v="Graduation"/>
    <s v="Together"/>
    <x v="1122"/>
    <n v="0"/>
    <n v="1"/>
    <d v="2013-05-22T00:00:00"/>
    <n v="53"/>
    <n v="3"/>
    <n v="2"/>
    <n v="3"/>
    <n v="4"/>
    <x v="2"/>
    <x v="41"/>
  </r>
  <r>
    <n v="5644"/>
    <n v="1957"/>
    <s v="Graduation"/>
    <s v="Together"/>
    <x v="1123"/>
    <n v="0"/>
    <n v="1"/>
    <d v="2013-10-12T00:00:00"/>
    <n v="96"/>
    <n v="3"/>
    <n v="3"/>
    <n v="5"/>
    <n v="7"/>
    <x v="0"/>
    <x v="25"/>
  </r>
  <r>
    <n v="7192"/>
    <n v="1955"/>
    <s v="Graduation"/>
    <s v="Together"/>
    <x v="1124"/>
    <n v="0"/>
    <n v="1"/>
    <d v="2013-04-15T00:00:00"/>
    <n v="58"/>
    <n v="73"/>
    <n v="78"/>
    <n v="2"/>
    <n v="10"/>
    <x v="34"/>
    <x v="109"/>
  </r>
  <r>
    <n v="2324"/>
    <n v="1972"/>
    <s v="Graduation"/>
    <s v="Together"/>
    <x v="1125"/>
    <n v="0"/>
    <n v="1"/>
    <d v="2013-10-27T00:00:00"/>
    <n v="12"/>
    <n v="38"/>
    <n v="34"/>
    <n v="7"/>
    <n v="11"/>
    <x v="39"/>
    <x v="115"/>
  </r>
  <r>
    <n v="697"/>
    <n v="1969"/>
    <s v="Graduation"/>
    <s v="Together"/>
    <x v="1126"/>
    <n v="0"/>
    <n v="0"/>
    <d v="2013-03-12T00:00:00"/>
    <n v="78"/>
    <n v="59"/>
    <n v="19"/>
    <n v="5"/>
    <n v="6"/>
    <x v="21"/>
    <x v="216"/>
  </r>
  <r>
    <n v="3439"/>
    <n v="1972"/>
    <s v="Graduation"/>
    <s v="Married"/>
    <x v="1127"/>
    <n v="1"/>
    <n v="1"/>
    <d v="2012-10-31T00:00:00"/>
    <n v="64"/>
    <n v="6"/>
    <n v="13"/>
    <n v="4"/>
    <n v="5"/>
    <x v="39"/>
    <x v="139"/>
  </r>
  <r>
    <n v="1506"/>
    <n v="1975"/>
    <s v="Graduation"/>
    <s v="Single"/>
    <x v="1128"/>
    <n v="1"/>
    <n v="1"/>
    <d v="2013-06-28T00:00:00"/>
    <n v="26"/>
    <n v="9"/>
    <n v="15"/>
    <n v="2"/>
    <n v="4"/>
    <x v="28"/>
    <x v="79"/>
  </r>
  <r>
    <n v="232"/>
    <n v="1965"/>
    <s v="Graduation"/>
    <s v="Single"/>
    <x v="1129"/>
    <n v="0"/>
    <n v="1"/>
    <d v="2013-07-17T00:00:00"/>
    <n v="8"/>
    <n v="83"/>
    <n v="14"/>
    <n v="4"/>
    <n v="10"/>
    <x v="2"/>
    <x v="96"/>
  </r>
  <r>
    <n v="8876"/>
    <n v="1963"/>
    <s v="PhD"/>
    <s v="Together"/>
    <x v="1130"/>
    <n v="1"/>
    <n v="1"/>
    <d v="2012-08-08T00:00:00"/>
    <n v="49"/>
    <n v="0"/>
    <n v="0"/>
    <n v="3"/>
    <n v="4"/>
    <x v="24"/>
    <x v="17"/>
  </r>
  <r>
    <n v="4500"/>
    <n v="1991"/>
    <s v="PhD"/>
    <s v="Together"/>
    <x v="371"/>
    <n v="0"/>
    <n v="0"/>
    <d v="2013-10-06T00:00:00"/>
    <n v="56"/>
    <n v="0"/>
    <n v="30"/>
    <n v="4"/>
    <n v="10"/>
    <x v="42"/>
    <x v="78"/>
  </r>
  <r>
    <n v="9739"/>
    <n v="1963"/>
    <s v="Graduation"/>
    <s v="Single"/>
    <x v="1131"/>
    <n v="0"/>
    <n v="1"/>
    <d v="2013-01-19T00:00:00"/>
    <n v="55"/>
    <n v="0"/>
    <n v="1"/>
    <n v="2"/>
    <n v="2"/>
    <x v="24"/>
    <x v="8"/>
  </r>
  <r>
    <n v="10395"/>
    <n v="1986"/>
    <s v="Basic"/>
    <s v="Single"/>
    <x v="1132"/>
    <n v="1"/>
    <n v="0"/>
    <d v="2012-08-22T00:00:00"/>
    <n v="25"/>
    <n v="45"/>
    <n v="6"/>
    <n v="3"/>
    <n v="3"/>
    <x v="22"/>
    <x v="146"/>
  </r>
  <r>
    <n v="1176"/>
    <n v="1973"/>
    <s v="Graduation"/>
    <s v="Married"/>
    <x v="1133"/>
    <n v="1"/>
    <n v="0"/>
    <d v="2013-09-22T00:00:00"/>
    <n v="50"/>
    <n v="6"/>
    <n v="1"/>
    <n v="1"/>
    <n v="2"/>
    <x v="26"/>
    <x v="3"/>
  </r>
  <r>
    <n v="1627"/>
    <n v="1957"/>
    <s v="2n Cycle"/>
    <s v="Divorced"/>
    <x v="1134"/>
    <n v="0"/>
    <n v="0"/>
    <d v="2013-01-26T00:00:00"/>
    <n v="84"/>
    <n v="61"/>
    <n v="122"/>
    <n v="5"/>
    <n v="9"/>
    <x v="0"/>
    <x v="217"/>
  </r>
  <r>
    <n v="938"/>
    <n v="1981"/>
    <s v="Graduation"/>
    <s v="Married"/>
    <x v="1135"/>
    <n v="1"/>
    <n v="1"/>
    <d v="2013-07-30T00:00:00"/>
    <n v="30"/>
    <n v="1"/>
    <n v="1"/>
    <n v="2"/>
    <n v="2"/>
    <x v="4"/>
    <x v="1"/>
  </r>
  <r>
    <n v="2740"/>
    <n v="1958"/>
    <s v="PhD"/>
    <s v="Widow"/>
    <x v="1136"/>
    <n v="1"/>
    <n v="1"/>
    <d v="2013-09-22T00:00:00"/>
    <n v="81"/>
    <n v="1"/>
    <n v="2"/>
    <n v="2"/>
    <n v="4"/>
    <x v="38"/>
    <x v="7"/>
  </r>
  <r>
    <n v="257"/>
    <n v="1959"/>
    <s v="PhD"/>
    <s v="Married"/>
    <x v="1137"/>
    <n v="0"/>
    <n v="1"/>
    <d v="2013-04-28T00:00:00"/>
    <n v="74"/>
    <n v="12"/>
    <n v="12"/>
    <n v="5"/>
    <n v="9"/>
    <x v="12"/>
    <x v="79"/>
  </r>
  <r>
    <n v="4058"/>
    <n v="1955"/>
    <s v="PhD"/>
    <s v="Single"/>
    <x v="1138"/>
    <n v="0"/>
    <n v="0"/>
    <d v="2013-10-12T00:00:00"/>
    <n v="76"/>
    <n v="15"/>
    <n v="7"/>
    <n v="11"/>
    <n v="8"/>
    <x v="34"/>
    <x v="87"/>
  </r>
  <r>
    <n v="7736"/>
    <n v="1986"/>
    <s v="Graduation"/>
    <s v="Married"/>
    <x v="1139"/>
    <n v="1"/>
    <n v="0"/>
    <d v="2012-10-22T00:00:00"/>
    <n v="36"/>
    <n v="7"/>
    <n v="2"/>
    <n v="2"/>
    <n v="2"/>
    <x v="22"/>
    <x v="19"/>
  </r>
  <r>
    <n v="8210"/>
    <n v="1975"/>
    <s v="Master"/>
    <s v="Married"/>
    <x v="1140"/>
    <n v="0"/>
    <n v="1"/>
    <d v="2013-08-15T00:00:00"/>
    <n v="64"/>
    <n v="3"/>
    <n v="7"/>
    <n v="4"/>
    <n v="8"/>
    <x v="28"/>
    <x v="21"/>
  </r>
  <r>
    <n v="833"/>
    <n v="1955"/>
    <s v="Master"/>
    <s v="Married"/>
    <x v="1141"/>
    <n v="1"/>
    <n v="1"/>
    <d v="2014-03-30T00:00:00"/>
    <n v="62"/>
    <n v="0"/>
    <n v="0"/>
    <n v="3"/>
    <n v="3"/>
    <x v="34"/>
    <x v="17"/>
  </r>
  <r>
    <n v="6230"/>
    <n v="1971"/>
    <s v="Graduation"/>
    <s v="Divorced"/>
    <x v="1142"/>
    <n v="1"/>
    <n v="1"/>
    <d v="2013-02-15T00:00:00"/>
    <n v="53"/>
    <n v="5"/>
    <n v="1"/>
    <n v="5"/>
    <n v="4"/>
    <x v="6"/>
    <x v="25"/>
  </r>
  <r>
    <n v="7325"/>
    <n v="1986"/>
    <s v="PhD"/>
    <s v="Together"/>
    <x v="1143"/>
    <n v="1"/>
    <n v="0"/>
    <d v="2013-06-29T00:00:00"/>
    <n v="86"/>
    <n v="0"/>
    <n v="1"/>
    <n v="1"/>
    <n v="3"/>
    <x v="22"/>
    <x v="8"/>
  </r>
  <r>
    <n v="1307"/>
    <n v="1978"/>
    <s v="Graduation"/>
    <s v="Divorced"/>
    <x v="1144"/>
    <n v="0"/>
    <n v="1"/>
    <d v="2014-02-09T00:00:00"/>
    <n v="15"/>
    <n v="5"/>
    <n v="3"/>
    <n v="3"/>
    <n v="4"/>
    <x v="33"/>
    <x v="54"/>
  </r>
  <r>
    <n v="1502"/>
    <n v="1983"/>
    <s v="Graduation"/>
    <s v="Together"/>
    <x v="1145"/>
    <n v="1"/>
    <n v="0"/>
    <d v="2013-03-21T00:00:00"/>
    <n v="67"/>
    <n v="3"/>
    <n v="3"/>
    <n v="2"/>
    <n v="3"/>
    <x v="10"/>
    <x v="25"/>
  </r>
  <r>
    <n v="6211"/>
    <n v="1976"/>
    <s v="PhD"/>
    <s v="Together"/>
    <x v="1146"/>
    <n v="1"/>
    <n v="0"/>
    <d v="2014-05-02T00:00:00"/>
    <n v="47"/>
    <n v="0"/>
    <n v="1"/>
    <n v="1"/>
    <n v="3"/>
    <x v="11"/>
    <x v="8"/>
  </r>
  <r>
    <n v="843"/>
    <n v="1971"/>
    <s v="Graduation"/>
    <s v="Married"/>
    <x v="1147"/>
    <n v="1"/>
    <n v="0"/>
    <d v="2014-05-26T00:00:00"/>
    <n v="47"/>
    <n v="0"/>
    <n v="147"/>
    <n v="8"/>
    <n v="11"/>
    <x v="6"/>
    <x v="71"/>
  </r>
  <r>
    <n v="4174"/>
    <n v="1956"/>
    <s v="Master"/>
    <s v="Together"/>
    <x v="1148"/>
    <n v="0"/>
    <n v="1"/>
    <d v="2014-04-17T00:00:00"/>
    <n v="81"/>
    <n v="1"/>
    <n v="0"/>
    <n v="2"/>
    <n v="4"/>
    <x v="46"/>
    <x v="8"/>
  </r>
  <r>
    <n v="9757"/>
    <n v="1972"/>
    <s v="Graduation"/>
    <s v="Together"/>
    <x v="1149"/>
    <n v="0"/>
    <n v="0"/>
    <d v="2013-10-04T00:00:00"/>
    <n v="98"/>
    <n v="15"/>
    <n v="30"/>
    <n v="5"/>
    <n v="12"/>
    <x v="39"/>
    <x v="116"/>
  </r>
  <r>
    <n v="6918"/>
    <n v="1989"/>
    <s v="Graduation"/>
    <s v="Married"/>
    <x v="412"/>
    <n v="1"/>
    <n v="0"/>
    <d v="2013-07-04T00:00:00"/>
    <n v="56"/>
    <n v="4"/>
    <n v="0"/>
    <n v="1"/>
    <n v="3"/>
    <x v="23"/>
    <x v="66"/>
  </r>
  <r>
    <n v="286"/>
    <n v="1952"/>
    <s v="Graduation"/>
    <s v="Single"/>
    <x v="1150"/>
    <n v="1"/>
    <n v="1"/>
    <d v="2013-11-29T00:00:00"/>
    <n v="48"/>
    <n v="11"/>
    <n v="4"/>
    <n v="2"/>
    <n v="5"/>
    <x v="13"/>
    <x v="11"/>
  </r>
  <r>
    <n v="11086"/>
    <n v="1984"/>
    <s v="Basic"/>
    <s v="Single"/>
    <x v="1151"/>
    <n v="1"/>
    <n v="0"/>
    <d v="2014-01-18T00:00:00"/>
    <n v="18"/>
    <n v="6"/>
    <n v="6"/>
    <n v="1"/>
    <n v="3"/>
    <x v="3"/>
    <x v="48"/>
  </r>
  <r>
    <n v="1921"/>
    <n v="1967"/>
    <s v="PhD"/>
    <s v="Married"/>
    <x v="1152"/>
    <n v="2"/>
    <n v="1"/>
    <d v="2013-10-03T00:00:00"/>
    <n v="74"/>
    <n v="1"/>
    <n v="0"/>
    <n v="2"/>
    <n v="3"/>
    <x v="5"/>
    <x v="8"/>
  </r>
  <r>
    <n v="4138"/>
    <n v="1962"/>
    <s v="Graduation"/>
    <s v="Single"/>
    <x v="1153"/>
    <n v="0"/>
    <n v="1"/>
    <d v="2014-05-24T00:00:00"/>
    <n v="68"/>
    <n v="106"/>
    <n v="115"/>
    <n v="5"/>
    <n v="7"/>
    <x v="43"/>
    <x v="155"/>
  </r>
  <r>
    <n v="7718"/>
    <n v="1947"/>
    <s v="Master"/>
    <s v="Together"/>
    <x v="1154"/>
    <n v="0"/>
    <n v="0"/>
    <d v="2014-04-20T00:00:00"/>
    <n v="36"/>
    <n v="51"/>
    <n v="0"/>
    <n v="1"/>
    <n v="5"/>
    <x v="51"/>
    <x v="146"/>
  </r>
  <r>
    <n v="1291"/>
    <n v="1978"/>
    <s v="PhD"/>
    <s v="Together"/>
    <x v="1155"/>
    <n v="1"/>
    <n v="0"/>
    <d v="2012-08-04T00:00:00"/>
    <n v="90"/>
    <n v="9"/>
    <n v="12"/>
    <n v="6"/>
    <n v="4"/>
    <x v="33"/>
    <x v="43"/>
  </r>
  <r>
    <n v="6862"/>
    <n v="1971"/>
    <s v="Graduation"/>
    <s v="Divorced"/>
    <x v="1156"/>
    <n v="0"/>
    <n v="0"/>
    <d v="2014-05-18T00:00:00"/>
    <n v="65"/>
    <n v="1"/>
    <n v="1"/>
    <n v="0"/>
    <n v="0"/>
    <x v="6"/>
    <x v="1"/>
  </r>
  <r>
    <n v="4136"/>
    <n v="1992"/>
    <s v="Basic"/>
    <s v="Single"/>
    <x v="11"/>
    <n v="1"/>
    <n v="0"/>
    <d v="2012-12-03T00:00:00"/>
    <n v="63"/>
    <n v="17"/>
    <n v="26"/>
    <n v="3"/>
    <n v="2"/>
    <x v="47"/>
    <x v="84"/>
  </r>
  <r>
    <n v="803"/>
    <n v="1968"/>
    <s v="Graduation"/>
    <s v="Together"/>
    <x v="1157"/>
    <n v="1"/>
    <n v="1"/>
    <d v="2013-04-05T00:00:00"/>
    <n v="82"/>
    <n v="0"/>
    <n v="0"/>
    <n v="0"/>
    <n v="2"/>
    <x v="30"/>
    <x v="17"/>
  </r>
  <r>
    <n v="4298"/>
    <n v="1973"/>
    <s v="PhD"/>
    <s v="Together"/>
    <x v="1158"/>
    <n v="1"/>
    <n v="0"/>
    <d v="2014-03-24T00:00:00"/>
    <n v="63"/>
    <n v="0"/>
    <n v="0"/>
    <n v="1"/>
    <n v="2"/>
    <x v="26"/>
    <x v="17"/>
  </r>
  <r>
    <n v="10833"/>
    <n v="1975"/>
    <s v="Graduation"/>
    <s v="Married"/>
    <x v="1159"/>
    <n v="0"/>
    <n v="1"/>
    <d v="2014-05-24T00:00:00"/>
    <n v="55"/>
    <n v="19"/>
    <n v="0"/>
    <n v="8"/>
    <n v="13"/>
    <x v="28"/>
    <x v="139"/>
  </r>
  <r>
    <n v="9606"/>
    <n v="1965"/>
    <s v="PhD"/>
    <s v="Married"/>
    <x v="1160"/>
    <n v="0"/>
    <n v="0"/>
    <d v="2013-08-27T00:00:00"/>
    <n v="64"/>
    <n v="29"/>
    <n v="29"/>
    <n v="4"/>
    <n v="6"/>
    <x v="2"/>
    <x v="73"/>
  </r>
  <r>
    <n v="8534"/>
    <n v="1952"/>
    <s v="Graduation"/>
    <s v="Married"/>
    <x v="1161"/>
    <n v="0"/>
    <n v="2"/>
    <d v="2013-07-16T00:00:00"/>
    <n v="51"/>
    <n v="28"/>
    <n v="48"/>
    <n v="6"/>
    <n v="13"/>
    <x v="13"/>
    <x v="100"/>
  </r>
  <r>
    <n v="5153"/>
    <n v="1967"/>
    <s v="PhD"/>
    <s v="Married"/>
    <x v="1162"/>
    <n v="0"/>
    <n v="1"/>
    <d v="2013-02-22T00:00:00"/>
    <n v="97"/>
    <n v="59"/>
    <n v="59"/>
    <n v="11"/>
    <n v="11"/>
    <x v="5"/>
    <x v="159"/>
  </r>
  <r>
    <n v="961"/>
    <n v="1972"/>
    <s v="Graduation"/>
    <s v="Married"/>
    <x v="1163"/>
    <n v="0"/>
    <n v="1"/>
    <d v="2013-09-12T00:00:00"/>
    <n v="92"/>
    <n v="27"/>
    <n v="195"/>
    <n v="7"/>
    <n v="5"/>
    <x v="39"/>
    <x v="89"/>
  </r>
  <r>
    <n v="5011"/>
    <n v="1963"/>
    <s v="Graduation"/>
    <s v="Divorced"/>
    <x v="639"/>
    <n v="0"/>
    <n v="1"/>
    <d v="2013-10-18T00:00:00"/>
    <n v="51"/>
    <n v="23"/>
    <n v="23"/>
    <n v="8"/>
    <n v="4"/>
    <x v="24"/>
    <x v="158"/>
  </r>
  <r>
    <n v="6653"/>
    <n v="1970"/>
    <s v="PhD"/>
    <s v="Married"/>
    <x v="1164"/>
    <n v="1"/>
    <n v="1"/>
    <d v="2012-07-30T00:00:00"/>
    <n v="72"/>
    <n v="0"/>
    <n v="11"/>
    <n v="7"/>
    <n v="5"/>
    <x v="25"/>
    <x v="6"/>
  </r>
  <r>
    <n v="9094"/>
    <n v="1955"/>
    <s v="2n Cycle"/>
    <s v="Married"/>
    <x v="1165"/>
    <n v="0"/>
    <n v="1"/>
    <d v="2012-08-03T00:00:00"/>
    <n v="39"/>
    <n v="15"/>
    <n v="0"/>
    <n v="7"/>
    <n v="3"/>
    <x v="34"/>
    <x v="11"/>
  </r>
  <r>
    <n v="810"/>
    <n v="1975"/>
    <s v="Graduation"/>
    <s v="Married"/>
    <x v="1166"/>
    <n v="0"/>
    <n v="1"/>
    <d v="2014-05-12T00:00:00"/>
    <n v="49"/>
    <n v="81"/>
    <n v="91"/>
    <n v="4"/>
    <n v="11"/>
    <x v="28"/>
    <x v="101"/>
  </r>
  <r>
    <n v="5493"/>
    <n v="1976"/>
    <s v="Graduation"/>
    <s v="Married"/>
    <x v="1167"/>
    <n v="1"/>
    <n v="1"/>
    <d v="2014-03-19T00:00:00"/>
    <n v="21"/>
    <n v="0"/>
    <n v="0"/>
    <n v="1"/>
    <n v="2"/>
    <x v="11"/>
    <x v="17"/>
  </r>
  <r>
    <n v="2147"/>
    <n v="1969"/>
    <s v="Graduation"/>
    <s v="Together"/>
    <x v="1168"/>
    <n v="0"/>
    <n v="0"/>
    <d v="2013-08-16T00:00:00"/>
    <n v="91"/>
    <n v="63"/>
    <n v="189"/>
    <n v="4"/>
    <n v="11"/>
    <x v="21"/>
    <x v="218"/>
  </r>
  <r>
    <n v="5107"/>
    <n v="1973"/>
    <s v="PhD"/>
    <s v="Divorced"/>
    <x v="125"/>
    <n v="1"/>
    <n v="1"/>
    <d v="2014-05-19T00:00:00"/>
    <n v="37"/>
    <n v="0"/>
    <n v="2"/>
    <n v="1"/>
    <n v="2"/>
    <x v="26"/>
    <x v="1"/>
  </r>
  <r>
    <n v="3979"/>
    <n v="1983"/>
    <s v="PhD"/>
    <s v="Divorced"/>
    <x v="1169"/>
    <n v="0"/>
    <n v="0"/>
    <d v="2013-05-22T00:00:00"/>
    <n v="98"/>
    <n v="17"/>
    <n v="34"/>
    <n v="6"/>
    <n v="8"/>
    <x v="10"/>
    <x v="146"/>
  </r>
  <r>
    <n v="6049"/>
    <n v="1982"/>
    <s v="Master"/>
    <s v="Together"/>
    <x v="1170"/>
    <n v="0"/>
    <n v="0"/>
    <d v="2013-12-05T00:00:00"/>
    <n v="85"/>
    <n v="51"/>
    <n v="69"/>
    <n v="7"/>
    <n v="11"/>
    <x v="18"/>
    <x v="65"/>
  </r>
  <r>
    <n v="8147"/>
    <n v="1960"/>
    <s v="Graduation"/>
    <s v="Married"/>
    <x v="1171"/>
    <n v="1"/>
    <n v="1"/>
    <d v="2013-07-06T00:00:00"/>
    <n v="40"/>
    <n v="0"/>
    <n v="0"/>
    <n v="2"/>
    <n v="3"/>
    <x v="40"/>
    <x v="17"/>
  </r>
  <r>
    <n v="1857"/>
    <n v="1952"/>
    <s v="Graduation"/>
    <s v="Single"/>
    <x v="1172"/>
    <n v="1"/>
    <n v="1"/>
    <d v="2014-03-06T00:00:00"/>
    <n v="2"/>
    <n v="0"/>
    <n v="2"/>
    <n v="2"/>
    <n v="2"/>
    <x v="13"/>
    <x v="1"/>
  </r>
  <r>
    <n v="3910"/>
    <n v="1975"/>
    <s v="Graduation"/>
    <s v="Divorced"/>
    <x v="1027"/>
    <n v="0"/>
    <n v="0"/>
    <d v="2013-10-08T00:00:00"/>
    <n v="78"/>
    <n v="161"/>
    <n v="161"/>
    <n v="4"/>
    <n v="6"/>
    <x v="28"/>
    <x v="210"/>
  </r>
  <r>
    <n v="5207"/>
    <n v="1963"/>
    <s v="PhD"/>
    <s v="Married"/>
    <x v="1173"/>
    <n v="1"/>
    <n v="1"/>
    <d v="2012-09-24T00:00:00"/>
    <n v="41"/>
    <n v="6"/>
    <n v="6"/>
    <n v="9"/>
    <n v="6"/>
    <x v="24"/>
    <x v="48"/>
  </r>
  <r>
    <n v="11114"/>
    <n v="1970"/>
    <s v="Graduation"/>
    <s v="Together"/>
    <x v="1174"/>
    <n v="1"/>
    <n v="0"/>
    <d v="2013-02-08T00:00:00"/>
    <n v="94"/>
    <n v="4"/>
    <n v="8"/>
    <n v="2"/>
    <n v="3"/>
    <x v="25"/>
    <x v="48"/>
  </r>
  <r>
    <n v="5429"/>
    <n v="1948"/>
    <s v="PhD"/>
    <s v="Married"/>
    <x v="1175"/>
    <n v="0"/>
    <n v="1"/>
    <d v="2013-08-20T00:00:00"/>
    <n v="10"/>
    <n v="1"/>
    <n v="1"/>
    <n v="4"/>
    <n v="4"/>
    <x v="37"/>
    <x v="1"/>
  </r>
  <r>
    <n v="9400"/>
    <n v="1958"/>
    <s v="2n Cycle"/>
    <s v="Single"/>
    <x v="1176"/>
    <n v="0"/>
    <n v="0"/>
    <d v="2014-06-21T00:00:00"/>
    <n v="73"/>
    <n v="26"/>
    <n v="18"/>
    <n v="6"/>
    <n v="6"/>
    <x v="38"/>
    <x v="110"/>
  </r>
  <r>
    <n v="1740"/>
    <n v="1944"/>
    <s v="Graduation"/>
    <s v="Married"/>
    <x v="1177"/>
    <n v="0"/>
    <n v="0"/>
    <d v="2014-04-07T00:00:00"/>
    <n v="22"/>
    <n v="38"/>
    <n v="9"/>
    <n v="7"/>
    <n v="4"/>
    <x v="56"/>
    <x v="147"/>
  </r>
  <r>
    <n v="7488"/>
    <n v="1963"/>
    <s v="Master"/>
    <s v="Single"/>
    <x v="1178"/>
    <n v="0"/>
    <n v="1"/>
    <d v="2013-01-22T00:00:00"/>
    <n v="30"/>
    <n v="15"/>
    <n v="38"/>
    <n v="5"/>
    <n v="13"/>
    <x v="24"/>
    <x v="219"/>
  </r>
  <r>
    <n v="195"/>
    <n v="1972"/>
    <s v="Graduation"/>
    <s v="Single"/>
    <x v="1179"/>
    <n v="1"/>
    <n v="0"/>
    <d v="2012-08-26T00:00:00"/>
    <n v="21"/>
    <n v="17"/>
    <n v="19"/>
    <n v="5"/>
    <n v="4"/>
    <x v="39"/>
    <x v="42"/>
  </r>
  <r>
    <n v="635"/>
    <n v="1966"/>
    <s v="Master"/>
    <s v="Married"/>
    <x v="1180"/>
    <n v="1"/>
    <n v="1"/>
    <d v="2013-03-19T00:00:00"/>
    <n v="51"/>
    <n v="5"/>
    <n v="0"/>
    <n v="9"/>
    <n v="7"/>
    <x v="35"/>
    <x v="41"/>
  </r>
  <r>
    <n v="7527"/>
    <n v="1968"/>
    <s v="Master"/>
    <s v="Divorced"/>
    <x v="1181"/>
    <n v="1"/>
    <n v="0"/>
    <d v="2012-11-21T00:00:00"/>
    <n v="97"/>
    <n v="6"/>
    <n v="15"/>
    <n v="2"/>
    <n v="3"/>
    <x v="30"/>
    <x v="43"/>
  </r>
  <r>
    <n v="10319"/>
    <n v="1971"/>
    <s v="Graduation"/>
    <s v="Married"/>
    <x v="1182"/>
    <n v="0"/>
    <n v="1"/>
    <d v="2013-02-26T00:00:00"/>
    <n v="56"/>
    <n v="12"/>
    <n v="12"/>
    <n v="3"/>
    <n v="11"/>
    <x v="6"/>
    <x v="79"/>
  </r>
  <r>
    <n v="2296"/>
    <n v="1975"/>
    <s v="Master"/>
    <s v="Married"/>
    <x v="1183"/>
    <n v="1"/>
    <n v="0"/>
    <d v="2013-12-16T00:00:00"/>
    <n v="4"/>
    <n v="2"/>
    <n v="2"/>
    <n v="1"/>
    <n v="2"/>
    <x v="28"/>
    <x v="66"/>
  </r>
  <r>
    <n v="10637"/>
    <n v="1964"/>
    <s v="Graduation"/>
    <s v="Married"/>
    <x v="1184"/>
    <n v="1"/>
    <n v="2"/>
    <d v="2013-01-01T00:00:00"/>
    <n v="77"/>
    <n v="0"/>
    <n v="30"/>
    <n v="3"/>
    <n v="3"/>
    <x v="31"/>
    <x v="78"/>
  </r>
  <r>
    <n v="2931"/>
    <n v="1978"/>
    <s v="Graduation"/>
    <s v="Divorced"/>
    <x v="1185"/>
    <n v="0"/>
    <n v="0"/>
    <d v="2012-09-21T00:00:00"/>
    <n v="95"/>
    <n v="21"/>
    <n v="63"/>
    <n v="6"/>
    <n v="9"/>
    <x v="33"/>
    <x v="4"/>
  </r>
  <r>
    <n v="907"/>
    <n v="1975"/>
    <s v="Graduation"/>
    <s v="Married"/>
    <x v="1186"/>
    <n v="0"/>
    <n v="1"/>
    <d v="2013-11-29T00:00:00"/>
    <n v="36"/>
    <n v="6"/>
    <n v="0"/>
    <n v="5"/>
    <n v="7"/>
    <x v="28"/>
    <x v="25"/>
  </r>
  <r>
    <n v="3698"/>
    <n v="1983"/>
    <s v="Graduation"/>
    <s v="Together"/>
    <x v="1187"/>
    <n v="0"/>
    <n v="0"/>
    <d v="2012-08-09T00:00:00"/>
    <n v="13"/>
    <n v="185"/>
    <n v="55"/>
    <n v="4"/>
    <n v="8"/>
    <x v="10"/>
    <x v="136"/>
  </r>
  <r>
    <n v="9516"/>
    <n v="1971"/>
    <s v="2n Cycle"/>
    <s v="Divorced"/>
    <x v="1188"/>
    <n v="0"/>
    <n v="0"/>
    <d v="2012-08-18T00:00:00"/>
    <n v="90"/>
    <n v="54"/>
    <n v="98"/>
    <n v="9"/>
    <n v="10"/>
    <x v="6"/>
    <x v="220"/>
  </r>
  <r>
    <n v="679"/>
    <n v="1957"/>
    <s v="PhD"/>
    <s v="Married"/>
    <x v="1189"/>
    <n v="1"/>
    <n v="1"/>
    <d v="2012-09-20T00:00:00"/>
    <n v="49"/>
    <n v="4"/>
    <n v="0"/>
    <n v="1"/>
    <n v="3"/>
    <x v="0"/>
    <x v="66"/>
  </r>
  <r>
    <n v="7384"/>
    <n v="1951"/>
    <s v="Master"/>
    <s v="Together"/>
    <x v="1190"/>
    <n v="0"/>
    <n v="0"/>
    <d v="2013-07-21T00:00:00"/>
    <n v="18"/>
    <n v="61"/>
    <n v="26"/>
    <n v="7"/>
    <n v="7"/>
    <x v="20"/>
    <x v="157"/>
  </r>
  <r>
    <n v="5043"/>
    <n v="1951"/>
    <s v="Basic"/>
    <s v="Married"/>
    <x v="1191"/>
    <n v="0"/>
    <n v="0"/>
    <d v="2012-11-05T00:00:00"/>
    <n v="89"/>
    <n v="23"/>
    <n v="49"/>
    <n v="4"/>
    <n v="5"/>
    <x v="20"/>
    <x v="115"/>
  </r>
  <r>
    <n v="5267"/>
    <n v="1970"/>
    <s v="Graduation"/>
    <s v="Divorced"/>
    <x v="1192"/>
    <n v="1"/>
    <n v="0"/>
    <d v="2013-03-14T00:00:00"/>
    <n v="43"/>
    <n v="2"/>
    <n v="1"/>
    <n v="1"/>
    <n v="3"/>
    <x v="25"/>
    <x v="7"/>
  </r>
  <r>
    <n v="339"/>
    <n v="1972"/>
    <s v="PhD"/>
    <s v="Married"/>
    <x v="774"/>
    <n v="0"/>
    <n v="1"/>
    <d v="2012-11-23T00:00:00"/>
    <n v="82"/>
    <n v="0"/>
    <n v="0"/>
    <n v="9"/>
    <n v="5"/>
    <x v="39"/>
    <x v="17"/>
  </r>
  <r>
    <n v="2516"/>
    <n v="1969"/>
    <s v="2n Cycle"/>
    <s v="Married"/>
    <x v="1193"/>
    <n v="1"/>
    <n v="1"/>
    <d v="2013-06-08T00:00:00"/>
    <n v="84"/>
    <n v="2"/>
    <n v="4"/>
    <n v="1"/>
    <n v="2"/>
    <x v="21"/>
    <x v="25"/>
  </r>
  <r>
    <n v="9010"/>
    <n v="1972"/>
    <s v="Master"/>
    <s v="Married"/>
    <x v="453"/>
    <n v="0"/>
    <n v="0"/>
    <d v="2013-02-10T00:00:00"/>
    <n v="80"/>
    <n v="147"/>
    <n v="42"/>
    <n v="5"/>
    <n v="10"/>
    <x v="39"/>
    <x v="221"/>
  </r>
  <r>
    <n v="378"/>
    <n v="1971"/>
    <s v="Graduation"/>
    <s v="Married"/>
    <x v="1194"/>
    <n v="0"/>
    <n v="0"/>
    <d v="2012-12-30T00:00:00"/>
    <n v="68"/>
    <n v="112"/>
    <n v="72"/>
    <n v="7"/>
    <n v="10"/>
    <x v="6"/>
    <x v="222"/>
  </r>
  <r>
    <n v="4808"/>
    <n v="1956"/>
    <s v="Graduation"/>
    <s v="Married"/>
    <x v="1195"/>
    <n v="0"/>
    <n v="0"/>
    <d v="2013-09-05T00:00:00"/>
    <n v="12"/>
    <n v="2"/>
    <n v="0"/>
    <n v="1"/>
    <n v="2"/>
    <x v="46"/>
    <x v="1"/>
  </r>
  <r>
    <n v="5068"/>
    <n v="1971"/>
    <s v="Graduation"/>
    <s v="Single"/>
    <x v="225"/>
    <n v="1"/>
    <n v="0"/>
    <d v="2013-07-31T00:00:00"/>
    <n v="75"/>
    <n v="1"/>
    <n v="1"/>
    <n v="2"/>
    <n v="2"/>
    <x v="6"/>
    <x v="1"/>
  </r>
  <r>
    <n v="7628"/>
    <n v="1973"/>
    <s v="2n Cycle"/>
    <s v="Married"/>
    <x v="1196"/>
    <n v="1"/>
    <n v="0"/>
    <d v="2014-03-18T00:00:00"/>
    <n v="10"/>
    <n v="5"/>
    <n v="3"/>
    <n v="2"/>
    <n v="4"/>
    <x v="26"/>
    <x v="54"/>
  </r>
  <r>
    <n v="7128"/>
    <n v="1977"/>
    <s v="PhD"/>
    <s v="Single"/>
    <x v="1197"/>
    <n v="1"/>
    <n v="1"/>
    <d v="2013-12-07T00:00:00"/>
    <n v="91"/>
    <n v="0"/>
    <n v="1"/>
    <n v="1"/>
    <n v="2"/>
    <x v="32"/>
    <x v="8"/>
  </r>
  <r>
    <n v="2811"/>
    <n v="1963"/>
    <s v="PhD"/>
    <s v="Single"/>
    <x v="1198"/>
    <n v="1"/>
    <n v="1"/>
    <d v="2014-04-12T00:00:00"/>
    <n v="21"/>
    <n v="0"/>
    <n v="0"/>
    <n v="1"/>
    <n v="4"/>
    <x v="24"/>
    <x v="17"/>
  </r>
  <r>
    <n v="3551"/>
    <n v="1954"/>
    <s v="Master"/>
    <s v="Together"/>
    <x v="1199"/>
    <n v="0"/>
    <n v="1"/>
    <d v="2014-03-29T00:00:00"/>
    <n v="28"/>
    <n v="1"/>
    <n v="11"/>
    <n v="2"/>
    <n v="5"/>
    <x v="1"/>
    <x v="48"/>
  </r>
  <r>
    <n v="1663"/>
    <n v="1978"/>
    <s v="PhD"/>
    <s v="Together"/>
    <x v="1200"/>
    <n v="1"/>
    <n v="0"/>
    <d v="2013-10-25T00:00:00"/>
    <n v="97"/>
    <n v="2"/>
    <n v="0"/>
    <n v="2"/>
    <n v="2"/>
    <x v="33"/>
    <x v="1"/>
  </r>
  <r>
    <n v="5543"/>
    <n v="1966"/>
    <s v="Graduation"/>
    <s v="Together"/>
    <x v="1201"/>
    <n v="0"/>
    <n v="1"/>
    <d v="2013-06-24T00:00:00"/>
    <n v="49"/>
    <n v="7"/>
    <n v="21"/>
    <n v="7"/>
    <n v="11"/>
    <x v="35"/>
    <x v="94"/>
  </r>
  <r>
    <n v="1577"/>
    <n v="1946"/>
    <s v="Graduation"/>
    <s v="Married"/>
    <x v="1202"/>
    <n v="0"/>
    <n v="0"/>
    <d v="2014-02-19T00:00:00"/>
    <n v="14"/>
    <n v="79"/>
    <n v="175"/>
    <n v="4"/>
    <n v="4"/>
    <x v="15"/>
    <x v="31"/>
  </r>
  <r>
    <n v="10641"/>
    <n v="1978"/>
    <s v="Graduation"/>
    <s v="Single"/>
    <x v="11"/>
    <n v="1"/>
    <n v="1"/>
    <d v="2012-12-27T00:00:00"/>
    <n v="5"/>
    <n v="5"/>
    <n v="4"/>
    <n v="2"/>
    <n v="3"/>
    <x v="33"/>
    <x v="19"/>
  </r>
  <r>
    <n v="5336"/>
    <n v="1971"/>
    <s v="Master"/>
    <s v="Together"/>
    <x v="1203"/>
    <n v="1"/>
    <n v="0"/>
    <d v="2013-06-04T00:00:00"/>
    <n v="37"/>
    <n v="1"/>
    <n v="0"/>
    <n v="1"/>
    <n v="1"/>
    <x v="6"/>
    <x v="8"/>
  </r>
  <r>
    <n v="6024"/>
    <n v="1953"/>
    <s v="Graduation"/>
    <s v="Together"/>
    <x v="884"/>
    <n v="0"/>
    <n v="0"/>
    <d v="2013-03-04T00:00:00"/>
    <n v="62"/>
    <n v="24"/>
    <n v="45"/>
    <n v="5"/>
    <n v="5"/>
    <x v="44"/>
    <x v="112"/>
  </r>
  <r>
    <n v="1878"/>
    <n v="1985"/>
    <s v="2n Cycle"/>
    <s v="Married"/>
    <x v="1204"/>
    <n v="0"/>
    <n v="0"/>
    <d v="2014-02-18T00:00:00"/>
    <n v="83"/>
    <n v="6"/>
    <n v="3"/>
    <n v="2"/>
    <n v="3"/>
    <x v="7"/>
    <x v="19"/>
  </r>
  <r>
    <n v="3099"/>
    <n v="1970"/>
    <s v="Graduation"/>
    <s v="Divorced"/>
    <x v="1205"/>
    <n v="1"/>
    <n v="1"/>
    <d v="2013-02-25T00:00:00"/>
    <n v="48"/>
    <n v="5"/>
    <n v="5"/>
    <n v="5"/>
    <n v="4"/>
    <x v="25"/>
    <x v="21"/>
  </r>
  <r>
    <n v="6055"/>
    <n v="1979"/>
    <s v="Graduation"/>
    <s v="Married"/>
    <x v="1206"/>
    <n v="0"/>
    <n v="0"/>
    <d v="2012-11-01T00:00:00"/>
    <n v="94"/>
    <n v="72"/>
    <n v="145"/>
    <n v="5"/>
    <n v="8"/>
    <x v="19"/>
    <x v="223"/>
  </r>
  <r>
    <n v="5841"/>
    <n v="1966"/>
    <s v="Graduation"/>
    <s v="Together"/>
    <x v="1207"/>
    <n v="0"/>
    <n v="1"/>
    <d v="2013-06-28T00:00:00"/>
    <n v="61"/>
    <n v="7"/>
    <n v="0"/>
    <n v="10"/>
    <n v="8"/>
    <x v="35"/>
    <x v="3"/>
  </r>
  <r>
    <n v="3972"/>
    <n v="1976"/>
    <s v="Graduation"/>
    <s v="Together"/>
    <x v="1208"/>
    <n v="1"/>
    <n v="1"/>
    <d v="2013-04-03T00:00:00"/>
    <n v="70"/>
    <n v="6"/>
    <n v="6"/>
    <n v="7"/>
    <n v="5"/>
    <x v="11"/>
    <x v="48"/>
  </r>
  <r>
    <n v="4394"/>
    <n v="1965"/>
    <s v="PhD"/>
    <s v="Married"/>
    <x v="1209"/>
    <n v="0"/>
    <n v="0"/>
    <d v="2014-05-23T00:00:00"/>
    <n v="43"/>
    <n v="29"/>
    <n v="29"/>
    <n v="5"/>
    <n v="12"/>
    <x v="2"/>
    <x v="73"/>
  </r>
  <r>
    <n v="5758"/>
    <n v="1982"/>
    <s v="Graduation"/>
    <s v="Married"/>
    <x v="1210"/>
    <n v="0"/>
    <n v="0"/>
    <d v="2014-01-14T00:00:00"/>
    <n v="23"/>
    <n v="0"/>
    <n v="0"/>
    <n v="10"/>
    <n v="13"/>
    <x v="18"/>
    <x v="17"/>
  </r>
  <r>
    <n v="6658"/>
    <n v="1972"/>
    <s v="Graduation"/>
    <s v="Together"/>
    <x v="1211"/>
    <n v="0"/>
    <n v="1"/>
    <d v="2013-07-22T00:00:00"/>
    <n v="37"/>
    <n v="51"/>
    <n v="10"/>
    <n v="11"/>
    <n v="12"/>
    <x v="39"/>
    <x v="68"/>
  </r>
  <r>
    <n v="4603"/>
    <n v="1960"/>
    <s v="PhD"/>
    <s v="Married"/>
    <x v="1212"/>
    <n v="0"/>
    <n v="1"/>
    <d v="2014-01-31T00:00:00"/>
    <n v="50"/>
    <n v="32"/>
    <n v="58"/>
    <n v="5"/>
    <n v="10"/>
    <x v="40"/>
    <x v="12"/>
  </r>
  <r>
    <n v="8427"/>
    <n v="1956"/>
    <s v="Master"/>
    <s v="Single"/>
    <x v="1213"/>
    <n v="0"/>
    <n v="0"/>
    <d v="2012-11-23T00:00:00"/>
    <n v="78"/>
    <n v="14"/>
    <n v="0"/>
    <n v="7"/>
    <n v="10"/>
    <x v="46"/>
    <x v="64"/>
  </r>
  <r>
    <n v="10260"/>
    <n v="1965"/>
    <s v="Master"/>
    <s v="Together"/>
    <x v="1214"/>
    <n v="0"/>
    <n v="1"/>
    <d v="2013-08-26T00:00:00"/>
    <n v="74"/>
    <n v="5"/>
    <n v="5"/>
    <n v="6"/>
    <n v="5"/>
    <x v="2"/>
    <x v="21"/>
  </r>
  <r>
    <n v="7143"/>
    <n v="1955"/>
    <s v="2n Cycle"/>
    <s v="Together"/>
    <x v="1215"/>
    <n v="0"/>
    <n v="1"/>
    <d v="2013-11-06T00:00:00"/>
    <n v="14"/>
    <n v="162"/>
    <n v="162"/>
    <n v="4"/>
    <n v="10"/>
    <x v="34"/>
    <x v="111"/>
  </r>
  <r>
    <n v="8789"/>
    <n v="1989"/>
    <s v="2n Cycle"/>
    <s v="Married"/>
    <x v="1216"/>
    <n v="1"/>
    <n v="0"/>
    <d v="2014-01-11T00:00:00"/>
    <n v="77"/>
    <n v="40"/>
    <n v="40"/>
    <n v="3"/>
    <n v="7"/>
    <x v="23"/>
    <x v="93"/>
  </r>
  <r>
    <n v="6197"/>
    <n v="1962"/>
    <s v="PhD"/>
    <s v="Single"/>
    <x v="1217"/>
    <n v="1"/>
    <n v="1"/>
    <d v="2013-04-20T00:00:00"/>
    <n v="39"/>
    <n v="0"/>
    <n v="0"/>
    <n v="3"/>
    <n v="3"/>
    <x v="43"/>
    <x v="17"/>
  </r>
  <r>
    <n v="4554"/>
    <n v="1965"/>
    <s v="Graduation"/>
    <s v="Together"/>
    <x v="1218"/>
    <n v="0"/>
    <n v="1"/>
    <d v="2013-10-01T00:00:00"/>
    <n v="89"/>
    <n v="45"/>
    <n v="10"/>
    <n v="3"/>
    <n v="8"/>
    <x v="2"/>
    <x v="197"/>
  </r>
  <r>
    <n v="4937"/>
    <n v="1973"/>
    <s v="2n Cycle"/>
    <s v="Married"/>
    <x v="1219"/>
    <n v="1"/>
    <n v="1"/>
    <d v="2014-06-10T00:00:00"/>
    <n v="62"/>
    <n v="2"/>
    <n v="2"/>
    <n v="1"/>
    <n v="3"/>
    <x v="26"/>
    <x v="66"/>
  </r>
  <r>
    <n v="1920"/>
    <n v="1972"/>
    <s v="Graduation"/>
    <s v="Married"/>
    <x v="296"/>
    <n v="1"/>
    <n v="1"/>
    <d v="2013-07-29T00:00:00"/>
    <n v="59"/>
    <n v="4"/>
    <n v="0"/>
    <n v="3"/>
    <n v="3"/>
    <x v="39"/>
    <x v="66"/>
  </r>
  <r>
    <n v="8749"/>
    <n v="1984"/>
    <s v="Graduation"/>
    <s v="Together"/>
    <x v="1220"/>
    <n v="1"/>
    <n v="0"/>
    <d v="2014-02-01T00:00:00"/>
    <n v="68"/>
    <n v="2"/>
    <n v="6"/>
    <n v="1"/>
    <n v="2"/>
    <x v="3"/>
    <x v="54"/>
  </r>
  <r>
    <n v="1650"/>
    <n v="1960"/>
    <s v="Master"/>
    <s v="Married"/>
    <x v="1221"/>
    <n v="0"/>
    <n v="0"/>
    <d v="2013-04-22T00:00:00"/>
    <n v="13"/>
    <n v="86"/>
    <n v="69"/>
    <n v="5"/>
    <n v="12"/>
    <x v="40"/>
    <x v="40"/>
  </r>
  <r>
    <n v="10377"/>
    <n v="1958"/>
    <s v="Master"/>
    <s v="Together"/>
    <x v="1222"/>
    <n v="0"/>
    <n v="1"/>
    <d v="2013-06-06T00:00:00"/>
    <n v="37"/>
    <n v="6"/>
    <n v="12"/>
    <n v="6"/>
    <n v="5"/>
    <x v="38"/>
    <x v="13"/>
  </r>
  <r>
    <n v="9206"/>
    <n v="1968"/>
    <s v="Graduation"/>
    <s v="Together"/>
    <x v="1223"/>
    <n v="0"/>
    <n v="1"/>
    <d v="2014-01-07T00:00:00"/>
    <n v="36"/>
    <n v="48"/>
    <n v="105"/>
    <n v="5"/>
    <n v="12"/>
    <x v="30"/>
    <x v="163"/>
  </r>
  <r>
    <n v="10971"/>
    <n v="1977"/>
    <s v="Graduation"/>
    <s v="Single"/>
    <x v="1224"/>
    <n v="2"/>
    <n v="0"/>
    <d v="2012-09-03T00:00:00"/>
    <n v="28"/>
    <n v="8"/>
    <n v="2"/>
    <n v="7"/>
    <n v="3"/>
    <x v="32"/>
    <x v="21"/>
  </r>
  <r>
    <n v="6398"/>
    <n v="1974"/>
    <s v="Basic"/>
    <s v="Married"/>
    <x v="1225"/>
    <n v="1"/>
    <n v="0"/>
    <d v="2014-03-29T00:00:00"/>
    <n v="2"/>
    <n v="10"/>
    <n v="0"/>
    <n v="3"/>
    <n v="3"/>
    <x v="8"/>
    <x v="21"/>
  </r>
  <r>
    <n v="9212"/>
    <n v="1962"/>
    <s v="Master"/>
    <s v="Married"/>
    <x v="1226"/>
    <n v="0"/>
    <n v="1"/>
    <d v="2013-02-14T00:00:00"/>
    <n v="17"/>
    <n v="0"/>
    <n v="14"/>
    <n v="6"/>
    <n v="13"/>
    <x v="43"/>
    <x v="64"/>
  </r>
  <r>
    <n v="7937"/>
    <n v="1982"/>
    <s v="Graduation"/>
    <s v="Married"/>
    <x v="1227"/>
    <n v="0"/>
    <n v="0"/>
    <d v="2014-04-18T00:00:00"/>
    <n v="86"/>
    <n v="7"/>
    <n v="3"/>
    <n v="3"/>
    <n v="3"/>
    <x v="18"/>
    <x v="21"/>
  </r>
  <r>
    <n v="839"/>
    <n v="1975"/>
    <s v="PhD"/>
    <s v="Married"/>
    <x v="1228"/>
    <n v="1"/>
    <n v="0"/>
    <d v="2013-09-25T00:00:00"/>
    <n v="54"/>
    <n v="4"/>
    <n v="1"/>
    <n v="3"/>
    <n v="4"/>
    <x v="28"/>
    <x v="41"/>
  </r>
  <r>
    <n v="4246"/>
    <n v="1982"/>
    <s v="Master"/>
    <s v="Single"/>
    <x v="1229"/>
    <n v="0"/>
    <n v="0"/>
    <d v="2013-12-12T00:00:00"/>
    <n v="2"/>
    <n v="11"/>
    <n v="3"/>
    <n v="1"/>
    <n v="1"/>
    <x v="18"/>
    <x v="64"/>
  </r>
  <r>
    <n v="158"/>
    <n v="1945"/>
    <s v="PhD"/>
    <s v="Together"/>
    <x v="1230"/>
    <n v="0"/>
    <n v="0"/>
    <d v="2013-11-17T00:00:00"/>
    <n v="3"/>
    <n v="53"/>
    <n v="75"/>
    <n v="8"/>
    <n v="5"/>
    <x v="41"/>
    <x v="224"/>
  </r>
  <r>
    <n v="4832"/>
    <n v="1979"/>
    <s v="Graduation"/>
    <s v="Married"/>
    <x v="1231"/>
    <n v="1"/>
    <n v="0"/>
    <d v="2014-03-07T00:00:00"/>
    <n v="84"/>
    <n v="5"/>
    <n v="24"/>
    <n v="2"/>
    <n v="2"/>
    <x v="19"/>
    <x v="108"/>
  </r>
  <r>
    <n v="5621"/>
    <n v="1969"/>
    <s v="Graduation"/>
    <s v="Married"/>
    <x v="1232"/>
    <n v="1"/>
    <n v="1"/>
    <d v="2012-12-12T00:00:00"/>
    <n v="8"/>
    <n v="57"/>
    <n v="15"/>
    <n v="6"/>
    <n v="5"/>
    <x v="21"/>
    <x v="115"/>
  </r>
  <r>
    <n v="1945"/>
    <n v="1962"/>
    <s v="Graduation"/>
    <s v="Married"/>
    <x v="1233"/>
    <n v="0"/>
    <n v="1"/>
    <d v="2013-09-18T00:00:00"/>
    <n v="4"/>
    <n v="36"/>
    <n v="96"/>
    <n v="7"/>
    <n v="7"/>
    <x v="43"/>
    <x v="215"/>
  </r>
  <r>
    <n v="5147"/>
    <n v="1948"/>
    <s v="Graduation"/>
    <s v="Single"/>
    <x v="1234"/>
    <n v="0"/>
    <n v="0"/>
    <d v="2013-07-29T00:00:00"/>
    <n v="57"/>
    <n v="70"/>
    <n v="187"/>
    <n v="4"/>
    <n v="13"/>
    <x v="37"/>
    <x v="225"/>
  </r>
  <r>
    <n v="2535"/>
    <n v="1978"/>
    <s v="Master"/>
    <s v="Married"/>
    <x v="1235"/>
    <n v="1"/>
    <n v="0"/>
    <d v="2012-08-18T00:00:00"/>
    <n v="24"/>
    <n v="0"/>
    <n v="126"/>
    <n v="6"/>
    <n v="8"/>
    <x v="33"/>
    <x v="162"/>
  </r>
  <r>
    <n v="11039"/>
    <n v="1975"/>
    <s v="Graduation"/>
    <s v="Married"/>
    <x v="1236"/>
    <n v="0"/>
    <n v="1"/>
    <d v="2013-09-17T00:00:00"/>
    <n v="51"/>
    <n v="33"/>
    <n v="30"/>
    <n v="5"/>
    <n v="4"/>
    <x v="28"/>
    <x v="138"/>
  </r>
  <r>
    <n v="9495"/>
    <n v="1982"/>
    <s v="Graduation"/>
    <s v="Together"/>
    <x v="1237"/>
    <n v="0"/>
    <n v="0"/>
    <d v="2013-05-08T00:00:00"/>
    <n v="29"/>
    <n v="108"/>
    <n v="97"/>
    <n v="2"/>
    <n v="6"/>
    <x v="18"/>
    <x v="92"/>
  </r>
  <r>
    <n v="9635"/>
    <n v="1983"/>
    <s v="Master"/>
    <s v="Married"/>
    <x v="1238"/>
    <n v="0"/>
    <n v="0"/>
    <d v="2014-04-20T00:00:00"/>
    <n v="13"/>
    <n v="2"/>
    <n v="3"/>
    <n v="3"/>
    <n v="3"/>
    <x v="10"/>
    <x v="41"/>
  </r>
  <r>
    <n v="2173"/>
    <n v="1952"/>
    <s v="Graduation"/>
    <s v="Widow"/>
    <x v="791"/>
    <n v="0"/>
    <n v="1"/>
    <d v="2013-10-16T00:00:00"/>
    <n v="23"/>
    <n v="6"/>
    <n v="3"/>
    <n v="1"/>
    <n v="3"/>
    <x v="13"/>
    <x v="19"/>
  </r>
  <r>
    <n v="942"/>
    <n v="1982"/>
    <s v="Graduation"/>
    <s v="Single"/>
    <x v="1239"/>
    <n v="1"/>
    <n v="0"/>
    <d v="2012-08-08T00:00:00"/>
    <n v="36"/>
    <n v="13"/>
    <n v="13"/>
    <n v="7"/>
    <n v="3"/>
    <x v="18"/>
    <x v="55"/>
  </r>
  <r>
    <n v="9386"/>
    <n v="1962"/>
    <s v="Graduation"/>
    <s v="Together"/>
    <x v="1240"/>
    <n v="0"/>
    <n v="1"/>
    <d v="2014-05-29T00:00:00"/>
    <n v="88"/>
    <n v="0"/>
    <n v="6"/>
    <n v="5"/>
    <n v="6"/>
    <x v="43"/>
    <x v="25"/>
  </r>
  <r>
    <n v="5510"/>
    <n v="1977"/>
    <s v="Master"/>
    <s v="Married"/>
    <x v="1241"/>
    <n v="0"/>
    <n v="1"/>
    <d v="2012-11-21T00:00:00"/>
    <n v="2"/>
    <n v="6"/>
    <n v="10"/>
    <n v="5"/>
    <n v="6"/>
    <x v="32"/>
    <x v="20"/>
  </r>
  <r>
    <n v="873"/>
    <n v="1949"/>
    <s v="Master"/>
    <s v="Married"/>
    <x v="993"/>
    <n v="1"/>
    <n v="1"/>
    <d v="2012-10-01T00:00:00"/>
    <n v="3"/>
    <n v="0"/>
    <n v="0"/>
    <n v="3"/>
    <n v="10"/>
    <x v="17"/>
    <x v="17"/>
  </r>
  <r>
    <n v="2253"/>
    <n v="1990"/>
    <s v="Graduation"/>
    <s v="Married"/>
    <x v="1242"/>
    <n v="0"/>
    <n v="0"/>
    <d v="2013-02-16T00:00:00"/>
    <n v="15"/>
    <n v="0"/>
    <n v="4"/>
    <n v="1"/>
    <n v="4"/>
    <x v="50"/>
    <x v="66"/>
  </r>
  <r>
    <n v="5181"/>
    <n v="1982"/>
    <s v="Basic"/>
    <s v="Single"/>
    <x v="1243"/>
    <n v="1"/>
    <n v="0"/>
    <d v="2013-03-20T00:00:00"/>
    <n v="58"/>
    <n v="4"/>
    <n v="11"/>
    <n v="1"/>
    <n v="2"/>
    <x v="18"/>
    <x v="11"/>
  </r>
  <r>
    <n v="979"/>
    <n v="1975"/>
    <s v="Graduation"/>
    <s v="Single"/>
    <x v="669"/>
    <n v="1"/>
    <n v="0"/>
    <d v="2013-02-20T00:00:00"/>
    <n v="11"/>
    <n v="10"/>
    <n v="14"/>
    <n v="2"/>
    <n v="3"/>
    <x v="28"/>
    <x v="79"/>
  </r>
  <r>
    <n v="10390"/>
    <n v="1959"/>
    <s v="2n Cycle"/>
    <s v="Married"/>
    <x v="1244"/>
    <n v="0"/>
    <n v="1"/>
    <d v="2013-02-10T00:00:00"/>
    <n v="27"/>
    <n v="7"/>
    <n v="4"/>
    <n v="1"/>
    <n v="3"/>
    <x v="12"/>
    <x v="6"/>
  </r>
  <r>
    <n v="4698"/>
    <n v="1983"/>
    <s v="PhD"/>
    <s v="Married"/>
    <x v="88"/>
    <n v="0"/>
    <n v="0"/>
    <d v="2013-06-20T00:00:00"/>
    <n v="32"/>
    <n v="46"/>
    <n v="61"/>
    <n v="5"/>
    <n v="7"/>
    <x v="10"/>
    <x v="56"/>
  </r>
  <r>
    <n v="7793"/>
    <n v="1976"/>
    <s v="Graduation"/>
    <s v="Together"/>
    <x v="1245"/>
    <n v="0"/>
    <n v="1"/>
    <d v="2013-08-31T00:00:00"/>
    <n v="12"/>
    <n v="7"/>
    <n v="30"/>
    <n v="10"/>
    <n v="7"/>
    <x v="11"/>
    <x v="80"/>
  </r>
  <r>
    <n v="1745"/>
    <n v="1962"/>
    <s v="PhD"/>
    <s v="Divorced"/>
    <x v="1059"/>
    <n v="0"/>
    <n v="0"/>
    <d v="2013-05-03T00:00:00"/>
    <n v="88"/>
    <n v="76"/>
    <n v="0"/>
    <n v="4"/>
    <n v="9"/>
    <x v="43"/>
    <x v="100"/>
  </r>
  <r>
    <n v="10590"/>
    <n v="1956"/>
    <s v="PhD"/>
    <s v="Together"/>
    <x v="1246"/>
    <n v="0"/>
    <n v="0"/>
    <d v="2013-03-30T00:00:00"/>
    <n v="91"/>
    <n v="73"/>
    <n v="29"/>
    <n v="4"/>
    <n v="10"/>
    <x v="46"/>
    <x v="28"/>
  </r>
  <r>
    <n v="5080"/>
    <n v="1993"/>
    <s v="Graduation"/>
    <s v="Single"/>
    <x v="1247"/>
    <n v="0"/>
    <n v="0"/>
    <d v="2013-10-21T00:00:00"/>
    <n v="12"/>
    <n v="0"/>
    <n v="64"/>
    <n v="6"/>
    <n v="4"/>
    <x v="53"/>
    <x v="62"/>
  </r>
  <r>
    <n v="8369"/>
    <n v="1987"/>
    <s v="Graduation"/>
    <s v="Together"/>
    <x v="1248"/>
    <n v="1"/>
    <n v="0"/>
    <d v="2012-11-08T00:00:00"/>
    <n v="21"/>
    <n v="2"/>
    <n v="3"/>
    <n v="0"/>
    <n v="2"/>
    <x v="14"/>
    <x v="41"/>
  </r>
  <r>
    <n v="5232"/>
    <n v="1965"/>
    <s v="Graduation"/>
    <s v="Married"/>
    <x v="1249"/>
    <n v="0"/>
    <n v="1"/>
    <d v="2014-01-27T00:00:00"/>
    <n v="23"/>
    <n v="12"/>
    <n v="15"/>
    <n v="4"/>
    <n v="5"/>
    <x v="2"/>
    <x v="82"/>
  </r>
  <r>
    <n v="2407"/>
    <n v="1982"/>
    <s v="Graduation"/>
    <s v="Married"/>
    <x v="1250"/>
    <n v="0"/>
    <n v="0"/>
    <d v="2012-11-09T00:00:00"/>
    <n v="10"/>
    <n v="25"/>
    <n v="29"/>
    <n v="6"/>
    <n v="7"/>
    <x v="18"/>
    <x v="226"/>
  </r>
  <r>
    <n v="3834"/>
    <n v="1962"/>
    <s v="Graduation"/>
    <s v="Single"/>
    <x v="1251"/>
    <n v="0"/>
    <n v="1"/>
    <d v="2013-03-17T00:00:00"/>
    <n v="35"/>
    <n v="161"/>
    <n v="30"/>
    <n v="8"/>
    <n v="11"/>
    <x v="43"/>
    <x v="145"/>
  </r>
  <r>
    <n v="7912"/>
    <n v="1978"/>
    <s v="Graduation"/>
    <s v="Married"/>
    <x v="1252"/>
    <n v="1"/>
    <n v="0"/>
    <d v="2013-04-22T00:00:00"/>
    <n v="69"/>
    <n v="15"/>
    <n v="20"/>
    <n v="3"/>
    <n v="2"/>
    <x v="33"/>
    <x v="120"/>
  </r>
  <r>
    <n v="7712"/>
    <n v="1946"/>
    <s v="PhD"/>
    <s v="Single"/>
    <x v="1253"/>
    <n v="0"/>
    <n v="0"/>
    <d v="2014-04-28T00:00:00"/>
    <n v="68"/>
    <n v="17"/>
    <n v="70"/>
    <n v="6"/>
    <n v="10"/>
    <x v="15"/>
    <x v="157"/>
  </r>
  <r>
    <n v="1065"/>
    <n v="1963"/>
    <s v="Graduation"/>
    <s v="Single"/>
    <x v="1254"/>
    <n v="0"/>
    <n v="0"/>
    <d v="2013-12-29T00:00:00"/>
    <n v="85"/>
    <n v="129"/>
    <n v="37"/>
    <n v="5"/>
    <n v="5"/>
    <x v="24"/>
    <x v="24"/>
  </r>
  <r>
    <n v="7275"/>
    <n v="1971"/>
    <s v="Master"/>
    <s v="Single"/>
    <x v="1255"/>
    <n v="1"/>
    <n v="1"/>
    <d v="2013-10-04T00:00:00"/>
    <n v="34"/>
    <n v="1"/>
    <n v="4"/>
    <n v="2"/>
    <n v="4"/>
    <x v="6"/>
    <x v="41"/>
  </r>
  <r>
    <n v="1343"/>
    <n v="1968"/>
    <s v="Graduation"/>
    <s v="Together"/>
    <x v="1256"/>
    <n v="1"/>
    <n v="1"/>
    <d v="2012-09-26T00:00:00"/>
    <n v="55"/>
    <n v="24"/>
    <n v="0"/>
    <n v="8"/>
    <n v="6"/>
    <x v="30"/>
    <x v="79"/>
  </r>
  <r>
    <n v="1384"/>
    <n v="1992"/>
    <s v="Basic"/>
    <s v="Married"/>
    <x v="1257"/>
    <n v="1"/>
    <n v="0"/>
    <d v="2013-11-23T00:00:00"/>
    <n v="10"/>
    <n v="4"/>
    <n v="8"/>
    <n v="2"/>
    <n v="2"/>
    <x v="47"/>
    <x v="48"/>
  </r>
  <r>
    <n v="9967"/>
    <n v="1974"/>
    <s v="Graduation"/>
    <s v="Divorced"/>
    <x v="1258"/>
    <n v="1"/>
    <n v="1"/>
    <d v="2013-05-30T00:00:00"/>
    <n v="30"/>
    <n v="15"/>
    <n v="11"/>
    <n v="6"/>
    <n v="7"/>
    <x v="8"/>
    <x v="55"/>
  </r>
  <r>
    <n v="6181"/>
    <n v="1950"/>
    <s v="2n Cycle"/>
    <s v="Together"/>
    <x v="1259"/>
    <n v="0"/>
    <n v="0"/>
    <d v="2012-07-31T00:00:00"/>
    <n v="36"/>
    <n v="21"/>
    <n v="108"/>
    <n v="8"/>
    <n v="11"/>
    <x v="9"/>
    <x v="49"/>
  </r>
  <r>
    <n v="10507"/>
    <n v="1977"/>
    <s v="2n Cycle"/>
    <s v="Divorced"/>
    <x v="1260"/>
    <n v="0"/>
    <n v="1"/>
    <d v="2013-07-25T00:00:00"/>
    <n v="14"/>
    <n v="7"/>
    <n v="7"/>
    <n v="2"/>
    <n v="7"/>
    <x v="32"/>
    <x v="64"/>
  </r>
  <r>
    <n v="2674"/>
    <n v="1958"/>
    <s v="Master"/>
    <s v="Single"/>
    <x v="1261"/>
    <n v="0"/>
    <n v="1"/>
    <d v="2012-09-04T00:00:00"/>
    <n v="79"/>
    <n v="10"/>
    <n v="143"/>
    <n v="6"/>
    <n v="6"/>
    <x v="38"/>
    <x v="163"/>
  </r>
  <r>
    <n v="2698"/>
    <n v="1976"/>
    <s v="Graduation"/>
    <s v="Single"/>
    <x v="301"/>
    <n v="0"/>
    <n v="1"/>
    <d v="2013-11-07T00:00:00"/>
    <n v="52"/>
    <n v="7"/>
    <n v="0"/>
    <n v="6"/>
    <n v="5"/>
    <x v="11"/>
    <x v="3"/>
  </r>
  <r>
    <n v="3231"/>
    <n v="1973"/>
    <s v="Graduation"/>
    <s v="Married"/>
    <x v="1262"/>
    <n v="1"/>
    <n v="0"/>
    <d v="2013-11-25T00:00:00"/>
    <n v="97"/>
    <n v="4"/>
    <n v="2"/>
    <n v="1"/>
    <n v="3"/>
    <x v="26"/>
    <x v="25"/>
  </r>
  <r>
    <n v="4096"/>
    <n v="1968"/>
    <s v="Master"/>
    <s v="Divorced"/>
    <x v="663"/>
    <n v="1"/>
    <n v="0"/>
    <d v="2013-12-26T00:00:00"/>
    <n v="24"/>
    <n v="19"/>
    <n v="14"/>
    <n v="4"/>
    <n v="4"/>
    <x v="30"/>
    <x v="38"/>
  </r>
  <r>
    <n v="10476"/>
    <n v="1958"/>
    <s v="Graduation"/>
    <s v="Married"/>
    <x v="1263"/>
    <n v="0"/>
    <n v="1"/>
    <d v="2014-05-13T00:00:00"/>
    <n v="0"/>
    <n v="11"/>
    <n v="2"/>
    <n v="3"/>
    <n v="5"/>
    <x v="38"/>
    <x v="32"/>
  </r>
  <r>
    <n v="5948"/>
    <n v="1975"/>
    <s v="Graduation"/>
    <s v="Single"/>
    <x v="1264"/>
    <n v="0"/>
    <n v="1"/>
    <d v="2014-04-29T00:00:00"/>
    <n v="96"/>
    <n v="6"/>
    <n v="8"/>
    <n v="4"/>
    <n v="5"/>
    <x v="28"/>
    <x v="64"/>
  </r>
  <r>
    <n v="9140"/>
    <n v="1960"/>
    <s v="2n Cycle"/>
    <s v="Together"/>
    <x v="1265"/>
    <n v="1"/>
    <n v="1"/>
    <d v="2013-12-25T00:00:00"/>
    <n v="89"/>
    <n v="4"/>
    <n v="7"/>
    <n v="2"/>
    <n v="4"/>
    <x v="40"/>
    <x v="6"/>
  </r>
  <r>
    <n v="10258"/>
    <n v="1965"/>
    <s v="Master"/>
    <s v="Single"/>
    <x v="580"/>
    <n v="2"/>
    <n v="1"/>
    <d v="2013-05-06T00:00:00"/>
    <n v="94"/>
    <n v="0"/>
    <n v="0"/>
    <n v="1"/>
    <n v="3"/>
    <x v="2"/>
    <x v="17"/>
  </r>
  <r>
    <n v="5675"/>
    <n v="1960"/>
    <s v="PhD"/>
    <s v="Divorced"/>
    <x v="649"/>
    <n v="0"/>
    <n v="1"/>
    <d v="2012-10-04T00:00:00"/>
    <n v="98"/>
    <n v="0"/>
    <n v="0"/>
    <n v="4"/>
    <n v="7"/>
    <x v="40"/>
    <x v="17"/>
  </r>
  <r>
    <n v="4743"/>
    <n v="1969"/>
    <s v="PhD"/>
    <s v="Married"/>
    <x v="1266"/>
    <n v="0"/>
    <n v="1"/>
    <d v="2013-03-03T00:00:00"/>
    <n v="72"/>
    <n v="8"/>
    <n v="8"/>
    <n v="8"/>
    <n v="11"/>
    <x v="21"/>
    <x v="20"/>
  </r>
  <r>
    <n v="8805"/>
    <n v="1960"/>
    <s v="Graduation"/>
    <s v="Single"/>
    <x v="1267"/>
    <n v="0"/>
    <n v="1"/>
    <d v="2012-12-02T00:00:00"/>
    <n v="1"/>
    <n v="10"/>
    <n v="13"/>
    <n v="7"/>
    <n v="4"/>
    <x v="40"/>
    <x v="23"/>
  </r>
  <r>
    <n v="1542"/>
    <n v="1975"/>
    <s v="Graduation"/>
    <s v="Single"/>
    <x v="1268"/>
    <n v="1"/>
    <n v="2"/>
    <d v="2013-12-30T00:00:00"/>
    <n v="26"/>
    <n v="0"/>
    <n v="3"/>
    <n v="4"/>
    <n v="8"/>
    <x v="28"/>
    <x v="7"/>
  </r>
  <r>
    <n v="6770"/>
    <n v="1985"/>
    <s v="Graduation"/>
    <s v="Married"/>
    <x v="1269"/>
    <n v="1"/>
    <n v="0"/>
    <d v="2013-08-20T00:00:00"/>
    <n v="5"/>
    <n v="13"/>
    <n v="5"/>
    <n v="2"/>
    <n v="2"/>
    <x v="7"/>
    <x v="13"/>
  </r>
  <r>
    <n v="8773"/>
    <n v="1971"/>
    <s v="Master"/>
    <s v="Together"/>
    <x v="1270"/>
    <n v="0"/>
    <n v="1"/>
    <d v="2013-06-25T00:00:00"/>
    <n v="22"/>
    <n v="0"/>
    <n v="0"/>
    <n v="5"/>
    <n v="6"/>
    <x v="6"/>
    <x v="17"/>
  </r>
  <r>
    <n v="10475"/>
    <n v="1970"/>
    <s v="Master"/>
    <s v="Together"/>
    <x v="10"/>
    <n v="0"/>
    <n v="1"/>
    <d v="2013-04-01T00:00:00"/>
    <n v="39"/>
    <n v="5"/>
    <n v="20"/>
    <n v="4"/>
    <n v="6"/>
    <x v="25"/>
    <x v="29"/>
  </r>
  <r>
    <n v="10420"/>
    <n v="1955"/>
    <s v="Master"/>
    <s v="Divorced"/>
    <x v="1271"/>
    <n v="0"/>
    <n v="1"/>
    <d v="2014-05-05T00:00:00"/>
    <n v="56"/>
    <n v="14"/>
    <n v="9"/>
    <n v="4"/>
    <n v="3"/>
    <x v="34"/>
    <x v="23"/>
  </r>
  <r>
    <n v="7514"/>
    <n v="1956"/>
    <s v="2n Cycle"/>
    <s v="Together"/>
    <x v="1272"/>
    <n v="1"/>
    <n v="1"/>
    <d v="2013-07-03T00:00:00"/>
    <n v="74"/>
    <n v="10"/>
    <n v="10"/>
    <n v="3"/>
    <n v="4"/>
    <x v="46"/>
    <x v="75"/>
  </r>
  <r>
    <n v="2902"/>
    <n v="1958"/>
    <s v="Graduation"/>
    <s v="Together"/>
    <x v="10"/>
    <n v="1"/>
    <n v="1"/>
    <d v="2012-09-03T00:00:00"/>
    <n v="87"/>
    <n v="4"/>
    <n v="2"/>
    <n v="1"/>
    <n v="3"/>
    <x v="38"/>
    <x v="25"/>
  </r>
  <r>
    <n v="4345"/>
    <n v="1964"/>
    <s v="2n Cycle"/>
    <s v="Single"/>
    <x v="10"/>
    <n v="1"/>
    <n v="1"/>
    <d v="2014-01-12T00:00:00"/>
    <n v="49"/>
    <n v="1"/>
    <n v="0"/>
    <n v="1"/>
    <n v="2"/>
    <x v="31"/>
    <x v="8"/>
  </r>
  <r>
    <n v="793"/>
    <n v="1973"/>
    <s v="Graduation"/>
    <s v="Married"/>
    <x v="1273"/>
    <n v="1"/>
    <n v="0"/>
    <d v="2012-10-06T00:00:00"/>
    <n v="24"/>
    <n v="3"/>
    <n v="0"/>
    <n v="2"/>
    <n v="3"/>
    <x v="26"/>
    <x v="7"/>
  </r>
  <r>
    <n v="10909"/>
    <n v="1948"/>
    <s v="Graduation"/>
    <s v="Married"/>
    <x v="1274"/>
    <n v="0"/>
    <n v="0"/>
    <d v="2014-01-15T00:00:00"/>
    <n v="9"/>
    <n v="24"/>
    <n v="19"/>
    <n v="5"/>
    <n v="5"/>
    <x v="37"/>
    <x v="84"/>
  </r>
  <r>
    <n v="3769"/>
    <n v="1972"/>
    <s v="PhD"/>
    <s v="Together"/>
    <x v="10"/>
    <n v="1"/>
    <n v="0"/>
    <d v="2014-03-02T00:00:00"/>
    <n v="17"/>
    <n v="1"/>
    <n v="0"/>
    <n v="1"/>
    <n v="3"/>
    <x v="39"/>
    <x v="8"/>
  </r>
  <r>
    <n v="8702"/>
    <n v="1976"/>
    <s v="2n Cycle"/>
    <s v="Together"/>
    <x v="1007"/>
    <n v="1"/>
    <n v="1"/>
    <d v="2013-08-20T00:00:00"/>
    <n v="10"/>
    <n v="1"/>
    <n v="3"/>
    <n v="1"/>
    <n v="3"/>
    <x v="11"/>
    <x v="66"/>
  </r>
  <r>
    <n v="4791"/>
    <n v="1980"/>
    <s v="Graduation"/>
    <s v="Together"/>
    <x v="1275"/>
    <n v="1"/>
    <n v="1"/>
    <d v="2012-12-16T00:00:00"/>
    <n v="35"/>
    <n v="1"/>
    <n v="0"/>
    <n v="1"/>
    <n v="3"/>
    <x v="16"/>
    <x v="8"/>
  </r>
  <r>
    <n v="2963"/>
    <n v="1979"/>
    <s v="Graduation"/>
    <s v="Together"/>
    <x v="706"/>
    <n v="0"/>
    <n v="0"/>
    <d v="2014-05-02T00:00:00"/>
    <n v="56"/>
    <n v="93"/>
    <n v="80"/>
    <n v="8"/>
    <n v="6"/>
    <x v="19"/>
    <x v="10"/>
  </r>
  <r>
    <n v="8216"/>
    <n v="1972"/>
    <s v="Master"/>
    <s v="Married"/>
    <x v="1276"/>
    <n v="1"/>
    <n v="1"/>
    <d v="2013-10-11T00:00:00"/>
    <n v="7"/>
    <n v="0"/>
    <n v="7"/>
    <n v="4"/>
    <n v="3"/>
    <x v="39"/>
    <x v="3"/>
  </r>
  <r>
    <n v="8140"/>
    <n v="1973"/>
    <s v="Graduation"/>
    <s v="Together"/>
    <x v="1277"/>
    <n v="1"/>
    <n v="0"/>
    <d v="2013-10-03T00:00:00"/>
    <n v="51"/>
    <n v="14"/>
    <n v="2"/>
    <n v="2"/>
    <n v="4"/>
    <x v="26"/>
    <x v="20"/>
  </r>
  <r>
    <n v="10146"/>
    <n v="1972"/>
    <s v="PhD"/>
    <s v="Together"/>
    <x v="1278"/>
    <n v="1"/>
    <n v="0"/>
    <d v="2014-03-02T00:00:00"/>
    <n v="17"/>
    <n v="1"/>
    <n v="0"/>
    <n v="1"/>
    <n v="3"/>
    <x v="39"/>
    <x v="8"/>
  </r>
  <r>
    <n v="5289"/>
    <n v="1975"/>
    <s v="2n Cycle"/>
    <s v="Single"/>
    <x v="1279"/>
    <n v="1"/>
    <n v="1"/>
    <d v="2012-11-09T00:00:00"/>
    <n v="30"/>
    <n v="4"/>
    <n v="4"/>
    <n v="1"/>
    <n v="2"/>
    <x v="28"/>
    <x v="54"/>
  </r>
  <r>
    <n v="2587"/>
    <n v="1972"/>
    <s v="PhD"/>
    <s v="Married"/>
    <x v="1280"/>
    <n v="1"/>
    <n v="0"/>
    <d v="2014-05-15T00:00:00"/>
    <n v="21"/>
    <n v="0"/>
    <n v="0"/>
    <n v="2"/>
    <n v="3"/>
    <x v="39"/>
    <x v="17"/>
  </r>
  <r>
    <n v="4405"/>
    <n v="1956"/>
    <s v="Master"/>
    <s v="Married"/>
    <x v="1281"/>
    <n v="0"/>
    <n v="2"/>
    <d v="2013-07-30T00:00:00"/>
    <n v="2"/>
    <n v="7"/>
    <n v="0"/>
    <n v="6"/>
    <n v="12"/>
    <x v="46"/>
    <x v="3"/>
  </r>
  <r>
    <n v="8663"/>
    <n v="1974"/>
    <s v="Graduation"/>
    <s v="Divorced"/>
    <x v="1282"/>
    <n v="1"/>
    <n v="1"/>
    <d v="2014-05-22T00:00:00"/>
    <n v="85"/>
    <n v="0"/>
    <n v="0"/>
    <n v="1"/>
    <n v="2"/>
    <x v="8"/>
    <x v="17"/>
  </r>
  <r>
    <n v="2589"/>
    <n v="1972"/>
    <s v="Graduation"/>
    <s v="Divorced"/>
    <x v="1283"/>
    <n v="1"/>
    <n v="0"/>
    <d v="2014-02-07T00:00:00"/>
    <n v="65"/>
    <n v="3"/>
    <n v="5"/>
    <n v="2"/>
    <n v="3"/>
    <x v="39"/>
    <x v="54"/>
  </r>
  <r>
    <n v="3421"/>
    <n v="1968"/>
    <s v="Master"/>
    <s v="Divorced"/>
    <x v="262"/>
    <n v="0"/>
    <n v="1"/>
    <d v="2013-04-21T00:00:00"/>
    <n v="64"/>
    <n v="15"/>
    <n v="7"/>
    <n v="9"/>
    <n v="9"/>
    <x v="30"/>
    <x v="87"/>
  </r>
  <r>
    <n v="10490"/>
    <n v="1969"/>
    <s v="PhD"/>
    <s v="Married"/>
    <x v="1284"/>
    <n v="1"/>
    <n v="1"/>
    <d v="2012-12-10T00:00:00"/>
    <n v="11"/>
    <n v="64"/>
    <n v="0"/>
    <n v="6"/>
    <n v="4"/>
    <x v="21"/>
    <x v="62"/>
  </r>
  <r>
    <n v="4094"/>
    <n v="1961"/>
    <s v="Graduation"/>
    <s v="Married"/>
    <x v="1285"/>
    <n v="1"/>
    <n v="1"/>
    <d v="2012-08-25T00:00:00"/>
    <n v="92"/>
    <n v="2"/>
    <n v="5"/>
    <n v="5"/>
    <n v="5"/>
    <x v="45"/>
    <x v="3"/>
  </r>
  <r>
    <n v="9958"/>
    <n v="1972"/>
    <s v="Graduation"/>
    <s v="Married"/>
    <x v="770"/>
    <n v="0"/>
    <n v="1"/>
    <d v="2014-03-29T00:00:00"/>
    <n v="54"/>
    <n v="14"/>
    <n v="7"/>
    <n v="9"/>
    <n v="9"/>
    <x v="39"/>
    <x v="43"/>
  </r>
  <r>
    <n v="2534"/>
    <n v="1953"/>
    <s v="Graduation"/>
    <s v="Married"/>
    <x v="1286"/>
    <n v="0"/>
    <n v="1"/>
    <d v="2014-04-21T00:00:00"/>
    <n v="4"/>
    <n v="1"/>
    <n v="2"/>
    <n v="4"/>
    <n v="3"/>
    <x v="44"/>
    <x v="7"/>
  </r>
  <r>
    <n v="4188"/>
    <n v="1957"/>
    <s v="Graduation"/>
    <s v="Single"/>
    <x v="1287"/>
    <n v="0"/>
    <n v="1"/>
    <d v="2012-08-13T00:00:00"/>
    <n v="53"/>
    <n v="5"/>
    <n v="0"/>
    <n v="5"/>
    <n v="4"/>
    <x v="0"/>
    <x v="41"/>
  </r>
  <r>
    <n v="6613"/>
    <n v="1970"/>
    <s v="Master"/>
    <s v="Married"/>
    <x v="1288"/>
    <n v="1"/>
    <n v="0"/>
    <d v="2012-10-12T00:00:00"/>
    <n v="39"/>
    <n v="7"/>
    <n v="14"/>
    <n v="8"/>
    <n v="8"/>
    <x v="25"/>
    <x v="43"/>
  </r>
  <r>
    <n v="10827"/>
    <n v="1967"/>
    <s v="PhD"/>
    <s v="Married"/>
    <x v="1289"/>
    <n v="1"/>
    <n v="1"/>
    <d v="2012-08-07T00:00:00"/>
    <n v="49"/>
    <n v="3"/>
    <n v="1"/>
    <n v="3"/>
    <n v="4"/>
    <x v="5"/>
    <x v="66"/>
  </r>
  <r>
    <n v="5491"/>
    <n v="1951"/>
    <s v="Master"/>
    <s v="Together"/>
    <x v="502"/>
    <n v="0"/>
    <n v="1"/>
    <d v="2013-04-11T00:00:00"/>
    <n v="70"/>
    <n v="12"/>
    <n v="0"/>
    <n v="6"/>
    <n v="5"/>
    <x v="20"/>
    <x v="48"/>
  </r>
  <r>
    <n v="8402"/>
    <n v="1953"/>
    <s v="Master"/>
    <s v="Married"/>
    <x v="1290"/>
    <n v="0"/>
    <n v="1"/>
    <d v="2013-12-17T00:00:00"/>
    <n v="40"/>
    <n v="35"/>
    <n v="35"/>
    <n v="7"/>
    <n v="8"/>
    <x v="44"/>
    <x v="2"/>
  </r>
  <r>
    <n v="8783"/>
    <n v="1950"/>
    <s v="Graduation"/>
    <s v="Married"/>
    <x v="1291"/>
    <n v="0"/>
    <n v="1"/>
    <d v="2012-09-08T00:00:00"/>
    <n v="40"/>
    <n v="13"/>
    <n v="13"/>
    <n v="4"/>
    <n v="9"/>
    <x v="9"/>
    <x v="55"/>
  </r>
  <r>
    <n v="10010"/>
    <n v="1953"/>
    <s v="PhD"/>
    <s v="Divorced"/>
    <x v="1292"/>
    <n v="1"/>
    <n v="1"/>
    <d v="2012-09-06T00:00:00"/>
    <n v="43"/>
    <n v="2"/>
    <n v="1"/>
    <n v="3"/>
    <n v="2"/>
    <x v="44"/>
    <x v="7"/>
  </r>
  <r>
    <n v="618"/>
    <n v="1977"/>
    <s v="PhD"/>
    <s v="Married"/>
    <x v="1293"/>
    <n v="0"/>
    <n v="1"/>
    <d v="2012-09-28T00:00:00"/>
    <n v="17"/>
    <n v="7"/>
    <n v="46"/>
    <n v="7"/>
    <n v="12"/>
    <x v="32"/>
    <x v="219"/>
  </r>
  <r>
    <n v="9121"/>
    <n v="1972"/>
    <s v="Graduation"/>
    <s v="Married"/>
    <x v="229"/>
    <n v="1"/>
    <n v="0"/>
    <d v="2013-05-20T00:00:00"/>
    <n v="40"/>
    <n v="16"/>
    <n v="0"/>
    <n v="5"/>
    <n v="6"/>
    <x v="39"/>
    <x v="20"/>
  </r>
  <r>
    <n v="361"/>
    <n v="1969"/>
    <s v="Master"/>
    <s v="Married"/>
    <x v="1294"/>
    <n v="1"/>
    <n v="1"/>
    <d v="2014-02-18T00:00:00"/>
    <n v="84"/>
    <n v="1"/>
    <n v="1"/>
    <n v="1"/>
    <n v="2"/>
    <x v="21"/>
    <x v="1"/>
  </r>
  <r>
    <n v="4310"/>
    <n v="1944"/>
    <s v="Graduation"/>
    <s v="Married"/>
    <x v="1295"/>
    <n v="0"/>
    <n v="0"/>
    <d v="2014-01-22T00:00:00"/>
    <n v="25"/>
    <n v="93"/>
    <n v="40"/>
    <n v="5"/>
    <n v="5"/>
    <x v="56"/>
    <x v="69"/>
  </r>
  <r>
    <n v="2678"/>
    <n v="1990"/>
    <s v="Graduation"/>
    <s v="Single"/>
    <x v="1296"/>
    <n v="1"/>
    <n v="0"/>
    <d v="2013-02-13T00:00:00"/>
    <n v="62"/>
    <n v="12"/>
    <n v="36"/>
    <n v="5"/>
    <n v="3"/>
    <x v="50"/>
    <x v="128"/>
  </r>
  <r>
    <n v="6376"/>
    <n v="1979"/>
    <s v="Graduation"/>
    <s v="Single"/>
    <x v="1297"/>
    <n v="1"/>
    <n v="0"/>
    <d v="2013-06-10T00:00:00"/>
    <n v="83"/>
    <n v="56"/>
    <n v="8"/>
    <n v="4"/>
    <n v="8"/>
    <x v="19"/>
    <x v="62"/>
  </r>
  <r>
    <n v="524"/>
    <n v="1966"/>
    <s v="Basic"/>
    <s v="Together"/>
    <x v="1042"/>
    <n v="0"/>
    <n v="0"/>
    <d v="2013-01-16T00:00:00"/>
    <n v="47"/>
    <n v="23"/>
    <n v="6"/>
    <n v="2"/>
    <n v="2"/>
    <x v="35"/>
    <x v="108"/>
  </r>
  <r>
    <n v="10341"/>
    <n v="1948"/>
    <s v="Graduation"/>
    <s v="Together"/>
    <x v="1298"/>
    <n v="0"/>
    <n v="0"/>
    <d v="2014-02-23T00:00:00"/>
    <n v="45"/>
    <n v="28"/>
    <n v="30"/>
    <n v="2"/>
    <n v="5"/>
    <x v="37"/>
    <x v="73"/>
  </r>
  <r>
    <n v="5654"/>
    <n v="1972"/>
    <s v="Graduation"/>
    <s v="Married"/>
    <x v="1299"/>
    <n v="2"/>
    <n v="1"/>
    <d v="2014-03-16T00:00:00"/>
    <n v="34"/>
    <n v="4"/>
    <n v="4"/>
    <n v="2"/>
    <n v="3"/>
    <x v="39"/>
    <x v="54"/>
  </r>
  <r>
    <n v="4098"/>
    <n v="1973"/>
    <s v="Graduation"/>
    <s v="Married"/>
    <x v="1300"/>
    <n v="1"/>
    <n v="1"/>
    <d v="2014-01-28T00:00:00"/>
    <n v="3"/>
    <n v="3"/>
    <n v="4"/>
    <n v="2"/>
    <n v="4"/>
    <x v="26"/>
    <x v="3"/>
  </r>
  <r>
    <n v="5824"/>
    <n v="1972"/>
    <s v="PhD"/>
    <s v="Together"/>
    <x v="1301"/>
    <n v="2"/>
    <n v="1"/>
    <d v="2014-04-11T00:00:00"/>
    <n v="1"/>
    <n v="0"/>
    <n v="0"/>
    <n v="1"/>
    <n v="2"/>
    <x v="39"/>
    <x v="17"/>
  </r>
  <r>
    <n v="7000"/>
    <n v="1972"/>
    <s v="2n Cycle"/>
    <s v="Single"/>
    <x v="1302"/>
    <n v="0"/>
    <n v="0"/>
    <d v="2013-10-13T00:00:00"/>
    <n v="18"/>
    <n v="172"/>
    <n v="8"/>
    <n v="2"/>
    <n v="10"/>
    <x v="39"/>
    <x v="227"/>
  </r>
  <r>
    <n v="2561"/>
    <n v="1966"/>
    <s v="Graduation"/>
    <s v="Single"/>
    <x v="350"/>
    <n v="0"/>
    <n v="1"/>
    <d v="2012-11-11T00:00:00"/>
    <n v="45"/>
    <n v="12"/>
    <n v="12"/>
    <n v="4"/>
    <n v="12"/>
    <x v="35"/>
    <x v="79"/>
  </r>
  <r>
    <n v="5229"/>
    <n v="1969"/>
    <s v="PhD"/>
    <s v="Together"/>
    <x v="1303"/>
    <n v="0"/>
    <n v="1"/>
    <d v="2014-02-16T00:00:00"/>
    <n v="81"/>
    <n v="1"/>
    <n v="0"/>
    <n v="1"/>
    <n v="3"/>
    <x v="21"/>
    <x v="8"/>
  </r>
  <r>
    <n v="4086"/>
    <n v="1959"/>
    <s v="Graduation"/>
    <s v="Married"/>
    <x v="625"/>
    <n v="0"/>
    <n v="0"/>
    <d v="2012-12-28T00:00:00"/>
    <n v="77"/>
    <n v="1"/>
    <n v="4"/>
    <n v="1"/>
    <n v="2"/>
    <x v="12"/>
    <x v="41"/>
  </r>
  <r>
    <n v="2428"/>
    <n v="1970"/>
    <s v="Graduation"/>
    <s v="Married"/>
    <x v="1304"/>
    <n v="1"/>
    <n v="0"/>
    <d v="2013-05-04T00:00:00"/>
    <n v="23"/>
    <n v="18"/>
    <n v="8"/>
    <n v="2"/>
    <n v="4"/>
    <x v="25"/>
    <x v="55"/>
  </r>
  <r>
    <n v="8254"/>
    <n v="1974"/>
    <s v="PhD"/>
    <s v="Married"/>
    <x v="909"/>
    <n v="1"/>
    <n v="0"/>
    <d v="2013-04-13T00:00:00"/>
    <n v="48"/>
    <n v="0"/>
    <n v="0"/>
    <n v="1"/>
    <n v="2"/>
    <x v="8"/>
    <x v="17"/>
  </r>
  <r>
    <n v="2836"/>
    <n v="1972"/>
    <s v="PhD"/>
    <s v="Married"/>
    <x v="1305"/>
    <n v="1"/>
    <n v="0"/>
    <d v="2013-09-16T00:00:00"/>
    <n v="61"/>
    <n v="1"/>
    <n v="0"/>
    <n v="1"/>
    <n v="2"/>
    <x v="39"/>
    <x v="8"/>
  </r>
  <r>
    <n v="8418"/>
    <n v="1958"/>
    <s v="2n Cycle"/>
    <s v="Single"/>
    <x v="1306"/>
    <n v="1"/>
    <n v="1"/>
    <d v="2014-03-30T00:00:00"/>
    <n v="60"/>
    <n v="10"/>
    <n v="6"/>
    <n v="2"/>
    <n v="3"/>
    <x v="38"/>
    <x v="20"/>
  </r>
  <r>
    <n v="1362"/>
    <n v="1972"/>
    <s v="Graduation"/>
    <s v="Single"/>
    <x v="1307"/>
    <n v="0"/>
    <n v="0"/>
    <d v="2013-03-04T00:00:00"/>
    <n v="75"/>
    <n v="87"/>
    <n v="16"/>
    <n v="6"/>
    <n v="6"/>
    <x v="39"/>
    <x v="198"/>
  </r>
  <r>
    <n v="7152"/>
    <n v="1983"/>
    <s v="Master"/>
    <s v="Married"/>
    <x v="987"/>
    <n v="1"/>
    <n v="0"/>
    <d v="2013-04-05T00:00:00"/>
    <n v="64"/>
    <n v="0"/>
    <n v="0"/>
    <n v="1"/>
    <n v="3"/>
    <x v="10"/>
    <x v="17"/>
  </r>
  <r>
    <n v="10033"/>
    <n v="1973"/>
    <s v="2n Cycle"/>
    <s v="Divorced"/>
    <x v="1308"/>
    <n v="1"/>
    <n v="0"/>
    <d v="2014-02-13T00:00:00"/>
    <n v="54"/>
    <n v="3"/>
    <n v="2"/>
    <n v="1"/>
    <n v="3"/>
    <x v="26"/>
    <x v="41"/>
  </r>
  <r>
    <n v="9349"/>
    <n v="1985"/>
    <s v="Graduation"/>
    <s v="Married"/>
    <x v="1309"/>
    <n v="0"/>
    <n v="0"/>
    <d v="2013-12-19T00:00:00"/>
    <n v="84"/>
    <n v="21"/>
    <n v="147"/>
    <n v="6"/>
    <n v="11"/>
    <x v="7"/>
    <x v="105"/>
  </r>
  <r>
    <n v="274"/>
    <n v="1973"/>
    <s v="Graduation"/>
    <s v="Single"/>
    <x v="1310"/>
    <n v="1"/>
    <n v="1"/>
    <d v="2013-12-23T00:00:00"/>
    <n v="75"/>
    <n v="3"/>
    <n v="3"/>
    <n v="2"/>
    <n v="3"/>
    <x v="26"/>
    <x v="25"/>
  </r>
  <r>
    <n v="3388"/>
    <n v="1967"/>
    <s v="Graduation"/>
    <s v="Divorced"/>
    <x v="1311"/>
    <n v="1"/>
    <n v="1"/>
    <d v="2013-10-30T00:00:00"/>
    <n v="16"/>
    <n v="26"/>
    <n v="67"/>
    <n v="6"/>
    <n v="5"/>
    <x v="5"/>
    <x v="200"/>
  </r>
  <r>
    <n v="922"/>
    <n v="1979"/>
    <s v="2n Cycle"/>
    <s v="Married"/>
    <x v="1312"/>
    <n v="1"/>
    <n v="1"/>
    <d v="2013-05-04T00:00:00"/>
    <n v="79"/>
    <n v="2"/>
    <n v="0"/>
    <n v="1"/>
    <n v="2"/>
    <x v="19"/>
    <x v="1"/>
  </r>
  <r>
    <n v="8588"/>
    <n v="1961"/>
    <s v="Graduation"/>
    <s v="Married"/>
    <x v="1285"/>
    <n v="1"/>
    <n v="1"/>
    <d v="2012-08-25T00:00:00"/>
    <n v="92"/>
    <n v="2"/>
    <n v="5"/>
    <n v="5"/>
    <n v="5"/>
    <x v="45"/>
    <x v="3"/>
  </r>
  <r>
    <n v="2518"/>
    <n v="1986"/>
    <s v="2n Cycle"/>
    <s v="Together"/>
    <x v="1313"/>
    <n v="0"/>
    <n v="0"/>
    <d v="2013-01-25T00:00:00"/>
    <n v="16"/>
    <n v="4"/>
    <n v="2"/>
    <n v="0"/>
    <n v="2"/>
    <x v="22"/>
    <x v="25"/>
  </r>
  <r>
    <n v="574"/>
    <n v="1964"/>
    <s v="Graduation"/>
    <s v="Married"/>
    <x v="1314"/>
    <n v="0"/>
    <n v="0"/>
    <d v="2014-04-23T00:00:00"/>
    <n v="96"/>
    <n v="36"/>
    <n v="26"/>
    <n v="1"/>
    <n v="4"/>
    <x v="31"/>
    <x v="180"/>
  </r>
  <r>
    <n v="3220"/>
    <n v="1983"/>
    <s v="Graduation"/>
    <s v="Married"/>
    <x v="823"/>
    <n v="1"/>
    <n v="0"/>
    <d v="2013-02-14T00:00:00"/>
    <n v="30"/>
    <n v="12"/>
    <n v="1"/>
    <n v="3"/>
    <n v="4"/>
    <x v="10"/>
    <x v="32"/>
  </r>
  <r>
    <n v="5967"/>
    <n v="1952"/>
    <s v="Graduation"/>
    <s v="Together"/>
    <x v="1315"/>
    <n v="1"/>
    <n v="1"/>
    <d v="2013-07-18T00:00:00"/>
    <n v="60"/>
    <n v="2"/>
    <n v="5"/>
    <n v="2"/>
    <n v="3"/>
    <x v="13"/>
    <x v="3"/>
  </r>
  <r>
    <n v="1183"/>
    <n v="1949"/>
    <s v="Master"/>
    <s v="Married"/>
    <x v="1316"/>
    <n v="1"/>
    <n v="1"/>
    <d v="2013-09-21T00:00:00"/>
    <n v="11"/>
    <n v="1"/>
    <n v="2"/>
    <n v="1"/>
    <n v="2"/>
    <x v="17"/>
    <x v="7"/>
  </r>
  <r>
    <n v="6856"/>
    <n v="1979"/>
    <s v="Graduation"/>
    <s v="Together"/>
    <x v="1317"/>
    <n v="1"/>
    <n v="0"/>
    <d v="2012-09-03T00:00:00"/>
    <n v="75"/>
    <n v="0"/>
    <n v="5"/>
    <n v="3"/>
    <n v="3"/>
    <x v="19"/>
    <x v="41"/>
  </r>
  <r>
    <n v="4530"/>
    <n v="1948"/>
    <s v="Master"/>
    <s v="Widow"/>
    <x v="1318"/>
    <n v="0"/>
    <n v="0"/>
    <d v="2012-10-24T00:00:00"/>
    <n v="36"/>
    <n v="19"/>
    <n v="26"/>
    <n v="3"/>
    <n v="10"/>
    <x v="37"/>
    <x v="116"/>
  </r>
  <r>
    <n v="1553"/>
    <n v="1946"/>
    <s v="Graduation"/>
    <s v="Together"/>
    <x v="1319"/>
    <n v="0"/>
    <n v="0"/>
    <d v="2013-09-27T00:00:00"/>
    <n v="71"/>
    <n v="168"/>
    <n v="105"/>
    <n v="7"/>
    <n v="10"/>
    <x v="15"/>
    <x v="228"/>
  </r>
  <r>
    <n v="4682"/>
    <n v="1958"/>
    <s v="Graduation"/>
    <s v="Married"/>
    <x v="1320"/>
    <n v="0"/>
    <n v="0"/>
    <d v="2013-10-15T00:00:00"/>
    <n v="88"/>
    <n v="27"/>
    <n v="48"/>
    <n v="2"/>
    <n v="8"/>
    <x v="38"/>
    <x v="148"/>
  </r>
  <r>
    <n v="8204"/>
    <n v="1971"/>
    <s v="2n Cycle"/>
    <s v="Married"/>
    <x v="1321"/>
    <n v="0"/>
    <n v="0"/>
    <d v="2012-12-16T00:00:00"/>
    <n v="93"/>
    <n v="35"/>
    <n v="160"/>
    <n v="4"/>
    <n v="9"/>
    <x v="6"/>
    <x v="229"/>
  </r>
  <r>
    <n v="5221"/>
    <n v="1957"/>
    <s v="Graduation"/>
    <s v="Married"/>
    <x v="1322"/>
    <n v="0"/>
    <n v="1"/>
    <d v="2012-12-01T00:00:00"/>
    <n v="93"/>
    <n v="8"/>
    <n v="0"/>
    <n v="10"/>
    <n v="5"/>
    <x v="0"/>
    <x v="54"/>
  </r>
  <r>
    <n v="1232"/>
    <n v="1982"/>
    <s v="PhD"/>
    <s v="Together"/>
    <x v="1323"/>
    <n v="0"/>
    <n v="0"/>
    <d v="2013-10-25T00:00:00"/>
    <n v="54"/>
    <n v="54"/>
    <n v="54"/>
    <n v="4"/>
    <n v="8"/>
    <x v="18"/>
    <x v="160"/>
  </r>
  <r>
    <n v="1927"/>
    <n v="1973"/>
    <s v="2n Cycle"/>
    <s v="Together"/>
    <x v="1324"/>
    <n v="0"/>
    <n v="1"/>
    <d v="2014-03-23T00:00:00"/>
    <n v="41"/>
    <n v="27"/>
    <n v="8"/>
    <n v="4"/>
    <n v="5"/>
    <x v="26"/>
    <x v="120"/>
  </r>
  <r>
    <n v="5788"/>
    <n v="1972"/>
    <s v="Graduation"/>
    <s v="Together"/>
    <x v="1325"/>
    <n v="1"/>
    <n v="0"/>
    <d v="2013-02-17T00:00:00"/>
    <n v="46"/>
    <n v="10"/>
    <n v="7"/>
    <n v="3"/>
    <n v="4"/>
    <x v="39"/>
    <x v="9"/>
  </r>
  <r>
    <n v="6652"/>
    <n v="1965"/>
    <s v="Graduation"/>
    <s v="Married"/>
    <x v="1326"/>
    <n v="0"/>
    <n v="0"/>
    <d v="2014-06-09T00:00:00"/>
    <n v="28"/>
    <n v="151"/>
    <n v="54"/>
    <n v="3"/>
    <n v="9"/>
    <x v="2"/>
    <x v="92"/>
  </r>
  <r>
    <n v="6246"/>
    <n v="1953"/>
    <s v="Graduation"/>
    <s v="Single"/>
    <x v="1327"/>
    <n v="0"/>
    <n v="0"/>
    <d v="2013-11-13T00:00:00"/>
    <n v="40"/>
    <n v="102"/>
    <n v="58"/>
    <n v="3"/>
    <n v="8"/>
    <x v="44"/>
    <x v="37"/>
  </r>
  <r>
    <n v="5975"/>
    <n v="1967"/>
    <s v="PhD"/>
    <s v="Single"/>
    <x v="1328"/>
    <n v="1"/>
    <n v="0"/>
    <d v="2013-09-30T00:00:00"/>
    <n v="82"/>
    <n v="0"/>
    <n v="0"/>
    <n v="2"/>
    <n v="3"/>
    <x v="5"/>
    <x v="17"/>
  </r>
  <r>
    <n v="6875"/>
    <n v="1965"/>
    <s v="PhD"/>
    <s v="Together"/>
    <x v="1329"/>
    <n v="0"/>
    <n v="0"/>
    <d v="2012-08-28T00:00:00"/>
    <n v="38"/>
    <n v="13"/>
    <n v="13"/>
    <n v="7"/>
    <n v="5"/>
    <x v="2"/>
    <x v="55"/>
  </r>
  <r>
    <n v="4399"/>
    <n v="1969"/>
    <s v="Graduation"/>
    <s v="Together"/>
    <x v="967"/>
    <n v="0"/>
    <n v="0"/>
    <d v="2014-06-25T00:00:00"/>
    <n v="3"/>
    <n v="81"/>
    <n v="50"/>
    <n v="4"/>
    <n v="7"/>
    <x v="21"/>
    <x v="46"/>
  </r>
  <r>
    <n v="4042"/>
    <n v="1971"/>
    <s v="Graduation"/>
    <s v="Divorced"/>
    <x v="1330"/>
    <n v="0"/>
    <n v="1"/>
    <d v="2012-10-13T00:00:00"/>
    <n v="87"/>
    <n v="3"/>
    <n v="1"/>
    <n v="4"/>
    <n v="4"/>
    <x v="6"/>
    <x v="66"/>
  </r>
  <r>
    <n v="2157"/>
    <n v="1972"/>
    <s v="Graduation"/>
    <s v="Together"/>
    <x v="1331"/>
    <n v="1"/>
    <n v="1"/>
    <d v="2013-01-12T00:00:00"/>
    <n v="49"/>
    <n v="8"/>
    <n v="5"/>
    <n v="2"/>
    <n v="4"/>
    <x v="39"/>
    <x v="32"/>
  </r>
  <r>
    <n v="10133"/>
    <n v="1970"/>
    <s v="Graduation"/>
    <s v="Single"/>
    <x v="1332"/>
    <n v="0"/>
    <n v="0"/>
    <d v="2014-02-12T00:00:00"/>
    <n v="16"/>
    <n v="68"/>
    <n v="114"/>
    <n v="6"/>
    <n v="12"/>
    <x v="25"/>
    <x v="187"/>
  </r>
  <r>
    <n v="2525"/>
    <n v="1974"/>
    <s v="PhD"/>
    <s v="Married"/>
    <x v="1333"/>
    <n v="0"/>
    <n v="0"/>
    <d v="2012-09-14T00:00:00"/>
    <n v="65"/>
    <n v="64"/>
    <n v="64"/>
    <n v="5"/>
    <n v="9"/>
    <x v="8"/>
    <x v="224"/>
  </r>
  <r>
    <n v="8233"/>
    <n v="1950"/>
    <s v="Master"/>
    <s v="Widow"/>
    <x v="1334"/>
    <n v="0"/>
    <n v="1"/>
    <d v="2014-01-26T00:00:00"/>
    <n v="9"/>
    <n v="5"/>
    <n v="5"/>
    <n v="7"/>
    <n v="7"/>
    <x v="9"/>
    <x v="21"/>
  </r>
  <r>
    <n v="9483"/>
    <n v="1959"/>
    <s v="Graduation"/>
    <s v="Together"/>
    <x v="1335"/>
    <n v="0"/>
    <n v="1"/>
    <d v="2013-08-19T00:00:00"/>
    <n v="24"/>
    <n v="59"/>
    <n v="5"/>
    <n v="4"/>
    <n v="8"/>
    <x v="12"/>
    <x v="62"/>
  </r>
  <r>
    <n v="2945"/>
    <n v="1955"/>
    <s v="PhD"/>
    <s v="Together"/>
    <x v="863"/>
    <n v="1"/>
    <n v="1"/>
    <d v="2014-04-13T00:00:00"/>
    <n v="25"/>
    <n v="0"/>
    <n v="0"/>
    <n v="1"/>
    <n v="3"/>
    <x v="34"/>
    <x v="17"/>
  </r>
  <r>
    <n v="10403"/>
    <n v="1978"/>
    <s v="Graduation"/>
    <s v="Together"/>
    <x v="1336"/>
    <n v="1"/>
    <n v="0"/>
    <d v="2014-06-18T00:00:00"/>
    <n v="43"/>
    <n v="13"/>
    <n v="5"/>
    <n v="3"/>
    <n v="3"/>
    <x v="33"/>
    <x v="13"/>
  </r>
  <r>
    <n v="5074"/>
    <n v="1986"/>
    <s v="Master"/>
    <s v="Married"/>
    <x v="1337"/>
    <n v="1"/>
    <n v="0"/>
    <d v="2013-07-08T00:00:00"/>
    <n v="10"/>
    <n v="0"/>
    <n v="0"/>
    <n v="1"/>
    <n v="3"/>
    <x v="22"/>
    <x v="17"/>
  </r>
  <r>
    <n v="10524"/>
    <n v="1963"/>
    <s v="Master"/>
    <s v="Divorced"/>
    <x v="1338"/>
    <n v="0"/>
    <n v="1"/>
    <d v="2013-06-20T00:00:00"/>
    <n v="29"/>
    <n v="23"/>
    <n v="41"/>
    <n v="2"/>
    <n v="5"/>
    <x v="24"/>
    <x v="62"/>
  </r>
  <r>
    <n v="4690"/>
    <n v="1953"/>
    <s v="Graduation"/>
    <s v="Married"/>
    <x v="1339"/>
    <n v="0"/>
    <n v="1"/>
    <d v="2013-02-13T00:00:00"/>
    <n v="45"/>
    <n v="10"/>
    <n v="10"/>
    <n v="8"/>
    <n v="8"/>
    <x v="44"/>
    <x v="75"/>
  </r>
  <r>
    <n v="7521"/>
    <n v="1952"/>
    <s v="Graduation"/>
    <s v="Together"/>
    <x v="698"/>
    <n v="0"/>
    <n v="0"/>
    <d v="2013-05-12T00:00:00"/>
    <n v="57"/>
    <n v="31"/>
    <n v="31"/>
    <n v="4"/>
    <n v="11"/>
    <x v="13"/>
    <x v="180"/>
  </r>
  <r>
    <n v="7196"/>
    <n v="1950"/>
    <s v="PhD"/>
    <s v="Married"/>
    <x v="1340"/>
    <n v="1"/>
    <n v="1"/>
    <d v="2014-02-08T00:00:00"/>
    <n v="20"/>
    <n v="0"/>
    <n v="0"/>
    <n v="0"/>
    <n v="3"/>
    <x v="9"/>
    <x v="17"/>
  </r>
  <r>
    <n v="4406"/>
    <n v="1970"/>
    <s v="Graduation"/>
    <s v="Together"/>
    <x v="1341"/>
    <n v="0"/>
    <n v="1"/>
    <d v="2013-01-16T00:00:00"/>
    <n v="29"/>
    <n v="84"/>
    <n v="56"/>
    <n v="9"/>
    <n v="8"/>
    <x v="25"/>
    <x v="167"/>
  </r>
  <r>
    <n v="9672"/>
    <n v="1970"/>
    <s v="2n Cycle"/>
    <s v="Married"/>
    <x v="1342"/>
    <n v="1"/>
    <n v="1"/>
    <d v="2013-12-21T00:00:00"/>
    <n v="82"/>
    <n v="3"/>
    <n v="4"/>
    <n v="1"/>
    <n v="3"/>
    <x v="25"/>
    <x v="3"/>
  </r>
  <r>
    <n v="4864"/>
    <n v="1977"/>
    <s v="Graduation"/>
    <s v="Married"/>
    <x v="1343"/>
    <n v="1"/>
    <n v="0"/>
    <d v="2013-05-02T00:00:00"/>
    <n v="68"/>
    <n v="7"/>
    <n v="1"/>
    <n v="4"/>
    <n v="3"/>
    <x v="32"/>
    <x v="54"/>
  </r>
  <r>
    <n v="4706"/>
    <n v="1966"/>
    <s v="Graduation"/>
    <s v="Single"/>
    <x v="1344"/>
    <n v="0"/>
    <n v="1"/>
    <d v="2013-04-27T00:00:00"/>
    <n v="65"/>
    <n v="0"/>
    <n v="1"/>
    <n v="1"/>
    <n v="3"/>
    <x v="35"/>
    <x v="8"/>
  </r>
  <r>
    <n v="4070"/>
    <n v="1969"/>
    <s v="PhD"/>
    <s v="Married"/>
    <x v="1345"/>
    <n v="0"/>
    <n v="2"/>
    <d v="2012-09-01T00:00:00"/>
    <n v="99"/>
    <n v="24"/>
    <n v="0"/>
    <n v="8"/>
    <n v="4"/>
    <x v="21"/>
    <x v="79"/>
  </r>
  <r>
    <n v="25"/>
    <n v="1958"/>
    <s v="Graduation"/>
    <s v="Married"/>
    <x v="1346"/>
    <n v="0"/>
    <n v="1"/>
    <d v="2012-11-16T00:00:00"/>
    <n v="9"/>
    <n v="35"/>
    <n v="12"/>
    <n v="6"/>
    <n v="7"/>
    <x v="38"/>
    <x v="147"/>
  </r>
  <r>
    <n v="3697"/>
    <n v="1954"/>
    <s v="Graduation"/>
    <s v="Together"/>
    <x v="1347"/>
    <n v="0"/>
    <n v="1"/>
    <d v="2013-02-12T00:00:00"/>
    <n v="20"/>
    <n v="8"/>
    <n v="7"/>
    <n v="3"/>
    <n v="4"/>
    <x v="1"/>
    <x v="11"/>
  </r>
  <r>
    <n v="217"/>
    <n v="1956"/>
    <s v="Master"/>
    <s v="Single"/>
    <x v="1213"/>
    <n v="0"/>
    <n v="0"/>
    <d v="2012-11-23T00:00:00"/>
    <n v="78"/>
    <n v="14"/>
    <n v="0"/>
    <n v="7"/>
    <n v="10"/>
    <x v="46"/>
    <x v="64"/>
  </r>
  <r>
    <n v="4220"/>
    <n v="1970"/>
    <s v="PhD"/>
    <s v="Married"/>
    <x v="1348"/>
    <n v="0"/>
    <n v="1"/>
    <d v="2013-11-02T00:00:00"/>
    <n v="26"/>
    <n v="0"/>
    <n v="1"/>
    <n v="2"/>
    <n v="3"/>
    <x v="25"/>
    <x v="8"/>
  </r>
  <r>
    <n v="5286"/>
    <n v="1987"/>
    <s v="Master"/>
    <s v="Single"/>
    <x v="1349"/>
    <n v="0"/>
    <n v="0"/>
    <d v="2013-10-28T00:00:00"/>
    <n v="68"/>
    <n v="1"/>
    <n v="7"/>
    <n v="3"/>
    <n v="4"/>
    <x v="14"/>
    <x v="54"/>
  </r>
  <r>
    <n v="9559"/>
    <n v="1961"/>
    <s v="PhD"/>
    <s v="Married"/>
    <x v="1350"/>
    <n v="0"/>
    <n v="1"/>
    <d v="2014-01-24T00:00:00"/>
    <n v="79"/>
    <n v="0"/>
    <n v="0"/>
    <n v="7"/>
    <n v="13"/>
    <x v="45"/>
    <x v="17"/>
  </r>
  <r>
    <n v="2849"/>
    <n v="1979"/>
    <s v="Graduation"/>
    <s v="Single"/>
    <x v="803"/>
    <n v="0"/>
    <n v="1"/>
    <d v="2013-04-01T00:00:00"/>
    <n v="25"/>
    <n v="199"/>
    <n v="9"/>
    <n v="10"/>
    <n v="12"/>
    <x v="19"/>
    <x v="119"/>
  </r>
  <r>
    <n v="7787"/>
    <n v="1960"/>
    <s v="Graduation"/>
    <s v="Together"/>
    <x v="567"/>
    <n v="0"/>
    <n v="1"/>
    <d v="2012-08-31T00:00:00"/>
    <n v="83"/>
    <n v="28"/>
    <n v="21"/>
    <n v="5"/>
    <n v="12"/>
    <x v="40"/>
    <x v="76"/>
  </r>
  <r>
    <n v="3102"/>
    <n v="1981"/>
    <s v="2n Cycle"/>
    <s v="Together"/>
    <x v="1351"/>
    <n v="1"/>
    <n v="0"/>
    <d v="2013-10-16T00:00:00"/>
    <n v="32"/>
    <n v="3"/>
    <n v="5"/>
    <n v="1"/>
    <n v="3"/>
    <x v="4"/>
    <x v="54"/>
  </r>
  <r>
    <n v="5868"/>
    <n v="1980"/>
    <s v="Graduation"/>
    <s v="Married"/>
    <x v="1352"/>
    <n v="1"/>
    <n v="0"/>
    <d v="2013-08-22T00:00:00"/>
    <n v="49"/>
    <n v="4"/>
    <n v="5"/>
    <n v="1"/>
    <n v="3"/>
    <x v="16"/>
    <x v="19"/>
  </r>
  <r>
    <n v="8370"/>
    <n v="1976"/>
    <s v="2n Cycle"/>
    <s v="Together"/>
    <x v="1353"/>
    <n v="0"/>
    <n v="1"/>
    <d v="2012-08-02T00:00:00"/>
    <n v="50"/>
    <n v="97"/>
    <n v="194"/>
    <n v="7"/>
    <n v="6"/>
    <x v="11"/>
    <x v="230"/>
  </r>
  <r>
    <n v="9988"/>
    <n v="1976"/>
    <s v="Master"/>
    <s v="Single"/>
    <x v="1354"/>
    <n v="0"/>
    <n v="1"/>
    <d v="2013-03-03T00:00:00"/>
    <n v="84"/>
    <n v="25"/>
    <n v="67"/>
    <n v="6"/>
    <n v="13"/>
    <x v="11"/>
    <x v="117"/>
  </r>
  <r>
    <n v="2939"/>
    <n v="1970"/>
    <s v="Master"/>
    <s v="Together"/>
    <x v="1355"/>
    <n v="0"/>
    <n v="0"/>
    <d v="2014-06-22T00:00:00"/>
    <n v="96"/>
    <n v="127"/>
    <n v="15"/>
    <n v="4"/>
    <n v="4"/>
    <x v="25"/>
    <x v="83"/>
  </r>
  <r>
    <n v="5529"/>
    <n v="1946"/>
    <s v="PhD"/>
    <s v="Together"/>
    <x v="1356"/>
    <n v="2"/>
    <n v="1"/>
    <d v="2014-06-10T00:00:00"/>
    <n v="56"/>
    <n v="0"/>
    <n v="0"/>
    <n v="8"/>
    <n v="5"/>
    <x v="15"/>
    <x v="17"/>
  </r>
  <r>
    <n v="9743"/>
    <n v="1955"/>
    <s v="Graduation"/>
    <s v="Married"/>
    <x v="1357"/>
    <n v="0"/>
    <n v="1"/>
    <d v="2013-01-11T00:00:00"/>
    <n v="85"/>
    <n v="89"/>
    <n v="35"/>
    <n v="11"/>
    <n v="8"/>
    <x v="34"/>
    <x v="95"/>
  </r>
  <r>
    <n v="5763"/>
    <n v="1972"/>
    <s v="Master"/>
    <s v="Together"/>
    <x v="1358"/>
    <n v="1"/>
    <n v="0"/>
    <d v="2013-11-10T00:00:00"/>
    <n v="63"/>
    <n v="17"/>
    <n v="0"/>
    <n v="6"/>
    <n v="5"/>
    <x v="39"/>
    <x v="9"/>
  </r>
  <r>
    <n v="3478"/>
    <n v="1971"/>
    <s v="PhD"/>
    <s v="Married"/>
    <x v="1359"/>
    <n v="1"/>
    <n v="1"/>
    <d v="2013-06-24T00:00:00"/>
    <n v="17"/>
    <n v="42"/>
    <n v="42"/>
    <n v="7"/>
    <n v="9"/>
    <x v="6"/>
    <x v="4"/>
  </r>
  <r>
    <n v="7494"/>
    <n v="1950"/>
    <s v="PhD"/>
    <s v="Divorced"/>
    <x v="1360"/>
    <n v="1"/>
    <n v="1"/>
    <d v="2013-01-21T00:00:00"/>
    <n v="11"/>
    <n v="0"/>
    <n v="2"/>
    <n v="6"/>
    <n v="4"/>
    <x v="9"/>
    <x v="1"/>
  </r>
  <r>
    <n v="1763"/>
    <n v="1988"/>
    <s v="Graduation"/>
    <s v="Together"/>
    <x v="1361"/>
    <n v="0"/>
    <n v="0"/>
    <d v="2013-07-27T00:00:00"/>
    <n v="62"/>
    <n v="172"/>
    <n v="148"/>
    <n v="7"/>
    <n v="10"/>
    <x v="36"/>
    <x v="103"/>
  </r>
  <r>
    <n v="7250"/>
    <n v="1978"/>
    <s v="Graduation"/>
    <s v="Together"/>
    <x v="1362"/>
    <n v="1"/>
    <n v="0"/>
    <d v="2013-10-01T00:00:00"/>
    <n v="48"/>
    <n v="35"/>
    <n v="23"/>
    <n v="7"/>
    <n v="9"/>
    <x v="33"/>
    <x v="73"/>
  </r>
  <r>
    <n v="2005"/>
    <n v="1990"/>
    <s v="Graduation"/>
    <s v="Married"/>
    <x v="1363"/>
    <n v="1"/>
    <n v="0"/>
    <d v="2013-12-11T00:00:00"/>
    <n v="86"/>
    <n v="3"/>
    <n v="5"/>
    <n v="2"/>
    <n v="4"/>
    <x v="50"/>
    <x v="54"/>
  </r>
  <r>
    <n v="10770"/>
    <n v="1959"/>
    <s v="Graduation"/>
    <s v="Married"/>
    <x v="1364"/>
    <n v="0"/>
    <n v="0"/>
    <d v="2014-01-26T00:00:00"/>
    <n v="73"/>
    <n v="161"/>
    <n v="85"/>
    <n v="4"/>
    <n v="13"/>
    <x v="12"/>
    <x v="191"/>
  </r>
  <r>
    <n v="6885"/>
    <n v="1977"/>
    <s v="Graduation"/>
    <s v="Divorced"/>
    <x v="1365"/>
    <n v="1"/>
    <n v="0"/>
    <d v="2013-12-01T00:00:00"/>
    <n v="36"/>
    <n v="0"/>
    <n v="1"/>
    <n v="2"/>
    <n v="3"/>
    <x v="32"/>
    <x v="8"/>
  </r>
  <r>
    <n v="2072"/>
    <n v="1969"/>
    <s v="PhD"/>
    <s v="Together"/>
    <x v="1366"/>
    <n v="0"/>
    <n v="1"/>
    <d v="2012-08-16T00:00:00"/>
    <n v="34"/>
    <n v="10"/>
    <n v="10"/>
    <n v="4"/>
    <n v="9"/>
    <x v="21"/>
    <x v="75"/>
  </r>
  <r>
    <n v="9463"/>
    <n v="1959"/>
    <s v="Graduation"/>
    <s v="Together"/>
    <x v="1367"/>
    <n v="0"/>
    <n v="1"/>
    <d v="2012-11-13T00:00:00"/>
    <n v="16"/>
    <n v="56"/>
    <n v="98"/>
    <n v="9"/>
    <n v="7"/>
    <x v="12"/>
    <x v="231"/>
  </r>
  <r>
    <n v="6318"/>
    <n v="1988"/>
    <s v="Graduation"/>
    <s v="Married"/>
    <x v="1368"/>
    <n v="0"/>
    <n v="0"/>
    <d v="2013-01-13T00:00:00"/>
    <n v="48"/>
    <n v="12"/>
    <n v="89"/>
    <n v="9"/>
    <n v="13"/>
    <x v="36"/>
    <x v="170"/>
  </r>
  <r>
    <n v="4093"/>
    <n v="1975"/>
    <s v="Master"/>
    <s v="Together"/>
    <x v="1369"/>
    <n v="1"/>
    <n v="1"/>
    <d v="2013-02-11T00:00:00"/>
    <n v="61"/>
    <n v="9"/>
    <n v="9"/>
    <n v="4"/>
    <n v="5"/>
    <x v="28"/>
    <x v="13"/>
  </r>
  <r>
    <n v="5751"/>
    <n v="1973"/>
    <s v="2n Cycle"/>
    <s v="Divorced"/>
    <x v="1308"/>
    <n v="1"/>
    <n v="0"/>
    <d v="2014-02-13T00:00:00"/>
    <n v="54"/>
    <n v="3"/>
    <n v="2"/>
    <n v="1"/>
    <n v="3"/>
    <x v="26"/>
    <x v="41"/>
  </r>
  <r>
    <n v="3340"/>
    <n v="1977"/>
    <s v="Graduation"/>
    <s v="Married"/>
    <x v="1370"/>
    <n v="1"/>
    <n v="0"/>
    <d v="2012-08-17T00:00:00"/>
    <n v="56"/>
    <n v="15"/>
    <n v="15"/>
    <n v="7"/>
    <n v="6"/>
    <x v="32"/>
    <x v="78"/>
  </r>
  <r>
    <n v="3594"/>
    <n v="1973"/>
    <s v="Master"/>
    <s v="Married"/>
    <x v="1371"/>
    <n v="1"/>
    <n v="1"/>
    <d v="2012-11-05T00:00:00"/>
    <n v="74"/>
    <n v="6"/>
    <n v="6"/>
    <n v="8"/>
    <n v="9"/>
    <x v="26"/>
    <x v="48"/>
  </r>
  <r>
    <n v="3584"/>
    <n v="1955"/>
    <s v="PhD"/>
    <s v="Single"/>
    <x v="1372"/>
    <n v="0"/>
    <n v="0"/>
    <d v="2012-08-20T00:00:00"/>
    <n v="35"/>
    <n v="26"/>
    <n v="13"/>
    <n v="5"/>
    <n v="5"/>
    <x v="34"/>
    <x v="26"/>
  </r>
  <r>
    <n v="3643"/>
    <n v="1974"/>
    <s v="Master"/>
    <s v="Married"/>
    <x v="1373"/>
    <n v="0"/>
    <n v="0"/>
    <d v="2014-03-20T00:00:00"/>
    <n v="65"/>
    <n v="8"/>
    <n v="8"/>
    <n v="4"/>
    <n v="6"/>
    <x v="8"/>
    <x v="20"/>
  </r>
  <r>
    <n v="851"/>
    <n v="1972"/>
    <s v="Master"/>
    <s v="Married"/>
    <x v="1374"/>
    <n v="1"/>
    <n v="1"/>
    <d v="2013-07-09T00:00:00"/>
    <n v="48"/>
    <n v="5"/>
    <n v="109"/>
    <n v="5"/>
    <n v="10"/>
    <x v="39"/>
    <x v="5"/>
  </r>
  <r>
    <n v="7706"/>
    <n v="1975"/>
    <s v="2n Cycle"/>
    <s v="Together"/>
    <x v="1375"/>
    <n v="0"/>
    <n v="1"/>
    <d v="2012-11-07T00:00:00"/>
    <n v="88"/>
    <n v="104"/>
    <n v="151"/>
    <n v="11"/>
    <n v="5"/>
    <x v="28"/>
    <x v="232"/>
  </r>
  <r>
    <n v="3967"/>
    <n v="1971"/>
    <s v="PhD"/>
    <s v="Married"/>
    <x v="1376"/>
    <n v="0"/>
    <n v="0"/>
    <d v="2013-10-25T00:00:00"/>
    <n v="19"/>
    <n v="197"/>
    <n v="152"/>
    <n v="2"/>
    <n v="13"/>
    <x v="6"/>
    <x v="233"/>
  </r>
  <r>
    <n v="10128"/>
    <n v="1958"/>
    <s v="Graduation"/>
    <s v="Together"/>
    <x v="1377"/>
    <n v="0"/>
    <n v="1"/>
    <d v="2013-06-08T00:00:00"/>
    <n v="21"/>
    <n v="16"/>
    <n v="24"/>
    <n v="5"/>
    <n v="12"/>
    <x v="38"/>
    <x v="16"/>
  </r>
  <r>
    <n v="486"/>
    <n v="1988"/>
    <s v="Graduation"/>
    <s v="Married"/>
    <x v="911"/>
    <n v="0"/>
    <n v="0"/>
    <d v="2014-02-02T00:00:00"/>
    <n v="27"/>
    <n v="137"/>
    <n v="137"/>
    <n v="3"/>
    <n v="10"/>
    <x v="36"/>
    <x v="202"/>
  </r>
  <r>
    <n v="9"/>
    <n v="1975"/>
    <s v="Master"/>
    <s v="Single"/>
    <x v="352"/>
    <n v="1"/>
    <n v="1"/>
    <d v="2012-08-18T00:00:00"/>
    <n v="86"/>
    <n v="0"/>
    <n v="0"/>
    <n v="3"/>
    <n v="2"/>
    <x v="28"/>
    <x v="17"/>
  </r>
  <r>
    <n v="9451"/>
    <n v="1965"/>
    <s v="Graduation"/>
    <s v="Married"/>
    <x v="1378"/>
    <n v="0"/>
    <n v="1"/>
    <d v="2012-11-25T00:00:00"/>
    <n v="92"/>
    <n v="76"/>
    <n v="137"/>
    <n v="10"/>
    <n v="9"/>
    <x v="2"/>
    <x v="234"/>
  </r>
  <r>
    <n v="9264"/>
    <n v="1986"/>
    <s v="Graduation"/>
    <s v="Married"/>
    <x v="1379"/>
    <n v="0"/>
    <n v="0"/>
    <d v="2014-04-27T00:00:00"/>
    <n v="1"/>
    <n v="42"/>
    <n v="197"/>
    <n v="4"/>
    <n v="9"/>
    <x v="22"/>
    <x v="235"/>
  </r>
  <r>
    <n v="3865"/>
    <n v="1977"/>
    <s v="2n Cycle"/>
    <s v="Together"/>
    <x v="1380"/>
    <n v="0"/>
    <n v="0"/>
    <d v="2013-04-30T00:00:00"/>
    <n v="14"/>
    <n v="12"/>
    <n v="13"/>
    <n v="3"/>
    <n v="2"/>
    <x v="32"/>
    <x v="29"/>
  </r>
  <r>
    <n v="2853"/>
    <n v="1980"/>
    <s v="Graduation"/>
    <s v="Single"/>
    <x v="1381"/>
    <n v="1"/>
    <n v="0"/>
    <d v="2014-03-11T00:00:00"/>
    <n v="74"/>
    <n v="51"/>
    <n v="20"/>
    <n v="4"/>
    <n v="4"/>
    <x v="16"/>
    <x v="201"/>
  </r>
  <r>
    <n v="1490"/>
    <n v="1962"/>
    <s v="Graduation"/>
    <s v="Married"/>
    <x v="1382"/>
    <n v="0"/>
    <n v="1"/>
    <d v="2012-11-28T00:00:00"/>
    <n v="84"/>
    <n v="0"/>
    <n v="7"/>
    <n v="10"/>
    <n v="8"/>
    <x v="43"/>
    <x v="3"/>
  </r>
  <r>
    <n v="6310"/>
    <n v="1978"/>
    <s v="Graduation"/>
    <s v="Married"/>
    <x v="527"/>
    <n v="1"/>
    <n v="0"/>
    <d v="2013-09-09T00:00:00"/>
    <n v="4"/>
    <n v="8"/>
    <n v="8"/>
    <n v="2"/>
    <n v="4"/>
    <x v="33"/>
    <x v="20"/>
  </r>
  <r>
    <n v="10380"/>
    <n v="1972"/>
    <s v="Master"/>
    <s v="Married"/>
    <x v="1383"/>
    <n v="1"/>
    <n v="0"/>
    <d v="2013-09-20T00:00:00"/>
    <n v="50"/>
    <n v="1"/>
    <n v="3"/>
    <n v="3"/>
    <n v="3"/>
    <x v="39"/>
    <x v="66"/>
  </r>
  <r>
    <n v="3887"/>
    <n v="1970"/>
    <s v="Graduation"/>
    <s v="Single"/>
    <x v="1384"/>
    <n v="1"/>
    <n v="0"/>
    <d v="2012-11-11T00:00:00"/>
    <n v="2"/>
    <n v="17"/>
    <n v="1"/>
    <n v="2"/>
    <n v="3"/>
    <x v="25"/>
    <x v="13"/>
  </r>
  <r>
    <n v="4278"/>
    <n v="1983"/>
    <s v="PhD"/>
    <s v="Single"/>
    <x v="1385"/>
    <n v="0"/>
    <n v="0"/>
    <d v="2013-06-03T00:00:00"/>
    <n v="73"/>
    <n v="111"/>
    <n v="74"/>
    <n v="10"/>
    <n v="6"/>
    <x v="10"/>
    <x v="236"/>
  </r>
  <r>
    <n v="8643"/>
    <n v="1971"/>
    <s v="Graduation"/>
    <s v="Together"/>
    <x v="1386"/>
    <n v="0"/>
    <n v="0"/>
    <d v="2013-05-26T00:00:00"/>
    <n v="21"/>
    <n v="98"/>
    <n v="70"/>
    <n v="4"/>
    <n v="12"/>
    <x v="6"/>
    <x v="105"/>
  </r>
  <r>
    <n v="1998"/>
    <n v="1976"/>
    <s v="Graduation"/>
    <s v="Single"/>
    <x v="1387"/>
    <n v="1"/>
    <n v="0"/>
    <d v="2014-02-07T00:00:00"/>
    <n v="82"/>
    <n v="6"/>
    <n v="4"/>
    <n v="2"/>
    <n v="3"/>
    <x v="11"/>
    <x v="21"/>
  </r>
  <r>
    <n v="10795"/>
    <n v="1973"/>
    <s v="PhD"/>
    <s v="Married"/>
    <x v="394"/>
    <n v="1"/>
    <n v="0"/>
    <d v="2014-05-06T00:00:00"/>
    <n v="14"/>
    <n v="3"/>
    <n v="1"/>
    <n v="2"/>
    <n v="3"/>
    <x v="26"/>
    <x v="66"/>
  </r>
  <r>
    <n v="11110"/>
    <n v="1973"/>
    <s v="Graduation"/>
    <s v="Single"/>
    <x v="1388"/>
    <n v="1"/>
    <n v="0"/>
    <d v="2013-04-13T00:00:00"/>
    <n v="56"/>
    <n v="1"/>
    <n v="0"/>
    <n v="0"/>
    <n v="0"/>
    <x v="26"/>
    <x v="8"/>
  </r>
  <r>
    <n v="2408"/>
    <n v="1976"/>
    <s v="Graduation"/>
    <s v="Married"/>
    <x v="1389"/>
    <n v="1"/>
    <n v="1"/>
    <d v="2012-11-20T00:00:00"/>
    <n v="20"/>
    <n v="0"/>
    <n v="28"/>
    <n v="7"/>
    <n v="9"/>
    <x v="11"/>
    <x v="94"/>
  </r>
  <r>
    <n v="202"/>
    <n v="1948"/>
    <s v="PhD"/>
    <s v="Widow"/>
    <x v="1390"/>
    <n v="0"/>
    <n v="0"/>
    <d v="2014-04-05T00:00:00"/>
    <n v="54"/>
    <n v="194"/>
    <n v="125"/>
    <n v="4"/>
    <n v="7"/>
    <x v="37"/>
    <x v="237"/>
  </r>
  <r>
    <n v="7998"/>
    <n v="1958"/>
    <s v="Graduation"/>
    <s v="Together"/>
    <x v="1391"/>
    <n v="1"/>
    <n v="1"/>
    <d v="2012-12-11T00:00:00"/>
    <n v="77"/>
    <n v="8"/>
    <n v="0"/>
    <n v="2"/>
    <n v="2"/>
    <x v="38"/>
    <x v="54"/>
  </r>
  <r>
    <n v="830"/>
    <n v="1987"/>
    <s v="PhD"/>
    <s v="Single"/>
    <x v="1392"/>
    <n v="0"/>
    <n v="0"/>
    <d v="2014-02-24T00:00:00"/>
    <n v="5"/>
    <n v="48"/>
    <n v="176"/>
    <n v="4"/>
    <n v="4"/>
    <x v="14"/>
    <x v="99"/>
  </r>
  <r>
    <n v="3536"/>
    <n v="1960"/>
    <s v="Graduation"/>
    <s v="Together"/>
    <x v="1393"/>
    <n v="0"/>
    <n v="1"/>
    <d v="2013-03-24T00:00:00"/>
    <n v="65"/>
    <n v="11"/>
    <n v="4"/>
    <n v="1"/>
    <n v="3"/>
    <x v="40"/>
    <x v="11"/>
  </r>
  <r>
    <n v="6050"/>
    <n v="1975"/>
    <s v="2n Cycle"/>
    <s v="Married"/>
    <x v="1394"/>
    <n v="0"/>
    <n v="1"/>
    <d v="2012-12-11T00:00:00"/>
    <n v="33"/>
    <n v="43"/>
    <n v="14"/>
    <n v="6"/>
    <n v="13"/>
    <x v="28"/>
    <x v="30"/>
  </r>
  <r>
    <n v="125"/>
    <n v="1958"/>
    <s v="2n Cycle"/>
    <s v="Together"/>
    <x v="1395"/>
    <n v="1"/>
    <n v="1"/>
    <d v="2013-05-15T00:00:00"/>
    <n v="65"/>
    <n v="7"/>
    <n v="0"/>
    <n v="5"/>
    <n v="5"/>
    <x v="38"/>
    <x v="3"/>
  </r>
  <r>
    <n v="3463"/>
    <n v="1975"/>
    <s v="PhD"/>
    <s v="Married"/>
    <x v="1396"/>
    <n v="0"/>
    <n v="1"/>
    <d v="2014-06-14T00:00:00"/>
    <n v="41"/>
    <n v="62"/>
    <n v="26"/>
    <n v="7"/>
    <n v="13"/>
    <x v="28"/>
    <x v="34"/>
  </r>
  <r>
    <n v="2804"/>
    <n v="1975"/>
    <s v="Master"/>
    <s v="Single"/>
    <x v="352"/>
    <n v="1"/>
    <n v="1"/>
    <d v="2012-08-18T00:00:00"/>
    <n v="86"/>
    <n v="0"/>
    <n v="0"/>
    <n v="3"/>
    <n v="2"/>
    <x v="28"/>
    <x v="17"/>
  </r>
  <r>
    <n v="3745"/>
    <n v="1988"/>
    <s v="2n Cycle"/>
    <s v="Married"/>
    <x v="1397"/>
    <n v="1"/>
    <n v="0"/>
    <d v="2012-09-04T00:00:00"/>
    <n v="92"/>
    <n v="36"/>
    <n v="10"/>
    <n v="3"/>
    <n v="3"/>
    <x v="36"/>
    <x v="158"/>
  </r>
  <r>
    <n v="9771"/>
    <n v="1988"/>
    <s v="2n Cycle"/>
    <s v="Single"/>
    <x v="1397"/>
    <n v="1"/>
    <n v="0"/>
    <d v="2012-10-05T00:00:00"/>
    <n v="97"/>
    <n v="20"/>
    <n v="15"/>
    <n v="5"/>
    <n v="5"/>
    <x v="36"/>
    <x v="120"/>
  </r>
  <r>
    <n v="451"/>
    <n v="1989"/>
    <s v="Graduation"/>
    <s v="Single"/>
    <x v="1398"/>
    <n v="1"/>
    <n v="0"/>
    <d v="2013-12-20T00:00:00"/>
    <n v="91"/>
    <n v="0"/>
    <n v="0"/>
    <n v="1"/>
    <n v="2"/>
    <x v="23"/>
    <x v="17"/>
  </r>
  <r>
    <n v="10530"/>
    <n v="1959"/>
    <s v="PhD"/>
    <s v="Widow"/>
    <x v="1399"/>
    <n v="0"/>
    <n v="0"/>
    <d v="2013-12-07T00:00:00"/>
    <n v="0"/>
    <n v="82"/>
    <n v="20"/>
    <n v="3"/>
    <n v="6"/>
    <x v="12"/>
    <x v="28"/>
  </r>
  <r>
    <n v="1079"/>
    <n v="1971"/>
    <s v="PhD"/>
    <s v="Married"/>
    <x v="1400"/>
    <n v="0"/>
    <n v="1"/>
    <d v="2012-10-16T00:00:00"/>
    <n v="59"/>
    <n v="0"/>
    <n v="0"/>
    <n v="3"/>
    <n v="9"/>
    <x v="6"/>
    <x v="17"/>
  </r>
  <r>
    <n v="8920"/>
    <n v="1967"/>
    <s v="Master"/>
    <s v="Single"/>
    <x v="1401"/>
    <n v="1"/>
    <n v="0"/>
    <d v="2013-01-12T00:00:00"/>
    <n v="4"/>
    <n v="40"/>
    <n v="0"/>
    <n v="11"/>
    <n v="12"/>
    <x v="5"/>
    <x v="16"/>
  </r>
  <r>
    <n v="6678"/>
    <n v="1989"/>
    <s v="Graduation"/>
    <s v="Together"/>
    <x v="1402"/>
    <n v="1"/>
    <n v="0"/>
    <d v="2014-03-28T00:00:00"/>
    <n v="5"/>
    <n v="4"/>
    <n v="2"/>
    <n v="3"/>
    <n v="4"/>
    <x v="23"/>
    <x v="25"/>
  </r>
  <r>
    <n v="3852"/>
    <n v="1961"/>
    <s v="Master"/>
    <s v="Together"/>
    <x v="1403"/>
    <n v="1"/>
    <n v="1"/>
    <d v="2013-03-08T00:00:00"/>
    <n v="48"/>
    <n v="72"/>
    <n v="27"/>
    <n v="9"/>
    <n v="12"/>
    <x v="45"/>
    <x v="67"/>
  </r>
  <r>
    <n v="528"/>
    <n v="1978"/>
    <s v="Graduation"/>
    <s v="Married"/>
    <x v="1404"/>
    <n v="0"/>
    <n v="0"/>
    <d v="2012-11-29T00:00:00"/>
    <n v="99"/>
    <n v="38"/>
    <n v="165"/>
    <n v="5"/>
    <n v="10"/>
    <x v="33"/>
    <x v="133"/>
  </r>
  <r>
    <n v="73"/>
    <n v="1953"/>
    <s v="PhD"/>
    <s v="Single"/>
    <x v="1405"/>
    <n v="1"/>
    <n v="2"/>
    <d v="2013-05-26T00:00:00"/>
    <n v="81"/>
    <n v="0"/>
    <n v="0"/>
    <n v="0"/>
    <n v="3"/>
    <x v="44"/>
    <x v="17"/>
  </r>
  <r>
    <n v="5589"/>
    <n v="1964"/>
    <s v="Graduation"/>
    <s v="Divorced"/>
    <x v="1406"/>
    <n v="0"/>
    <n v="1"/>
    <d v="2012-08-31T00:00:00"/>
    <n v="95"/>
    <n v="0"/>
    <n v="7"/>
    <n v="9"/>
    <n v="10"/>
    <x v="31"/>
    <x v="3"/>
  </r>
  <r>
    <n v="10212"/>
    <n v="1986"/>
    <s v="Master"/>
    <s v="Together"/>
    <x v="278"/>
    <n v="1"/>
    <n v="0"/>
    <d v="2013-01-13T00:00:00"/>
    <n v="43"/>
    <n v="4"/>
    <n v="4"/>
    <n v="3"/>
    <n v="3"/>
    <x v="22"/>
    <x v="54"/>
  </r>
  <r>
    <n v="6365"/>
    <n v="1987"/>
    <s v="2n Cycle"/>
    <s v="Married"/>
    <x v="1407"/>
    <n v="0"/>
    <n v="0"/>
    <d v="2013-09-02T00:00:00"/>
    <n v="5"/>
    <n v="12"/>
    <n v="1"/>
    <n v="2"/>
    <n v="3"/>
    <x v="14"/>
    <x v="32"/>
  </r>
  <r>
    <n v="5636"/>
    <n v="1963"/>
    <s v="Graduation"/>
    <s v="Single"/>
    <x v="1408"/>
    <n v="0"/>
    <n v="0"/>
    <d v="2012-11-09T00:00:00"/>
    <n v="50"/>
    <n v="4"/>
    <n v="1"/>
    <n v="4"/>
    <n v="3"/>
    <x v="24"/>
    <x v="41"/>
  </r>
  <r>
    <n v="591"/>
    <n v="1957"/>
    <s v="Graduation"/>
    <s v="Widow"/>
    <x v="1409"/>
    <n v="0"/>
    <n v="1"/>
    <d v="2013-01-20T00:00:00"/>
    <n v="76"/>
    <n v="35"/>
    <n v="59"/>
    <n v="8"/>
    <n v="7"/>
    <x v="0"/>
    <x v="166"/>
  </r>
  <r>
    <n v="2217"/>
    <n v="1975"/>
    <s v="2n Cycle"/>
    <s v="Married"/>
    <x v="1410"/>
    <n v="1"/>
    <n v="1"/>
    <d v="2013-03-29T00:00:00"/>
    <n v="46"/>
    <n v="1"/>
    <n v="1"/>
    <n v="0"/>
    <n v="3"/>
    <x v="28"/>
    <x v="1"/>
  </r>
  <r>
    <n v="2544"/>
    <n v="1951"/>
    <s v="Master"/>
    <s v="Divorced"/>
    <x v="1411"/>
    <n v="0"/>
    <n v="1"/>
    <d v="2013-10-12T00:00:00"/>
    <n v="68"/>
    <n v="1"/>
    <n v="7"/>
    <n v="1"/>
    <n v="4"/>
    <x v="20"/>
    <x v="54"/>
  </r>
  <r>
    <n v="7725"/>
    <n v="1965"/>
    <s v="2n Cycle"/>
    <s v="Married"/>
    <x v="1412"/>
    <n v="0"/>
    <n v="0"/>
    <d v="2014-03-08T00:00:00"/>
    <n v="33"/>
    <n v="26"/>
    <n v="71"/>
    <n v="4"/>
    <n v="7"/>
    <x v="2"/>
    <x v="96"/>
  </r>
  <r>
    <n v="8091"/>
    <n v="1956"/>
    <s v="Graduation"/>
    <s v="Married"/>
    <x v="1413"/>
    <n v="0"/>
    <n v="1"/>
    <d v="2012-09-02T00:00:00"/>
    <n v="50"/>
    <n v="184"/>
    <n v="97"/>
    <n v="6"/>
    <n v="6"/>
    <x v="46"/>
    <x v="238"/>
  </r>
  <r>
    <n v="7321"/>
    <n v="1962"/>
    <s v="Graduation"/>
    <s v="Together"/>
    <x v="977"/>
    <n v="0"/>
    <n v="0"/>
    <d v="2014-05-23T00:00:00"/>
    <n v="85"/>
    <n v="30"/>
    <n v="33"/>
    <n v="4"/>
    <n v="4"/>
    <x v="43"/>
    <x v="138"/>
  </r>
  <r>
    <n v="5462"/>
    <n v="1974"/>
    <s v="Graduation"/>
    <s v="Married"/>
    <x v="614"/>
    <n v="0"/>
    <n v="1"/>
    <d v="2012-08-12T00:00:00"/>
    <n v="63"/>
    <n v="80"/>
    <n v="80"/>
    <n v="9"/>
    <n v="12"/>
    <x v="8"/>
    <x v="37"/>
  </r>
  <r>
    <n v="7791"/>
    <n v="1967"/>
    <s v="Master"/>
    <s v="Married"/>
    <x v="1414"/>
    <n v="1"/>
    <n v="1"/>
    <d v="2013-09-15T00:00:00"/>
    <n v="89"/>
    <n v="1"/>
    <n v="1"/>
    <n v="1"/>
    <n v="3"/>
    <x v="5"/>
    <x v="1"/>
  </r>
  <r>
    <n v="955"/>
    <n v="1962"/>
    <s v="Master"/>
    <s v="Together"/>
    <x v="1415"/>
    <n v="1"/>
    <n v="1"/>
    <d v="2012-10-28T00:00:00"/>
    <n v="81"/>
    <n v="2"/>
    <n v="2"/>
    <n v="4"/>
    <n v="4"/>
    <x v="43"/>
    <x v="66"/>
  </r>
  <r>
    <n v="4037"/>
    <n v="1976"/>
    <s v="Graduation"/>
    <s v="Divorced"/>
    <x v="1416"/>
    <n v="1"/>
    <n v="0"/>
    <d v="2013-06-14T00:00:00"/>
    <n v="77"/>
    <n v="1"/>
    <n v="0"/>
    <n v="1"/>
    <n v="2"/>
    <x v="11"/>
    <x v="8"/>
  </r>
  <r>
    <n v="6642"/>
    <n v="1961"/>
    <s v="Graduation"/>
    <s v="Divorced"/>
    <x v="1417"/>
    <n v="2"/>
    <n v="1"/>
    <d v="2013-01-23T00:00:00"/>
    <n v="50"/>
    <n v="5"/>
    <n v="9"/>
    <n v="2"/>
    <n v="4"/>
    <x v="45"/>
    <x v="64"/>
  </r>
  <r>
    <n v="2793"/>
    <n v="1976"/>
    <s v="PhD"/>
    <s v="Divorced"/>
    <x v="1418"/>
    <n v="0"/>
    <n v="1"/>
    <d v="2013-07-21T00:00:00"/>
    <n v="10"/>
    <n v="88"/>
    <n v="44"/>
    <n v="7"/>
    <n v="13"/>
    <x v="11"/>
    <x v="215"/>
  </r>
  <r>
    <n v="5424"/>
    <n v="1983"/>
    <s v="Graduation"/>
    <s v="Married"/>
    <x v="823"/>
    <n v="1"/>
    <n v="0"/>
    <d v="2013-02-14T00:00:00"/>
    <n v="30"/>
    <n v="12"/>
    <n v="1"/>
    <n v="3"/>
    <n v="4"/>
    <x v="10"/>
    <x v="32"/>
  </r>
  <r>
    <n v="879"/>
    <n v="1976"/>
    <s v="Master"/>
    <s v="Married"/>
    <x v="757"/>
    <n v="0"/>
    <n v="2"/>
    <d v="2013-11-04T00:00:00"/>
    <n v="66"/>
    <n v="0"/>
    <n v="0"/>
    <n v="7"/>
    <n v="7"/>
    <x v="11"/>
    <x v="17"/>
  </r>
  <r>
    <n v="9530"/>
    <n v="1988"/>
    <s v="Graduation"/>
    <s v="Married"/>
    <x v="1419"/>
    <n v="1"/>
    <n v="0"/>
    <d v="2012-11-01T00:00:00"/>
    <n v="16"/>
    <n v="3"/>
    <n v="1"/>
    <n v="1"/>
    <n v="2"/>
    <x v="36"/>
    <x v="66"/>
  </r>
  <r>
    <n v="4828"/>
    <n v="1954"/>
    <s v="Graduation"/>
    <s v="Divorced"/>
    <x v="1420"/>
    <n v="0"/>
    <n v="1"/>
    <d v="2014-06-18T00:00:00"/>
    <n v="12"/>
    <n v="99"/>
    <n v="121"/>
    <n v="5"/>
    <n v="5"/>
    <x v="1"/>
    <x v="168"/>
  </r>
  <r>
    <n v="10699"/>
    <n v="1985"/>
    <s v="Graduation"/>
    <s v="Married"/>
    <x v="1421"/>
    <n v="1"/>
    <n v="0"/>
    <d v="2014-06-16T00:00:00"/>
    <n v="30"/>
    <n v="0"/>
    <n v="0"/>
    <n v="3"/>
    <n v="3"/>
    <x v="7"/>
    <x v="17"/>
  </r>
  <r>
    <n v="1497"/>
    <n v="1952"/>
    <s v="Graduation"/>
    <s v="Single"/>
    <x v="1422"/>
    <n v="0"/>
    <n v="1"/>
    <d v="2013-01-19T00:00:00"/>
    <n v="8"/>
    <n v="11"/>
    <n v="3"/>
    <n v="6"/>
    <n v="5"/>
    <x v="13"/>
    <x v="64"/>
  </r>
  <r>
    <n v="7476"/>
    <n v="1964"/>
    <s v="Master"/>
    <s v="Single"/>
    <x v="1423"/>
    <n v="0"/>
    <n v="1"/>
    <d v="2012-12-02T00:00:00"/>
    <n v="93"/>
    <n v="63"/>
    <n v="12"/>
    <n v="5"/>
    <n v="10"/>
    <x v="31"/>
    <x v="148"/>
  </r>
  <r>
    <n v="4390"/>
    <n v="1954"/>
    <s v="Graduation"/>
    <s v="Together"/>
    <x v="1424"/>
    <n v="0"/>
    <n v="1"/>
    <d v="2014-04-15T00:00:00"/>
    <n v="14"/>
    <n v="15"/>
    <n v="23"/>
    <n v="5"/>
    <n v="12"/>
    <x v="1"/>
    <x v="45"/>
  </r>
  <r>
    <n v="10478"/>
    <n v="1950"/>
    <s v="PhD"/>
    <s v="Married"/>
    <x v="1425"/>
    <n v="1"/>
    <n v="1"/>
    <d v="2012-09-27T00:00:00"/>
    <n v="53"/>
    <n v="0"/>
    <n v="6"/>
    <n v="11"/>
    <n v="6"/>
    <x v="9"/>
    <x v="25"/>
  </r>
  <r>
    <n v="1081"/>
    <n v="1957"/>
    <s v="PhD"/>
    <s v="Married"/>
    <x v="1426"/>
    <n v="1"/>
    <n v="2"/>
    <d v="2013-03-27T00:00:00"/>
    <n v="26"/>
    <n v="9"/>
    <n v="19"/>
    <n v="6"/>
    <n v="5"/>
    <x v="0"/>
    <x v="94"/>
  </r>
  <r>
    <n v="4261"/>
    <n v="1946"/>
    <s v="PhD"/>
    <s v="Single"/>
    <x v="15"/>
    <n v="0"/>
    <n v="0"/>
    <d v="2012-11-24T00:00:00"/>
    <n v="23"/>
    <n v="22"/>
    <n v="68"/>
    <n v="7"/>
    <n v="12"/>
    <x v="15"/>
    <x v="12"/>
  </r>
  <r>
    <n v="9916"/>
    <n v="1954"/>
    <s v="Graduation"/>
    <s v="Married"/>
    <x v="975"/>
    <n v="1"/>
    <n v="1"/>
    <d v="2012-11-03T00:00:00"/>
    <n v="92"/>
    <n v="1"/>
    <n v="0"/>
    <n v="2"/>
    <n v="3"/>
    <x v="1"/>
    <x v="8"/>
  </r>
  <r>
    <n v="5350"/>
    <n v="1991"/>
    <s v="Master"/>
    <s v="Single"/>
    <x v="1096"/>
    <n v="0"/>
    <n v="0"/>
    <d v="2014-02-13T00:00:00"/>
    <n v="29"/>
    <n v="120"/>
    <n v="144"/>
    <n v="3"/>
    <n v="10"/>
    <x v="42"/>
    <x v="22"/>
  </r>
  <r>
    <n v="8135"/>
    <n v="1986"/>
    <s v="Master"/>
    <s v="Married"/>
    <x v="1427"/>
    <n v="1"/>
    <n v="0"/>
    <d v="2013-10-28T00:00:00"/>
    <n v="41"/>
    <n v="4"/>
    <n v="0"/>
    <n v="1"/>
    <n v="3"/>
    <x v="22"/>
    <x v="66"/>
  </r>
  <r>
    <n v="8685"/>
    <n v="1977"/>
    <s v="Graduation"/>
    <s v="Married"/>
    <x v="1370"/>
    <n v="1"/>
    <n v="0"/>
    <d v="2012-08-17T00:00:00"/>
    <n v="56"/>
    <n v="15"/>
    <n v="15"/>
    <n v="7"/>
    <n v="6"/>
    <x v="32"/>
    <x v="78"/>
  </r>
  <r>
    <n v="4967"/>
    <n v="1960"/>
    <s v="PhD"/>
    <s v="Together"/>
    <x v="1428"/>
    <n v="0"/>
    <n v="1"/>
    <d v="2013-03-29T00:00:00"/>
    <n v="19"/>
    <n v="0"/>
    <n v="0"/>
    <n v="5"/>
    <n v="5"/>
    <x v="40"/>
    <x v="17"/>
  </r>
  <r>
    <n v="2130"/>
    <n v="1982"/>
    <s v="Graduation"/>
    <s v="Together"/>
    <x v="1429"/>
    <n v="2"/>
    <n v="0"/>
    <d v="2014-03-23T00:00:00"/>
    <n v="4"/>
    <n v="3"/>
    <n v="8"/>
    <n v="3"/>
    <n v="3"/>
    <x v="18"/>
    <x v="6"/>
  </r>
  <r>
    <n v="9298"/>
    <n v="1947"/>
    <s v="PhD"/>
    <s v="Together"/>
    <x v="1430"/>
    <n v="0"/>
    <n v="0"/>
    <d v="2014-04-28T00:00:00"/>
    <n v="89"/>
    <n v="0"/>
    <n v="35"/>
    <n v="4"/>
    <n v="8"/>
    <x v="51"/>
    <x v="120"/>
  </r>
  <r>
    <n v="8175"/>
    <n v="1992"/>
    <s v="Graduation"/>
    <s v="Married"/>
    <x v="475"/>
    <n v="0"/>
    <n v="0"/>
    <d v="2013-06-21T00:00:00"/>
    <n v="71"/>
    <n v="4"/>
    <n v="10"/>
    <n v="2"/>
    <n v="4"/>
    <x v="47"/>
    <x v="64"/>
  </r>
  <r>
    <n v="6257"/>
    <n v="1976"/>
    <s v="Master"/>
    <s v="Single"/>
    <x v="1431"/>
    <n v="0"/>
    <n v="1"/>
    <d v="2013-01-23T00:00:00"/>
    <n v="81"/>
    <n v="43"/>
    <n v="14"/>
    <n v="7"/>
    <n v="7"/>
    <x v="11"/>
    <x v="30"/>
  </r>
  <r>
    <n v="3790"/>
    <n v="1956"/>
    <s v="Graduation"/>
    <s v="Together"/>
    <x v="1432"/>
    <n v="2"/>
    <n v="1"/>
    <d v="2014-01-23T00:00:00"/>
    <n v="31"/>
    <n v="1"/>
    <n v="0"/>
    <n v="1"/>
    <n v="2"/>
    <x v="46"/>
    <x v="8"/>
  </r>
  <r>
    <n v="9952"/>
    <n v="1947"/>
    <s v="Master"/>
    <s v="Together"/>
    <x v="1433"/>
    <n v="0"/>
    <n v="0"/>
    <d v="2013-12-11T00:00:00"/>
    <n v="53"/>
    <n v="32"/>
    <n v="43"/>
    <n v="4"/>
    <n v="5"/>
    <x v="51"/>
    <x v="148"/>
  </r>
  <r>
    <n v="3503"/>
    <n v="1950"/>
    <s v="Graduation"/>
    <s v="Divorced"/>
    <x v="1434"/>
    <n v="0"/>
    <n v="0"/>
    <d v="2013-12-02T00:00:00"/>
    <n v="78"/>
    <n v="47"/>
    <n v="32"/>
    <n v="5"/>
    <n v="6"/>
    <x v="9"/>
    <x v="52"/>
  </r>
  <r>
    <n v="5223"/>
    <n v="1966"/>
    <s v="Master"/>
    <s v="Together"/>
    <x v="1435"/>
    <n v="0"/>
    <n v="1"/>
    <d v="2014-04-23T00:00:00"/>
    <n v="80"/>
    <n v="8"/>
    <n v="10"/>
    <n v="2"/>
    <n v="3"/>
    <x v="35"/>
    <x v="13"/>
  </r>
  <r>
    <n v="4608"/>
    <n v="1987"/>
    <s v="Graduation"/>
    <s v="Divorced"/>
    <x v="76"/>
    <n v="0"/>
    <n v="0"/>
    <d v="2014-02-25T00:00:00"/>
    <n v="18"/>
    <n v="23"/>
    <n v="65"/>
    <n v="3"/>
    <n v="13"/>
    <x v="14"/>
    <x v="34"/>
  </r>
  <r>
    <n v="1626"/>
    <n v="1973"/>
    <s v="PhD"/>
    <s v="Divorced"/>
    <x v="125"/>
    <n v="1"/>
    <n v="1"/>
    <d v="2014-05-19T00:00:00"/>
    <n v="37"/>
    <n v="0"/>
    <n v="2"/>
    <n v="1"/>
    <n v="2"/>
    <x v="26"/>
    <x v="1"/>
  </r>
  <r>
    <n v="4764"/>
    <n v="1952"/>
    <s v="Master"/>
    <s v="Together"/>
    <x v="1436"/>
    <n v="1"/>
    <n v="1"/>
    <d v="2012-08-19T00:00:00"/>
    <n v="52"/>
    <n v="12"/>
    <n v="22"/>
    <n v="3"/>
    <n v="4"/>
    <x v="13"/>
    <x v="27"/>
  </r>
  <r>
    <n v="2471"/>
    <n v="1965"/>
    <s v="Graduation"/>
    <s v="Married"/>
    <x v="1437"/>
    <n v="0"/>
    <n v="0"/>
    <d v="2014-06-27T00:00:00"/>
    <n v="39"/>
    <n v="58"/>
    <n v="66"/>
    <n v="3"/>
    <n v="6"/>
    <x v="2"/>
    <x v="95"/>
  </r>
  <r>
    <n v="5892"/>
    <n v="1980"/>
    <s v="Graduation"/>
    <s v="Married"/>
    <x v="1438"/>
    <n v="1"/>
    <n v="0"/>
    <d v="2013-04-10T00:00:00"/>
    <n v="11"/>
    <n v="6"/>
    <n v="2"/>
    <n v="3"/>
    <n v="5"/>
    <x v="16"/>
    <x v="54"/>
  </r>
  <r>
    <n v="2612"/>
    <n v="1987"/>
    <s v="Graduation"/>
    <s v="Married"/>
    <x v="1439"/>
    <n v="0"/>
    <n v="0"/>
    <d v="2013-12-24T00:00:00"/>
    <n v="33"/>
    <n v="160"/>
    <n v="32"/>
    <n v="7"/>
    <n v="12"/>
    <x v="14"/>
    <x v="125"/>
  </r>
  <r>
    <n v="4971"/>
    <n v="1962"/>
    <s v="PhD"/>
    <s v="Together"/>
    <x v="1105"/>
    <n v="0"/>
    <n v="1"/>
    <d v="2012-12-06T00:00:00"/>
    <n v="22"/>
    <n v="1"/>
    <n v="1"/>
    <n v="3"/>
    <n v="4"/>
    <x v="43"/>
    <x v="1"/>
  </r>
  <r>
    <n v="5185"/>
    <n v="1955"/>
    <s v="Graduation"/>
    <s v="Married"/>
    <x v="1440"/>
    <n v="0"/>
    <n v="0"/>
    <d v="2013-02-14T00:00:00"/>
    <n v="83"/>
    <n v="66"/>
    <n v="174"/>
    <n v="4"/>
    <n v="5"/>
    <x v="34"/>
    <x v="136"/>
  </r>
  <r>
    <n v="10069"/>
    <n v="1988"/>
    <s v="Basic"/>
    <s v="Together"/>
    <x v="1441"/>
    <n v="1"/>
    <n v="0"/>
    <d v="2012-08-31T00:00:00"/>
    <n v="43"/>
    <n v="7"/>
    <n v="15"/>
    <n v="2"/>
    <n v="2"/>
    <x v="36"/>
    <x v="87"/>
  </r>
  <r>
    <n v="2262"/>
    <n v="1965"/>
    <s v="Master"/>
    <s v="Together"/>
    <x v="1214"/>
    <n v="0"/>
    <n v="1"/>
    <d v="2013-08-26T00:00:00"/>
    <n v="74"/>
    <n v="5"/>
    <n v="5"/>
    <n v="6"/>
    <n v="5"/>
    <x v="2"/>
    <x v="21"/>
  </r>
  <r>
    <n v="1131"/>
    <n v="1967"/>
    <s v="PhD"/>
    <s v="Single"/>
    <x v="1442"/>
    <n v="0"/>
    <n v="1"/>
    <d v="2014-04-05T00:00:00"/>
    <n v="54"/>
    <n v="0"/>
    <n v="0"/>
    <n v="2"/>
    <n v="4"/>
    <x v="5"/>
    <x v="17"/>
  </r>
  <r>
    <n v="1041"/>
    <n v="1973"/>
    <s v="PhD"/>
    <s v="Single"/>
    <x v="1443"/>
    <n v="0"/>
    <n v="1"/>
    <d v="2012-10-18T00:00:00"/>
    <n v="3"/>
    <n v="3"/>
    <n v="3"/>
    <n v="7"/>
    <n v="6"/>
    <x v="26"/>
    <x v="25"/>
  </r>
  <r>
    <n v="24"/>
    <n v="1960"/>
    <s v="Master"/>
    <s v="Together"/>
    <x v="738"/>
    <n v="1"/>
    <n v="1"/>
    <d v="2014-02-15T00:00:00"/>
    <n v="96"/>
    <n v="2"/>
    <n v="2"/>
    <n v="3"/>
    <n v="4"/>
    <x v="40"/>
    <x v="66"/>
  </r>
  <r>
    <n v="3409"/>
    <n v="1984"/>
    <s v="Graduation"/>
    <s v="Single"/>
    <x v="1444"/>
    <n v="1"/>
    <n v="0"/>
    <d v="2013-10-15T00:00:00"/>
    <n v="68"/>
    <n v="8"/>
    <n v="11"/>
    <n v="7"/>
    <n v="4"/>
    <x v="3"/>
    <x v="139"/>
  </r>
  <r>
    <n v="7022"/>
    <n v="1971"/>
    <s v="Graduation"/>
    <s v="Married"/>
    <x v="1445"/>
    <n v="1"/>
    <n v="0"/>
    <d v="2012-09-28T00:00:00"/>
    <n v="2"/>
    <n v="107"/>
    <n v="80"/>
    <n v="2"/>
    <n v="13"/>
    <x v="6"/>
    <x v="121"/>
  </r>
  <r>
    <n v="7943"/>
    <n v="1975"/>
    <s v="PhD"/>
    <s v="Married"/>
    <x v="1446"/>
    <n v="1"/>
    <n v="0"/>
    <d v="2014-04-25T00:00:00"/>
    <n v="40"/>
    <n v="0"/>
    <n v="3"/>
    <n v="1"/>
    <n v="3"/>
    <x v="28"/>
    <x v="7"/>
  </r>
  <r>
    <n v="5272"/>
    <n v="1965"/>
    <s v="Master"/>
    <s v="Married"/>
    <x v="1447"/>
    <n v="0"/>
    <n v="1"/>
    <d v="2013-06-27T00:00:00"/>
    <n v="64"/>
    <n v="0"/>
    <n v="4"/>
    <n v="8"/>
    <n v="3"/>
    <x v="2"/>
    <x v="66"/>
  </r>
  <r>
    <n v="5453"/>
    <n v="1956"/>
    <s v="Master"/>
    <s v="Married"/>
    <x v="1448"/>
    <n v="0"/>
    <n v="0"/>
    <d v="2012-09-26T00:00:00"/>
    <n v="26"/>
    <n v="108"/>
    <n v="151"/>
    <n v="4"/>
    <n v="12"/>
    <x v="46"/>
    <x v="239"/>
  </r>
  <r>
    <n v="2565"/>
    <n v="1955"/>
    <s v="Master"/>
    <s v="Divorced"/>
    <x v="1449"/>
    <n v="0"/>
    <n v="0"/>
    <d v="2013-06-01T00:00:00"/>
    <n v="69"/>
    <n v="12"/>
    <n v="12"/>
    <n v="4"/>
    <n v="10"/>
    <x v="34"/>
    <x v="79"/>
  </r>
  <r>
    <n v="800"/>
    <n v="1960"/>
    <s v="Graduation"/>
    <s v="Together"/>
    <x v="1450"/>
    <n v="1"/>
    <n v="1"/>
    <d v="2013-08-30T00:00:00"/>
    <n v="57"/>
    <n v="1"/>
    <n v="0"/>
    <n v="1"/>
    <n v="3"/>
    <x v="40"/>
    <x v="8"/>
  </r>
  <r>
    <n v="11092"/>
    <n v="1961"/>
    <s v="Graduation"/>
    <s v="Married"/>
    <x v="1451"/>
    <n v="1"/>
    <n v="1"/>
    <d v="2014-03-02T00:00:00"/>
    <n v="78"/>
    <n v="1"/>
    <n v="2"/>
    <n v="2"/>
    <n v="3"/>
    <x v="45"/>
    <x v="7"/>
  </r>
  <r>
    <n v="5062"/>
    <n v="1963"/>
    <s v="PhD"/>
    <s v="Married"/>
    <x v="1452"/>
    <n v="1"/>
    <n v="1"/>
    <d v="2013-07-27T00:00:00"/>
    <n v="71"/>
    <n v="0"/>
    <n v="0"/>
    <n v="2"/>
    <n v="2"/>
    <x v="24"/>
    <x v="17"/>
  </r>
  <r>
    <n v="8969"/>
    <n v="1977"/>
    <s v="Graduation"/>
    <s v="Married"/>
    <x v="1453"/>
    <n v="0"/>
    <n v="1"/>
    <d v="2013-01-16T00:00:00"/>
    <n v="59"/>
    <n v="31"/>
    <n v="112"/>
    <n v="5"/>
    <n v="11"/>
    <x v="32"/>
    <x v="240"/>
  </r>
  <r>
    <n v="4656"/>
    <n v="1990"/>
    <s v="2n Cycle"/>
    <s v="Single"/>
    <x v="1454"/>
    <n v="1"/>
    <n v="0"/>
    <d v="2013-03-30T00:00:00"/>
    <n v="28"/>
    <n v="32"/>
    <n v="32"/>
    <n v="10"/>
    <n v="4"/>
    <x v="50"/>
    <x v="62"/>
  </r>
  <r>
    <n v="4480"/>
    <n v="1973"/>
    <s v="Master"/>
    <s v="Married"/>
    <x v="1455"/>
    <n v="0"/>
    <n v="1"/>
    <d v="2014-03-09T00:00:00"/>
    <n v="61"/>
    <n v="3"/>
    <n v="3"/>
    <n v="7"/>
    <n v="5"/>
    <x v="26"/>
    <x v="25"/>
  </r>
  <r>
    <n v="9971"/>
    <n v="1964"/>
    <s v="PhD"/>
    <s v="Married"/>
    <x v="996"/>
    <n v="0"/>
    <n v="1"/>
    <d v="2014-04-11T00:00:00"/>
    <n v="22"/>
    <n v="19"/>
    <n v="0"/>
    <n v="4"/>
    <n v="8"/>
    <x v="31"/>
    <x v="139"/>
  </r>
  <r>
    <n v="6729"/>
    <n v="1988"/>
    <s v="Graduation"/>
    <s v="Single"/>
    <x v="319"/>
    <n v="0"/>
    <n v="0"/>
    <d v="2012-08-10T00:00:00"/>
    <n v="95"/>
    <n v="19"/>
    <n v="118"/>
    <n v="4"/>
    <n v="11"/>
    <x v="36"/>
    <x v="97"/>
  </r>
  <r>
    <n v="1773"/>
    <n v="1978"/>
    <s v="2n Cycle"/>
    <s v="Married"/>
    <x v="1456"/>
    <n v="0"/>
    <n v="0"/>
    <d v="2012-12-04T00:00:00"/>
    <n v="38"/>
    <n v="6"/>
    <n v="7"/>
    <n v="2"/>
    <n v="3"/>
    <x v="33"/>
    <x v="32"/>
  </r>
  <r>
    <n v="9242"/>
    <n v="1990"/>
    <s v="Graduation"/>
    <s v="Single"/>
    <x v="1457"/>
    <n v="0"/>
    <n v="0"/>
    <d v="2013-08-17T00:00:00"/>
    <n v="19"/>
    <n v="185"/>
    <n v="25"/>
    <n v="6"/>
    <n v="9"/>
    <x v="50"/>
    <x v="50"/>
  </r>
  <r>
    <n v="1764"/>
    <n v="1975"/>
    <s v="Graduation"/>
    <s v="Single"/>
    <x v="1458"/>
    <n v="1"/>
    <n v="0"/>
    <d v="2013-08-09T00:00:00"/>
    <n v="92"/>
    <n v="2"/>
    <n v="7"/>
    <n v="5"/>
    <n v="5"/>
    <x v="28"/>
    <x v="19"/>
  </r>
  <r>
    <n v="6215"/>
    <n v="1977"/>
    <s v="Graduation"/>
    <s v="Married"/>
    <x v="179"/>
    <n v="1"/>
    <n v="1"/>
    <d v="2013-12-29T00:00:00"/>
    <n v="24"/>
    <n v="0"/>
    <n v="1"/>
    <n v="1"/>
    <n v="2"/>
    <x v="32"/>
    <x v="8"/>
  </r>
  <r>
    <n v="10099"/>
    <n v="1984"/>
    <s v="Graduation"/>
    <s v="Married"/>
    <x v="1459"/>
    <n v="1"/>
    <n v="0"/>
    <d v="2013-10-05T00:00:00"/>
    <n v="21"/>
    <n v="115"/>
    <n v="69"/>
    <n v="5"/>
    <n v="13"/>
    <x v="3"/>
    <x v="222"/>
  </r>
  <r>
    <n v="5423"/>
    <n v="1983"/>
    <s v="Graduation"/>
    <s v="Together"/>
    <x v="1460"/>
    <n v="1"/>
    <n v="0"/>
    <d v="2013-10-27T00:00:00"/>
    <n v="35"/>
    <n v="0"/>
    <n v="1"/>
    <n v="1"/>
    <n v="2"/>
    <x v="10"/>
    <x v="8"/>
  </r>
  <r>
    <n v="940"/>
    <n v="1987"/>
    <s v="Graduation"/>
    <s v="Single"/>
    <x v="847"/>
    <n v="1"/>
    <n v="0"/>
    <d v="2014-05-18T00:00:00"/>
    <n v="9"/>
    <n v="11"/>
    <n v="11"/>
    <n v="3"/>
    <n v="7"/>
    <x v="14"/>
    <x v="87"/>
  </r>
  <r>
    <n v="3011"/>
    <n v="1965"/>
    <s v="Graduation"/>
    <s v="Married"/>
    <x v="1249"/>
    <n v="0"/>
    <n v="1"/>
    <d v="2014-01-27T00:00:00"/>
    <n v="23"/>
    <n v="12"/>
    <n v="15"/>
    <n v="4"/>
    <n v="5"/>
    <x v="2"/>
    <x v="82"/>
  </r>
  <r>
    <n v="3298"/>
    <n v="1956"/>
    <s v="Master"/>
    <s v="Married"/>
    <x v="1461"/>
    <n v="0"/>
    <n v="1"/>
    <d v="2012-11-08T00:00:00"/>
    <n v="92"/>
    <n v="0"/>
    <n v="9"/>
    <n v="9"/>
    <n v="9"/>
    <x v="46"/>
    <x v="19"/>
  </r>
  <r>
    <n v="8286"/>
    <n v="1965"/>
    <s v="PhD"/>
    <s v="Together"/>
    <x v="1462"/>
    <n v="0"/>
    <n v="1"/>
    <d v="2013-08-20T00:00:00"/>
    <n v="55"/>
    <n v="1"/>
    <n v="1"/>
    <n v="3"/>
    <n v="4"/>
    <x v="2"/>
    <x v="1"/>
  </r>
  <r>
    <n v="9668"/>
    <n v="1971"/>
    <s v="Graduation"/>
    <s v="Married"/>
    <x v="1463"/>
    <n v="1"/>
    <n v="0"/>
    <d v="2013-01-12T00:00:00"/>
    <n v="14"/>
    <n v="16"/>
    <n v="17"/>
    <n v="2"/>
    <n v="4"/>
    <x v="6"/>
    <x v="38"/>
  </r>
  <r>
    <n v="5120"/>
    <n v="1982"/>
    <s v="2n Cycle"/>
    <s v="Together"/>
    <x v="430"/>
    <n v="0"/>
    <n v="0"/>
    <d v="2012-09-25T00:00:00"/>
    <n v="78"/>
    <n v="96"/>
    <n v="96"/>
    <n v="5"/>
    <n v="6"/>
    <x v="18"/>
    <x v="125"/>
  </r>
  <r>
    <n v="6097"/>
    <n v="1959"/>
    <s v="Graduation"/>
    <s v="Single"/>
    <x v="1464"/>
    <n v="1"/>
    <n v="1"/>
    <d v="2013-01-16T00:00:00"/>
    <n v="64"/>
    <n v="8"/>
    <n v="4"/>
    <n v="8"/>
    <n v="6"/>
    <x v="12"/>
    <x v="48"/>
  </r>
  <r>
    <n v="7019"/>
    <n v="1963"/>
    <s v="Graduation"/>
    <s v="Together"/>
    <x v="1465"/>
    <n v="1"/>
    <n v="1"/>
    <d v="2013-01-23T00:00:00"/>
    <n v="49"/>
    <n v="18"/>
    <n v="26"/>
    <n v="3"/>
    <n v="5"/>
    <x v="24"/>
    <x v="110"/>
  </r>
  <r>
    <n v="7408"/>
    <n v="1952"/>
    <s v="PhD"/>
    <s v="Married"/>
    <x v="1466"/>
    <n v="0"/>
    <n v="1"/>
    <d v="2014-03-03T00:00:00"/>
    <n v="8"/>
    <n v="2"/>
    <n v="0"/>
    <n v="5"/>
    <n v="4"/>
    <x v="13"/>
    <x v="1"/>
  </r>
  <r>
    <n v="8041"/>
    <n v="1971"/>
    <s v="PhD"/>
    <s v="Widow"/>
    <x v="1467"/>
    <n v="0"/>
    <n v="1"/>
    <d v="2012-09-08T00:00:00"/>
    <n v="35"/>
    <n v="71"/>
    <n v="112"/>
    <n v="3"/>
    <n v="10"/>
    <x v="6"/>
    <x v="217"/>
  </r>
  <r>
    <n v="252"/>
    <n v="1963"/>
    <s v="PhD"/>
    <s v="Divorced"/>
    <x v="1468"/>
    <n v="0"/>
    <n v="0"/>
    <d v="2013-03-17T00:00:00"/>
    <n v="11"/>
    <n v="133"/>
    <n v="44"/>
    <n v="6"/>
    <n v="8"/>
    <x v="24"/>
    <x v="241"/>
  </r>
  <r>
    <n v="9986"/>
    <n v="1982"/>
    <s v="Graduation"/>
    <s v="Together"/>
    <x v="1469"/>
    <n v="1"/>
    <n v="0"/>
    <d v="2014-02-22T00:00:00"/>
    <n v="8"/>
    <n v="0"/>
    <n v="2"/>
    <n v="4"/>
    <n v="2"/>
    <x v="18"/>
    <x v="1"/>
  </r>
  <r>
    <n v="3276"/>
    <n v="1976"/>
    <s v="2n Cycle"/>
    <s v="Together"/>
    <x v="1470"/>
    <n v="1"/>
    <n v="0"/>
    <d v="2013-10-25T00:00:00"/>
    <n v="53"/>
    <n v="12"/>
    <n v="5"/>
    <n v="3"/>
    <n v="3"/>
    <x v="11"/>
    <x v="9"/>
  </r>
  <r>
    <n v="3859"/>
    <n v="1947"/>
    <s v="PhD"/>
    <s v="Together"/>
    <x v="619"/>
    <n v="0"/>
    <n v="1"/>
    <d v="2013-08-31T00:00:00"/>
    <n v="36"/>
    <n v="112"/>
    <n v="82"/>
    <n v="9"/>
    <n v="13"/>
    <x v="51"/>
    <x v="33"/>
  </r>
  <r>
    <n v="3570"/>
    <n v="1969"/>
    <s v="PhD"/>
    <s v="Together"/>
    <x v="1471"/>
    <n v="1"/>
    <n v="0"/>
    <d v="2013-10-21T00:00:00"/>
    <n v="64"/>
    <n v="2"/>
    <n v="2"/>
    <n v="4"/>
    <n v="5"/>
    <x v="21"/>
    <x v="66"/>
  </r>
  <r>
    <n v="3783"/>
    <n v="1959"/>
    <s v="PhD"/>
    <s v="Married"/>
    <x v="1472"/>
    <n v="1"/>
    <n v="1"/>
    <d v="2014-03-24T00:00:00"/>
    <n v="43"/>
    <n v="0"/>
    <n v="1"/>
    <n v="2"/>
    <n v="4"/>
    <x v="12"/>
    <x v="8"/>
  </r>
  <r>
    <n v="10207"/>
    <n v="1978"/>
    <s v="Graduation"/>
    <s v="Together"/>
    <x v="1473"/>
    <n v="1"/>
    <n v="0"/>
    <d v="2013-06-19T00:00:00"/>
    <n v="40"/>
    <n v="1"/>
    <n v="0"/>
    <n v="1"/>
    <n v="2"/>
    <x v="33"/>
    <x v="8"/>
  </r>
  <r>
    <n v="10906"/>
    <n v="1948"/>
    <s v="PhD"/>
    <s v="Together"/>
    <x v="338"/>
    <n v="0"/>
    <n v="2"/>
    <d v="2013-10-08T00:00:00"/>
    <n v="52"/>
    <n v="15"/>
    <n v="19"/>
    <n v="4"/>
    <n v="4"/>
    <x v="37"/>
    <x v="27"/>
  </r>
  <r>
    <n v="3427"/>
    <n v="1955"/>
    <s v="PhD"/>
    <s v="Married"/>
    <x v="1474"/>
    <n v="0"/>
    <n v="1"/>
    <d v="2013-04-12T00:00:00"/>
    <n v="11"/>
    <n v="0"/>
    <n v="0"/>
    <n v="11"/>
    <n v="7"/>
    <x v="34"/>
    <x v="17"/>
  </r>
  <r>
    <n v="5209"/>
    <n v="1954"/>
    <s v="Graduation"/>
    <s v="Divorced"/>
    <x v="1475"/>
    <n v="0"/>
    <n v="1"/>
    <d v="2013-06-17T00:00:00"/>
    <n v="21"/>
    <n v="5"/>
    <n v="16"/>
    <n v="8"/>
    <n v="7"/>
    <x v="1"/>
    <x v="43"/>
  </r>
  <r>
    <n v="10711"/>
    <n v="1945"/>
    <s v="Graduation"/>
    <s v="Married"/>
    <x v="1476"/>
    <n v="0"/>
    <n v="0"/>
    <d v="2013-10-02T00:00:00"/>
    <n v="23"/>
    <n v="77"/>
    <n v="23"/>
    <n v="3"/>
    <n v="12"/>
    <x v="41"/>
    <x v="130"/>
  </r>
  <r>
    <n v="10785"/>
    <n v="1969"/>
    <s v="Graduation"/>
    <s v="Married"/>
    <x v="1477"/>
    <n v="1"/>
    <n v="1"/>
    <d v="2014-06-19T00:00:00"/>
    <n v="17"/>
    <n v="1"/>
    <n v="0"/>
    <n v="2"/>
    <n v="3"/>
    <x v="21"/>
    <x v="8"/>
  </r>
  <r>
    <n v="2814"/>
    <n v="1976"/>
    <s v="Master"/>
    <s v="Together"/>
    <x v="1478"/>
    <n v="1"/>
    <n v="0"/>
    <d v="2013-06-27T00:00:00"/>
    <n v="6"/>
    <n v="1"/>
    <n v="5"/>
    <n v="1"/>
    <n v="3"/>
    <x v="11"/>
    <x v="25"/>
  </r>
  <r>
    <n v="6866"/>
    <n v="1969"/>
    <s v="Master"/>
    <s v="Together"/>
    <x v="1479"/>
    <n v="1"/>
    <n v="1"/>
    <d v="2014-03-23T00:00:00"/>
    <n v="56"/>
    <n v="0"/>
    <n v="3"/>
    <n v="1"/>
    <n v="3"/>
    <x v="21"/>
    <x v="7"/>
  </r>
  <r>
    <n v="1665"/>
    <n v="1964"/>
    <s v="PhD"/>
    <s v="Divorced"/>
    <x v="1480"/>
    <n v="0"/>
    <n v="2"/>
    <d v="2013-09-23T00:00:00"/>
    <n v="71"/>
    <n v="0"/>
    <n v="15"/>
    <n v="2"/>
    <n v="6"/>
    <x v="31"/>
    <x v="11"/>
  </r>
  <r>
    <n v="6575"/>
    <n v="1981"/>
    <s v="Graduation"/>
    <s v="Together"/>
    <x v="1481"/>
    <n v="1"/>
    <n v="1"/>
    <d v="2012-10-27T00:00:00"/>
    <n v="51"/>
    <n v="48"/>
    <n v="32"/>
    <n v="9"/>
    <n v="7"/>
    <x v="4"/>
    <x v="93"/>
  </r>
  <r>
    <n v="3829"/>
    <n v="1979"/>
    <s v="Basic"/>
    <s v="Together"/>
    <x v="94"/>
    <n v="1"/>
    <n v="0"/>
    <d v="2013-12-10T00:00:00"/>
    <n v="94"/>
    <n v="3"/>
    <n v="0"/>
    <n v="1"/>
    <n v="3"/>
    <x v="19"/>
    <x v="7"/>
  </r>
  <r>
    <n v="3091"/>
    <n v="1981"/>
    <s v="2n Cycle"/>
    <s v="Together"/>
    <x v="1482"/>
    <n v="1"/>
    <n v="0"/>
    <d v="2014-05-02T00:00:00"/>
    <n v="27"/>
    <n v="21"/>
    <n v="14"/>
    <n v="7"/>
    <n v="8"/>
    <x v="4"/>
    <x v="120"/>
  </r>
  <r>
    <n v="10141"/>
    <n v="1960"/>
    <s v="Master"/>
    <s v="Divorced"/>
    <x v="1483"/>
    <n v="0"/>
    <n v="0"/>
    <d v="2013-05-10T00:00:00"/>
    <n v="1"/>
    <n v="1"/>
    <n v="3"/>
    <n v="0"/>
    <n v="3"/>
    <x v="40"/>
    <x v="66"/>
  </r>
  <r>
    <n v="5177"/>
    <n v="1974"/>
    <s v="Master"/>
    <s v="Married"/>
    <x v="1484"/>
    <n v="0"/>
    <n v="1"/>
    <d v="2013-12-12T00:00:00"/>
    <n v="56"/>
    <n v="7"/>
    <n v="0"/>
    <n v="6"/>
    <n v="6"/>
    <x v="8"/>
    <x v="3"/>
  </r>
  <r>
    <n v="7005"/>
    <n v="1981"/>
    <s v="Graduation"/>
    <s v="Single"/>
    <x v="1485"/>
    <n v="0"/>
    <n v="0"/>
    <d v="2014-06-16T00:00:00"/>
    <n v="71"/>
    <n v="35"/>
    <n v="7"/>
    <n v="5"/>
    <n v="12"/>
    <x v="4"/>
    <x v="127"/>
  </r>
  <r>
    <n v="6409"/>
    <n v="1967"/>
    <s v="Graduation"/>
    <s v="Divorced"/>
    <x v="1374"/>
    <n v="0"/>
    <n v="0"/>
    <d v="2013-05-18T00:00:00"/>
    <n v="18"/>
    <n v="140"/>
    <n v="12"/>
    <n v="7"/>
    <n v="7"/>
    <x v="5"/>
    <x v="220"/>
  </r>
  <r>
    <n v="7485"/>
    <n v="1950"/>
    <s v="PhD"/>
    <s v="Widow"/>
    <x v="1486"/>
    <n v="1"/>
    <n v="1"/>
    <d v="2014-05-07T00:00:00"/>
    <n v="48"/>
    <n v="4"/>
    <n v="2"/>
    <n v="2"/>
    <n v="4"/>
    <x v="9"/>
    <x v="25"/>
  </r>
  <r>
    <n v="8079"/>
    <n v="1982"/>
    <s v="Graduation"/>
    <s v="Married"/>
    <x v="1487"/>
    <n v="1"/>
    <n v="0"/>
    <d v="2014-02-26T00:00:00"/>
    <n v="86"/>
    <n v="1"/>
    <n v="2"/>
    <n v="2"/>
    <n v="3"/>
    <x v="18"/>
    <x v="7"/>
  </r>
  <r>
    <n v="8395"/>
    <n v="1961"/>
    <s v="Graduation"/>
    <s v="Single"/>
    <x v="1488"/>
    <n v="0"/>
    <n v="0"/>
    <d v="2012-08-20T00:00:00"/>
    <n v="48"/>
    <n v="37"/>
    <n v="163"/>
    <n v="3"/>
    <n v="12"/>
    <x v="45"/>
    <x v="175"/>
  </r>
  <r>
    <n v="10352"/>
    <n v="1963"/>
    <s v="Graduation"/>
    <s v="Widow"/>
    <x v="1489"/>
    <n v="1"/>
    <n v="1"/>
    <d v="2012-09-07T00:00:00"/>
    <n v="2"/>
    <n v="4"/>
    <n v="3"/>
    <n v="3"/>
    <n v="2"/>
    <x v="24"/>
    <x v="3"/>
  </r>
  <r>
    <n v="4931"/>
    <n v="1977"/>
    <s v="Graduation"/>
    <s v="Together"/>
    <x v="1490"/>
    <n v="0"/>
    <n v="0"/>
    <d v="2013-04-29T00:00:00"/>
    <n v="13"/>
    <n v="0"/>
    <n v="1"/>
    <n v="0"/>
    <n v="0"/>
    <x v="32"/>
    <x v="8"/>
  </r>
  <r>
    <n v="13"/>
    <n v="1947"/>
    <s v="PhD"/>
    <s v="Widow"/>
    <x v="1491"/>
    <n v="0"/>
    <n v="1"/>
    <d v="2013-07-22T00:00:00"/>
    <n v="57"/>
    <n v="0"/>
    <n v="0"/>
    <n v="1"/>
    <n v="3"/>
    <x v="51"/>
    <x v="17"/>
  </r>
  <r>
    <n v="1834"/>
    <n v="1978"/>
    <s v="Master"/>
    <s v="Single"/>
    <x v="1492"/>
    <n v="1"/>
    <n v="0"/>
    <d v="2014-03-08T00:00:00"/>
    <n v="77"/>
    <n v="5"/>
    <n v="1"/>
    <n v="2"/>
    <n v="3"/>
    <x v="33"/>
    <x v="25"/>
  </r>
  <r>
    <n v="2285"/>
    <n v="1954"/>
    <s v="Master"/>
    <s v="Together"/>
    <x v="1493"/>
    <n v="0"/>
    <n v="1"/>
    <d v="2013-05-28T00:00:00"/>
    <n v="0"/>
    <n v="9"/>
    <n v="3"/>
    <n v="5"/>
    <n v="5"/>
    <x v="1"/>
    <x v="48"/>
  </r>
  <r>
    <n v="2295"/>
    <n v="1954"/>
    <s v="PhD"/>
    <s v="Married"/>
    <x v="1494"/>
    <n v="0"/>
    <n v="1"/>
    <d v="2014-02-02T00:00:00"/>
    <n v="57"/>
    <n v="30"/>
    <n v="46"/>
    <n v="5"/>
    <n v="13"/>
    <x v="1"/>
    <x v="100"/>
  </r>
  <r>
    <n v="1378"/>
    <n v="1972"/>
    <s v="2n Cycle"/>
    <s v="Together"/>
    <x v="1495"/>
    <n v="0"/>
    <n v="1"/>
    <d v="2013-07-24T00:00:00"/>
    <n v="24"/>
    <n v="16"/>
    <n v="16"/>
    <n v="7"/>
    <n v="6"/>
    <x v="39"/>
    <x v="18"/>
  </r>
  <r>
    <n v="2781"/>
    <n v="1981"/>
    <s v="Graduation"/>
    <s v="Single"/>
    <x v="1496"/>
    <n v="0"/>
    <n v="0"/>
    <d v="2014-06-23T00:00:00"/>
    <n v="55"/>
    <n v="34"/>
    <n v="51"/>
    <n v="4"/>
    <n v="6"/>
    <x v="4"/>
    <x v="142"/>
  </r>
  <r>
    <n v="1165"/>
    <n v="1958"/>
    <s v="PhD"/>
    <s v="Single"/>
    <x v="1497"/>
    <n v="1"/>
    <n v="1"/>
    <d v="2013-05-02T00:00:00"/>
    <n v="62"/>
    <n v="13"/>
    <n v="4"/>
    <n v="6"/>
    <n v="7"/>
    <x v="38"/>
    <x v="9"/>
  </r>
  <r>
    <n v="1404"/>
    <n v="1968"/>
    <s v="Graduation"/>
    <s v="Together"/>
    <x v="1498"/>
    <n v="2"/>
    <n v="0"/>
    <d v="2013-05-15T00:00:00"/>
    <n v="89"/>
    <n v="23"/>
    <n v="0"/>
    <n v="5"/>
    <n v="3"/>
    <x v="30"/>
    <x v="23"/>
  </r>
  <r>
    <n v="6457"/>
    <n v="1976"/>
    <s v="Graduation"/>
    <s v="Divorced"/>
    <x v="1499"/>
    <n v="0"/>
    <n v="1"/>
    <d v="2014-05-29T00:00:00"/>
    <n v="77"/>
    <n v="24"/>
    <n v="24"/>
    <n v="6"/>
    <n v="12"/>
    <x v="11"/>
    <x v="128"/>
  </r>
  <r>
    <n v="2639"/>
    <n v="1966"/>
    <s v="Graduation"/>
    <s v="Single"/>
    <x v="1500"/>
    <n v="1"/>
    <n v="1"/>
    <d v="2014-01-10T00:00:00"/>
    <n v="45"/>
    <n v="5"/>
    <n v="3"/>
    <n v="3"/>
    <n v="2"/>
    <x v="35"/>
    <x v="54"/>
  </r>
  <r>
    <n v="8299"/>
    <n v="1989"/>
    <s v="PhD"/>
    <s v="Single"/>
    <x v="310"/>
    <n v="0"/>
    <n v="0"/>
    <d v="2013-09-11T00:00:00"/>
    <n v="46"/>
    <n v="2"/>
    <n v="0"/>
    <n v="1"/>
    <n v="3"/>
    <x v="23"/>
    <x v="1"/>
  </r>
  <r>
    <n v="6437"/>
    <n v="1985"/>
    <s v="2n Cycle"/>
    <s v="Single"/>
    <x v="1501"/>
    <n v="1"/>
    <n v="0"/>
    <d v="2013-06-19T00:00:00"/>
    <n v="80"/>
    <n v="8"/>
    <n v="3"/>
    <n v="2"/>
    <n v="3"/>
    <x v="7"/>
    <x v="6"/>
  </r>
  <r>
    <n v="6912"/>
    <n v="1967"/>
    <s v="PhD"/>
    <s v="Married"/>
    <x v="1502"/>
    <n v="0"/>
    <n v="2"/>
    <d v="2013-08-20T00:00:00"/>
    <n v="60"/>
    <n v="30"/>
    <n v="22"/>
    <n v="6"/>
    <n v="12"/>
    <x v="5"/>
    <x v="129"/>
  </r>
  <r>
    <n v="7327"/>
    <n v="1959"/>
    <s v="PhD"/>
    <s v="Married"/>
    <x v="1503"/>
    <n v="1"/>
    <n v="1"/>
    <d v="2013-12-29T00:00:00"/>
    <n v="71"/>
    <n v="5"/>
    <n v="1"/>
    <n v="1"/>
    <n v="4"/>
    <x v="12"/>
    <x v="25"/>
  </r>
  <r>
    <n v="5299"/>
    <n v="1970"/>
    <s v="PhD"/>
    <s v="Married"/>
    <x v="594"/>
    <n v="1"/>
    <n v="0"/>
    <d v="2013-11-19T00:00:00"/>
    <n v="43"/>
    <n v="107"/>
    <n v="30"/>
    <n v="7"/>
    <n v="13"/>
    <x v="25"/>
    <x v="97"/>
  </r>
  <r>
    <n v="4127"/>
    <n v="1967"/>
    <s v="PhD"/>
    <s v="Married"/>
    <x v="1162"/>
    <n v="0"/>
    <n v="1"/>
    <d v="2013-02-22T00:00:00"/>
    <n v="97"/>
    <n v="59"/>
    <n v="59"/>
    <n v="11"/>
    <n v="11"/>
    <x v="5"/>
    <x v="159"/>
  </r>
  <r>
    <n v="8143"/>
    <n v="1985"/>
    <s v="PhD"/>
    <s v="Single"/>
    <x v="1504"/>
    <n v="0"/>
    <n v="0"/>
    <d v="2013-07-30T00:00:00"/>
    <n v="49"/>
    <n v="2"/>
    <n v="2"/>
    <n v="4"/>
    <n v="5"/>
    <x v="7"/>
    <x v="66"/>
  </r>
  <r>
    <n v="1964"/>
    <n v="1951"/>
    <s v="Graduation"/>
    <s v="Together"/>
    <x v="1505"/>
    <n v="0"/>
    <n v="0"/>
    <d v="2013-09-05T00:00:00"/>
    <n v="66"/>
    <n v="107"/>
    <n v="196"/>
    <n v="5"/>
    <n v="6"/>
    <x v="20"/>
    <x v="242"/>
  </r>
  <r>
    <n v="3690"/>
    <n v="1986"/>
    <s v="Master"/>
    <s v="Married"/>
    <x v="1506"/>
    <n v="0"/>
    <n v="0"/>
    <d v="2013-01-11T00:00:00"/>
    <n v="20"/>
    <n v="102"/>
    <n v="40"/>
    <n v="7"/>
    <n v="10"/>
    <x v="22"/>
    <x v="83"/>
  </r>
  <r>
    <n v="3433"/>
    <n v="1955"/>
    <s v="2n Cycle"/>
    <s v="Married"/>
    <x v="588"/>
    <n v="0"/>
    <n v="0"/>
    <d v="2013-06-03T00:00:00"/>
    <n v="54"/>
    <n v="22"/>
    <n v="35"/>
    <n v="6"/>
    <n v="6"/>
    <x v="34"/>
    <x v="30"/>
  </r>
  <r>
    <n v="3389"/>
    <n v="1970"/>
    <s v="Graduation"/>
    <s v="Married"/>
    <x v="1507"/>
    <n v="0"/>
    <n v="1"/>
    <d v="2012-11-22T00:00:00"/>
    <n v="61"/>
    <n v="53"/>
    <n v="107"/>
    <n v="8"/>
    <n v="13"/>
    <x v="25"/>
    <x v="37"/>
  </r>
  <r>
    <n v="4712"/>
    <n v="1991"/>
    <s v="2n Cycle"/>
    <s v="Together"/>
    <x v="1508"/>
    <n v="0"/>
    <n v="0"/>
    <d v="2012-11-28T00:00:00"/>
    <n v="18"/>
    <n v="8"/>
    <n v="11"/>
    <n v="1"/>
    <n v="4"/>
    <x v="42"/>
    <x v="139"/>
  </r>
  <r>
    <n v="1170"/>
    <n v="1975"/>
    <s v="Graduation"/>
    <s v="Married"/>
    <x v="1509"/>
    <n v="1"/>
    <n v="0"/>
    <d v="2013-03-25T00:00:00"/>
    <n v="45"/>
    <n v="15"/>
    <n v="15"/>
    <n v="5"/>
    <n v="4"/>
    <x v="28"/>
    <x v="78"/>
  </r>
  <r>
    <n v="6347"/>
    <n v="1979"/>
    <s v="Basic"/>
    <s v="Single"/>
    <x v="1510"/>
    <n v="1"/>
    <n v="0"/>
    <d v="2013-06-27T00:00:00"/>
    <n v="26"/>
    <n v="1"/>
    <n v="9"/>
    <n v="1"/>
    <n v="3"/>
    <x v="19"/>
    <x v="21"/>
  </r>
  <r>
    <n v="4065"/>
    <n v="1976"/>
    <s v="PhD"/>
    <s v="Married"/>
    <x v="1511"/>
    <n v="1"/>
    <n v="0"/>
    <d v="2013-02-12T00:00:00"/>
    <n v="0"/>
    <n v="0"/>
    <n v="0"/>
    <n v="5"/>
    <n v="8"/>
    <x v="11"/>
    <x v="17"/>
  </r>
  <r>
    <n v="8230"/>
    <n v="1980"/>
    <s v="Graduation"/>
    <s v="Married"/>
    <x v="1512"/>
    <n v="1"/>
    <n v="0"/>
    <d v="2014-01-23T00:00:00"/>
    <n v="28"/>
    <n v="2"/>
    <n v="4"/>
    <n v="2"/>
    <n v="3"/>
    <x v="16"/>
    <x v="25"/>
  </r>
  <r>
    <n v="1215"/>
    <n v="1978"/>
    <s v="Graduation"/>
    <s v="Together"/>
    <x v="1513"/>
    <n v="0"/>
    <n v="0"/>
    <d v="2013-10-08T00:00:00"/>
    <n v="49"/>
    <n v="117"/>
    <n v="102"/>
    <n v="5"/>
    <n v="7"/>
    <x v="33"/>
    <x v="243"/>
  </r>
  <r>
    <n v="5939"/>
    <n v="1971"/>
    <s v="Graduation"/>
    <s v="Together"/>
    <x v="1514"/>
    <n v="1"/>
    <n v="1"/>
    <d v="2014-01-17T00:00:00"/>
    <n v="84"/>
    <n v="5"/>
    <n v="6"/>
    <n v="3"/>
    <n v="3"/>
    <x v="6"/>
    <x v="6"/>
  </r>
  <r>
    <n v="2156"/>
    <n v="1955"/>
    <s v="PhD"/>
    <s v="Married"/>
    <x v="1515"/>
    <n v="1"/>
    <n v="1"/>
    <d v="2012-11-03T00:00:00"/>
    <n v="38"/>
    <n v="0"/>
    <n v="0"/>
    <n v="2"/>
    <n v="4"/>
    <x v="34"/>
    <x v="17"/>
  </r>
  <r>
    <n v="7788"/>
    <n v="1983"/>
    <s v="PhD"/>
    <s v="Married"/>
    <x v="1516"/>
    <n v="1"/>
    <n v="0"/>
    <d v="2014-06-04T00:00:00"/>
    <n v="53"/>
    <n v="0"/>
    <n v="0"/>
    <n v="0"/>
    <n v="3"/>
    <x v="10"/>
    <x v="17"/>
  </r>
  <r>
    <n v="10323"/>
    <n v="1952"/>
    <s v="Graduation"/>
    <s v="Married"/>
    <x v="1517"/>
    <n v="0"/>
    <n v="1"/>
    <d v="2013-10-25T00:00:00"/>
    <n v="88"/>
    <n v="7"/>
    <n v="2"/>
    <n v="4"/>
    <n v="5"/>
    <x v="13"/>
    <x v="19"/>
  </r>
  <r>
    <n v="7947"/>
    <n v="1969"/>
    <s v="Graduation"/>
    <s v="Married"/>
    <x v="1518"/>
    <n v="1"/>
    <n v="1"/>
    <d v="2014-03-25T00:00:00"/>
    <n v="99"/>
    <n v="0"/>
    <n v="1"/>
    <n v="1"/>
    <n v="3"/>
    <x v="21"/>
    <x v="8"/>
  </r>
  <r>
    <n v="1891"/>
    <n v="1980"/>
    <s v="Master"/>
    <s v="Divorced"/>
    <x v="1519"/>
    <n v="0"/>
    <n v="0"/>
    <d v="2012-08-08T00:00:00"/>
    <n v="12"/>
    <n v="50"/>
    <n v="83"/>
    <n v="4"/>
    <n v="5"/>
    <x v="16"/>
    <x v="69"/>
  </r>
  <r>
    <n v="2570"/>
    <n v="1968"/>
    <s v="Graduation"/>
    <s v="Together"/>
    <x v="1520"/>
    <n v="0"/>
    <n v="1"/>
    <d v="2013-07-23T00:00:00"/>
    <n v="35"/>
    <n v="7"/>
    <n v="0"/>
    <n v="10"/>
    <n v="7"/>
    <x v="30"/>
    <x v="3"/>
  </r>
  <r>
    <n v="9256"/>
    <n v="1971"/>
    <s v="Graduation"/>
    <s v="Single"/>
    <x v="1521"/>
    <n v="0"/>
    <n v="1"/>
    <d v="2013-01-04T00:00:00"/>
    <n v="5"/>
    <n v="26"/>
    <n v="80"/>
    <n v="8"/>
    <n v="12"/>
    <x v="6"/>
    <x v="85"/>
  </r>
  <r>
    <n v="295"/>
    <n v="1989"/>
    <s v="Graduation"/>
    <s v="Single"/>
    <x v="474"/>
    <n v="0"/>
    <n v="0"/>
    <d v="2013-07-19T00:00:00"/>
    <n v="77"/>
    <n v="70"/>
    <n v="40"/>
    <n v="3"/>
    <n v="11"/>
    <x v="23"/>
    <x v="152"/>
  </r>
  <r>
    <n v="7397"/>
    <n v="1951"/>
    <s v="Graduation"/>
    <s v="Single"/>
    <x v="1522"/>
    <n v="0"/>
    <n v="1"/>
    <d v="2013-07-19T00:00:00"/>
    <n v="45"/>
    <n v="5"/>
    <n v="0"/>
    <n v="7"/>
    <n v="9"/>
    <x v="20"/>
    <x v="41"/>
  </r>
  <r>
    <n v="6349"/>
    <n v="1987"/>
    <s v="Master"/>
    <s v="Divorced"/>
    <x v="1523"/>
    <n v="0"/>
    <n v="0"/>
    <d v="2013-07-06T00:00:00"/>
    <n v="71"/>
    <n v="73"/>
    <n v="48"/>
    <n v="8"/>
    <n v="6"/>
    <x v="14"/>
    <x v="58"/>
  </r>
  <r>
    <n v="10790"/>
    <n v="1985"/>
    <s v="PhD"/>
    <s v="Married"/>
    <x v="1524"/>
    <n v="1"/>
    <n v="0"/>
    <d v="2013-02-19T00:00:00"/>
    <n v="40"/>
    <n v="0"/>
    <n v="0"/>
    <n v="1"/>
    <n v="2"/>
    <x v="7"/>
    <x v="17"/>
  </r>
  <r>
    <n v="10398"/>
    <n v="1981"/>
    <s v="2n Cycle"/>
    <s v="Single"/>
    <x v="1525"/>
    <n v="1"/>
    <n v="0"/>
    <d v="2012-08-27T00:00:00"/>
    <n v="82"/>
    <n v="6"/>
    <n v="2"/>
    <n v="1"/>
    <n v="2"/>
    <x v="4"/>
    <x v="54"/>
  </r>
  <r>
    <n v="2431"/>
    <n v="1990"/>
    <s v="Graduation"/>
    <s v="Married"/>
    <x v="1526"/>
    <n v="0"/>
    <n v="0"/>
    <d v="2012-12-31T00:00:00"/>
    <n v="70"/>
    <n v="4"/>
    <n v="6"/>
    <n v="2"/>
    <n v="3"/>
    <x v="50"/>
    <x v="21"/>
  </r>
  <r>
    <n v="550"/>
    <n v="1952"/>
    <s v="Graduation"/>
    <s v="Divorced"/>
    <x v="1527"/>
    <n v="0"/>
    <n v="1"/>
    <d v="2013-05-23T00:00:00"/>
    <n v="87"/>
    <n v="131"/>
    <n v="6"/>
    <n v="3"/>
    <n v="13"/>
    <x v="13"/>
    <x v="97"/>
  </r>
  <r>
    <n v="1890"/>
    <n v="1971"/>
    <s v="2n Cycle"/>
    <s v="Together"/>
    <x v="1528"/>
    <n v="1"/>
    <n v="1"/>
    <d v="2012-09-19T00:00:00"/>
    <n v="95"/>
    <n v="1"/>
    <n v="0"/>
    <n v="1"/>
    <n v="2"/>
    <x v="6"/>
    <x v="8"/>
  </r>
  <r>
    <n v="10742"/>
    <n v="1983"/>
    <s v="PhD"/>
    <s v="Married"/>
    <x v="1529"/>
    <n v="0"/>
    <n v="0"/>
    <d v="2013-02-27T00:00:00"/>
    <n v="72"/>
    <n v="21"/>
    <n v="20"/>
    <n v="4"/>
    <n v="5"/>
    <x v="10"/>
    <x v="15"/>
  </r>
  <r>
    <n v="10356"/>
    <n v="1957"/>
    <s v="PhD"/>
    <s v="Divorced"/>
    <x v="1530"/>
    <n v="1"/>
    <n v="1"/>
    <d v="2012-09-22T00:00:00"/>
    <n v="5"/>
    <n v="0"/>
    <n v="0"/>
    <n v="1"/>
    <n v="3"/>
    <x v="0"/>
    <x v="17"/>
  </r>
  <r>
    <n v="4676"/>
    <n v="1951"/>
    <s v="Master"/>
    <s v="Widow"/>
    <x v="1531"/>
    <n v="0"/>
    <n v="2"/>
    <d v="2014-03-05T00:00:00"/>
    <n v="86"/>
    <n v="91"/>
    <n v="107"/>
    <n v="9"/>
    <n v="8"/>
    <x v="20"/>
    <x v="151"/>
  </r>
  <r>
    <n v="8852"/>
    <n v="1976"/>
    <s v="Graduation"/>
    <s v="Married"/>
    <x v="1532"/>
    <n v="0"/>
    <n v="1"/>
    <d v="2012-08-31T00:00:00"/>
    <n v="80"/>
    <n v="126"/>
    <n v="45"/>
    <n v="8"/>
    <n v="11"/>
    <x v="11"/>
    <x v="39"/>
  </r>
  <r>
    <n v="3565"/>
    <n v="1955"/>
    <s v="Master"/>
    <s v="Married"/>
    <x v="1141"/>
    <n v="1"/>
    <n v="1"/>
    <d v="2014-03-30T00:00:00"/>
    <n v="62"/>
    <n v="0"/>
    <n v="0"/>
    <n v="3"/>
    <n v="3"/>
    <x v="34"/>
    <x v="17"/>
  </r>
  <r>
    <n v="5294"/>
    <n v="1989"/>
    <s v="Graduation"/>
    <s v="Single"/>
    <x v="1533"/>
    <n v="1"/>
    <n v="0"/>
    <d v="2013-11-20T00:00:00"/>
    <n v="49"/>
    <n v="8"/>
    <n v="4"/>
    <n v="3"/>
    <n v="4"/>
    <x v="23"/>
    <x v="48"/>
  </r>
  <r>
    <n v="1958"/>
    <n v="1973"/>
    <s v="PhD"/>
    <s v="Together"/>
    <x v="1534"/>
    <n v="0"/>
    <n v="1"/>
    <d v="2014-03-21T00:00:00"/>
    <n v="85"/>
    <n v="0"/>
    <n v="0"/>
    <n v="8"/>
    <n v="9"/>
    <x v="26"/>
    <x v="17"/>
  </r>
  <r>
    <n v="7349"/>
    <n v="1973"/>
    <s v="Basic"/>
    <s v="Together"/>
    <x v="1535"/>
    <n v="1"/>
    <n v="0"/>
    <d v="2012-10-02T00:00:00"/>
    <n v="7"/>
    <n v="17"/>
    <n v="16"/>
    <n v="3"/>
    <n v="3"/>
    <x v="26"/>
    <x v="38"/>
  </r>
  <r>
    <n v="8799"/>
    <n v="1984"/>
    <s v="PhD"/>
    <s v="Married"/>
    <x v="1536"/>
    <n v="1"/>
    <n v="0"/>
    <d v="2013-09-23T00:00:00"/>
    <n v="6"/>
    <n v="6"/>
    <n v="3"/>
    <n v="3"/>
    <n v="4"/>
    <x v="3"/>
    <x v="19"/>
  </r>
  <r>
    <n v="1351"/>
    <n v="1956"/>
    <s v="Master"/>
    <s v="Together"/>
    <x v="1537"/>
    <n v="0"/>
    <n v="1"/>
    <d v="2012-09-20T00:00:00"/>
    <n v="25"/>
    <n v="12"/>
    <n v="24"/>
    <n v="7"/>
    <n v="13"/>
    <x v="46"/>
    <x v="42"/>
  </r>
  <r>
    <n v="1045"/>
    <n v="1965"/>
    <s v="Graduation"/>
    <s v="Together"/>
    <x v="1538"/>
    <n v="0"/>
    <n v="1"/>
    <d v="2012-08-16T00:00:00"/>
    <n v="55"/>
    <n v="10"/>
    <n v="0"/>
    <n v="5"/>
    <n v="4"/>
    <x v="2"/>
    <x v="21"/>
  </r>
  <r>
    <n v="7732"/>
    <n v="1978"/>
    <s v="Graduation"/>
    <s v="Married"/>
    <x v="1539"/>
    <n v="1"/>
    <n v="0"/>
    <d v="2014-01-02T00:00:00"/>
    <n v="81"/>
    <n v="0"/>
    <n v="97"/>
    <n v="7"/>
    <n v="10"/>
    <x v="33"/>
    <x v="96"/>
  </r>
  <r>
    <n v="8070"/>
    <n v="1973"/>
    <s v="PhD"/>
    <s v="Married"/>
    <x v="1540"/>
    <n v="0"/>
    <n v="1"/>
    <d v="2014-03-01T00:00:00"/>
    <n v="98"/>
    <n v="12"/>
    <n v="12"/>
    <n v="3"/>
    <n v="5"/>
    <x v="26"/>
    <x v="79"/>
  </r>
  <r>
    <n v="477"/>
    <n v="1986"/>
    <s v="Graduation"/>
    <s v="Married"/>
    <x v="1541"/>
    <n v="0"/>
    <n v="0"/>
    <d v="2014-06-17T00:00:00"/>
    <n v="31"/>
    <n v="61"/>
    <n v="20"/>
    <n v="4"/>
    <n v="10"/>
    <x v="22"/>
    <x v="156"/>
  </r>
  <r>
    <n v="7832"/>
    <n v="1959"/>
    <s v="Master"/>
    <s v="Married"/>
    <x v="1542"/>
    <n v="0"/>
    <n v="1"/>
    <d v="2013-08-28T00:00:00"/>
    <n v="30"/>
    <n v="44"/>
    <n v="88"/>
    <n v="8"/>
    <n v="7"/>
    <x v="12"/>
    <x v="215"/>
  </r>
  <r>
    <n v="2202"/>
    <n v="1978"/>
    <s v="Graduation"/>
    <s v="Together"/>
    <x v="1543"/>
    <n v="0"/>
    <n v="1"/>
    <d v="2013-04-09T00:00:00"/>
    <n v="98"/>
    <n v="2"/>
    <n v="3"/>
    <n v="1"/>
    <n v="4"/>
    <x v="33"/>
    <x v="41"/>
  </r>
  <r>
    <n v="7396"/>
    <n v="1966"/>
    <s v="Graduation"/>
    <s v="Married"/>
    <x v="1544"/>
    <n v="0"/>
    <n v="0"/>
    <d v="2012-11-10T00:00:00"/>
    <n v="92"/>
    <n v="51"/>
    <n v="35"/>
    <n v="5"/>
    <n v="12"/>
    <x v="35"/>
    <x v="35"/>
  </r>
  <r>
    <n v="4055"/>
    <n v="1992"/>
    <s v="Basic"/>
    <s v="Single"/>
    <x v="1545"/>
    <n v="1"/>
    <n v="0"/>
    <d v="2014-05-29T00:00:00"/>
    <n v="41"/>
    <n v="10"/>
    <n v="9"/>
    <n v="3"/>
    <n v="3"/>
    <x v="47"/>
    <x v="139"/>
  </r>
  <r>
    <n v="10340"/>
    <n v="1984"/>
    <s v="Graduation"/>
    <s v="Together"/>
    <x v="982"/>
    <n v="1"/>
    <n v="0"/>
    <d v="2012-11-13T00:00:00"/>
    <n v="68"/>
    <n v="12"/>
    <n v="39"/>
    <n v="6"/>
    <n v="5"/>
    <x v="3"/>
    <x v="146"/>
  </r>
  <r>
    <n v="10091"/>
    <n v="1956"/>
    <s v="Graduation"/>
    <s v="Single"/>
    <x v="1546"/>
    <n v="0"/>
    <n v="1"/>
    <d v="2013-05-20T00:00:00"/>
    <n v="78"/>
    <n v="20"/>
    <n v="81"/>
    <n v="6"/>
    <n v="6"/>
    <x v="46"/>
    <x v="170"/>
  </r>
  <r>
    <n v="7629"/>
    <n v="1977"/>
    <s v="Graduation"/>
    <s v="Married"/>
    <x v="1547"/>
    <n v="1"/>
    <n v="1"/>
    <d v="2014-05-08T00:00:00"/>
    <n v="46"/>
    <n v="3"/>
    <n v="2"/>
    <n v="2"/>
    <n v="3"/>
    <x v="32"/>
    <x v="41"/>
  </r>
  <r>
    <n v="10640"/>
    <n v="1974"/>
    <s v="Graduation"/>
    <s v="Together"/>
    <x v="1548"/>
    <n v="1"/>
    <n v="1"/>
    <d v="2013-09-05T00:00:00"/>
    <n v="71"/>
    <n v="5"/>
    <n v="12"/>
    <n v="4"/>
    <n v="4"/>
    <x v="8"/>
    <x v="9"/>
  </r>
  <r>
    <n v="3498"/>
    <n v="1976"/>
    <s v="PhD"/>
    <s v="Married"/>
    <x v="1549"/>
    <n v="0"/>
    <n v="1"/>
    <d v="2012-11-25T00:00:00"/>
    <n v="6"/>
    <n v="61"/>
    <n v="53"/>
    <n v="7"/>
    <n v="9"/>
    <x v="11"/>
    <x v="5"/>
  </r>
  <r>
    <n v="6742"/>
    <n v="1979"/>
    <s v="Graduation"/>
    <s v="Married"/>
    <x v="1550"/>
    <n v="1"/>
    <n v="0"/>
    <d v="2013-01-13T00:00:00"/>
    <n v="82"/>
    <n v="2"/>
    <n v="1"/>
    <n v="1"/>
    <n v="2"/>
    <x v="19"/>
    <x v="7"/>
  </r>
  <r>
    <n v="1172"/>
    <n v="1983"/>
    <s v="PhD"/>
    <s v="Married"/>
    <x v="1551"/>
    <n v="0"/>
    <n v="0"/>
    <d v="2013-05-01T00:00:00"/>
    <n v="71"/>
    <n v="44"/>
    <n v="25"/>
    <n v="7"/>
    <n v="12"/>
    <x v="10"/>
    <x v="112"/>
  </r>
  <r>
    <n v="569"/>
    <n v="1991"/>
    <s v="Graduation"/>
    <s v="Single"/>
    <x v="1552"/>
    <n v="0"/>
    <n v="0"/>
    <d v="2013-12-14T00:00:00"/>
    <n v="32"/>
    <n v="129"/>
    <n v="74"/>
    <n v="5"/>
    <n v="7"/>
    <x v="42"/>
    <x v="133"/>
  </r>
  <r>
    <n v="4686"/>
    <n v="1962"/>
    <s v="PhD"/>
    <s v="Widow"/>
    <x v="1553"/>
    <n v="0"/>
    <n v="0"/>
    <d v="2014-04-02T00:00:00"/>
    <n v="28"/>
    <n v="31"/>
    <n v="95"/>
    <n v="6"/>
    <n v="13"/>
    <x v="43"/>
    <x v="162"/>
  </r>
  <r>
    <n v="1381"/>
    <n v="1982"/>
    <s v="PhD"/>
    <s v="Single"/>
    <x v="1554"/>
    <n v="1"/>
    <n v="0"/>
    <d v="2014-01-28T00:00:00"/>
    <n v="20"/>
    <n v="3"/>
    <n v="0"/>
    <n v="6"/>
    <n v="5"/>
    <x v="18"/>
    <x v="7"/>
  </r>
  <r>
    <n v="2634"/>
    <n v="1979"/>
    <s v="Master"/>
    <s v="Single"/>
    <x v="1555"/>
    <n v="1"/>
    <n v="0"/>
    <d v="2014-04-18T00:00:00"/>
    <n v="10"/>
    <n v="7"/>
    <n v="4"/>
    <n v="2"/>
    <n v="3"/>
    <x v="19"/>
    <x v="6"/>
  </r>
  <r>
    <n v="10905"/>
    <n v="1955"/>
    <s v="Graduation"/>
    <s v="Together"/>
    <x v="1556"/>
    <n v="1"/>
    <n v="1"/>
    <d v="2012-10-29T00:00:00"/>
    <n v="7"/>
    <n v="2"/>
    <n v="0"/>
    <n v="4"/>
    <n v="6"/>
    <x v="34"/>
    <x v="1"/>
  </r>
  <r>
    <n v="1744"/>
    <n v="1965"/>
    <s v="Basic"/>
    <s v="Single"/>
    <x v="1557"/>
    <n v="0"/>
    <n v="1"/>
    <d v="2013-01-07T00:00:00"/>
    <n v="67"/>
    <n v="7"/>
    <n v="2"/>
    <n v="1"/>
    <n v="2"/>
    <x v="2"/>
    <x v="19"/>
  </r>
  <r>
    <n v="1000"/>
    <n v="1961"/>
    <s v="Master"/>
    <s v="Together"/>
    <x v="1403"/>
    <n v="1"/>
    <n v="1"/>
    <d v="2013-03-08T00:00:00"/>
    <n v="48"/>
    <n v="72"/>
    <n v="27"/>
    <n v="9"/>
    <n v="12"/>
    <x v="45"/>
    <x v="67"/>
  </r>
  <r>
    <n v="3828"/>
    <n v="1951"/>
    <s v="Graduation"/>
    <s v="Married"/>
    <x v="1558"/>
    <n v="0"/>
    <n v="1"/>
    <d v="2013-02-17T00:00:00"/>
    <n v="61"/>
    <n v="10"/>
    <n v="174"/>
    <n v="7"/>
    <n v="13"/>
    <x v="20"/>
    <x v="222"/>
  </r>
  <r>
    <n v="8605"/>
    <n v="1964"/>
    <s v="PhD"/>
    <s v="Together"/>
    <x v="1559"/>
    <n v="1"/>
    <n v="1"/>
    <d v="2014-03-23T00:00:00"/>
    <n v="36"/>
    <n v="0"/>
    <n v="0"/>
    <n v="2"/>
    <n v="3"/>
    <x v="31"/>
    <x v="17"/>
  </r>
  <r>
    <n v="10304"/>
    <n v="1959"/>
    <s v="Graduation"/>
    <s v="Married"/>
    <x v="625"/>
    <n v="0"/>
    <n v="0"/>
    <d v="2012-12-28T00:00:00"/>
    <n v="77"/>
    <n v="1"/>
    <n v="4"/>
    <n v="1"/>
    <n v="2"/>
    <x v="12"/>
    <x v="41"/>
  </r>
  <r>
    <n v="4351"/>
    <n v="1955"/>
    <s v="Graduation"/>
    <s v="Divorced"/>
    <x v="1560"/>
    <n v="1"/>
    <n v="1"/>
    <d v="2013-04-27T00:00:00"/>
    <n v="90"/>
    <n v="2"/>
    <n v="0"/>
    <n v="1"/>
    <n v="2"/>
    <x v="34"/>
    <x v="1"/>
  </r>
  <r>
    <n v="10129"/>
    <n v="1966"/>
    <s v="Graduation"/>
    <s v="Together"/>
    <x v="1561"/>
    <n v="0"/>
    <n v="0"/>
    <d v="2014-03-12T00:00:00"/>
    <n v="35"/>
    <n v="147"/>
    <n v="107"/>
    <n v="3"/>
    <n v="12"/>
    <x v="35"/>
    <x v="31"/>
  </r>
  <r>
    <n v="2499"/>
    <n v="1958"/>
    <s v="2n Cycle"/>
    <s v="Single"/>
    <x v="1562"/>
    <n v="0"/>
    <n v="1"/>
    <d v="2013-05-06T00:00:00"/>
    <n v="38"/>
    <n v="97"/>
    <n v="118"/>
    <n v="5"/>
    <n v="10"/>
    <x v="38"/>
    <x v="178"/>
  </r>
  <r>
    <n v="10092"/>
    <n v="1954"/>
    <s v="Graduation"/>
    <s v="Divorced"/>
    <x v="1563"/>
    <n v="0"/>
    <n v="1"/>
    <d v="2013-02-18T00:00:00"/>
    <n v="46"/>
    <n v="0"/>
    <n v="14"/>
    <n v="7"/>
    <n v="5"/>
    <x v="1"/>
    <x v="64"/>
  </r>
  <r>
    <n v="7500"/>
    <n v="1967"/>
    <s v="Graduation"/>
    <s v="Single"/>
    <x v="713"/>
    <n v="1"/>
    <n v="1"/>
    <d v="2014-04-24T00:00:00"/>
    <n v="33"/>
    <n v="16"/>
    <n v="43"/>
    <n v="8"/>
    <n v="8"/>
    <x v="5"/>
    <x v="182"/>
  </r>
  <r>
    <n v="5796"/>
    <n v="1963"/>
    <s v="Graduation"/>
    <s v="Married"/>
    <x v="1564"/>
    <n v="0"/>
    <n v="0"/>
    <d v="2013-11-26T00:00:00"/>
    <n v="70"/>
    <n v="21"/>
    <n v="44"/>
    <n v="4"/>
    <n v="13"/>
    <x v="24"/>
    <x v="53"/>
  </r>
  <r>
    <n v="10556"/>
    <n v="1959"/>
    <s v="Graduation"/>
    <s v="Married"/>
    <x v="1565"/>
    <n v="0"/>
    <n v="1"/>
    <d v="2014-05-24T00:00:00"/>
    <n v="51"/>
    <n v="13"/>
    <n v="3"/>
    <n v="6"/>
    <n v="6"/>
    <x v="12"/>
    <x v="20"/>
  </r>
  <r>
    <n v="1064"/>
    <n v="1971"/>
    <s v="PhD"/>
    <s v="Married"/>
    <x v="1566"/>
    <n v="1"/>
    <n v="0"/>
    <d v="2013-12-11T00:00:00"/>
    <n v="18"/>
    <n v="1"/>
    <n v="5"/>
    <n v="1"/>
    <n v="3"/>
    <x v="6"/>
    <x v="25"/>
  </r>
  <r>
    <n v="48"/>
    <n v="1964"/>
    <s v="Graduation"/>
    <s v="Together"/>
    <x v="1567"/>
    <n v="0"/>
    <n v="1"/>
    <d v="2014-04-24T00:00:00"/>
    <n v="97"/>
    <n v="1"/>
    <n v="3"/>
    <n v="4"/>
    <n v="3"/>
    <x v="31"/>
    <x v="66"/>
  </r>
  <r>
    <n v="7610"/>
    <n v="1983"/>
    <s v="Graduation"/>
    <s v="Together"/>
    <x v="1568"/>
    <n v="1"/>
    <n v="0"/>
    <d v="2013-04-18T00:00:00"/>
    <n v="32"/>
    <n v="0"/>
    <n v="23"/>
    <n v="6"/>
    <n v="5"/>
    <x v="10"/>
    <x v="23"/>
  </r>
  <r>
    <n v="263"/>
    <n v="1945"/>
    <s v="PhD"/>
    <s v="Single"/>
    <x v="1569"/>
    <n v="0"/>
    <n v="0"/>
    <d v="2014-05-28T00:00:00"/>
    <n v="9"/>
    <n v="19"/>
    <n v="14"/>
    <n v="3"/>
    <n v="3"/>
    <x v="41"/>
    <x v="38"/>
  </r>
  <r>
    <n v="10814"/>
    <n v="1947"/>
    <s v="Graduation"/>
    <s v="Together"/>
    <x v="1570"/>
    <n v="0"/>
    <n v="0"/>
    <d v="2013-01-16T00:00:00"/>
    <n v="6"/>
    <n v="23"/>
    <n v="26"/>
    <n v="6"/>
    <n v="13"/>
    <x v="51"/>
    <x v="76"/>
  </r>
  <r>
    <n v="9710"/>
    <n v="1969"/>
    <s v="PhD"/>
    <s v="Divorced"/>
    <x v="1571"/>
    <n v="0"/>
    <n v="1"/>
    <d v="2013-01-20T00:00:00"/>
    <n v="80"/>
    <n v="7"/>
    <n v="0"/>
    <n v="11"/>
    <n v="7"/>
    <x v="21"/>
    <x v="3"/>
  </r>
  <r>
    <n v="9292"/>
    <n v="1952"/>
    <s v="Graduation"/>
    <s v="Married"/>
    <x v="1572"/>
    <n v="0"/>
    <n v="0"/>
    <d v="2012-10-26T00:00:00"/>
    <n v="74"/>
    <n v="132"/>
    <n v="118"/>
    <n v="4"/>
    <n v="7"/>
    <x v="13"/>
    <x v="118"/>
  </r>
  <r>
    <n v="10250"/>
    <n v="1947"/>
    <s v="Basic"/>
    <s v="Together"/>
    <x v="1573"/>
    <n v="0"/>
    <n v="0"/>
    <d v="2012-11-20T00:00:00"/>
    <n v="49"/>
    <n v="5"/>
    <n v="4"/>
    <n v="1"/>
    <n v="2"/>
    <x v="51"/>
    <x v="19"/>
  </r>
  <r>
    <n v="7881"/>
    <n v="1946"/>
    <s v="Master"/>
    <s v="Married"/>
    <x v="166"/>
    <n v="0"/>
    <n v="0"/>
    <d v="2013-09-28T00:00:00"/>
    <n v="21"/>
    <n v="26"/>
    <n v="17"/>
    <n v="6"/>
    <n v="13"/>
    <x v="15"/>
    <x v="84"/>
  </r>
  <r>
    <n v="5847"/>
    <n v="1969"/>
    <s v="Graduation"/>
    <s v="Divorced"/>
    <x v="1574"/>
    <n v="0"/>
    <n v="1"/>
    <d v="2013-05-29T00:00:00"/>
    <n v="95"/>
    <n v="21"/>
    <n v="92"/>
    <n v="7"/>
    <n v="10"/>
    <x v="21"/>
    <x v="194"/>
  </r>
  <r>
    <n v="737"/>
    <n v="1949"/>
    <s v="PhD"/>
    <s v="Married"/>
    <x v="1575"/>
    <n v="0"/>
    <n v="0"/>
    <d v="2013-03-03T00:00:00"/>
    <n v="56"/>
    <n v="86"/>
    <n v="43"/>
    <n v="4"/>
    <n v="5"/>
    <x v="17"/>
    <x v="49"/>
  </r>
  <r>
    <n v="3571"/>
    <n v="1961"/>
    <s v="PhD"/>
    <s v="Together"/>
    <x v="239"/>
    <n v="0"/>
    <n v="1"/>
    <d v="2012-10-16T00:00:00"/>
    <n v="48"/>
    <n v="21"/>
    <n v="10"/>
    <n v="8"/>
    <n v="5"/>
    <x v="45"/>
    <x v="70"/>
  </r>
  <r>
    <n v="7807"/>
    <n v="1974"/>
    <s v="Graduation"/>
    <s v="Married"/>
    <x v="537"/>
    <n v="0"/>
    <n v="1"/>
    <d v="2012-09-12T00:00:00"/>
    <n v="26"/>
    <n v="0"/>
    <n v="10"/>
    <n v="5"/>
    <n v="5"/>
    <x v="8"/>
    <x v="21"/>
  </r>
  <r>
    <n v="3878"/>
    <n v="1980"/>
    <s v="2n Cycle"/>
    <s v="Single"/>
    <x v="1416"/>
    <n v="1"/>
    <n v="0"/>
    <d v="2014-02-27T00:00:00"/>
    <n v="3"/>
    <n v="4"/>
    <n v="8"/>
    <n v="1"/>
    <n v="3"/>
    <x v="16"/>
    <x v="48"/>
  </r>
  <r>
    <n v="5092"/>
    <n v="1949"/>
    <s v="PhD"/>
    <s v="Widow"/>
    <x v="1576"/>
    <n v="0"/>
    <n v="1"/>
    <d v="2013-02-12T00:00:00"/>
    <n v="39"/>
    <n v="0"/>
    <n v="0"/>
    <n v="7"/>
    <n v="7"/>
    <x v="17"/>
    <x v="17"/>
  </r>
  <r>
    <n v="2154"/>
    <n v="1971"/>
    <s v="Graduation"/>
    <s v="Widow"/>
    <x v="327"/>
    <n v="1"/>
    <n v="1"/>
    <d v="2012-12-25T00:00:00"/>
    <n v="33"/>
    <n v="0"/>
    <n v="3"/>
    <n v="2"/>
    <n v="3"/>
    <x v="6"/>
    <x v="7"/>
  </r>
  <r>
    <n v="5394"/>
    <n v="1979"/>
    <s v="Basic"/>
    <s v="Single"/>
    <x v="1577"/>
    <n v="1"/>
    <n v="1"/>
    <d v="2013-03-17T00:00:00"/>
    <n v="42"/>
    <n v="9"/>
    <n v="8"/>
    <n v="1"/>
    <n v="4"/>
    <x v="19"/>
    <x v="9"/>
  </r>
  <r>
    <n v="3798"/>
    <n v="1968"/>
    <s v="Graduation"/>
    <s v="Married"/>
    <x v="1578"/>
    <n v="1"/>
    <n v="1"/>
    <d v="2013-11-06T00:00:00"/>
    <n v="80"/>
    <n v="2"/>
    <n v="8"/>
    <n v="2"/>
    <n v="3"/>
    <x v="30"/>
    <x v="21"/>
  </r>
  <r>
    <n v="3524"/>
    <n v="1971"/>
    <s v="Master"/>
    <s v="Single"/>
    <x v="1579"/>
    <n v="1"/>
    <n v="0"/>
    <d v="2013-08-04T00:00:00"/>
    <n v="9"/>
    <n v="1"/>
    <n v="6"/>
    <n v="5"/>
    <n v="2"/>
    <x v="6"/>
    <x v="3"/>
  </r>
  <r>
    <n v="5247"/>
    <n v="1955"/>
    <s v="PhD"/>
    <s v="Married"/>
    <x v="1580"/>
    <n v="1"/>
    <n v="1"/>
    <d v="2014-05-10T00:00:00"/>
    <n v="52"/>
    <n v="0"/>
    <n v="1"/>
    <n v="1"/>
    <n v="4"/>
    <x v="34"/>
    <x v="8"/>
  </r>
  <r>
    <n v="5883"/>
    <n v="1972"/>
    <s v="Graduation"/>
    <s v="Married"/>
    <x v="1581"/>
    <n v="1"/>
    <n v="0"/>
    <d v="2013-05-26T00:00:00"/>
    <n v="78"/>
    <n v="120"/>
    <n v="126"/>
    <n v="7"/>
    <n v="7"/>
    <x v="39"/>
    <x v="191"/>
  </r>
  <r>
    <n v="2118"/>
    <n v="1964"/>
    <s v="2n Cycle"/>
    <s v="Married"/>
    <x v="1582"/>
    <n v="0"/>
    <n v="1"/>
    <d v="2013-09-10T00:00:00"/>
    <n v="68"/>
    <n v="75"/>
    <n v="107"/>
    <n v="7"/>
    <n v="8"/>
    <x v="31"/>
    <x v="187"/>
  </r>
  <r>
    <n v="8812"/>
    <n v="1979"/>
    <s v="2n Cycle"/>
    <s v="Divorced"/>
    <x v="1583"/>
    <n v="1"/>
    <n v="0"/>
    <d v="2013-03-10T00:00:00"/>
    <n v="45"/>
    <n v="3"/>
    <n v="0"/>
    <n v="2"/>
    <n v="3"/>
    <x v="19"/>
    <x v="7"/>
  </r>
  <r>
    <n v="6616"/>
    <n v="1975"/>
    <s v="Graduation"/>
    <s v="Together"/>
    <x v="1584"/>
    <n v="0"/>
    <n v="1"/>
    <d v="2013-10-23T00:00:00"/>
    <n v="47"/>
    <n v="3"/>
    <n v="66"/>
    <n v="3"/>
    <n v="8"/>
    <x v="28"/>
    <x v="112"/>
  </r>
  <r>
    <n v="2797"/>
    <n v="1977"/>
    <s v="Graduation"/>
    <s v="Married"/>
    <x v="1585"/>
    <n v="0"/>
    <n v="1"/>
    <d v="2013-08-20T00:00:00"/>
    <n v="34"/>
    <n v="20"/>
    <n v="60"/>
    <n v="9"/>
    <n v="9"/>
    <x v="32"/>
    <x v="93"/>
  </r>
  <r>
    <n v="4328"/>
    <n v="1986"/>
    <s v="2n Cycle"/>
    <s v="Married"/>
    <x v="1586"/>
    <n v="1"/>
    <n v="0"/>
    <d v="2013-09-07T00:00:00"/>
    <n v="81"/>
    <n v="1"/>
    <n v="14"/>
    <n v="2"/>
    <n v="3"/>
    <x v="22"/>
    <x v="11"/>
  </r>
  <r>
    <n v="9167"/>
    <n v="1956"/>
    <s v="Graduation"/>
    <s v="Married"/>
    <x v="1587"/>
    <n v="0"/>
    <n v="1"/>
    <d v="2013-03-26T00:00:00"/>
    <n v="72"/>
    <n v="71"/>
    <n v="35"/>
    <n v="9"/>
    <n v="12"/>
    <x v="46"/>
    <x v="85"/>
  </r>
  <r>
    <n v="10560"/>
    <n v="1980"/>
    <s v="PhD"/>
    <s v="Single"/>
    <x v="1588"/>
    <n v="1"/>
    <n v="0"/>
    <d v="2014-06-16T00:00:00"/>
    <n v="23"/>
    <n v="1"/>
    <n v="0"/>
    <n v="1"/>
    <n v="3"/>
    <x v="16"/>
    <x v="8"/>
  </r>
  <r>
    <n v="2631"/>
    <n v="1982"/>
    <s v="Graduation"/>
    <s v="Together"/>
    <x v="1237"/>
    <n v="0"/>
    <n v="0"/>
    <d v="2013-05-08T00:00:00"/>
    <n v="29"/>
    <n v="108"/>
    <n v="97"/>
    <n v="2"/>
    <n v="6"/>
    <x v="18"/>
    <x v="92"/>
  </r>
  <r>
    <n v="8312"/>
    <n v="1961"/>
    <s v="Basic"/>
    <s v="Married"/>
    <x v="168"/>
    <n v="0"/>
    <n v="0"/>
    <d v="2014-06-15T00:00:00"/>
    <n v="80"/>
    <n v="9"/>
    <n v="14"/>
    <n v="2"/>
    <n v="3"/>
    <x v="45"/>
    <x v="23"/>
  </r>
  <r>
    <n v="5534"/>
    <n v="1975"/>
    <s v="Master"/>
    <s v="Married"/>
    <x v="1589"/>
    <n v="0"/>
    <n v="1"/>
    <d v="2013-10-20T00:00:00"/>
    <n v="30"/>
    <n v="1"/>
    <n v="0"/>
    <n v="3"/>
    <n v="3"/>
    <x v="28"/>
    <x v="8"/>
  </r>
  <r>
    <n v="5093"/>
    <n v="1974"/>
    <s v="PhD"/>
    <s v="Divorced"/>
    <x v="1590"/>
    <n v="1"/>
    <n v="0"/>
    <d v="2012-09-18T00:00:00"/>
    <n v="15"/>
    <n v="3"/>
    <n v="7"/>
    <n v="3"/>
    <n v="3"/>
    <x v="8"/>
    <x v="21"/>
  </r>
  <r>
    <n v="7592"/>
    <n v="1946"/>
    <s v="PhD"/>
    <s v="Married"/>
    <x v="369"/>
    <n v="0"/>
    <n v="0"/>
    <d v="2013-04-18T00:00:00"/>
    <n v="86"/>
    <n v="9"/>
    <n v="9"/>
    <n v="4"/>
    <n v="4"/>
    <x v="15"/>
    <x v="13"/>
  </r>
  <r>
    <n v="8895"/>
    <n v="1985"/>
    <s v="Graduation"/>
    <s v="Single"/>
    <x v="988"/>
    <n v="0"/>
    <n v="0"/>
    <d v="2012-10-05T00:00:00"/>
    <n v="68"/>
    <n v="44"/>
    <n v="0"/>
    <n v="3"/>
    <n v="12"/>
    <x v="7"/>
    <x v="110"/>
  </r>
  <r>
    <n v="8584"/>
    <n v="1952"/>
    <s v="PhD"/>
    <s v="Together"/>
    <x v="1591"/>
    <n v="0"/>
    <n v="0"/>
    <d v="2013-06-08T00:00:00"/>
    <n v="54"/>
    <n v="53"/>
    <n v="53"/>
    <n v="2"/>
    <n v="7"/>
    <x v="13"/>
    <x v="85"/>
  </r>
  <r>
    <n v="2694"/>
    <n v="1967"/>
    <s v="Graduation"/>
    <s v="Married"/>
    <x v="1592"/>
    <n v="0"/>
    <n v="1"/>
    <d v="2014-03-18T00:00:00"/>
    <n v="44"/>
    <n v="0"/>
    <n v="0"/>
    <n v="1"/>
    <n v="3"/>
    <x v="5"/>
    <x v="17"/>
  </r>
  <r>
    <n v="8910"/>
    <n v="1955"/>
    <s v="Graduation"/>
    <s v="Together"/>
    <x v="1556"/>
    <n v="1"/>
    <n v="1"/>
    <d v="2012-10-29T00:00:00"/>
    <n v="7"/>
    <n v="2"/>
    <n v="0"/>
    <n v="4"/>
    <n v="6"/>
    <x v="34"/>
    <x v="1"/>
  </r>
  <r>
    <n v="7433"/>
    <n v="1985"/>
    <s v="Graduation"/>
    <s v="Single"/>
    <x v="73"/>
    <n v="1"/>
    <n v="0"/>
    <d v="2012-08-29T00:00:00"/>
    <n v="87"/>
    <n v="4"/>
    <n v="5"/>
    <n v="3"/>
    <n v="4"/>
    <x v="7"/>
    <x v="19"/>
  </r>
  <r>
    <n v="164"/>
    <n v="1977"/>
    <s v="PhD"/>
    <s v="Married"/>
    <x v="1593"/>
    <n v="0"/>
    <n v="0"/>
    <d v="2012-10-13T00:00:00"/>
    <n v="59"/>
    <n v="0"/>
    <n v="2"/>
    <n v="5"/>
    <n v="5"/>
    <x v="32"/>
    <x v="1"/>
  </r>
  <r>
    <n v="10477"/>
    <n v="1973"/>
    <s v="PhD"/>
    <s v="Together"/>
    <x v="1594"/>
    <n v="1"/>
    <n v="0"/>
    <d v="2013-08-06T00:00:00"/>
    <n v="16"/>
    <n v="0"/>
    <n v="0"/>
    <n v="3"/>
    <n v="2"/>
    <x v="26"/>
    <x v="17"/>
  </r>
  <r>
    <n v="2681"/>
    <n v="1984"/>
    <s v="2n Cycle"/>
    <s v="Married"/>
    <x v="1595"/>
    <n v="0"/>
    <n v="0"/>
    <d v="2013-08-01T00:00:00"/>
    <n v="1"/>
    <n v="22"/>
    <n v="89"/>
    <n v="2"/>
    <n v="13"/>
    <x v="3"/>
    <x v="149"/>
  </r>
  <r>
    <n v="5150"/>
    <n v="1979"/>
    <s v="Basic"/>
    <s v="Single"/>
    <x v="1596"/>
    <n v="1"/>
    <n v="0"/>
    <d v="2012-12-17T00:00:00"/>
    <n v="64"/>
    <n v="4"/>
    <n v="10"/>
    <n v="2"/>
    <n v="3"/>
    <x v="19"/>
    <x v="64"/>
  </r>
  <r>
    <n v="5283"/>
    <n v="1976"/>
    <s v="PhD"/>
    <s v="Single"/>
    <x v="1597"/>
    <n v="1"/>
    <n v="1"/>
    <d v="2014-02-17T00:00:00"/>
    <n v="72"/>
    <n v="1"/>
    <n v="4"/>
    <n v="2"/>
    <n v="4"/>
    <x v="11"/>
    <x v="41"/>
  </r>
  <r>
    <n v="9645"/>
    <n v="1968"/>
    <s v="Graduation"/>
    <s v="Married"/>
    <x v="1598"/>
    <n v="0"/>
    <n v="0"/>
    <d v="2012-10-14T00:00:00"/>
    <n v="98"/>
    <n v="138"/>
    <n v="46"/>
    <n v="9"/>
    <n v="10"/>
    <x v="30"/>
    <x v="222"/>
  </r>
  <r>
    <n v="10678"/>
    <n v="1959"/>
    <s v="Graduation"/>
    <s v="Together"/>
    <x v="1599"/>
    <n v="0"/>
    <n v="1"/>
    <d v="2013-11-28T00:00:00"/>
    <n v="91"/>
    <n v="17"/>
    <n v="26"/>
    <n v="11"/>
    <n v="10"/>
    <x v="12"/>
    <x v="84"/>
  </r>
  <r>
    <n v="7261"/>
    <n v="1971"/>
    <s v="Graduation"/>
    <s v="Together"/>
    <x v="1600"/>
    <n v="1"/>
    <n v="1"/>
    <d v="2013-01-01T00:00:00"/>
    <n v="8"/>
    <n v="33"/>
    <n v="3"/>
    <n v="5"/>
    <n v="5"/>
    <x v="6"/>
    <x v="42"/>
  </r>
  <r>
    <n v="9648"/>
    <n v="1967"/>
    <s v="Graduation"/>
    <s v="Single"/>
    <x v="1601"/>
    <n v="1"/>
    <n v="1"/>
    <d v="2012-11-03T00:00:00"/>
    <n v="20"/>
    <n v="4"/>
    <n v="9"/>
    <n v="5"/>
    <n v="4"/>
    <x v="5"/>
    <x v="32"/>
  </r>
  <r>
    <n v="2870"/>
    <n v="1973"/>
    <s v="Graduation"/>
    <s v="Married"/>
    <x v="1602"/>
    <n v="0"/>
    <n v="1"/>
    <d v="2012-09-21T00:00:00"/>
    <n v="6"/>
    <n v="0"/>
    <n v="8"/>
    <n v="6"/>
    <n v="6"/>
    <x v="26"/>
    <x v="54"/>
  </r>
  <r>
    <n v="8008"/>
    <n v="1983"/>
    <s v="Graduation"/>
    <s v="Together"/>
    <x v="1603"/>
    <n v="1"/>
    <n v="0"/>
    <d v="2013-12-09T00:00:00"/>
    <n v="54"/>
    <n v="0"/>
    <n v="1"/>
    <n v="2"/>
    <n v="4"/>
    <x v="10"/>
    <x v="8"/>
  </r>
  <r>
    <n v="1513"/>
    <n v="1979"/>
    <s v="2n Cycle"/>
    <s v="Together"/>
    <x v="1604"/>
    <n v="1"/>
    <n v="1"/>
    <d v="2012-08-28T00:00:00"/>
    <n v="72"/>
    <n v="21"/>
    <n v="150"/>
    <n v="2"/>
    <n v="12"/>
    <x v="19"/>
    <x v="39"/>
  </r>
  <r>
    <n v="6173"/>
    <n v="1979"/>
    <s v="Graduation"/>
    <s v="Together"/>
    <x v="99"/>
    <n v="0"/>
    <n v="1"/>
    <d v="2013-11-02T00:00:00"/>
    <n v="46"/>
    <n v="115"/>
    <n v="35"/>
    <n v="6"/>
    <n v="11"/>
    <x v="19"/>
    <x v="60"/>
  </r>
  <r>
    <n v="1419"/>
    <n v="1950"/>
    <s v="Graduation"/>
    <s v="Together"/>
    <x v="790"/>
    <n v="1"/>
    <n v="1"/>
    <d v="2013-08-05T00:00:00"/>
    <n v="11"/>
    <n v="6"/>
    <n v="8"/>
    <n v="2"/>
    <n v="3"/>
    <x v="9"/>
    <x v="64"/>
  </r>
  <r>
    <n v="9150"/>
    <n v="1963"/>
    <s v="PhD"/>
    <s v="Single"/>
    <x v="1198"/>
    <n v="1"/>
    <n v="1"/>
    <d v="2014-04-12T00:00:00"/>
    <n v="21"/>
    <n v="0"/>
    <n v="0"/>
    <n v="1"/>
    <n v="4"/>
    <x v="24"/>
    <x v="17"/>
  </r>
  <r>
    <n v="7960"/>
    <n v="1962"/>
    <s v="2n Cycle"/>
    <s v="Together"/>
    <x v="1605"/>
    <n v="0"/>
    <n v="0"/>
    <d v="2013-08-15T00:00:00"/>
    <n v="89"/>
    <n v="22"/>
    <n v="25"/>
    <n v="3"/>
    <n v="13"/>
    <x v="43"/>
    <x v="147"/>
  </r>
  <r>
    <n v="1250"/>
    <n v="1976"/>
    <s v="Graduation"/>
    <s v="Single"/>
    <x v="1387"/>
    <n v="1"/>
    <n v="0"/>
    <d v="2014-02-07T00:00:00"/>
    <n v="82"/>
    <n v="6"/>
    <n v="4"/>
    <n v="2"/>
    <n v="3"/>
    <x v="11"/>
    <x v="21"/>
  </r>
  <r>
    <n v="9905"/>
    <n v="1952"/>
    <s v="Graduation"/>
    <s v="Together"/>
    <x v="1606"/>
    <n v="1"/>
    <n v="1"/>
    <d v="2013-07-13T00:00:00"/>
    <n v="69"/>
    <n v="1"/>
    <n v="1"/>
    <n v="3"/>
    <n v="3"/>
    <x v="13"/>
    <x v="1"/>
  </r>
  <r>
    <n v="10691"/>
    <n v="1960"/>
    <s v="Master"/>
    <s v="Married"/>
    <x v="1607"/>
    <n v="1"/>
    <n v="1"/>
    <d v="2013-06-14T00:00:00"/>
    <n v="55"/>
    <n v="0"/>
    <n v="2"/>
    <n v="1"/>
    <n v="2"/>
    <x v="40"/>
    <x v="1"/>
  </r>
  <r>
    <n v="7002"/>
    <n v="1955"/>
    <s v="Graduation"/>
    <s v="Single"/>
    <x v="1608"/>
    <n v="0"/>
    <n v="1"/>
    <d v="2013-10-03T00:00:00"/>
    <n v="13"/>
    <n v="48"/>
    <n v="45"/>
    <n v="3"/>
    <n v="8"/>
    <x v="34"/>
    <x v="200"/>
  </r>
  <r>
    <n v="2952"/>
    <n v="1977"/>
    <s v="Master"/>
    <s v="Single"/>
    <x v="1609"/>
    <n v="1"/>
    <n v="0"/>
    <d v="2014-04-16T00:00:00"/>
    <n v="80"/>
    <n v="3"/>
    <n v="2"/>
    <n v="3"/>
    <n v="3"/>
    <x v="32"/>
    <x v="41"/>
  </r>
  <r>
    <n v="8439"/>
    <n v="1964"/>
    <s v="Graduation"/>
    <s v="Together"/>
    <x v="1610"/>
    <n v="0"/>
    <n v="2"/>
    <d v="2014-06-06T00:00:00"/>
    <n v="97"/>
    <n v="26"/>
    <n v="44"/>
    <n v="6"/>
    <n v="4"/>
    <x v="31"/>
    <x v="2"/>
  </r>
  <r>
    <n v="762"/>
    <n v="1981"/>
    <s v="2n Cycle"/>
    <s v="Together"/>
    <x v="1482"/>
    <n v="1"/>
    <n v="0"/>
    <d v="2014-05-02T00:00:00"/>
    <n v="27"/>
    <n v="21"/>
    <n v="14"/>
    <n v="7"/>
    <n v="8"/>
    <x v="4"/>
    <x v="120"/>
  </r>
  <r>
    <n v="2831"/>
    <n v="1976"/>
    <s v="Graduation"/>
    <s v="Together"/>
    <x v="1611"/>
    <n v="0"/>
    <n v="1"/>
    <d v="2014-06-27T00:00:00"/>
    <n v="99"/>
    <n v="38"/>
    <n v="38"/>
    <n v="7"/>
    <n v="10"/>
    <x v="11"/>
    <x v="100"/>
  </r>
  <r>
    <n v="6977"/>
    <n v="1974"/>
    <s v="Graduation"/>
    <s v="Together"/>
    <x v="237"/>
    <n v="0"/>
    <n v="1"/>
    <d v="2012-10-14T00:00:00"/>
    <n v="87"/>
    <n v="0"/>
    <n v="37"/>
    <n v="10"/>
    <n v="13"/>
    <x v="8"/>
    <x v="80"/>
  </r>
  <r>
    <n v="6289"/>
    <n v="1951"/>
    <s v="Master"/>
    <s v="Together"/>
    <x v="1612"/>
    <n v="1"/>
    <n v="1"/>
    <d v="2013-04-28T00:00:00"/>
    <n v="85"/>
    <n v="0"/>
    <n v="4"/>
    <n v="3"/>
    <n v="4"/>
    <x v="20"/>
    <x v="66"/>
  </r>
  <r>
    <n v="4168"/>
    <n v="1966"/>
    <s v="Graduation"/>
    <s v="Single"/>
    <x v="214"/>
    <n v="1"/>
    <n v="1"/>
    <d v="2013-03-20T00:00:00"/>
    <n v="30"/>
    <n v="7"/>
    <n v="15"/>
    <n v="5"/>
    <n v="8"/>
    <x v="35"/>
    <x v="87"/>
  </r>
  <r>
    <n v="8397"/>
    <n v="1951"/>
    <s v="Graduation"/>
    <s v="Married"/>
    <x v="1613"/>
    <n v="1"/>
    <n v="1"/>
    <d v="2014-01-10T00:00:00"/>
    <n v="82"/>
    <n v="0"/>
    <n v="0"/>
    <n v="1"/>
    <n v="2"/>
    <x v="20"/>
    <x v="17"/>
  </r>
  <r>
    <n v="9284"/>
    <n v="1958"/>
    <s v="Graduation"/>
    <s v="Together"/>
    <x v="1377"/>
    <n v="0"/>
    <n v="1"/>
    <d v="2013-06-08T00:00:00"/>
    <n v="21"/>
    <n v="16"/>
    <n v="24"/>
    <n v="5"/>
    <n v="12"/>
    <x v="38"/>
    <x v="16"/>
  </r>
  <r>
    <n v="6237"/>
    <n v="1966"/>
    <s v="PhD"/>
    <s v="Single"/>
    <x v="1614"/>
    <n v="0"/>
    <n v="2"/>
    <d v="2013-12-07T00:00:00"/>
    <n v="92"/>
    <n v="4"/>
    <n v="2"/>
    <n v="23"/>
    <n v="1"/>
    <x v="35"/>
    <x v="25"/>
  </r>
  <r>
    <n v="3130"/>
    <n v="1964"/>
    <s v="Graduation"/>
    <s v="Single"/>
    <x v="241"/>
    <n v="1"/>
    <n v="1"/>
    <d v="2013-06-04T00:00:00"/>
    <n v="95"/>
    <n v="4"/>
    <n v="6"/>
    <n v="2"/>
    <n v="4"/>
    <x v="31"/>
    <x v="21"/>
  </r>
  <r>
    <n v="1619"/>
    <n v="1956"/>
    <s v="Graduation"/>
    <s v="Married"/>
    <x v="1615"/>
    <n v="0"/>
    <n v="0"/>
    <d v="2014-04-28T00:00:00"/>
    <n v="2"/>
    <n v="51"/>
    <n v="23"/>
    <n v="4"/>
    <n v="6"/>
    <x v="46"/>
    <x v="169"/>
  </r>
  <r>
    <n v="1990"/>
    <n v="1974"/>
    <s v="PhD"/>
    <s v="Single"/>
    <x v="1616"/>
    <n v="0"/>
    <n v="0"/>
    <d v="2012-11-05T00:00:00"/>
    <n v="74"/>
    <n v="34"/>
    <n v="86"/>
    <n v="3"/>
    <n v="8"/>
    <x v="8"/>
    <x v="65"/>
  </r>
  <r>
    <n v="5513"/>
    <n v="1966"/>
    <s v="Graduation"/>
    <s v="Together"/>
    <x v="806"/>
    <n v="1"/>
    <n v="1"/>
    <d v="2012-10-04T00:00:00"/>
    <n v="49"/>
    <n v="2"/>
    <n v="0"/>
    <n v="1"/>
    <n v="3"/>
    <x v="35"/>
    <x v="1"/>
  </r>
  <r>
    <n v="269"/>
    <n v="1963"/>
    <s v="PhD"/>
    <s v="Single"/>
    <x v="1617"/>
    <n v="0"/>
    <n v="1"/>
    <d v="2012-11-16T00:00:00"/>
    <n v="71"/>
    <n v="30"/>
    <n v="51"/>
    <n v="4"/>
    <n v="7"/>
    <x v="24"/>
    <x v="156"/>
  </r>
  <r>
    <n v="8093"/>
    <n v="1969"/>
    <s v="Master"/>
    <s v="Married"/>
    <x v="1618"/>
    <n v="0"/>
    <n v="0"/>
    <d v="2014-06-28T00:00:00"/>
    <n v="72"/>
    <n v="8"/>
    <n v="62"/>
    <n v="4"/>
    <n v="6"/>
    <x v="21"/>
    <x v="2"/>
  </r>
  <r>
    <n v="10513"/>
    <n v="1992"/>
    <s v="Graduation"/>
    <s v="Together"/>
    <x v="1619"/>
    <n v="0"/>
    <n v="0"/>
    <d v="2013-01-20T00:00:00"/>
    <n v="68"/>
    <n v="169"/>
    <n v="169"/>
    <n v="2"/>
    <n v="6"/>
    <x v="47"/>
    <x v="244"/>
  </r>
  <r>
    <n v="10177"/>
    <n v="1954"/>
    <s v="Graduation"/>
    <s v="Divorced"/>
    <x v="1620"/>
    <n v="0"/>
    <n v="1"/>
    <d v="2013-02-14T00:00:00"/>
    <n v="4"/>
    <n v="69"/>
    <n v="138"/>
    <n v="5"/>
    <n v="8"/>
    <x v="1"/>
    <x v="245"/>
  </r>
  <r>
    <n v="2549"/>
    <n v="1983"/>
    <s v="PhD"/>
    <s v="Together"/>
    <x v="1621"/>
    <n v="1"/>
    <n v="0"/>
    <d v="2013-07-21T00:00:00"/>
    <n v="80"/>
    <n v="0"/>
    <n v="0"/>
    <n v="1"/>
    <n v="3"/>
    <x v="10"/>
    <x v="17"/>
  </r>
  <r>
    <n v="5782"/>
    <n v="1982"/>
    <s v="2n Cycle"/>
    <s v="Together"/>
    <x v="1622"/>
    <n v="0"/>
    <n v="1"/>
    <d v="2013-09-28T00:00:00"/>
    <n v="15"/>
    <n v="35"/>
    <n v="77"/>
    <n v="9"/>
    <n v="9"/>
    <x v="18"/>
    <x v="173"/>
  </r>
  <r>
    <n v="10057"/>
    <n v="1951"/>
    <s v="Graduation"/>
    <s v="Single"/>
    <x v="1623"/>
    <n v="0"/>
    <n v="0"/>
    <d v="2013-07-19T00:00:00"/>
    <n v="70"/>
    <n v="27"/>
    <n v="139"/>
    <n v="5"/>
    <n v="9"/>
    <x v="20"/>
    <x v="24"/>
  </r>
  <r>
    <n v="10307"/>
    <n v="1956"/>
    <s v="Graduation"/>
    <s v="Married"/>
    <x v="1624"/>
    <n v="0"/>
    <n v="2"/>
    <d v="2013-08-31T00:00:00"/>
    <n v="91"/>
    <n v="9"/>
    <n v="14"/>
    <n v="6"/>
    <n v="8"/>
    <x v="46"/>
    <x v="23"/>
  </r>
  <r>
    <n v="8566"/>
    <n v="1961"/>
    <s v="PhD"/>
    <s v="Together"/>
    <x v="1625"/>
    <n v="1"/>
    <n v="1"/>
    <d v="2014-06-15T00:00:00"/>
    <n v="10"/>
    <n v="0"/>
    <n v="0"/>
    <n v="1"/>
    <n v="2"/>
    <x v="45"/>
    <x v="17"/>
  </r>
  <r>
    <n v="2415"/>
    <n v="1962"/>
    <s v="Graduation"/>
    <s v="Together"/>
    <x v="1626"/>
    <n v="0"/>
    <n v="1"/>
    <d v="2014-04-07T00:00:00"/>
    <n v="99"/>
    <n v="17"/>
    <n v="35"/>
    <n v="5"/>
    <n v="5"/>
    <x v="43"/>
    <x v="129"/>
  </r>
  <r>
    <n v="5684"/>
    <n v="1971"/>
    <s v="Master"/>
    <s v="Divorced"/>
    <x v="1627"/>
    <n v="1"/>
    <n v="1"/>
    <d v="2013-10-11T00:00:00"/>
    <n v="25"/>
    <n v="0"/>
    <n v="0"/>
    <n v="2"/>
    <n v="3"/>
    <x v="6"/>
    <x v="17"/>
  </r>
  <r>
    <n v="8334"/>
    <n v="1971"/>
    <s v="Master"/>
    <s v="Single"/>
    <x v="1255"/>
    <n v="1"/>
    <n v="1"/>
    <d v="2013-10-04T00:00:00"/>
    <n v="34"/>
    <n v="1"/>
    <n v="4"/>
    <n v="2"/>
    <n v="4"/>
    <x v="6"/>
    <x v="41"/>
  </r>
  <r>
    <n v="9166"/>
    <n v="1968"/>
    <s v="Graduation"/>
    <s v="Married"/>
    <x v="1628"/>
    <n v="0"/>
    <n v="1"/>
    <d v="2013-08-09T00:00:00"/>
    <n v="57"/>
    <n v="84"/>
    <n v="35"/>
    <n v="4"/>
    <n v="12"/>
    <x v="30"/>
    <x v="209"/>
  </r>
  <r>
    <n v="1440"/>
    <n v="1978"/>
    <s v="2n Cycle"/>
    <s v="Together"/>
    <x v="1629"/>
    <n v="0"/>
    <n v="0"/>
    <d v="2012-09-04T00:00:00"/>
    <n v="84"/>
    <n v="17"/>
    <n v="188"/>
    <n v="9"/>
    <n v="9"/>
    <x v="33"/>
    <x v="92"/>
  </r>
  <r>
    <n v="78"/>
    <n v="1969"/>
    <s v="Graduation"/>
    <s v="Married"/>
    <x v="1630"/>
    <n v="1"/>
    <n v="0"/>
    <d v="2013-09-15T00:00:00"/>
    <n v="51"/>
    <n v="0"/>
    <n v="2"/>
    <n v="1"/>
    <n v="2"/>
    <x v="21"/>
    <x v="1"/>
  </r>
  <r>
    <n v="5441"/>
    <n v="1965"/>
    <s v="PhD"/>
    <s v="Widow"/>
    <x v="1631"/>
    <n v="0"/>
    <n v="1"/>
    <d v="2013-08-25T00:00:00"/>
    <n v="97"/>
    <n v="6"/>
    <n v="3"/>
    <n v="5"/>
    <n v="6"/>
    <x v="2"/>
    <x v="19"/>
  </r>
  <r>
    <n v="5302"/>
    <n v="1986"/>
    <s v="Graduation"/>
    <s v="Together"/>
    <x v="1632"/>
    <n v="0"/>
    <n v="0"/>
    <d v="2013-02-15T00:00:00"/>
    <n v="13"/>
    <n v="27"/>
    <n v="24"/>
    <n v="4"/>
    <n v="5"/>
    <x v="22"/>
    <x v="146"/>
  </r>
  <r>
    <n v="4687"/>
    <n v="1958"/>
    <s v="Master"/>
    <s v="Married"/>
    <x v="1633"/>
    <n v="0"/>
    <n v="0"/>
    <d v="2013-05-23T00:00:00"/>
    <n v="92"/>
    <n v="92"/>
    <n v="0"/>
    <n v="3"/>
    <n v="9"/>
    <x v="38"/>
    <x v="117"/>
  </r>
  <r>
    <n v="1087"/>
    <n v="1975"/>
    <s v="Master"/>
    <s v="Together"/>
    <x v="1634"/>
    <n v="1"/>
    <n v="0"/>
    <d v="2013-05-22T00:00:00"/>
    <n v="30"/>
    <n v="14"/>
    <n v="22"/>
    <n v="4"/>
    <n v="2"/>
    <x v="28"/>
    <x v="42"/>
  </r>
  <r>
    <n v="6859"/>
    <n v="1987"/>
    <s v="Graduation"/>
    <s v="Single"/>
    <x v="1635"/>
    <n v="1"/>
    <n v="0"/>
    <d v="2013-10-08T00:00:00"/>
    <n v="30"/>
    <n v="4"/>
    <n v="9"/>
    <n v="4"/>
    <n v="3"/>
    <x v="14"/>
    <x v="32"/>
  </r>
  <r>
    <n v="9860"/>
    <n v="1959"/>
    <s v="Graduation"/>
    <s v="Together"/>
    <x v="1636"/>
    <n v="0"/>
    <n v="1"/>
    <d v="2013-03-15T00:00:00"/>
    <n v="11"/>
    <n v="0"/>
    <n v="1"/>
    <n v="4"/>
    <n v="4"/>
    <x v="12"/>
    <x v="8"/>
  </r>
  <r>
    <n v="7129"/>
    <n v="1962"/>
    <s v="PhD"/>
    <s v="Married"/>
    <x v="1637"/>
    <n v="0"/>
    <n v="1"/>
    <d v="2013-02-17T00:00:00"/>
    <n v="72"/>
    <n v="17"/>
    <n v="26"/>
    <n v="6"/>
    <n v="13"/>
    <x v="43"/>
    <x v="84"/>
  </r>
  <r>
    <n v="5866"/>
    <n v="1974"/>
    <s v="Graduation"/>
    <s v="Together"/>
    <x v="1638"/>
    <n v="1"/>
    <n v="0"/>
    <d v="2014-03-20T00:00:00"/>
    <n v="39"/>
    <n v="3"/>
    <n v="7"/>
    <n v="4"/>
    <n v="4"/>
    <x v="8"/>
    <x v="21"/>
  </r>
  <r>
    <n v="10521"/>
    <n v="1977"/>
    <s v="Graduation"/>
    <s v="Married"/>
    <x v="1115"/>
    <n v="1"/>
    <n v="1"/>
    <d v="2013-09-11T00:00:00"/>
    <n v="0"/>
    <n v="6"/>
    <n v="13"/>
    <n v="2"/>
    <n v="5"/>
    <x v="32"/>
    <x v="139"/>
  </r>
  <r>
    <n v="7393"/>
    <n v="1978"/>
    <s v="Graduation"/>
    <s v="Together"/>
    <x v="1639"/>
    <n v="1"/>
    <n v="1"/>
    <d v="2012-12-10T00:00:00"/>
    <n v="15"/>
    <n v="5"/>
    <n v="0"/>
    <n v="2"/>
    <n v="3"/>
    <x v="33"/>
    <x v="41"/>
  </r>
  <r>
    <n v="7849"/>
    <n v="1970"/>
    <s v="PhD"/>
    <s v="Married"/>
    <x v="1640"/>
    <n v="0"/>
    <n v="0"/>
    <d v="2013-09-09T00:00:00"/>
    <n v="12"/>
    <n v="19"/>
    <n v="142"/>
    <n v="2"/>
    <n v="13"/>
    <x v="25"/>
    <x v="90"/>
  </r>
  <r>
    <n v="332"/>
    <n v="1957"/>
    <s v="Graduation"/>
    <s v="Married"/>
    <x v="1641"/>
    <n v="0"/>
    <n v="1"/>
    <d v="2013-03-22T00:00:00"/>
    <n v="56"/>
    <n v="2"/>
    <n v="12"/>
    <n v="4"/>
    <n v="6"/>
    <x v="0"/>
    <x v="64"/>
  </r>
  <r>
    <n v="9847"/>
    <n v="1955"/>
    <s v="2n Cycle"/>
    <s v="Married"/>
    <x v="1165"/>
    <n v="0"/>
    <n v="1"/>
    <d v="2012-08-03T00:00:00"/>
    <n v="39"/>
    <n v="15"/>
    <n v="0"/>
    <n v="7"/>
    <n v="3"/>
    <x v="34"/>
    <x v="11"/>
  </r>
  <r>
    <n v="531"/>
    <n v="1954"/>
    <s v="PhD"/>
    <s v="Divorced"/>
    <x v="1642"/>
    <n v="0"/>
    <n v="1"/>
    <d v="2012-09-22T00:00:00"/>
    <n v="55"/>
    <n v="14"/>
    <n v="58"/>
    <n v="8"/>
    <n v="9"/>
    <x v="1"/>
    <x v="115"/>
  </r>
  <r>
    <n v="9576"/>
    <n v="1982"/>
    <s v="PhD"/>
    <s v="Together"/>
    <x v="1643"/>
    <n v="1"/>
    <n v="0"/>
    <d v="2013-02-11T00:00:00"/>
    <n v="60"/>
    <n v="4"/>
    <n v="4"/>
    <n v="4"/>
    <n v="4"/>
    <x v="18"/>
    <x v="54"/>
  </r>
  <r>
    <n v="6906"/>
    <n v="1953"/>
    <s v="Master"/>
    <s v="Widow"/>
    <x v="1644"/>
    <n v="0"/>
    <n v="0"/>
    <d v="2013-06-03T00:00:00"/>
    <n v="73"/>
    <n v="48"/>
    <n v="72"/>
    <n v="3"/>
    <n v="4"/>
    <x v="44"/>
    <x v="65"/>
  </r>
  <r>
    <n v="7419"/>
    <n v="1968"/>
    <s v="Master"/>
    <s v="Divorced"/>
    <x v="1645"/>
    <n v="1"/>
    <n v="0"/>
    <d v="2014-04-23T00:00:00"/>
    <n v="90"/>
    <n v="3"/>
    <n v="2"/>
    <n v="2"/>
    <n v="3"/>
    <x v="30"/>
    <x v="41"/>
  </r>
  <r>
    <n v="3170"/>
    <n v="1957"/>
    <s v="Master"/>
    <s v="Together"/>
    <x v="1646"/>
    <n v="0"/>
    <n v="0"/>
    <d v="2013-08-31T00:00:00"/>
    <n v="86"/>
    <n v="66"/>
    <n v="57"/>
    <n v="4"/>
    <n v="6"/>
    <x v="0"/>
    <x v="181"/>
  </r>
  <r>
    <n v="8527"/>
    <n v="1965"/>
    <s v="Master"/>
    <s v="Together"/>
    <x v="1647"/>
    <n v="1"/>
    <n v="1"/>
    <d v="2013-12-07T00:00:00"/>
    <n v="37"/>
    <n v="7"/>
    <n v="15"/>
    <n v="6"/>
    <n v="6"/>
    <x v="2"/>
    <x v="87"/>
  </r>
  <r>
    <n v="7872"/>
    <n v="1975"/>
    <s v="PhD"/>
    <s v="Married"/>
    <x v="1648"/>
    <n v="0"/>
    <n v="0"/>
    <d v="2012-09-12T00:00:00"/>
    <n v="7"/>
    <n v="21"/>
    <n v="21"/>
    <n v="6"/>
    <n v="6"/>
    <x v="28"/>
    <x v="127"/>
  </r>
  <r>
    <n v="9931"/>
    <n v="1963"/>
    <s v="PhD"/>
    <s v="Married"/>
    <x v="1649"/>
    <n v="1"/>
    <n v="1"/>
    <d v="2014-06-23T00:00:00"/>
    <n v="29"/>
    <n v="0"/>
    <n v="1"/>
    <n v="0"/>
    <n v="0"/>
    <x v="24"/>
    <x v="8"/>
  </r>
  <r>
    <n v="10595"/>
    <n v="1990"/>
    <s v="Graduation"/>
    <s v="Married"/>
    <x v="1650"/>
    <n v="0"/>
    <n v="0"/>
    <d v="2013-07-08T00:00:00"/>
    <n v="19"/>
    <n v="6"/>
    <n v="4"/>
    <n v="2"/>
    <n v="3"/>
    <x v="50"/>
    <x v="21"/>
  </r>
  <r>
    <n v="4609"/>
    <n v="1966"/>
    <s v="PhD"/>
    <s v="Married"/>
    <x v="1651"/>
    <n v="0"/>
    <n v="1"/>
    <d v="2014-01-11T00:00:00"/>
    <n v="14"/>
    <n v="0"/>
    <n v="4"/>
    <n v="8"/>
    <n v="6"/>
    <x v="35"/>
    <x v="66"/>
  </r>
  <r>
    <n v="5010"/>
    <n v="1988"/>
    <s v="Graduation"/>
    <s v="Single"/>
    <x v="1652"/>
    <n v="1"/>
    <n v="0"/>
    <d v="2014-02-02T00:00:00"/>
    <n v="72"/>
    <n v="8"/>
    <n v="1"/>
    <n v="1"/>
    <n v="3"/>
    <x v="36"/>
    <x v="19"/>
  </r>
  <r>
    <n v="4427"/>
    <n v="1995"/>
    <s v="2n Cycle"/>
    <s v="Single"/>
    <x v="1653"/>
    <n v="0"/>
    <n v="0"/>
    <d v="2012-09-18T00:00:00"/>
    <n v="56"/>
    <n v="27"/>
    <n v="107"/>
    <n v="5"/>
    <n v="12"/>
    <x v="57"/>
    <x v="172"/>
  </r>
  <r>
    <n v="11148"/>
    <n v="1975"/>
    <s v="Graduation"/>
    <s v="Together"/>
    <x v="1654"/>
    <n v="1"/>
    <n v="0"/>
    <d v="2013-05-19T00:00:00"/>
    <n v="85"/>
    <n v="1"/>
    <n v="1"/>
    <n v="1"/>
    <n v="2"/>
    <x v="28"/>
    <x v="1"/>
  </r>
  <r>
    <n v="1168"/>
    <n v="1978"/>
    <s v="PhD"/>
    <s v="Married"/>
    <x v="1655"/>
    <n v="0"/>
    <n v="0"/>
    <d v="2012-10-29T00:00:00"/>
    <n v="62"/>
    <n v="53"/>
    <n v="40"/>
    <n v="4"/>
    <n v="10"/>
    <x v="33"/>
    <x v="200"/>
  </r>
  <r>
    <n v="9595"/>
    <n v="1961"/>
    <s v="Graduation"/>
    <s v="Together"/>
    <x v="1656"/>
    <n v="0"/>
    <n v="0"/>
    <d v="2013-01-11T00:00:00"/>
    <n v="1"/>
    <n v="169"/>
    <n v="0"/>
    <n v="4"/>
    <n v="4"/>
    <x v="45"/>
    <x v="246"/>
  </r>
  <r>
    <n v="10163"/>
    <n v="1984"/>
    <s v="PhD"/>
    <s v="Single"/>
    <x v="1657"/>
    <n v="0"/>
    <n v="0"/>
    <d v="2013-09-10T00:00:00"/>
    <n v="28"/>
    <n v="50"/>
    <n v="38"/>
    <n v="8"/>
    <n v="7"/>
    <x v="3"/>
    <x v="34"/>
  </r>
  <r>
    <n v="2886"/>
    <n v="1971"/>
    <s v="Master"/>
    <s v="Divorced"/>
    <x v="1658"/>
    <n v="0"/>
    <n v="1"/>
    <d v="2013-08-12T00:00:00"/>
    <n v="70"/>
    <n v="0"/>
    <n v="12"/>
    <n v="10"/>
    <n v="10"/>
    <x v="6"/>
    <x v="48"/>
  </r>
  <r>
    <n v="6710"/>
    <n v="1951"/>
    <s v="Master"/>
    <s v="Single"/>
    <x v="1659"/>
    <n v="2"/>
    <n v="1"/>
    <d v="2012-11-17T00:00:00"/>
    <n v="84"/>
    <n v="1"/>
    <n v="5"/>
    <n v="2"/>
    <n v="4"/>
    <x v="20"/>
    <x v="25"/>
  </r>
  <r>
    <n v="5316"/>
    <n v="1976"/>
    <s v="Master"/>
    <s v="Together"/>
    <x v="1660"/>
    <n v="0"/>
    <n v="0"/>
    <d v="2013-07-04T00:00:00"/>
    <n v="89"/>
    <n v="4"/>
    <n v="2"/>
    <n v="2"/>
    <n v="4"/>
    <x v="11"/>
    <x v="25"/>
  </r>
  <r>
    <n v="9029"/>
    <n v="1972"/>
    <s v="PhD"/>
    <s v="Married"/>
    <x v="1661"/>
    <n v="0"/>
    <n v="0"/>
    <d v="2013-01-26T00:00:00"/>
    <n v="73"/>
    <n v="44"/>
    <n v="58"/>
    <n v="2"/>
    <n v="12"/>
    <x v="39"/>
    <x v="28"/>
  </r>
  <r>
    <n v="521"/>
    <n v="1985"/>
    <s v="Graduation"/>
    <s v="Together"/>
    <x v="1662"/>
    <n v="1"/>
    <n v="0"/>
    <d v="2012-09-18T00:00:00"/>
    <n v="42"/>
    <n v="77"/>
    <n v="24"/>
    <n v="8"/>
    <n v="7"/>
    <x v="7"/>
    <x v="170"/>
  </r>
  <r>
    <n v="1459"/>
    <n v="1966"/>
    <s v="PhD"/>
    <s v="Married"/>
    <x v="1663"/>
    <n v="0"/>
    <n v="1"/>
    <d v="2012-11-07T00:00:00"/>
    <n v="16"/>
    <n v="35"/>
    <n v="8"/>
    <n v="5"/>
    <n v="5"/>
    <x v="35"/>
    <x v="84"/>
  </r>
  <r>
    <n v="10241"/>
    <n v="1975"/>
    <s v="2n Cycle"/>
    <s v="Divorced"/>
    <x v="1664"/>
    <n v="0"/>
    <n v="0"/>
    <d v="2013-12-15T00:00:00"/>
    <n v="16"/>
    <n v="0"/>
    <n v="2"/>
    <n v="1"/>
    <n v="2"/>
    <x v="28"/>
    <x v="1"/>
  </r>
  <r>
    <n v="1630"/>
    <n v="1979"/>
    <s v="Graduation"/>
    <s v="Single"/>
    <x v="1022"/>
    <n v="0"/>
    <n v="1"/>
    <d v="2013-08-07T00:00:00"/>
    <n v="56"/>
    <n v="50"/>
    <n v="30"/>
    <n v="4"/>
    <n v="8"/>
    <x v="19"/>
    <x v="93"/>
  </r>
  <r>
    <n v="3254"/>
    <n v="1971"/>
    <s v="Graduation"/>
    <s v="Married"/>
    <x v="1665"/>
    <n v="1"/>
    <n v="0"/>
    <d v="2013-10-14T00:00:00"/>
    <n v="65"/>
    <n v="70"/>
    <n v="88"/>
    <n v="5"/>
    <n v="4"/>
    <x v="6"/>
    <x v="247"/>
  </r>
  <r>
    <n v="9064"/>
    <n v="1982"/>
    <s v="Graduation"/>
    <s v="Married"/>
    <x v="1250"/>
    <n v="0"/>
    <n v="0"/>
    <d v="2012-11-09T00:00:00"/>
    <n v="10"/>
    <n v="25"/>
    <n v="29"/>
    <n v="6"/>
    <n v="7"/>
    <x v="18"/>
    <x v="226"/>
  </r>
  <r>
    <n v="3678"/>
    <n v="1973"/>
    <s v="Graduation"/>
    <s v="Widow"/>
    <x v="1666"/>
    <n v="1"/>
    <n v="1"/>
    <d v="2012-10-07T00:00:00"/>
    <n v="13"/>
    <n v="23"/>
    <n v="0"/>
    <n v="8"/>
    <n v="7"/>
    <x v="26"/>
    <x v="23"/>
  </r>
  <r>
    <n v="4227"/>
    <n v="1968"/>
    <s v="Master"/>
    <s v="Together"/>
    <x v="1667"/>
    <n v="1"/>
    <n v="1"/>
    <d v="2013-09-06T00:00:00"/>
    <n v="78"/>
    <n v="0"/>
    <n v="2"/>
    <n v="2"/>
    <n v="3"/>
    <x v="30"/>
    <x v="1"/>
  </r>
  <r>
    <n v="9467"/>
    <n v="1984"/>
    <s v="Graduation"/>
    <s v="Single"/>
    <x v="1668"/>
    <n v="1"/>
    <n v="0"/>
    <d v="2014-05-11T00:00:00"/>
    <n v="51"/>
    <n v="2"/>
    <n v="0"/>
    <n v="1"/>
    <n v="3"/>
    <x v="3"/>
    <x v="1"/>
  </r>
  <r>
    <n v="8486"/>
    <n v="1971"/>
    <s v="Master"/>
    <s v="Together"/>
    <x v="1669"/>
    <n v="1"/>
    <n v="0"/>
    <d v="2012-10-01T00:00:00"/>
    <n v="27"/>
    <n v="0"/>
    <n v="3"/>
    <n v="9"/>
    <n v="4"/>
    <x v="6"/>
    <x v="7"/>
  </r>
  <r>
    <n v="2186"/>
    <n v="1977"/>
    <s v="2n Cycle"/>
    <s v="Together"/>
    <x v="1670"/>
    <n v="0"/>
    <n v="0"/>
    <d v="2014-03-10T00:00:00"/>
    <n v="30"/>
    <n v="142"/>
    <n v="81"/>
    <n v="5"/>
    <n v="6"/>
    <x v="32"/>
    <x v="106"/>
  </r>
  <r>
    <n v="3286"/>
    <n v="1967"/>
    <s v="PhD"/>
    <s v="Divorced"/>
    <x v="1671"/>
    <n v="1"/>
    <n v="0"/>
    <d v="2014-03-01T00:00:00"/>
    <n v="71"/>
    <n v="2"/>
    <n v="2"/>
    <n v="2"/>
    <n v="3"/>
    <x v="5"/>
    <x v="66"/>
  </r>
  <r>
    <n v="8602"/>
    <n v="1964"/>
    <s v="Graduation"/>
    <s v="Divorced"/>
    <x v="1672"/>
    <n v="0"/>
    <n v="1"/>
    <d v="2013-06-12T00:00:00"/>
    <n v="97"/>
    <n v="172"/>
    <n v="105"/>
    <n v="7"/>
    <n v="11"/>
    <x v="31"/>
    <x v="213"/>
  </r>
  <r>
    <n v="3722"/>
    <n v="1972"/>
    <s v="Graduation"/>
    <s v="Single"/>
    <x v="1673"/>
    <n v="1"/>
    <n v="1"/>
    <d v="2014-04-16T00:00:00"/>
    <n v="83"/>
    <n v="1"/>
    <n v="0"/>
    <n v="2"/>
    <n v="3"/>
    <x v="39"/>
    <x v="8"/>
  </r>
  <r>
    <n v="6715"/>
    <n v="1948"/>
    <s v="PhD"/>
    <s v="Single"/>
    <x v="1674"/>
    <n v="0"/>
    <n v="1"/>
    <d v="2013-01-02T00:00:00"/>
    <n v="3"/>
    <n v="19"/>
    <n v="6"/>
    <n v="6"/>
    <n v="11"/>
    <x v="37"/>
    <x v="29"/>
  </r>
  <r>
    <n v="4796"/>
    <n v="1952"/>
    <s v="Graduation"/>
    <s v="Divorced"/>
    <x v="1675"/>
    <n v="0"/>
    <n v="1"/>
    <d v="2014-04-19T00:00:00"/>
    <n v="71"/>
    <n v="10"/>
    <n v="5"/>
    <n v="1"/>
    <n v="3"/>
    <x v="13"/>
    <x v="11"/>
  </r>
  <r>
    <n v="9612"/>
    <n v="1987"/>
    <s v="2n Cycle"/>
    <s v="Single"/>
    <x v="1676"/>
    <n v="0"/>
    <n v="0"/>
    <d v="2014-02-07T00:00:00"/>
    <n v="3"/>
    <n v="8"/>
    <n v="8"/>
    <n v="1"/>
    <n v="3"/>
    <x v="14"/>
    <x v="20"/>
  </r>
  <r>
    <n v="3766"/>
    <n v="1959"/>
    <s v="Master"/>
    <s v="Widow"/>
    <x v="1677"/>
    <n v="0"/>
    <n v="0"/>
    <d v="2012-08-16T00:00:00"/>
    <n v="15"/>
    <n v="71"/>
    <n v="94"/>
    <n v="9"/>
    <n v="8"/>
    <x v="12"/>
    <x v="195"/>
  </r>
  <r>
    <n v="1399"/>
    <n v="1958"/>
    <s v="Graduation"/>
    <s v="Married"/>
    <x v="1678"/>
    <n v="0"/>
    <n v="0"/>
    <d v="2014-01-21T00:00:00"/>
    <n v="52"/>
    <n v="114"/>
    <n v="165"/>
    <n v="3"/>
    <n v="9"/>
    <x v="38"/>
    <x v="248"/>
  </r>
  <r>
    <n v="1570"/>
    <n v="1951"/>
    <s v="PhD"/>
    <s v="Together"/>
    <x v="1679"/>
    <n v="0"/>
    <n v="1"/>
    <d v="2013-02-19T00:00:00"/>
    <n v="8"/>
    <n v="9"/>
    <n v="19"/>
    <n v="7"/>
    <n v="10"/>
    <x v="20"/>
    <x v="94"/>
  </r>
  <r>
    <n v="3426"/>
    <n v="1975"/>
    <s v="Graduation"/>
    <s v="Divorced"/>
    <x v="1680"/>
    <n v="1"/>
    <n v="0"/>
    <d v="2013-07-15T00:00:00"/>
    <n v="89"/>
    <n v="61"/>
    <n v="46"/>
    <n v="5"/>
    <n v="13"/>
    <x v="28"/>
    <x v="56"/>
  </r>
  <r>
    <n v="3074"/>
    <n v="1984"/>
    <s v="PhD"/>
    <s v="Married"/>
    <x v="1681"/>
    <n v="0"/>
    <n v="0"/>
    <d v="2012-10-15T00:00:00"/>
    <n v="66"/>
    <n v="107"/>
    <n v="143"/>
    <n v="5"/>
    <n v="4"/>
    <x v="3"/>
    <x v="118"/>
  </r>
  <r>
    <n v="8341"/>
    <n v="1969"/>
    <s v="PhD"/>
    <s v="Married"/>
    <x v="1682"/>
    <n v="1"/>
    <n v="0"/>
    <d v="2014-04-30T00:00:00"/>
    <n v="22"/>
    <n v="0"/>
    <n v="1"/>
    <n v="1"/>
    <n v="2"/>
    <x v="21"/>
    <x v="8"/>
  </r>
  <r>
    <n v="5180"/>
    <n v="1968"/>
    <s v="PhD"/>
    <s v="Divorced"/>
    <x v="615"/>
    <n v="0"/>
    <n v="1"/>
    <d v="2014-04-18T00:00:00"/>
    <n v="56"/>
    <n v="0"/>
    <n v="1"/>
    <n v="4"/>
    <n v="4"/>
    <x v="30"/>
    <x v="8"/>
  </r>
  <r>
    <n v="6461"/>
    <n v="1969"/>
    <s v="Master"/>
    <s v="Single"/>
    <x v="1683"/>
    <n v="0"/>
    <n v="1"/>
    <d v="2013-05-19T00:00:00"/>
    <n v="74"/>
    <n v="49"/>
    <n v="8"/>
    <n v="5"/>
    <n v="11"/>
    <x v="21"/>
    <x v="30"/>
  </r>
  <r>
    <n v="7679"/>
    <n v="1985"/>
    <s v="PhD"/>
    <s v="Single"/>
    <x v="1684"/>
    <n v="0"/>
    <n v="0"/>
    <d v="2014-05-19T00:00:00"/>
    <n v="48"/>
    <n v="3"/>
    <n v="1"/>
    <n v="1"/>
    <n v="3"/>
    <x v="7"/>
    <x v="66"/>
  </r>
  <r>
    <n v="10702"/>
    <n v="1984"/>
    <s v="Graduation"/>
    <s v="Single"/>
    <x v="96"/>
    <n v="1"/>
    <n v="0"/>
    <d v="2012-11-03T00:00:00"/>
    <n v="67"/>
    <n v="8"/>
    <n v="56"/>
    <n v="7"/>
    <n v="7"/>
    <x v="3"/>
    <x v="62"/>
  </r>
  <r>
    <n v="7505"/>
    <n v="1957"/>
    <s v="PhD"/>
    <s v="Married"/>
    <x v="1685"/>
    <n v="1"/>
    <n v="1"/>
    <d v="2014-01-19T00:00:00"/>
    <n v="24"/>
    <n v="1"/>
    <n v="0"/>
    <n v="1"/>
    <n v="2"/>
    <x v="0"/>
    <x v="8"/>
  </r>
  <r>
    <n v="5113"/>
    <n v="1971"/>
    <s v="PhD"/>
    <s v="Divorced"/>
    <x v="1686"/>
    <n v="0"/>
    <n v="0"/>
    <d v="2013-11-07T00:00:00"/>
    <n v="67"/>
    <n v="100"/>
    <n v="83"/>
    <n v="5"/>
    <n v="5"/>
    <x v="6"/>
    <x v="217"/>
  </r>
  <r>
    <n v="10858"/>
    <n v="1975"/>
    <s v="Graduation"/>
    <s v="Together"/>
    <x v="1687"/>
    <n v="1"/>
    <n v="1"/>
    <d v="2013-09-09T00:00:00"/>
    <n v="38"/>
    <n v="30"/>
    <n v="138"/>
    <n v="9"/>
    <n v="7"/>
    <x v="28"/>
    <x v="105"/>
  </r>
  <r>
    <n v="2961"/>
    <n v="1982"/>
    <s v="Graduation"/>
    <s v="Married"/>
    <x v="1688"/>
    <n v="1"/>
    <n v="0"/>
    <d v="2013-02-26T00:00:00"/>
    <n v="86"/>
    <n v="10"/>
    <n v="6"/>
    <n v="6"/>
    <n v="4"/>
    <x v="18"/>
    <x v="20"/>
  </r>
  <r>
    <n v="2747"/>
    <n v="1988"/>
    <s v="PhD"/>
    <s v="Married"/>
    <x v="231"/>
    <n v="0"/>
    <n v="0"/>
    <d v="2012-08-31T00:00:00"/>
    <n v="90"/>
    <n v="134"/>
    <n v="38"/>
    <n v="4"/>
    <n v="5"/>
    <x v="36"/>
    <x v="101"/>
  </r>
  <r>
    <n v="3010"/>
    <n v="1989"/>
    <s v="Master"/>
    <s v="Together"/>
    <x v="1689"/>
    <n v="0"/>
    <n v="0"/>
    <d v="2014-05-02T00:00:00"/>
    <n v="87"/>
    <n v="153"/>
    <n v="95"/>
    <n v="4"/>
    <n v="8"/>
    <x v="23"/>
    <x v="199"/>
  </r>
  <r>
    <n v="5790"/>
    <n v="1985"/>
    <s v="Graduation"/>
    <s v="Married"/>
    <x v="1690"/>
    <n v="1"/>
    <n v="0"/>
    <d v="2013-01-27T00:00:00"/>
    <n v="62"/>
    <n v="6"/>
    <n v="0"/>
    <n v="2"/>
    <n v="3"/>
    <x v="7"/>
    <x v="25"/>
  </r>
  <r>
    <n v="6892"/>
    <n v="1968"/>
    <s v="Graduation"/>
    <s v="Divorced"/>
    <x v="1691"/>
    <n v="0"/>
    <n v="1"/>
    <d v="2014-06-03T00:00:00"/>
    <n v="23"/>
    <n v="7"/>
    <n v="0"/>
    <n v="10"/>
    <n v="6"/>
    <x v="30"/>
    <x v="3"/>
  </r>
  <r>
    <n v="1743"/>
    <n v="1974"/>
    <s v="Graduation"/>
    <s v="Single"/>
    <x v="1692"/>
    <n v="0"/>
    <n v="0"/>
    <d v="2014-05-26T00:00:00"/>
    <n v="99"/>
    <n v="86"/>
    <n v="14"/>
    <n v="2"/>
    <n v="5"/>
    <x v="8"/>
    <x v="130"/>
  </r>
  <r>
    <n v="3578"/>
    <n v="1949"/>
    <s v="Graduation"/>
    <s v="Divorced"/>
    <x v="1693"/>
    <n v="0"/>
    <n v="1"/>
    <d v="2013-10-20T00:00:00"/>
    <n v="29"/>
    <n v="21"/>
    <n v="10"/>
    <n v="3"/>
    <n v="6"/>
    <x v="17"/>
    <x v="70"/>
  </r>
  <r>
    <n v="8462"/>
    <n v="1978"/>
    <s v="Basic"/>
    <s v="Together"/>
    <x v="174"/>
    <n v="1"/>
    <n v="0"/>
    <d v="2012-09-09T00:00:00"/>
    <n v="52"/>
    <n v="4"/>
    <n v="0"/>
    <n v="1"/>
    <n v="2"/>
    <x v="33"/>
    <x v="66"/>
  </r>
  <r>
    <n v="5558"/>
    <n v="1954"/>
    <s v="PhD"/>
    <s v="Single"/>
    <x v="1694"/>
    <n v="0"/>
    <n v="0"/>
    <d v="2014-03-31T00:00:00"/>
    <n v="90"/>
    <n v="31"/>
    <n v="63"/>
    <n v="4"/>
    <n v="4"/>
    <x v="1"/>
    <x v="166"/>
  </r>
  <r>
    <n v="4619"/>
    <n v="1945"/>
    <s v="PhD"/>
    <s v="Single"/>
    <x v="1695"/>
    <n v="0"/>
    <n v="0"/>
    <d v="2014-05-28T00:00:00"/>
    <n v="9"/>
    <n v="2"/>
    <n v="262"/>
    <n v="27"/>
    <n v="0"/>
    <x v="41"/>
    <x v="22"/>
  </r>
  <r>
    <n v="8780"/>
    <n v="1950"/>
    <s v="PhD"/>
    <s v="Together"/>
    <x v="322"/>
    <n v="0"/>
    <n v="1"/>
    <d v="2013-06-13T00:00:00"/>
    <n v="71"/>
    <n v="14"/>
    <n v="14"/>
    <n v="3"/>
    <n v="8"/>
    <x v="9"/>
    <x v="94"/>
  </r>
  <r>
    <n v="10789"/>
    <n v="1964"/>
    <s v="PhD"/>
    <s v="Married"/>
    <x v="173"/>
    <n v="1"/>
    <n v="1"/>
    <d v="2013-02-23T00:00:00"/>
    <n v="13"/>
    <n v="1"/>
    <n v="0"/>
    <n v="2"/>
    <n v="3"/>
    <x v="31"/>
    <x v="8"/>
  </r>
  <r>
    <n v="10779"/>
    <n v="1983"/>
    <s v="Graduation"/>
    <s v="Single"/>
    <x v="1696"/>
    <n v="0"/>
    <n v="0"/>
    <d v="2014-04-13T00:00:00"/>
    <n v="16"/>
    <n v="5"/>
    <n v="4"/>
    <n v="1"/>
    <n v="3"/>
    <x v="10"/>
    <x v="19"/>
  </r>
  <r>
    <n v="5896"/>
    <n v="1987"/>
    <s v="Master"/>
    <s v="Married"/>
    <x v="1697"/>
    <n v="0"/>
    <n v="0"/>
    <d v="2014-03-18T00:00:00"/>
    <n v="94"/>
    <n v="7"/>
    <n v="7"/>
    <n v="4"/>
    <n v="6"/>
    <x v="14"/>
    <x v="64"/>
  </r>
  <r>
    <n v="2337"/>
    <n v="1971"/>
    <s v="Graduation"/>
    <s v="Divorced"/>
    <x v="1698"/>
    <n v="1"/>
    <n v="0"/>
    <d v="2013-10-24T00:00:00"/>
    <n v="77"/>
    <n v="1"/>
    <n v="1"/>
    <n v="3"/>
    <n v="3"/>
    <x v="6"/>
    <x v="1"/>
  </r>
  <r>
    <n v="10951"/>
    <n v="1968"/>
    <s v="Graduation"/>
    <s v="Married"/>
    <x v="1699"/>
    <n v="0"/>
    <n v="1"/>
    <d v="2014-01-25T00:00:00"/>
    <n v="20"/>
    <n v="0"/>
    <n v="0"/>
    <n v="3"/>
    <n v="8"/>
    <x v="30"/>
    <x v="17"/>
  </r>
  <r>
    <n v="544"/>
    <n v="1954"/>
    <s v="Graduation"/>
    <s v="Married"/>
    <x v="859"/>
    <n v="0"/>
    <n v="0"/>
    <d v="2013-05-11T00:00:00"/>
    <n v="51"/>
    <n v="61"/>
    <n v="61"/>
    <n v="3"/>
    <n v="6"/>
    <x v="1"/>
    <x v="74"/>
  </r>
  <r>
    <n v="17"/>
    <n v="1971"/>
    <s v="PhD"/>
    <s v="Married"/>
    <x v="1700"/>
    <n v="0"/>
    <n v="1"/>
    <d v="2013-09-06T00:00:00"/>
    <n v="81"/>
    <n v="47"/>
    <n v="19"/>
    <n v="6"/>
    <n v="7"/>
    <x v="6"/>
    <x v="123"/>
  </r>
  <r>
    <n v="10680"/>
    <n v="1986"/>
    <s v="Graduation"/>
    <s v="Together"/>
    <x v="1701"/>
    <n v="1"/>
    <n v="0"/>
    <d v="2014-02-05T00:00:00"/>
    <n v="71"/>
    <n v="0"/>
    <n v="1"/>
    <n v="3"/>
    <n v="3"/>
    <x v="22"/>
    <x v="8"/>
  </r>
  <r>
    <n v="3265"/>
    <n v="1959"/>
    <s v="Graduation"/>
    <s v="Married"/>
    <x v="1702"/>
    <n v="0"/>
    <n v="0"/>
    <d v="2013-03-19T00:00:00"/>
    <n v="36"/>
    <n v="1"/>
    <n v="3"/>
    <n v="1"/>
    <n v="3"/>
    <x v="12"/>
    <x v="66"/>
  </r>
  <r>
    <n v="5623"/>
    <n v="1980"/>
    <s v="Master"/>
    <s v="Married"/>
    <x v="1703"/>
    <n v="1"/>
    <n v="0"/>
    <d v="2013-09-26T00:00:00"/>
    <n v="95"/>
    <n v="4"/>
    <n v="0"/>
    <n v="1"/>
    <n v="2"/>
    <x v="16"/>
    <x v="66"/>
  </r>
  <r>
    <n v="5832"/>
    <n v="1960"/>
    <s v="2n Cycle"/>
    <s v="Together"/>
    <x v="1704"/>
    <n v="0"/>
    <n v="0"/>
    <d v="2014-04-20T00:00:00"/>
    <n v="32"/>
    <n v="183"/>
    <n v="23"/>
    <n v="3"/>
    <n v="13"/>
    <x v="40"/>
    <x v="249"/>
  </r>
  <r>
    <n v="5544"/>
    <n v="1970"/>
    <s v="Graduation"/>
    <s v="Single"/>
    <x v="1705"/>
    <n v="0"/>
    <n v="1"/>
    <d v="2012-11-10T00:00:00"/>
    <n v="32"/>
    <n v="40"/>
    <n v="53"/>
    <n v="7"/>
    <n v="5"/>
    <x v="25"/>
    <x v="200"/>
  </r>
  <r>
    <n v="6417"/>
    <n v="1971"/>
    <s v="Master"/>
    <s v="Together"/>
    <x v="915"/>
    <n v="0"/>
    <n v="0"/>
    <d v="2012-10-14T00:00:00"/>
    <n v="85"/>
    <n v="138"/>
    <n v="92"/>
    <n v="4"/>
    <n v="13"/>
    <x v="6"/>
    <x v="184"/>
  </r>
  <r>
    <n v="5831"/>
    <n v="1967"/>
    <s v="Graduation"/>
    <s v="Married"/>
    <x v="1706"/>
    <n v="0"/>
    <n v="1"/>
    <d v="2012-08-22T00:00:00"/>
    <n v="93"/>
    <n v="50"/>
    <n v="50"/>
    <n v="5"/>
    <n v="5"/>
    <x v="5"/>
    <x v="130"/>
  </r>
  <r>
    <n v="7101"/>
    <n v="1963"/>
    <s v="PhD"/>
    <s v="Widow"/>
    <x v="856"/>
    <n v="0"/>
    <n v="1"/>
    <d v="2013-01-25T00:00:00"/>
    <n v="24"/>
    <n v="0"/>
    <n v="0"/>
    <n v="10"/>
    <n v="10"/>
    <x v="24"/>
    <x v="17"/>
  </r>
  <r>
    <n v="10176"/>
    <n v="1968"/>
    <s v="Graduation"/>
    <s v="Single"/>
    <x v="1707"/>
    <n v="0"/>
    <n v="1"/>
    <d v="2012-08-24T00:00:00"/>
    <n v="44"/>
    <n v="0"/>
    <n v="0"/>
    <n v="4"/>
    <n v="8"/>
    <x v="30"/>
    <x v="17"/>
  </r>
  <r>
    <n v="2326"/>
    <n v="1990"/>
    <s v="Graduation"/>
    <s v="Married"/>
    <x v="1242"/>
    <n v="0"/>
    <n v="0"/>
    <d v="2013-02-16T00:00:00"/>
    <n v="15"/>
    <n v="0"/>
    <n v="4"/>
    <n v="1"/>
    <n v="4"/>
    <x v="50"/>
    <x v="66"/>
  </r>
  <r>
    <n v="4385"/>
    <n v="1981"/>
    <s v="PhD"/>
    <s v="Single"/>
    <x v="1708"/>
    <n v="1"/>
    <n v="0"/>
    <d v="2013-05-31T00:00:00"/>
    <n v="82"/>
    <n v="0"/>
    <n v="2"/>
    <n v="3"/>
    <n v="3"/>
    <x v="4"/>
    <x v="1"/>
  </r>
  <r>
    <n v="2929"/>
    <n v="1976"/>
    <s v="Graduation"/>
    <s v="Single"/>
    <x v="954"/>
    <n v="0"/>
    <n v="0"/>
    <d v="2013-02-20T00:00:00"/>
    <n v="27"/>
    <n v="42"/>
    <n v="20"/>
    <n v="2"/>
    <n v="4"/>
    <x v="11"/>
    <x v="180"/>
  </r>
  <r>
    <n v="10686"/>
    <n v="1965"/>
    <s v="PhD"/>
    <s v="Together"/>
    <x v="1709"/>
    <n v="1"/>
    <n v="1"/>
    <d v="2012-12-26T00:00:00"/>
    <n v="72"/>
    <n v="0"/>
    <n v="0"/>
    <n v="1"/>
    <n v="2"/>
    <x v="2"/>
    <x v="17"/>
  </r>
  <r>
    <n v="2546"/>
    <n v="1977"/>
    <s v="2n Cycle"/>
    <s v="Single"/>
    <x v="1710"/>
    <n v="0"/>
    <n v="1"/>
    <d v="2014-06-22T00:00:00"/>
    <n v="7"/>
    <n v="4"/>
    <n v="5"/>
    <n v="1"/>
    <n v="4"/>
    <x v="32"/>
    <x v="19"/>
  </r>
  <r>
    <n v="3283"/>
    <n v="1972"/>
    <s v="2n Cycle"/>
    <s v="Married"/>
    <x v="1711"/>
    <n v="0"/>
    <n v="1"/>
    <d v="2014-01-19T00:00:00"/>
    <n v="57"/>
    <n v="193"/>
    <n v="185"/>
    <n v="6"/>
    <n v="12"/>
    <x v="39"/>
    <x v="250"/>
  </r>
  <r>
    <n v="3138"/>
    <n v="1956"/>
    <s v="Graduation"/>
    <s v="Single"/>
    <x v="1712"/>
    <n v="0"/>
    <n v="0"/>
    <d v="2012-10-20T00:00:00"/>
    <n v="84"/>
    <n v="27"/>
    <n v="108"/>
    <n v="7"/>
    <n v="6"/>
    <x v="46"/>
    <x v="86"/>
  </r>
  <r>
    <n v="4994"/>
    <n v="1943"/>
    <s v="Master"/>
    <s v="Single"/>
    <x v="1713"/>
    <n v="0"/>
    <n v="0"/>
    <d v="2013-10-01T00:00:00"/>
    <n v="53"/>
    <n v="33"/>
    <n v="66"/>
    <n v="7"/>
    <n v="13"/>
    <x v="27"/>
    <x v="67"/>
  </r>
  <r>
    <n v="7966"/>
    <n v="1959"/>
    <s v="Graduation"/>
    <s v="Single"/>
    <x v="1714"/>
    <n v="1"/>
    <n v="1"/>
    <d v="2013-01-08T00:00:00"/>
    <n v="48"/>
    <n v="137"/>
    <n v="22"/>
    <n v="11"/>
    <n v="11"/>
    <x v="12"/>
    <x v="135"/>
  </r>
  <r>
    <n v="3112"/>
    <n v="1977"/>
    <s v="Master"/>
    <s v="Married"/>
    <x v="1715"/>
    <n v="1"/>
    <n v="0"/>
    <d v="2013-09-05T00:00:00"/>
    <n v="2"/>
    <n v="4"/>
    <n v="4"/>
    <n v="1"/>
    <n v="3"/>
    <x v="32"/>
    <x v="54"/>
  </r>
  <r>
    <n v="10872"/>
    <n v="1969"/>
    <s v="PhD"/>
    <s v="Married"/>
    <x v="321"/>
    <n v="0"/>
    <n v="1"/>
    <d v="2012-11-23T00:00:00"/>
    <n v="65"/>
    <n v="0"/>
    <n v="0"/>
    <n v="4"/>
    <n v="11"/>
    <x v="21"/>
    <x v="17"/>
  </r>
  <r>
    <n v="2181"/>
    <n v="1970"/>
    <s v="Graduation"/>
    <s v="Married"/>
    <x v="1716"/>
    <n v="0"/>
    <n v="0"/>
    <d v="2013-06-23T00:00:00"/>
    <n v="45"/>
    <n v="61"/>
    <n v="46"/>
    <n v="3"/>
    <n v="7"/>
    <x v="25"/>
    <x v="56"/>
  </r>
  <r>
    <n v="1867"/>
    <n v="1957"/>
    <s v="Graduation"/>
    <s v="Single"/>
    <x v="1717"/>
    <n v="0"/>
    <n v="0"/>
    <d v="2012-11-13T00:00:00"/>
    <n v="42"/>
    <n v="48"/>
    <n v="84"/>
    <n v="9"/>
    <n v="6"/>
    <x v="0"/>
    <x v="215"/>
  </r>
  <r>
    <n v="1518"/>
    <n v="1965"/>
    <s v="Master"/>
    <s v="Married"/>
    <x v="1718"/>
    <n v="1"/>
    <n v="1"/>
    <d v="2013-06-17T00:00:00"/>
    <n v="29"/>
    <n v="6"/>
    <n v="91"/>
    <n v="9"/>
    <n v="7"/>
    <x v="2"/>
    <x v="96"/>
  </r>
  <r>
    <n v="5734"/>
    <n v="1974"/>
    <s v="PhD"/>
    <s v="Married"/>
    <x v="1719"/>
    <n v="1"/>
    <n v="1"/>
    <d v="2013-11-20T00:00:00"/>
    <n v="83"/>
    <n v="4"/>
    <n v="2"/>
    <n v="2"/>
    <n v="4"/>
    <x v="8"/>
    <x v="25"/>
  </r>
  <r>
    <n v="2878"/>
    <n v="1947"/>
    <s v="PhD"/>
    <s v="Married"/>
    <x v="1720"/>
    <n v="0"/>
    <n v="1"/>
    <d v="2013-09-28T00:00:00"/>
    <n v="93"/>
    <n v="31"/>
    <n v="17"/>
    <n v="4"/>
    <n v="7"/>
    <x v="51"/>
    <x v="128"/>
  </r>
  <r>
    <n v="1458"/>
    <n v="1982"/>
    <s v="Master"/>
    <s v="Married"/>
    <x v="1721"/>
    <n v="1"/>
    <n v="0"/>
    <d v="2014-01-07T00:00:00"/>
    <n v="40"/>
    <n v="3"/>
    <n v="3"/>
    <n v="3"/>
    <n v="3"/>
    <x v="18"/>
    <x v="25"/>
  </r>
  <r>
    <n v="7007"/>
    <n v="1968"/>
    <s v="Master"/>
    <s v="Married"/>
    <x v="1722"/>
    <n v="2"/>
    <n v="0"/>
    <d v="2014-04-01T00:00:00"/>
    <n v="47"/>
    <n v="3"/>
    <n v="4"/>
    <n v="3"/>
    <n v="2"/>
    <x v="30"/>
    <x v="3"/>
  </r>
  <r>
    <n v="6200"/>
    <n v="1951"/>
    <s v="Graduation"/>
    <s v="Married"/>
    <x v="1723"/>
    <n v="0"/>
    <n v="1"/>
    <d v="2013-04-08T00:00:00"/>
    <n v="50"/>
    <n v="108"/>
    <n v="38"/>
    <n v="6"/>
    <n v="9"/>
    <x v="20"/>
    <x v="211"/>
  </r>
  <r>
    <n v="1403"/>
    <n v="1975"/>
    <s v="2n Cycle"/>
    <s v="Together"/>
    <x v="1724"/>
    <n v="1"/>
    <n v="1"/>
    <d v="2012-09-06T00:00:00"/>
    <n v="40"/>
    <n v="4"/>
    <n v="5"/>
    <n v="1"/>
    <n v="3"/>
    <x v="28"/>
    <x v="19"/>
  </r>
  <r>
    <n v="4827"/>
    <n v="1956"/>
    <s v="PhD"/>
    <s v="Single"/>
    <x v="1725"/>
    <n v="0"/>
    <n v="1"/>
    <d v="2013-03-10T00:00:00"/>
    <n v="3"/>
    <n v="22"/>
    <n v="30"/>
    <n v="4"/>
    <n v="9"/>
    <x v="46"/>
    <x v="129"/>
  </r>
  <r>
    <n v="6250"/>
    <n v="1949"/>
    <s v="PhD"/>
    <s v="Widow"/>
    <x v="1726"/>
    <n v="0"/>
    <n v="1"/>
    <d v="2012-11-19T00:00:00"/>
    <n v="62"/>
    <n v="15"/>
    <n v="0"/>
    <n v="11"/>
    <n v="8"/>
    <x v="17"/>
    <x v="11"/>
  </r>
  <r>
    <n v="9291"/>
    <n v="1959"/>
    <s v="Master"/>
    <s v="Married"/>
    <x v="1727"/>
    <n v="0"/>
    <n v="1"/>
    <d v="2014-03-23T00:00:00"/>
    <n v="25"/>
    <n v="2"/>
    <n v="0"/>
    <n v="0"/>
    <n v="3"/>
    <x v="12"/>
    <x v="1"/>
  </r>
  <r>
    <n v="2478"/>
    <n v="1973"/>
    <s v="Graduation"/>
    <s v="Married"/>
    <x v="1728"/>
    <n v="1"/>
    <n v="0"/>
    <d v="2013-08-31T00:00:00"/>
    <n v="48"/>
    <n v="2"/>
    <n v="13"/>
    <n v="1"/>
    <n v="4"/>
    <x v="26"/>
    <x v="11"/>
  </r>
  <r>
    <n v="1139"/>
    <n v="1984"/>
    <s v="PhD"/>
    <s v="Married"/>
    <x v="1729"/>
    <n v="0"/>
    <n v="0"/>
    <d v="2014-02-06T00:00:00"/>
    <n v="56"/>
    <n v="14"/>
    <n v="14"/>
    <n v="5"/>
    <n v="5"/>
    <x v="3"/>
    <x v="94"/>
  </r>
  <r>
    <n v="5138"/>
    <n v="1950"/>
    <s v="Graduation"/>
    <s v="Together"/>
    <x v="1730"/>
    <n v="0"/>
    <n v="1"/>
    <d v="2013-01-14T00:00:00"/>
    <n v="68"/>
    <n v="1"/>
    <n v="2"/>
    <n v="1"/>
    <n v="3"/>
    <x v="9"/>
    <x v="7"/>
  </r>
  <r>
    <n v="5393"/>
    <n v="1977"/>
    <s v="Graduation"/>
    <s v="Single"/>
    <x v="1731"/>
    <n v="1"/>
    <n v="0"/>
    <d v="2012-08-07T00:00:00"/>
    <n v="64"/>
    <n v="0"/>
    <n v="2"/>
    <n v="1"/>
    <n v="3"/>
    <x v="32"/>
    <x v="1"/>
  </r>
  <r>
    <n v="10413"/>
    <n v="1984"/>
    <s v="Graduation"/>
    <s v="Married"/>
    <x v="1732"/>
    <n v="0"/>
    <n v="0"/>
    <d v="2014-04-25T00:00:00"/>
    <n v="67"/>
    <n v="83"/>
    <n v="141"/>
    <n v="4"/>
    <n v="12"/>
    <x v="3"/>
    <x v="99"/>
  </r>
  <r>
    <n v="5015"/>
    <n v="1976"/>
    <s v="Master"/>
    <s v="Married"/>
    <x v="1733"/>
    <n v="1"/>
    <n v="0"/>
    <d v="2012-09-14T00:00:00"/>
    <n v="94"/>
    <n v="6"/>
    <n v="6"/>
    <n v="2"/>
    <n v="3"/>
    <x v="11"/>
    <x v="48"/>
  </r>
  <r>
    <n v="10868"/>
    <n v="1951"/>
    <s v="Graduation"/>
    <s v="Widow"/>
    <x v="1734"/>
    <n v="0"/>
    <n v="0"/>
    <d v="2013-02-06T00:00:00"/>
    <n v="82"/>
    <n v="45"/>
    <n v="11"/>
    <n v="3"/>
    <n v="10"/>
    <x v="20"/>
    <x v="114"/>
  </r>
  <r>
    <n v="10676"/>
    <n v="1982"/>
    <s v="Graduation"/>
    <s v="Married"/>
    <x v="1735"/>
    <n v="0"/>
    <n v="0"/>
    <d v="2012-11-02T00:00:00"/>
    <n v="3"/>
    <n v="193"/>
    <n v="26"/>
    <n v="3"/>
    <n v="7"/>
    <x v="18"/>
    <x v="243"/>
  </r>
  <r>
    <n v="2495"/>
    <n v="1974"/>
    <s v="Master"/>
    <s v="Married"/>
    <x v="1736"/>
    <n v="0"/>
    <n v="1"/>
    <d v="2014-06-20T00:00:00"/>
    <n v="24"/>
    <n v="38"/>
    <n v="85"/>
    <n v="4"/>
    <n v="10"/>
    <x v="8"/>
    <x v="181"/>
  </r>
  <r>
    <n v="7842"/>
    <n v="1968"/>
    <s v="Graduation"/>
    <s v="Single"/>
    <x v="1737"/>
    <n v="1"/>
    <n v="1"/>
    <d v="2013-03-31T00:00:00"/>
    <n v="54"/>
    <n v="7"/>
    <n v="2"/>
    <n v="3"/>
    <n v="3"/>
    <x v="30"/>
    <x v="19"/>
  </r>
  <r>
    <n v="9955"/>
    <n v="1954"/>
    <s v="Graduation"/>
    <s v="Together"/>
    <x v="1347"/>
    <n v="0"/>
    <n v="1"/>
    <d v="2013-02-12T00:00:00"/>
    <n v="20"/>
    <n v="8"/>
    <n v="7"/>
    <n v="3"/>
    <n v="4"/>
    <x v="1"/>
    <x v="11"/>
  </r>
  <r>
    <n v="6663"/>
    <n v="1940"/>
    <s v="PhD"/>
    <s v="Single"/>
    <x v="1738"/>
    <n v="0"/>
    <n v="0"/>
    <d v="2013-07-08T00:00:00"/>
    <n v="96"/>
    <n v="0"/>
    <n v="0"/>
    <n v="3"/>
    <n v="4"/>
    <x v="58"/>
    <x v="17"/>
  </r>
  <r>
    <n v="2162"/>
    <n v="1976"/>
    <s v="Graduation"/>
    <s v="Married"/>
    <x v="1739"/>
    <n v="0"/>
    <n v="1"/>
    <d v="2013-09-18T00:00:00"/>
    <n v="19"/>
    <n v="34"/>
    <n v="29"/>
    <n v="3"/>
    <n v="10"/>
    <x v="11"/>
    <x v="138"/>
  </r>
  <r>
    <n v="3434"/>
    <n v="1951"/>
    <s v="Graduation"/>
    <s v="Single"/>
    <x v="1740"/>
    <n v="0"/>
    <n v="0"/>
    <d v="2014-05-12T00:00:00"/>
    <n v="60"/>
    <n v="72"/>
    <n v="12"/>
    <n v="4"/>
    <n v="10"/>
    <x v="20"/>
    <x v="4"/>
  </r>
  <r>
    <n v="7919"/>
    <n v="1976"/>
    <s v="PhD"/>
    <s v="Together"/>
    <x v="1741"/>
    <n v="0"/>
    <n v="0"/>
    <d v="2012-08-13T00:00:00"/>
    <n v="2"/>
    <n v="105"/>
    <n v="21"/>
    <n v="10"/>
    <n v="8"/>
    <x v="11"/>
    <x v="162"/>
  </r>
  <r>
    <n v="5626"/>
    <n v="1964"/>
    <s v="PhD"/>
    <s v="Single"/>
    <x v="1742"/>
    <n v="0"/>
    <n v="0"/>
    <d v="2013-11-23T00:00:00"/>
    <n v="13"/>
    <n v="4"/>
    <n v="8"/>
    <n v="4"/>
    <n v="9"/>
    <x v="31"/>
    <x v="48"/>
  </r>
  <r>
    <n v="6428"/>
    <n v="1950"/>
    <s v="PhD"/>
    <s v="Widow"/>
    <x v="1743"/>
    <n v="0"/>
    <n v="0"/>
    <d v="2014-05-03T00:00:00"/>
    <n v="37"/>
    <n v="10"/>
    <n v="54"/>
    <n v="1"/>
    <n v="7"/>
    <x v="9"/>
    <x v="62"/>
  </r>
  <r>
    <n v="8514"/>
    <n v="1976"/>
    <s v="Graduation"/>
    <s v="Together"/>
    <x v="1744"/>
    <n v="1"/>
    <n v="0"/>
    <d v="2014-01-17T00:00:00"/>
    <n v="59"/>
    <n v="0"/>
    <n v="1"/>
    <n v="1"/>
    <n v="3"/>
    <x v="11"/>
    <x v="8"/>
  </r>
  <r>
    <n v="10448"/>
    <n v="1956"/>
    <s v="Graduation"/>
    <s v="Single"/>
    <x v="1745"/>
    <n v="0"/>
    <n v="1"/>
    <d v="2012-10-22T00:00:00"/>
    <n v="55"/>
    <n v="41"/>
    <n v="6"/>
    <n v="5"/>
    <n v="5"/>
    <x v="46"/>
    <x v="147"/>
  </r>
  <r>
    <n v="2109"/>
    <n v="1990"/>
    <s v="Graduation"/>
    <s v="Single"/>
    <x v="1746"/>
    <n v="0"/>
    <n v="0"/>
    <d v="2013-04-23T00:00:00"/>
    <n v="60"/>
    <n v="71"/>
    <n v="17"/>
    <n v="6"/>
    <n v="10"/>
    <x v="50"/>
    <x v="34"/>
  </r>
  <r>
    <n v="7530"/>
    <n v="1950"/>
    <s v="PhD"/>
    <s v="Widow"/>
    <x v="1486"/>
    <n v="1"/>
    <n v="1"/>
    <d v="2014-05-07T00:00:00"/>
    <n v="48"/>
    <n v="4"/>
    <n v="2"/>
    <n v="2"/>
    <n v="4"/>
    <x v="9"/>
    <x v="25"/>
  </r>
  <r>
    <n v="8925"/>
    <n v="1965"/>
    <s v="Master"/>
    <s v="Married"/>
    <x v="1747"/>
    <n v="0"/>
    <n v="1"/>
    <d v="2013-07-03T00:00:00"/>
    <n v="38"/>
    <n v="53"/>
    <n v="179"/>
    <n v="8"/>
    <n v="10"/>
    <x v="2"/>
    <x v="251"/>
  </r>
  <r>
    <n v="3009"/>
    <n v="1962"/>
    <s v="PhD"/>
    <s v="Widow"/>
    <x v="1748"/>
    <n v="0"/>
    <n v="0"/>
    <d v="2013-07-09T00:00:00"/>
    <n v="8"/>
    <n v="16"/>
    <n v="0"/>
    <n v="5"/>
    <n v="6"/>
    <x v="43"/>
    <x v="20"/>
  </r>
  <r>
    <n v="6355"/>
    <n v="1978"/>
    <s v="Graduation"/>
    <s v="Married"/>
    <x v="1749"/>
    <n v="1"/>
    <n v="1"/>
    <d v="2014-06-17T00:00:00"/>
    <n v="19"/>
    <n v="0"/>
    <n v="3"/>
    <n v="2"/>
    <n v="4"/>
    <x v="33"/>
    <x v="7"/>
  </r>
  <r>
    <n v="3517"/>
    <n v="1952"/>
    <s v="Graduation"/>
    <s v="Single"/>
    <x v="1750"/>
    <n v="1"/>
    <n v="1"/>
    <d v="2013-05-06T00:00:00"/>
    <n v="32"/>
    <n v="4"/>
    <n v="10"/>
    <n v="3"/>
    <n v="3"/>
    <x v="13"/>
    <x v="64"/>
  </r>
  <r>
    <n v="1158"/>
    <n v="1966"/>
    <s v="Graduation"/>
    <s v="Divorced"/>
    <x v="1751"/>
    <n v="0"/>
    <n v="1"/>
    <d v="2014-01-05T00:00:00"/>
    <n v="27"/>
    <n v="1"/>
    <n v="0"/>
    <n v="3"/>
    <n v="4"/>
    <x v="35"/>
    <x v="8"/>
  </r>
  <r>
    <n v="6203"/>
    <n v="1947"/>
    <s v="Graduation"/>
    <s v="Together"/>
    <x v="1752"/>
    <n v="0"/>
    <n v="0"/>
    <d v="2013-08-24T00:00:00"/>
    <n v="58"/>
    <n v="149"/>
    <n v="49"/>
    <n v="6"/>
    <n v="12"/>
    <x v="51"/>
    <x v="151"/>
  </r>
  <r>
    <n v="7165"/>
    <n v="1972"/>
    <s v="Graduation"/>
    <s v="Together"/>
    <x v="1753"/>
    <n v="0"/>
    <n v="1"/>
    <d v="2013-10-22T00:00:00"/>
    <n v="59"/>
    <n v="35"/>
    <n v="86"/>
    <n v="8"/>
    <n v="10"/>
    <x v="39"/>
    <x v="58"/>
  </r>
  <r>
    <n v="3595"/>
    <n v="1963"/>
    <s v="Graduation"/>
    <s v="Together"/>
    <x v="1754"/>
    <n v="0"/>
    <n v="1"/>
    <d v="2014-02-28T00:00:00"/>
    <n v="29"/>
    <n v="43"/>
    <n v="76"/>
    <n v="6"/>
    <n v="12"/>
    <x v="24"/>
    <x v="209"/>
  </r>
  <r>
    <n v="8537"/>
    <n v="1949"/>
    <s v="Graduation"/>
    <s v="Widow"/>
    <x v="1755"/>
    <n v="0"/>
    <n v="0"/>
    <d v="2013-02-27T00:00:00"/>
    <n v="60"/>
    <n v="80"/>
    <n v="94"/>
    <n v="3"/>
    <n v="7"/>
    <x v="17"/>
    <x v="183"/>
  </r>
  <r>
    <n v="4331"/>
    <n v="1978"/>
    <s v="Master"/>
    <s v="Together"/>
    <x v="1756"/>
    <n v="0"/>
    <n v="0"/>
    <d v="2014-01-23T00:00:00"/>
    <n v="41"/>
    <n v="26"/>
    <n v="26"/>
    <n v="3"/>
    <n v="11"/>
    <x v="33"/>
    <x v="129"/>
  </r>
  <r>
    <n v="6281"/>
    <n v="1966"/>
    <s v="Graduation"/>
    <s v="Divorced"/>
    <x v="1757"/>
    <n v="0"/>
    <n v="1"/>
    <d v="2013-02-14T00:00:00"/>
    <n v="27"/>
    <n v="0"/>
    <n v="47"/>
    <n v="6"/>
    <n v="5"/>
    <x v="35"/>
    <x v="147"/>
  </r>
  <r>
    <n v="4338"/>
    <n v="1983"/>
    <s v="Graduation"/>
    <s v="Single"/>
    <x v="1758"/>
    <n v="1"/>
    <n v="0"/>
    <d v="2014-03-25T00:00:00"/>
    <n v="28"/>
    <n v="0"/>
    <n v="0"/>
    <n v="1"/>
    <n v="3"/>
    <x v="10"/>
    <x v="17"/>
  </r>
  <r>
    <n v="2452"/>
    <n v="1971"/>
    <s v="Graduation"/>
    <s v="Together"/>
    <x v="1600"/>
    <n v="1"/>
    <n v="1"/>
    <d v="2013-01-01T00:00:00"/>
    <n v="8"/>
    <n v="33"/>
    <n v="3"/>
    <n v="5"/>
    <n v="5"/>
    <x v="6"/>
    <x v="42"/>
  </r>
  <r>
    <n v="9507"/>
    <n v="1975"/>
    <s v="Graduation"/>
    <s v="Married"/>
    <x v="1759"/>
    <n v="0"/>
    <n v="1"/>
    <d v="2013-04-07T00:00:00"/>
    <n v="18"/>
    <n v="23"/>
    <n v="23"/>
    <n v="6"/>
    <n v="5"/>
    <x v="28"/>
    <x v="158"/>
  </r>
  <r>
    <n v="8360"/>
    <n v="1971"/>
    <s v="2n Cycle"/>
    <s v="Married"/>
    <x v="629"/>
    <n v="1"/>
    <n v="1"/>
    <d v="2013-11-07T00:00:00"/>
    <n v="76"/>
    <n v="16"/>
    <n v="9"/>
    <n v="3"/>
    <n v="5"/>
    <x v="6"/>
    <x v="29"/>
  </r>
  <r>
    <n v="10311"/>
    <n v="1969"/>
    <s v="Graduation"/>
    <s v="Married"/>
    <x v="1760"/>
    <n v="0"/>
    <n v="1"/>
    <d v="2013-10-05T00:00:00"/>
    <n v="0"/>
    <n v="4"/>
    <n v="4"/>
    <n v="25"/>
    <n v="0"/>
    <x v="21"/>
    <x v="54"/>
  </r>
  <r>
    <n v="5117"/>
    <n v="1963"/>
    <s v="2n Cycle"/>
    <s v="Married"/>
    <x v="1761"/>
    <n v="0"/>
    <n v="0"/>
    <d v="2012-08-02T00:00:00"/>
    <n v="32"/>
    <n v="151"/>
    <n v="19"/>
    <n v="4"/>
    <n v="8"/>
    <x v="24"/>
    <x v="252"/>
  </r>
  <r>
    <n v="4867"/>
    <n v="1968"/>
    <s v="PhD"/>
    <s v="Single"/>
    <x v="1762"/>
    <n v="1"/>
    <n v="1"/>
    <d v="2013-09-20T00:00:00"/>
    <n v="2"/>
    <n v="0"/>
    <n v="0"/>
    <n v="3"/>
    <n v="4"/>
    <x v="30"/>
    <x v="17"/>
  </r>
  <r>
    <n v="9289"/>
    <n v="1979"/>
    <s v="Graduation"/>
    <s v="Married"/>
    <x v="1763"/>
    <n v="1"/>
    <n v="0"/>
    <d v="2014-04-10T00:00:00"/>
    <n v="16"/>
    <n v="1"/>
    <n v="3"/>
    <n v="2"/>
    <n v="2"/>
    <x v="19"/>
    <x v="66"/>
  </r>
  <r>
    <n v="10913"/>
    <n v="1984"/>
    <s v="Master"/>
    <s v="Single"/>
    <x v="1764"/>
    <n v="1"/>
    <n v="0"/>
    <d v="2012-12-05T00:00:00"/>
    <n v="56"/>
    <n v="2"/>
    <n v="1"/>
    <n v="1"/>
    <n v="2"/>
    <x v="3"/>
    <x v="7"/>
  </r>
  <r>
    <n v="3032"/>
    <n v="1984"/>
    <s v="Graduation"/>
    <s v="Married"/>
    <x v="1765"/>
    <n v="1"/>
    <n v="0"/>
    <d v="2013-02-27T00:00:00"/>
    <n v="97"/>
    <n v="34"/>
    <n v="14"/>
    <n v="4"/>
    <n v="4"/>
    <x v="3"/>
    <x v="128"/>
  </r>
  <r>
    <n v="8524"/>
    <n v="1974"/>
    <s v="PhD"/>
    <s v="Divorced"/>
    <x v="1590"/>
    <n v="1"/>
    <n v="0"/>
    <d v="2012-09-18T00:00:00"/>
    <n v="15"/>
    <n v="3"/>
    <n v="7"/>
    <n v="3"/>
    <n v="3"/>
    <x v="8"/>
    <x v="21"/>
  </r>
  <r>
    <n v="3334"/>
    <n v="1951"/>
    <s v="Graduation"/>
    <s v="Married"/>
    <x v="1766"/>
    <n v="0"/>
    <n v="0"/>
    <d v="2014-02-12T00:00:00"/>
    <n v="35"/>
    <n v="143"/>
    <n v="143"/>
    <n v="5"/>
    <n v="9"/>
    <x v="20"/>
    <x v="253"/>
  </r>
  <r>
    <n v="4470"/>
    <n v="1962"/>
    <s v="Master"/>
    <s v="Married"/>
    <x v="1767"/>
    <n v="0"/>
    <n v="1"/>
    <d v="2013-06-10T00:00:00"/>
    <n v="3"/>
    <n v="1"/>
    <n v="5"/>
    <n v="2"/>
    <n v="4"/>
    <x v="43"/>
    <x v="25"/>
  </r>
  <r>
    <n v="1406"/>
    <n v="1975"/>
    <s v="Graduation"/>
    <s v="Single"/>
    <x v="1768"/>
    <n v="1"/>
    <n v="1"/>
    <d v="2013-02-12T00:00:00"/>
    <n v="49"/>
    <n v="7"/>
    <n v="0"/>
    <n v="6"/>
    <n v="5"/>
    <x v="28"/>
    <x v="3"/>
  </r>
  <r>
    <n v="8619"/>
    <n v="1957"/>
    <s v="Graduation"/>
    <s v="Together"/>
    <x v="41"/>
    <n v="0"/>
    <n v="1"/>
    <d v="2012-12-24T00:00:00"/>
    <n v="4"/>
    <n v="0"/>
    <n v="1"/>
    <n v="0"/>
    <n v="3"/>
    <x v="0"/>
    <x v="8"/>
  </r>
  <r>
    <n v="10821"/>
    <n v="1978"/>
    <s v="Graduation"/>
    <s v="Married"/>
    <x v="1769"/>
    <n v="1"/>
    <n v="1"/>
    <d v="2013-02-06T00:00:00"/>
    <n v="45"/>
    <n v="4"/>
    <n v="2"/>
    <n v="4"/>
    <n v="5"/>
    <x v="33"/>
    <x v="25"/>
  </r>
  <r>
    <n v="4552"/>
    <n v="1991"/>
    <s v="Graduation"/>
    <s v="Married"/>
    <x v="1770"/>
    <n v="0"/>
    <n v="0"/>
    <d v="2013-06-22T00:00:00"/>
    <n v="37"/>
    <n v="2"/>
    <n v="26"/>
    <n v="3"/>
    <n v="3"/>
    <x v="42"/>
    <x v="94"/>
  </r>
  <r>
    <n v="898"/>
    <n v="1986"/>
    <s v="Graduation"/>
    <s v="Married"/>
    <x v="1771"/>
    <n v="1"/>
    <n v="0"/>
    <d v="2013-10-21T00:00:00"/>
    <n v="39"/>
    <n v="15"/>
    <n v="8"/>
    <n v="3"/>
    <n v="4"/>
    <x v="22"/>
    <x v="23"/>
  </r>
  <r>
    <n v="9797"/>
    <n v="1956"/>
    <s v="Graduation"/>
    <s v="Married"/>
    <x v="1772"/>
    <n v="0"/>
    <n v="1"/>
    <d v="2014-04-13T00:00:00"/>
    <n v="38"/>
    <n v="19"/>
    <n v="11"/>
    <n v="3"/>
    <n v="8"/>
    <x v="46"/>
    <x v="78"/>
  </r>
  <r>
    <n v="10949"/>
    <n v="1963"/>
    <s v="PhD"/>
    <s v="Divorced"/>
    <x v="1773"/>
    <n v="0"/>
    <n v="0"/>
    <d v="2013-12-16T00:00:00"/>
    <n v="8"/>
    <n v="37"/>
    <n v="37"/>
    <n v="5"/>
    <n v="8"/>
    <x v="24"/>
    <x v="169"/>
  </r>
  <r>
    <n v="8212"/>
    <n v="1971"/>
    <s v="Master"/>
    <s v="Married"/>
    <x v="1774"/>
    <n v="0"/>
    <n v="1"/>
    <d v="2013-03-28T00:00:00"/>
    <n v="89"/>
    <n v="15"/>
    <n v="13"/>
    <n v="3"/>
    <n v="4"/>
    <x v="6"/>
    <x v="94"/>
  </r>
  <r>
    <n v="6248"/>
    <n v="1947"/>
    <s v="Master"/>
    <s v="Single"/>
    <x v="1775"/>
    <n v="0"/>
    <n v="0"/>
    <d v="2013-10-17T00:00:00"/>
    <n v="47"/>
    <n v="24"/>
    <n v="29"/>
    <n v="9"/>
    <n v="11"/>
    <x v="51"/>
    <x v="219"/>
  </r>
  <r>
    <n v="10164"/>
    <n v="1958"/>
    <s v="Graduation"/>
    <s v="Single"/>
    <x v="1776"/>
    <n v="0"/>
    <n v="1"/>
    <d v="2014-04-03T00:00:00"/>
    <n v="75"/>
    <n v="33"/>
    <n v="100"/>
    <n v="5"/>
    <n v="5"/>
    <x v="38"/>
    <x v="69"/>
  </r>
  <r>
    <n v="4547"/>
    <n v="1960"/>
    <s v="Graduation"/>
    <s v="Together"/>
    <x v="1777"/>
    <n v="1"/>
    <n v="1"/>
    <d v="2013-04-17T00:00:00"/>
    <n v="86"/>
    <n v="2"/>
    <n v="1"/>
    <n v="1"/>
    <n v="3"/>
    <x v="40"/>
    <x v="7"/>
  </r>
  <r>
    <n v="6815"/>
    <n v="1980"/>
    <s v="2n Cycle"/>
    <s v="Married"/>
    <x v="1778"/>
    <n v="0"/>
    <n v="0"/>
    <d v="2014-05-23T00:00:00"/>
    <n v="4"/>
    <n v="21"/>
    <n v="101"/>
    <n v="7"/>
    <n v="8"/>
    <x v="16"/>
    <x v="74"/>
  </r>
  <r>
    <n v="4122"/>
    <n v="1975"/>
    <s v="Graduation"/>
    <s v="Married"/>
    <x v="1779"/>
    <n v="0"/>
    <n v="0"/>
    <d v="2012-08-29T00:00:00"/>
    <n v="73"/>
    <n v="23"/>
    <n v="28"/>
    <n v="6"/>
    <n v="4"/>
    <x v="28"/>
    <x v="146"/>
  </r>
  <r>
    <n v="10841"/>
    <n v="1975"/>
    <s v="PhD"/>
    <s v="Together"/>
    <x v="1780"/>
    <n v="0"/>
    <n v="1"/>
    <d v="2012-12-25T00:00:00"/>
    <n v="46"/>
    <n v="22"/>
    <n v="31"/>
    <n v="4"/>
    <n v="8"/>
    <x v="28"/>
    <x v="219"/>
  </r>
  <r>
    <n v="5370"/>
    <n v="1973"/>
    <s v="PhD"/>
    <s v="Married"/>
    <x v="1781"/>
    <n v="1"/>
    <n v="0"/>
    <d v="2013-01-16T00:00:00"/>
    <n v="38"/>
    <n v="3"/>
    <n v="7"/>
    <n v="7"/>
    <n v="6"/>
    <x v="26"/>
    <x v="21"/>
  </r>
  <r>
    <n v="176"/>
    <n v="1980"/>
    <s v="2n Cycle"/>
    <s v="Single"/>
    <x v="1782"/>
    <n v="0"/>
    <n v="1"/>
    <d v="2014-01-02T00:00:00"/>
    <n v="73"/>
    <n v="38"/>
    <n v="36"/>
    <n v="4"/>
    <n v="6"/>
    <x v="16"/>
    <x v="169"/>
  </r>
  <r>
    <n v="4860"/>
    <n v="1970"/>
    <s v="Graduation"/>
    <s v="Single"/>
    <x v="1783"/>
    <n v="1"/>
    <n v="0"/>
    <d v="2013-03-08T00:00:00"/>
    <n v="66"/>
    <n v="2"/>
    <n v="2"/>
    <n v="1"/>
    <n v="3"/>
    <x v="25"/>
    <x v="66"/>
  </r>
  <r>
    <n v="10757"/>
    <n v="1967"/>
    <s v="PhD"/>
    <s v="Divorced"/>
    <x v="1784"/>
    <n v="1"/>
    <n v="0"/>
    <d v="2013-12-24T00:00:00"/>
    <n v="36"/>
    <n v="2"/>
    <n v="0"/>
    <n v="1"/>
    <n v="2"/>
    <x v="5"/>
    <x v="1"/>
  </r>
  <r>
    <n v="4023"/>
    <n v="1970"/>
    <s v="Graduation"/>
    <s v="Married"/>
    <x v="1785"/>
    <n v="1"/>
    <n v="0"/>
    <d v="2012-09-06T00:00:00"/>
    <n v="29"/>
    <n v="17"/>
    <n v="21"/>
    <n v="3"/>
    <n v="2"/>
    <x v="25"/>
    <x v="45"/>
  </r>
  <r>
    <n v="6679"/>
    <n v="1966"/>
    <s v="Graduation"/>
    <s v="Single"/>
    <x v="1786"/>
    <n v="0"/>
    <n v="0"/>
    <d v="2014-06-12T00:00:00"/>
    <n v="29"/>
    <n v="3"/>
    <n v="0"/>
    <n v="0"/>
    <n v="3"/>
    <x v="35"/>
    <x v="7"/>
  </r>
  <r>
    <n v="9923"/>
    <n v="1972"/>
    <s v="Master"/>
    <s v="Single"/>
    <x v="971"/>
    <n v="1"/>
    <n v="1"/>
    <d v="2013-09-18T00:00:00"/>
    <n v="6"/>
    <n v="0"/>
    <n v="0"/>
    <n v="2"/>
    <n v="4"/>
    <x v="39"/>
    <x v="17"/>
  </r>
  <r>
    <n v="7181"/>
    <n v="1977"/>
    <s v="Graduation"/>
    <s v="Married"/>
    <x v="1787"/>
    <n v="0"/>
    <n v="1"/>
    <d v="2013-11-07T00:00:00"/>
    <n v="97"/>
    <n v="0"/>
    <n v="0"/>
    <n v="2"/>
    <n v="3"/>
    <x v="32"/>
    <x v="17"/>
  </r>
  <r>
    <n v="3599"/>
    <n v="1970"/>
    <s v="Graduation"/>
    <s v="Married"/>
    <x v="1788"/>
    <n v="0"/>
    <n v="1"/>
    <d v="2012-11-26T00:00:00"/>
    <n v="61"/>
    <n v="80"/>
    <n v="93"/>
    <n v="8"/>
    <n v="8"/>
    <x v="25"/>
    <x v="10"/>
  </r>
  <r>
    <n v="405"/>
    <n v="1964"/>
    <s v="Graduation"/>
    <s v="Divorced"/>
    <x v="1789"/>
    <n v="0"/>
    <n v="1"/>
    <d v="2013-02-13T00:00:00"/>
    <n v="68"/>
    <n v="0"/>
    <n v="0"/>
    <n v="5"/>
    <n v="3"/>
    <x v="31"/>
    <x v="17"/>
  </r>
  <r>
    <n v="6870"/>
    <n v="1959"/>
    <s v="PhD"/>
    <s v="Divorced"/>
    <x v="1790"/>
    <n v="0"/>
    <n v="1"/>
    <d v="2013-09-17T00:00:00"/>
    <n v="73"/>
    <n v="2"/>
    <n v="13"/>
    <n v="3"/>
    <n v="7"/>
    <x v="12"/>
    <x v="11"/>
  </r>
  <r>
    <n v="832"/>
    <n v="1966"/>
    <s v="PhD"/>
    <s v="Together"/>
    <x v="1791"/>
    <n v="0"/>
    <n v="1"/>
    <d v="2014-03-02T00:00:00"/>
    <n v="90"/>
    <n v="14"/>
    <n v="14"/>
    <n v="8"/>
    <n v="10"/>
    <x v="35"/>
    <x v="94"/>
  </r>
  <r>
    <n v="2002"/>
    <n v="1958"/>
    <s v="Graduation"/>
    <s v="Divorced"/>
    <x v="1792"/>
    <n v="0"/>
    <n v="0"/>
    <d v="2013-05-20T00:00:00"/>
    <n v="81"/>
    <n v="51"/>
    <n v="34"/>
    <n v="5"/>
    <n v="5"/>
    <x v="38"/>
    <x v="142"/>
  </r>
  <r>
    <n v="3657"/>
    <n v="1986"/>
    <s v="Graduation"/>
    <s v="Single"/>
    <x v="1793"/>
    <n v="1"/>
    <n v="0"/>
    <d v="2013-02-14T00:00:00"/>
    <n v="1"/>
    <n v="1"/>
    <n v="12"/>
    <n v="4"/>
    <n v="4"/>
    <x v="22"/>
    <x v="32"/>
  </r>
  <r>
    <n v="500"/>
    <n v="1977"/>
    <s v="Graduation"/>
    <s v="Together"/>
    <x v="1794"/>
    <n v="0"/>
    <n v="0"/>
    <d v="2013-08-06T00:00:00"/>
    <n v="79"/>
    <n v="43"/>
    <n v="194"/>
    <n v="7"/>
    <n v="9"/>
    <x v="32"/>
    <x v="254"/>
  </r>
  <r>
    <n v="1951"/>
    <n v="1981"/>
    <s v="Basic"/>
    <s v="Married"/>
    <x v="1795"/>
    <n v="0"/>
    <n v="0"/>
    <d v="2013-01-27T00:00:00"/>
    <n v="92"/>
    <n v="122"/>
    <n v="129"/>
    <n v="11"/>
    <n v="8"/>
    <x v="4"/>
    <x v="134"/>
  </r>
  <r>
    <n v="3262"/>
    <n v="1958"/>
    <s v="Graduation"/>
    <s v="Single"/>
    <x v="1796"/>
    <n v="0"/>
    <n v="0"/>
    <d v="2012-08-07T00:00:00"/>
    <n v="31"/>
    <n v="112"/>
    <n v="48"/>
    <n v="2"/>
    <n v="13"/>
    <x v="38"/>
    <x v="37"/>
  </r>
  <r>
    <n v="4102"/>
    <n v="1975"/>
    <s v="2n Cycle"/>
    <s v="Married"/>
    <x v="1410"/>
    <n v="1"/>
    <n v="1"/>
    <d v="2013-03-29T00:00:00"/>
    <n v="46"/>
    <n v="1"/>
    <n v="1"/>
    <n v="0"/>
    <n v="3"/>
    <x v="28"/>
    <x v="1"/>
  </r>
  <r>
    <n v="7042"/>
    <n v="1983"/>
    <s v="Graduation"/>
    <s v="Married"/>
    <x v="1797"/>
    <n v="0"/>
    <n v="0"/>
    <d v="2013-03-01T00:00:00"/>
    <n v="14"/>
    <n v="3"/>
    <n v="21"/>
    <n v="2"/>
    <n v="2"/>
    <x v="10"/>
    <x v="79"/>
  </r>
  <r>
    <n v="10598"/>
    <n v="1967"/>
    <s v="Graduation"/>
    <s v="Together"/>
    <x v="1798"/>
    <n v="1"/>
    <n v="1"/>
    <d v="2013-04-15T00:00:00"/>
    <n v="89"/>
    <n v="1"/>
    <n v="1"/>
    <n v="2"/>
    <n v="3"/>
    <x v="5"/>
    <x v="1"/>
  </r>
  <r>
    <n v="255"/>
    <n v="1951"/>
    <s v="Graduation"/>
    <s v="Divorced"/>
    <x v="1799"/>
    <n v="1"/>
    <n v="1"/>
    <d v="2014-03-30T00:00:00"/>
    <n v="31"/>
    <n v="0"/>
    <n v="0"/>
    <n v="1"/>
    <n v="3"/>
    <x v="20"/>
    <x v="17"/>
  </r>
  <r>
    <n v="2375"/>
    <n v="1972"/>
    <s v="Graduation"/>
    <s v="Together"/>
    <x v="1800"/>
    <n v="1"/>
    <n v="2"/>
    <d v="2012-09-25T00:00:00"/>
    <n v="75"/>
    <n v="0"/>
    <n v="3"/>
    <n v="0"/>
    <n v="3"/>
    <x v="39"/>
    <x v="7"/>
  </r>
  <r>
    <n v="9829"/>
    <n v="1978"/>
    <s v="Graduation"/>
    <s v="Together"/>
    <x v="1801"/>
    <n v="1"/>
    <n v="0"/>
    <d v="2014-02-12T00:00:00"/>
    <n v="42"/>
    <n v="4"/>
    <n v="10"/>
    <n v="2"/>
    <n v="4"/>
    <x v="33"/>
    <x v="64"/>
  </r>
  <r>
    <n v="6214"/>
    <n v="1982"/>
    <s v="Master"/>
    <s v="Married"/>
    <x v="1802"/>
    <n v="1"/>
    <n v="0"/>
    <d v="2013-04-05T00:00:00"/>
    <n v="53"/>
    <n v="10"/>
    <n v="7"/>
    <n v="2"/>
    <n v="3"/>
    <x v="18"/>
    <x v="9"/>
  </r>
  <r>
    <n v="4954"/>
    <n v="1956"/>
    <s v="Graduation"/>
    <s v="Married"/>
    <x v="1803"/>
    <n v="1"/>
    <n v="1"/>
    <d v="2014-01-21T00:00:00"/>
    <n v="53"/>
    <n v="27"/>
    <n v="7"/>
    <n v="4"/>
    <n v="5"/>
    <x v="46"/>
    <x v="27"/>
  </r>
  <r>
    <n v="7861"/>
    <n v="1952"/>
    <s v="Master"/>
    <s v="Married"/>
    <x v="1804"/>
    <n v="0"/>
    <n v="1"/>
    <d v="2014-02-05T00:00:00"/>
    <n v="23"/>
    <n v="57"/>
    <n v="0"/>
    <n v="8"/>
    <n v="6"/>
    <x v="13"/>
    <x v="30"/>
  </r>
  <r>
    <n v="4837"/>
    <n v="1965"/>
    <s v="PhD"/>
    <s v="Married"/>
    <x v="1805"/>
    <n v="0"/>
    <n v="1"/>
    <d v="2013-02-16T00:00:00"/>
    <n v="57"/>
    <n v="43"/>
    <n v="10"/>
    <n v="8"/>
    <n v="13"/>
    <x v="2"/>
    <x v="219"/>
  </r>
  <r>
    <n v="9423"/>
    <n v="1979"/>
    <s v="Master"/>
    <s v="Married"/>
    <x v="1806"/>
    <n v="1"/>
    <n v="0"/>
    <d v="2014-02-23T00:00:00"/>
    <n v="49"/>
    <n v="3"/>
    <n v="3"/>
    <n v="2"/>
    <n v="4"/>
    <x v="19"/>
    <x v="25"/>
  </r>
  <r>
    <n v="4198"/>
    <n v="1965"/>
    <s v="Graduation"/>
    <s v="Together"/>
    <x v="275"/>
    <n v="1"/>
    <n v="1"/>
    <d v="2013-03-12T00:00:00"/>
    <n v="6"/>
    <n v="1"/>
    <n v="4"/>
    <n v="0"/>
    <n v="3"/>
    <x v="2"/>
    <x v="41"/>
  </r>
  <r>
    <n v="153"/>
    <n v="1953"/>
    <s v="Graduation"/>
    <s v="Divorced"/>
    <x v="1807"/>
    <n v="0"/>
    <n v="0"/>
    <d v="2013-10-17T00:00:00"/>
    <n v="29"/>
    <n v="3"/>
    <n v="2"/>
    <n v="1"/>
    <n v="3"/>
    <x v="44"/>
    <x v="41"/>
  </r>
  <r>
    <n v="9323"/>
    <n v="1949"/>
    <s v="Master"/>
    <s v="Together"/>
    <x v="1808"/>
    <n v="0"/>
    <n v="1"/>
    <d v="2012-09-07T00:00:00"/>
    <n v="5"/>
    <n v="8"/>
    <n v="49"/>
    <n v="10"/>
    <n v="7"/>
    <x v="17"/>
    <x v="30"/>
  </r>
  <r>
    <n v="10001"/>
    <n v="1985"/>
    <s v="2n Cycle"/>
    <s v="Together"/>
    <x v="11"/>
    <n v="1"/>
    <n v="0"/>
    <d v="2012-08-01T00:00:00"/>
    <n v="98"/>
    <n v="17"/>
    <n v="14"/>
    <n v="2"/>
    <n v="3"/>
    <x v="7"/>
    <x v="70"/>
  </r>
  <r>
    <n v="3945"/>
    <n v="1947"/>
    <s v="PhD"/>
    <s v="Widow"/>
    <x v="1809"/>
    <n v="0"/>
    <n v="1"/>
    <d v="2013-03-10T00:00:00"/>
    <n v="80"/>
    <n v="44"/>
    <n v="17"/>
    <n v="11"/>
    <n v="4"/>
    <x v="51"/>
    <x v="68"/>
  </r>
  <r>
    <n v="3799"/>
    <n v="1955"/>
    <s v="Graduation"/>
    <s v="Married"/>
    <x v="1810"/>
    <n v="0"/>
    <n v="1"/>
    <d v="2013-11-26T00:00:00"/>
    <n v="4"/>
    <n v="35"/>
    <n v="7"/>
    <n v="7"/>
    <n v="11"/>
    <x v="34"/>
    <x v="127"/>
  </r>
  <r>
    <n v="8625"/>
    <n v="1976"/>
    <s v="Graduation"/>
    <s v="Married"/>
    <x v="1811"/>
    <n v="1"/>
    <n v="0"/>
    <d v="2013-11-12T00:00:00"/>
    <n v="70"/>
    <n v="1"/>
    <n v="5"/>
    <n v="3"/>
    <n v="3"/>
    <x v="11"/>
    <x v="25"/>
  </r>
  <r>
    <n v="3491"/>
    <n v="1975"/>
    <s v="Graduation"/>
    <s v="Together"/>
    <x v="1812"/>
    <n v="0"/>
    <n v="1"/>
    <d v="2013-04-29T00:00:00"/>
    <n v="32"/>
    <n v="60"/>
    <n v="101"/>
    <n v="11"/>
    <n v="8"/>
    <x v="28"/>
    <x v="90"/>
  </r>
  <r>
    <n v="983"/>
    <n v="1984"/>
    <s v="Graduation"/>
    <s v="Married"/>
    <x v="1813"/>
    <n v="1"/>
    <n v="0"/>
    <d v="2013-09-28T00:00:00"/>
    <n v="82"/>
    <n v="29"/>
    <n v="10"/>
    <n v="6"/>
    <n v="3"/>
    <x v="3"/>
    <x v="26"/>
  </r>
  <r>
    <n v="9119"/>
    <n v="1950"/>
    <s v="Graduation"/>
    <s v="Together"/>
    <x v="1814"/>
    <n v="0"/>
    <n v="1"/>
    <d v="2013-12-05T00:00:00"/>
    <n v="27"/>
    <n v="17"/>
    <n v="17"/>
    <n v="3"/>
    <n v="7"/>
    <x v="9"/>
    <x v="27"/>
  </r>
  <r>
    <n v="4786"/>
    <n v="1977"/>
    <s v="Graduation"/>
    <s v="Married"/>
    <x v="1815"/>
    <n v="1"/>
    <n v="1"/>
    <d v="2012-10-04T00:00:00"/>
    <n v="94"/>
    <n v="82"/>
    <n v="61"/>
    <n v="10"/>
    <n v="12"/>
    <x v="32"/>
    <x v="240"/>
  </r>
  <r>
    <n v="5872"/>
    <n v="1951"/>
    <s v="Graduation"/>
    <s v="Single"/>
    <x v="1816"/>
    <n v="0"/>
    <n v="1"/>
    <d v="2013-06-01T00:00:00"/>
    <n v="23"/>
    <n v="90"/>
    <n v="6"/>
    <n v="4"/>
    <n v="10"/>
    <x v="20"/>
    <x v="14"/>
  </r>
  <r>
    <n v="6568"/>
    <n v="1984"/>
    <s v="Graduation"/>
    <s v="Married"/>
    <x v="1817"/>
    <n v="1"/>
    <n v="0"/>
    <d v="2013-03-28T00:00:00"/>
    <n v="97"/>
    <n v="0"/>
    <n v="5"/>
    <n v="2"/>
    <n v="3"/>
    <x v="3"/>
    <x v="41"/>
  </r>
  <r>
    <n v="5628"/>
    <n v="1982"/>
    <s v="Graduation"/>
    <s v="Together"/>
    <x v="1818"/>
    <n v="0"/>
    <n v="0"/>
    <d v="2013-02-08T00:00:00"/>
    <n v="25"/>
    <n v="154"/>
    <n v="61"/>
    <n v="10"/>
    <n v="10"/>
    <x v="18"/>
    <x v="178"/>
  </r>
  <r>
    <n v="5631"/>
    <n v="1991"/>
    <s v="Graduation"/>
    <s v="Single"/>
    <x v="1819"/>
    <n v="0"/>
    <n v="0"/>
    <d v="2013-05-02T00:00:00"/>
    <n v="92"/>
    <n v="47"/>
    <n v="42"/>
    <n v="5"/>
    <n v="8"/>
    <x v="42"/>
    <x v="143"/>
  </r>
  <r>
    <n v="4974"/>
    <n v="1970"/>
    <s v="Graduation"/>
    <s v="Single"/>
    <x v="1820"/>
    <n v="1"/>
    <n v="2"/>
    <d v="2012-09-25T00:00:00"/>
    <n v="98"/>
    <n v="89"/>
    <n v="102"/>
    <n v="4"/>
    <n v="9"/>
    <x v="25"/>
    <x v="145"/>
  </r>
  <r>
    <n v="8416"/>
    <n v="1981"/>
    <s v="Graduation"/>
    <s v="Married"/>
    <x v="1821"/>
    <n v="1"/>
    <n v="0"/>
    <d v="2013-11-29T00:00:00"/>
    <n v="19"/>
    <n v="6"/>
    <n v="5"/>
    <n v="2"/>
    <n v="3"/>
    <x v="4"/>
    <x v="6"/>
  </r>
  <r>
    <n v="5454"/>
    <n v="1979"/>
    <s v="Master"/>
    <s v="Married"/>
    <x v="1822"/>
    <n v="1"/>
    <n v="0"/>
    <d v="2013-12-01T00:00:00"/>
    <n v="80"/>
    <n v="0"/>
    <n v="0"/>
    <n v="2"/>
    <n v="3"/>
    <x v="19"/>
    <x v="17"/>
  </r>
  <r>
    <n v="4095"/>
    <n v="1971"/>
    <s v="Graduation"/>
    <s v="Married"/>
    <x v="1823"/>
    <n v="1"/>
    <n v="0"/>
    <d v="2012-09-11T00:00:00"/>
    <n v="80"/>
    <n v="37"/>
    <n v="34"/>
    <n v="4"/>
    <n v="6"/>
    <x v="6"/>
    <x v="201"/>
  </r>
  <r>
    <n v="5474"/>
    <n v="1970"/>
    <s v="Graduation"/>
    <s v="Single"/>
    <x v="1824"/>
    <n v="1"/>
    <n v="0"/>
    <d v="2013-11-30T00:00:00"/>
    <n v="79"/>
    <n v="7"/>
    <n v="25"/>
    <n v="4"/>
    <n v="4"/>
    <x v="25"/>
    <x v="18"/>
  </r>
  <r>
    <n v="4268"/>
    <n v="1959"/>
    <s v="Graduation"/>
    <s v="Married"/>
    <x v="1825"/>
    <n v="0"/>
    <n v="1"/>
    <d v="2014-06-09T00:00:00"/>
    <n v="50"/>
    <n v="0"/>
    <n v="1"/>
    <n v="3"/>
    <n v="4"/>
    <x v="12"/>
    <x v="8"/>
  </r>
  <r>
    <n v="10701"/>
    <n v="1973"/>
    <s v="Graduation"/>
    <s v="Married"/>
    <x v="1826"/>
    <n v="0"/>
    <n v="0"/>
    <d v="2013-09-11T00:00:00"/>
    <n v="60"/>
    <n v="0"/>
    <n v="80"/>
    <n v="7"/>
    <n v="12"/>
    <x v="26"/>
    <x v="93"/>
  </r>
  <r>
    <n v="3507"/>
    <n v="1970"/>
    <s v="Graduation"/>
    <s v="Single"/>
    <x v="1827"/>
    <n v="1"/>
    <n v="0"/>
    <d v="2012-08-17T00:00:00"/>
    <n v="44"/>
    <n v="161"/>
    <n v="44"/>
    <n v="2"/>
    <n v="5"/>
    <x v="25"/>
    <x v="92"/>
  </r>
  <r>
    <n v="2079"/>
    <n v="1947"/>
    <s v="2n Cycle"/>
    <s v="Married"/>
    <x v="1828"/>
    <n v="0"/>
    <n v="0"/>
    <d v="2013-12-27T00:00:00"/>
    <n v="0"/>
    <n v="26"/>
    <n v="98"/>
    <n v="5"/>
    <n v="10"/>
    <x v="51"/>
    <x v="95"/>
  </r>
  <r>
    <n v="626"/>
    <n v="1951"/>
    <s v="Graduation"/>
    <s v="Married"/>
    <x v="1829"/>
    <n v="1"/>
    <n v="1"/>
    <d v="2013-03-09T00:00:00"/>
    <n v="28"/>
    <n v="2"/>
    <n v="2"/>
    <n v="1"/>
    <n v="3"/>
    <x v="20"/>
    <x v="66"/>
  </r>
  <r>
    <n v="4426"/>
    <n v="1975"/>
    <s v="Graduation"/>
    <s v="Single"/>
    <x v="1830"/>
    <n v="1"/>
    <n v="1"/>
    <d v="2013-09-22T00:00:00"/>
    <n v="35"/>
    <n v="4"/>
    <n v="4"/>
    <n v="7"/>
    <n v="6"/>
    <x v="28"/>
    <x v="54"/>
  </r>
  <r>
    <n v="2591"/>
    <n v="1959"/>
    <s v="Graduation"/>
    <s v="Widow"/>
    <x v="1831"/>
    <n v="0"/>
    <n v="1"/>
    <d v="2014-06-22T00:00:00"/>
    <n v="49"/>
    <n v="35"/>
    <n v="53"/>
    <n v="6"/>
    <n v="4"/>
    <x v="12"/>
    <x v="34"/>
  </r>
  <r>
    <n v="10509"/>
    <n v="1955"/>
    <s v="Master"/>
    <s v="Single"/>
    <x v="1832"/>
    <n v="1"/>
    <n v="1"/>
    <d v="2014-06-02T00:00:00"/>
    <n v="46"/>
    <n v="0"/>
    <n v="0"/>
    <n v="3"/>
    <n v="3"/>
    <x v="34"/>
    <x v="17"/>
  </r>
  <r>
    <n v="6382"/>
    <n v="1953"/>
    <s v="Graduation"/>
    <s v="Together"/>
    <x v="1833"/>
    <n v="1"/>
    <n v="1"/>
    <d v="2014-06-26T00:00:00"/>
    <n v="97"/>
    <n v="0"/>
    <n v="0"/>
    <n v="1"/>
    <n v="3"/>
    <x v="44"/>
    <x v="17"/>
  </r>
  <r>
    <n v="6673"/>
    <n v="1965"/>
    <s v="Graduation"/>
    <s v="Single"/>
    <x v="1834"/>
    <n v="0"/>
    <n v="0"/>
    <d v="2013-03-19T00:00:00"/>
    <n v="51"/>
    <n v="6"/>
    <n v="17"/>
    <n v="3"/>
    <n v="3"/>
    <x v="2"/>
    <x v="23"/>
  </r>
  <r>
    <n v="7441"/>
    <n v="1973"/>
    <s v="Graduation"/>
    <s v="Divorced"/>
    <x v="1835"/>
    <n v="1"/>
    <n v="0"/>
    <d v="2012-10-06T00:00:00"/>
    <n v="80"/>
    <n v="159"/>
    <n v="0"/>
    <n v="2"/>
    <n v="12"/>
    <x v="26"/>
    <x v="135"/>
  </r>
  <r>
    <n v="1071"/>
    <n v="1976"/>
    <s v="PhD"/>
    <s v="Divorced"/>
    <x v="1418"/>
    <n v="0"/>
    <n v="1"/>
    <d v="2013-07-21T00:00:00"/>
    <n v="10"/>
    <n v="88"/>
    <n v="44"/>
    <n v="7"/>
    <n v="13"/>
    <x v="11"/>
    <x v="215"/>
  </r>
  <r>
    <n v="10061"/>
    <n v="1950"/>
    <s v="Graduation"/>
    <s v="Married"/>
    <x v="1836"/>
    <n v="0"/>
    <n v="1"/>
    <d v="2013-01-05T00:00:00"/>
    <n v="29"/>
    <n v="17"/>
    <n v="8"/>
    <n v="9"/>
    <n v="12"/>
    <x v="9"/>
    <x v="29"/>
  </r>
  <r>
    <n v="7187"/>
    <n v="1969"/>
    <s v="Master"/>
    <s v="Together"/>
    <x v="10"/>
    <n v="1"/>
    <n v="1"/>
    <d v="2013-05-18T00:00:00"/>
    <n v="52"/>
    <n v="42"/>
    <n v="66"/>
    <n v="4"/>
    <n v="4"/>
    <x v="21"/>
    <x v="160"/>
  </r>
  <r>
    <n v="8775"/>
    <n v="1969"/>
    <s v="Graduation"/>
    <s v="Together"/>
    <x v="272"/>
    <n v="1"/>
    <n v="0"/>
    <d v="2013-12-27T00:00:00"/>
    <n v="74"/>
    <n v="0"/>
    <n v="8"/>
    <n v="3"/>
    <n v="3"/>
    <x v="21"/>
    <x v="54"/>
  </r>
  <r>
    <n v="1612"/>
    <n v="1981"/>
    <s v="PhD"/>
    <s v="Single"/>
    <x v="10"/>
    <n v="1"/>
    <n v="0"/>
    <d v="2013-05-31T00:00:00"/>
    <n v="82"/>
    <n v="0"/>
    <n v="2"/>
    <n v="3"/>
    <n v="3"/>
    <x v="4"/>
    <x v="1"/>
  </r>
  <r>
    <n v="2345"/>
    <n v="1982"/>
    <s v="PhD"/>
    <s v="Together"/>
    <x v="1323"/>
    <n v="0"/>
    <n v="0"/>
    <d v="2013-10-25T00:00:00"/>
    <n v="54"/>
    <n v="54"/>
    <n v="54"/>
    <n v="4"/>
    <n v="8"/>
    <x v="18"/>
    <x v="160"/>
  </r>
  <r>
    <n v="322"/>
    <n v="1978"/>
    <s v="Graduation"/>
    <s v="Together"/>
    <x v="1837"/>
    <n v="1"/>
    <n v="1"/>
    <d v="2013-01-12T00:00:00"/>
    <n v="93"/>
    <n v="1"/>
    <n v="0"/>
    <n v="2"/>
    <n v="3"/>
    <x v="33"/>
    <x v="8"/>
  </r>
  <r>
    <n v="10897"/>
    <n v="1974"/>
    <s v="Graduation"/>
    <s v="Married"/>
    <x v="614"/>
    <n v="0"/>
    <n v="1"/>
    <d v="2012-08-12T00:00:00"/>
    <n v="63"/>
    <n v="80"/>
    <n v="80"/>
    <n v="9"/>
    <n v="12"/>
    <x v="8"/>
    <x v="37"/>
  </r>
  <r>
    <n v="123"/>
    <n v="1951"/>
    <s v="Graduation"/>
    <s v="Widow"/>
    <x v="1838"/>
    <n v="0"/>
    <n v="1"/>
    <d v="2013-01-06T00:00:00"/>
    <n v="92"/>
    <n v="35"/>
    <n v="151"/>
    <n v="4"/>
    <n v="4"/>
    <x v="20"/>
    <x v="255"/>
  </r>
  <r>
    <n v="6103"/>
    <n v="1948"/>
    <s v="Graduation"/>
    <s v="Married"/>
    <x v="1839"/>
    <n v="0"/>
    <n v="0"/>
    <d v="2013-09-06T00:00:00"/>
    <n v="40"/>
    <n v="15"/>
    <n v="6"/>
    <n v="2"/>
    <n v="3"/>
    <x v="37"/>
    <x v="43"/>
  </r>
  <r>
    <n v="7899"/>
    <n v="1952"/>
    <s v="PhD"/>
    <s v="Married"/>
    <x v="1840"/>
    <n v="0"/>
    <n v="1"/>
    <d v="2012-10-29T00:00:00"/>
    <n v="70"/>
    <n v="33"/>
    <n v="33"/>
    <n v="4"/>
    <n v="4"/>
    <x v="13"/>
    <x v="123"/>
  </r>
  <r>
    <n v="10500"/>
    <n v="1984"/>
    <s v="Graduation"/>
    <s v="Married"/>
    <x v="1841"/>
    <n v="1"/>
    <n v="0"/>
    <d v="2014-04-05T00:00:00"/>
    <n v="96"/>
    <n v="1"/>
    <n v="14"/>
    <n v="3"/>
    <n v="4"/>
    <x v="3"/>
    <x v="11"/>
  </r>
  <r>
    <n v="1655"/>
    <n v="1979"/>
    <s v="Graduation"/>
    <s v="Together"/>
    <x v="1842"/>
    <n v="1"/>
    <n v="0"/>
    <d v="2013-10-19T00:00:00"/>
    <n v="81"/>
    <n v="3"/>
    <n v="1"/>
    <n v="1"/>
    <n v="3"/>
    <x v="19"/>
    <x v="66"/>
  </r>
  <r>
    <n v="2406"/>
    <n v="1949"/>
    <s v="Graduation"/>
    <s v="Together"/>
    <x v="1843"/>
    <n v="0"/>
    <n v="1"/>
    <d v="2013-08-05T00:00:00"/>
    <n v="63"/>
    <n v="4"/>
    <n v="9"/>
    <n v="6"/>
    <n v="8"/>
    <x v="17"/>
    <x v="32"/>
  </r>
  <r>
    <n v="2712"/>
    <n v="1956"/>
    <s v="Graduation"/>
    <s v="Married"/>
    <x v="1844"/>
    <n v="0"/>
    <n v="1"/>
    <d v="2013-12-25T00:00:00"/>
    <n v="85"/>
    <n v="178"/>
    <n v="39"/>
    <n v="6"/>
    <n v="10"/>
    <x v="46"/>
    <x v="223"/>
  </r>
  <r>
    <n v="5517"/>
    <n v="1969"/>
    <s v="Graduation"/>
    <s v="Married"/>
    <x v="1630"/>
    <n v="1"/>
    <n v="0"/>
    <d v="2013-09-15T00:00:00"/>
    <n v="51"/>
    <n v="0"/>
    <n v="2"/>
    <n v="1"/>
    <n v="2"/>
    <x v="21"/>
    <x v="1"/>
  </r>
  <r>
    <n v="10643"/>
    <n v="1987"/>
    <s v="PhD"/>
    <s v="Single"/>
    <x v="995"/>
    <n v="0"/>
    <n v="0"/>
    <d v="2013-01-10T00:00:00"/>
    <n v="23"/>
    <n v="83"/>
    <n v="59"/>
    <n v="5"/>
    <n v="11"/>
    <x v="14"/>
    <x v="83"/>
  </r>
  <r>
    <n v="2254"/>
    <n v="1983"/>
    <s v="Graduation"/>
    <s v="Married"/>
    <x v="1845"/>
    <n v="0"/>
    <n v="0"/>
    <d v="2013-07-07T00:00:00"/>
    <n v="95"/>
    <n v="120"/>
    <n v="80"/>
    <n v="9"/>
    <n v="5"/>
    <x v="10"/>
    <x v="175"/>
  </r>
  <r>
    <n v="10281"/>
    <n v="1970"/>
    <s v="Graduation"/>
    <s v="Divorced"/>
    <x v="1846"/>
    <n v="1"/>
    <n v="0"/>
    <d v="2014-02-07T00:00:00"/>
    <n v="11"/>
    <n v="60"/>
    <n v="54"/>
    <n v="5"/>
    <n v="7"/>
    <x v="25"/>
    <x v="5"/>
  </r>
  <r>
    <n v="6958"/>
    <n v="1977"/>
    <s v="Master"/>
    <s v="Married"/>
    <x v="1847"/>
    <n v="1"/>
    <n v="0"/>
    <d v="2013-07-05T00:00:00"/>
    <n v="42"/>
    <n v="0"/>
    <n v="0"/>
    <n v="1"/>
    <n v="2"/>
    <x v="32"/>
    <x v="17"/>
  </r>
  <r>
    <n v="954"/>
    <n v="1960"/>
    <s v="Basic"/>
    <s v="Widow"/>
    <x v="1848"/>
    <n v="0"/>
    <n v="0"/>
    <d v="2014-03-27T00:00:00"/>
    <n v="77"/>
    <n v="3"/>
    <n v="7"/>
    <n v="2"/>
    <n v="3"/>
    <x v="40"/>
    <x v="21"/>
  </r>
  <r>
    <n v="5079"/>
    <n v="1971"/>
    <s v="Graduation"/>
    <s v="Married"/>
    <x v="10"/>
    <n v="1"/>
    <n v="1"/>
    <d v="2013-03-03T00:00:00"/>
    <n v="82"/>
    <n v="1"/>
    <n v="0"/>
    <n v="2"/>
    <n v="3"/>
    <x v="6"/>
    <x v="8"/>
  </r>
  <r>
    <n v="10339"/>
    <n v="1954"/>
    <s v="Master"/>
    <s v="Together"/>
    <x v="10"/>
    <n v="0"/>
    <n v="1"/>
    <d v="2013-06-23T00:00:00"/>
    <n v="83"/>
    <n v="0"/>
    <n v="0"/>
    <n v="4"/>
    <n v="4"/>
    <x v="1"/>
    <x v="17"/>
  </r>
  <r>
    <n v="4643"/>
    <n v="1973"/>
    <s v="Graduation"/>
    <s v="Married"/>
    <x v="1849"/>
    <n v="1"/>
    <n v="0"/>
    <d v="2012-08-26T00:00:00"/>
    <n v="40"/>
    <n v="26"/>
    <n v="9"/>
    <n v="3"/>
    <n v="4"/>
    <x v="26"/>
    <x v="120"/>
  </r>
  <r>
    <n v="3117"/>
    <n v="1955"/>
    <s v="Graduation"/>
    <s v="Single"/>
    <x v="10"/>
    <n v="0"/>
    <n v="1"/>
    <d v="2013-10-18T00:00:00"/>
    <n v="95"/>
    <n v="0"/>
    <n v="6"/>
    <n v="6"/>
    <n v="5"/>
    <x v="34"/>
    <x v="25"/>
  </r>
  <r>
    <n v="6497"/>
    <n v="1960"/>
    <s v="Graduation"/>
    <s v="Married"/>
    <x v="1850"/>
    <n v="0"/>
    <n v="1"/>
    <d v="2012-11-07T00:00:00"/>
    <n v="32"/>
    <n v="6"/>
    <n v="6"/>
    <n v="6"/>
    <n v="5"/>
    <x v="40"/>
    <x v="48"/>
  </r>
  <r>
    <n v="5396"/>
    <n v="1988"/>
    <s v="Graduation"/>
    <s v="Married"/>
    <x v="1368"/>
    <n v="0"/>
    <n v="0"/>
    <d v="2013-01-13T00:00:00"/>
    <n v="48"/>
    <n v="12"/>
    <n v="89"/>
    <n v="9"/>
    <n v="13"/>
    <x v="36"/>
    <x v="170"/>
  </r>
  <r>
    <n v="5250"/>
    <n v="1943"/>
    <s v="Master"/>
    <s v="Widow"/>
    <x v="10"/>
    <n v="0"/>
    <n v="0"/>
    <d v="2013-10-30T00:00:00"/>
    <n v="75"/>
    <n v="126"/>
    <n v="126"/>
    <n v="5"/>
    <n v="11"/>
    <x v="27"/>
    <x v="218"/>
  </r>
  <r>
    <n v="1052"/>
    <n v="1969"/>
    <s v="Graduation"/>
    <s v="Married"/>
    <x v="422"/>
    <n v="0"/>
    <n v="1"/>
    <d v="2013-02-16T00:00:00"/>
    <n v="24"/>
    <n v="38"/>
    <n v="47"/>
    <n v="8"/>
    <n v="7"/>
    <x v="21"/>
    <x v="142"/>
  </r>
  <r>
    <n v="2802"/>
    <n v="1992"/>
    <s v="2n Cycle"/>
    <s v="Married"/>
    <x v="1851"/>
    <n v="0"/>
    <n v="0"/>
    <d v="2012-12-15T00:00:00"/>
    <n v="61"/>
    <n v="25"/>
    <n v="17"/>
    <n v="4"/>
    <n v="7"/>
    <x v="47"/>
    <x v="127"/>
  </r>
  <r>
    <n v="6343"/>
    <n v="1959"/>
    <s v="Graduation"/>
    <s v="Married"/>
    <x v="1852"/>
    <n v="0"/>
    <n v="1"/>
    <d v="2014-03-31T00:00:00"/>
    <n v="6"/>
    <n v="73"/>
    <n v="73"/>
    <n v="6"/>
    <n v="7"/>
    <x v="12"/>
    <x v="211"/>
  </r>
  <r>
    <n v="6507"/>
    <n v="1980"/>
    <s v="Graduation"/>
    <s v="Single"/>
    <x v="1853"/>
    <n v="1"/>
    <n v="0"/>
    <d v="2013-10-04T00:00:00"/>
    <n v="16"/>
    <n v="11"/>
    <n v="0"/>
    <n v="1"/>
    <n v="4"/>
    <x v="16"/>
    <x v="6"/>
  </r>
  <r>
    <n v="7901"/>
    <n v="1971"/>
    <s v="Master"/>
    <s v="Married"/>
    <x v="1854"/>
    <n v="0"/>
    <n v="1"/>
    <d v="2013-11-06T00:00:00"/>
    <n v="39"/>
    <n v="1"/>
    <n v="1"/>
    <n v="0"/>
    <n v="3"/>
    <x v="6"/>
    <x v="1"/>
  </r>
  <r>
    <n v="4865"/>
    <n v="1974"/>
    <s v="Master"/>
    <s v="Divorced"/>
    <x v="1855"/>
    <n v="1"/>
    <n v="1"/>
    <d v="2013-08-31T00:00:00"/>
    <n v="2"/>
    <n v="7"/>
    <n v="3"/>
    <n v="5"/>
    <n v="8"/>
    <x v="8"/>
    <x v="21"/>
  </r>
  <r>
    <n v="2686"/>
    <n v="1969"/>
    <s v="Basic"/>
    <s v="Together"/>
    <x v="1856"/>
    <n v="0"/>
    <n v="0"/>
    <d v="2013-10-21T00:00:00"/>
    <n v="49"/>
    <n v="1"/>
    <n v="1"/>
    <n v="1"/>
    <n v="2"/>
    <x v="21"/>
    <x v="1"/>
  </r>
  <r>
    <n v="3107"/>
    <n v="1976"/>
    <s v="Graduation"/>
    <s v="Together"/>
    <x v="1805"/>
    <n v="0"/>
    <n v="1"/>
    <d v="2014-05-02T00:00:00"/>
    <n v="31"/>
    <n v="24"/>
    <n v="15"/>
    <n v="4"/>
    <n v="7"/>
    <x v="11"/>
    <x v="26"/>
  </r>
  <r>
    <n v="7734"/>
    <n v="1993"/>
    <s v="Graduation"/>
    <s v="Absurd"/>
    <x v="1857"/>
    <n v="0"/>
    <n v="0"/>
    <d v="2012-12-19T00:00:00"/>
    <n v="58"/>
    <n v="102"/>
    <n v="61"/>
    <n v="4"/>
    <n v="7"/>
    <x v="53"/>
    <x v="176"/>
  </r>
  <r>
    <n v="1146"/>
    <n v="1949"/>
    <s v="Master"/>
    <s v="Together"/>
    <x v="1808"/>
    <n v="0"/>
    <n v="1"/>
    <d v="2012-09-07T00:00:00"/>
    <n v="5"/>
    <n v="8"/>
    <n v="49"/>
    <n v="10"/>
    <n v="7"/>
    <x v="17"/>
    <x v="30"/>
  </r>
  <r>
    <n v="11031"/>
    <n v="1950"/>
    <s v="PhD"/>
    <s v="Married"/>
    <x v="1858"/>
    <n v="1"/>
    <n v="1"/>
    <d v="2013-05-21T00:00:00"/>
    <n v="90"/>
    <n v="1"/>
    <n v="0"/>
    <n v="1"/>
    <n v="3"/>
    <x v="9"/>
    <x v="8"/>
  </r>
  <r>
    <n v="7428"/>
    <n v="1975"/>
    <s v="Graduation"/>
    <s v="Together"/>
    <x v="1859"/>
    <n v="0"/>
    <n v="0"/>
    <d v="2013-09-30T00:00:00"/>
    <n v="47"/>
    <n v="132"/>
    <n v="192"/>
    <n v="3"/>
    <n v="8"/>
    <x v="28"/>
    <x v="111"/>
  </r>
  <r>
    <n v="975"/>
    <n v="1956"/>
    <s v="Graduation"/>
    <s v="Single"/>
    <x v="1860"/>
    <n v="1"/>
    <n v="1"/>
    <d v="2013-05-28T00:00:00"/>
    <n v="25"/>
    <n v="4"/>
    <n v="4"/>
    <n v="4"/>
    <n v="5"/>
    <x v="46"/>
    <x v="54"/>
  </r>
  <r>
    <n v="1103"/>
    <n v="1976"/>
    <s v="Master"/>
    <s v="Married"/>
    <x v="1861"/>
    <n v="1"/>
    <n v="0"/>
    <d v="2012-09-29T00:00:00"/>
    <n v="60"/>
    <n v="55"/>
    <n v="0"/>
    <n v="4"/>
    <n v="10"/>
    <x v="11"/>
    <x v="197"/>
  </r>
  <r>
    <n v="3422"/>
    <n v="1975"/>
    <s v="Graduation"/>
    <s v="Married"/>
    <x v="1862"/>
    <n v="0"/>
    <n v="1"/>
    <d v="2012-11-29T00:00:00"/>
    <n v="67"/>
    <n v="12"/>
    <n v="12"/>
    <n v="2"/>
    <n v="4"/>
    <x v="28"/>
    <x v="79"/>
  </r>
  <r>
    <n v="1055"/>
    <n v="1976"/>
    <s v="Master"/>
    <s v="Married"/>
    <x v="1863"/>
    <n v="1"/>
    <n v="1"/>
    <d v="2014-03-20T00:00:00"/>
    <n v="40"/>
    <n v="0"/>
    <n v="0"/>
    <n v="1"/>
    <n v="3"/>
    <x v="11"/>
    <x v="17"/>
  </r>
  <r>
    <n v="6544"/>
    <n v="1949"/>
    <s v="PhD"/>
    <s v="Together"/>
    <x v="466"/>
    <n v="0"/>
    <n v="1"/>
    <d v="2014-05-22T00:00:00"/>
    <n v="63"/>
    <n v="0"/>
    <n v="28"/>
    <n v="6"/>
    <n v="11"/>
    <x v="17"/>
    <x v="94"/>
  </r>
  <r>
    <n v="1241"/>
    <n v="1984"/>
    <s v="2n Cycle"/>
    <s v="Married"/>
    <x v="1864"/>
    <n v="1"/>
    <n v="0"/>
    <d v="2012-09-17T00:00:00"/>
    <n v="1"/>
    <n v="3"/>
    <n v="4"/>
    <n v="1"/>
    <n v="3"/>
    <x v="3"/>
    <x v="3"/>
  </r>
  <r>
    <n v="2909"/>
    <n v="1974"/>
    <s v="PhD"/>
    <s v="Married"/>
    <x v="1865"/>
    <n v="0"/>
    <n v="1"/>
    <d v="2014-02-19T00:00:00"/>
    <n v="89"/>
    <n v="24"/>
    <n v="24"/>
    <n v="8"/>
    <n v="6"/>
    <x v="8"/>
    <x v="128"/>
  </r>
  <r>
    <n v="5802"/>
    <n v="1972"/>
    <s v="Basic"/>
    <s v="Married"/>
    <x v="1866"/>
    <n v="0"/>
    <n v="0"/>
    <d v="2013-02-28T00:00:00"/>
    <n v="40"/>
    <n v="7"/>
    <n v="12"/>
    <n v="2"/>
    <n v="4"/>
    <x v="39"/>
    <x v="139"/>
  </r>
  <r>
    <n v="1407"/>
    <n v="1986"/>
    <s v="Basic"/>
    <s v="Married"/>
    <x v="737"/>
    <n v="1"/>
    <n v="0"/>
    <d v="2012-10-29T00:00:00"/>
    <n v="5"/>
    <n v="12"/>
    <n v="16"/>
    <n v="2"/>
    <n v="3"/>
    <x v="22"/>
    <x v="94"/>
  </r>
  <r>
    <n v="6183"/>
    <n v="1962"/>
    <s v="Master"/>
    <s v="Married"/>
    <x v="1767"/>
    <n v="0"/>
    <n v="1"/>
    <d v="2013-06-10T00:00:00"/>
    <n v="3"/>
    <n v="1"/>
    <n v="5"/>
    <n v="2"/>
    <n v="4"/>
    <x v="43"/>
    <x v="25"/>
  </r>
  <r>
    <n v="340"/>
    <n v="1970"/>
    <s v="Graduation"/>
    <s v="Divorced"/>
    <x v="1867"/>
    <n v="0"/>
    <n v="1"/>
    <d v="2012-12-15T00:00:00"/>
    <n v="1"/>
    <n v="35"/>
    <n v="0"/>
    <n v="7"/>
    <n v="8"/>
    <x v="25"/>
    <x v="120"/>
  </r>
  <r>
    <n v="5991"/>
    <n v="1949"/>
    <s v="Master"/>
    <s v="Married"/>
    <x v="1868"/>
    <n v="0"/>
    <n v="1"/>
    <d v="2013-06-08T00:00:00"/>
    <n v="24"/>
    <n v="2"/>
    <n v="2"/>
    <n v="5"/>
    <n v="4"/>
    <x v="17"/>
    <x v="66"/>
  </r>
  <r>
    <n v="3104"/>
    <n v="1961"/>
    <s v="Graduation"/>
    <s v="Single"/>
    <x v="1869"/>
    <n v="0"/>
    <n v="0"/>
    <d v="2012-09-17T00:00:00"/>
    <n v="89"/>
    <n v="59"/>
    <n v="79"/>
    <n v="5"/>
    <n v="12"/>
    <x v="45"/>
    <x v="256"/>
  </r>
  <r>
    <n v="9729"/>
    <n v="1955"/>
    <s v="Graduation"/>
    <s v="Widow"/>
    <x v="1870"/>
    <n v="1"/>
    <n v="1"/>
    <d v="2013-06-02T00:00:00"/>
    <n v="48"/>
    <n v="10"/>
    <n v="43"/>
    <n v="8"/>
    <n v="7"/>
    <x v="34"/>
    <x v="219"/>
  </r>
  <r>
    <n v="1008"/>
    <n v="1981"/>
    <s v="PhD"/>
    <s v="Together"/>
    <x v="1871"/>
    <n v="0"/>
    <n v="0"/>
    <d v="2012-12-21T00:00:00"/>
    <n v="31"/>
    <n v="17"/>
    <n v="8"/>
    <n v="7"/>
    <n v="13"/>
    <x v="4"/>
    <x v="29"/>
  </r>
  <r>
    <n v="11091"/>
    <n v="1953"/>
    <s v="Graduation"/>
    <s v="Together"/>
    <x v="1872"/>
    <n v="1"/>
    <n v="1"/>
    <d v="2014-05-16T00:00:00"/>
    <n v="68"/>
    <n v="2"/>
    <n v="0"/>
    <n v="1"/>
    <n v="3"/>
    <x v="44"/>
    <x v="1"/>
  </r>
  <r>
    <n v="3969"/>
    <n v="1974"/>
    <s v="Master"/>
    <s v="Together"/>
    <x v="1873"/>
    <n v="0"/>
    <n v="1"/>
    <d v="2013-11-01T00:00:00"/>
    <n v="46"/>
    <n v="4"/>
    <n v="6"/>
    <n v="2"/>
    <n v="2"/>
    <x v="8"/>
    <x v="21"/>
  </r>
  <r>
    <n v="1916"/>
    <n v="1954"/>
    <s v="Master"/>
    <s v="Married"/>
    <x v="1874"/>
    <n v="0"/>
    <n v="1"/>
    <d v="2013-07-24T00:00:00"/>
    <n v="92"/>
    <n v="3"/>
    <n v="3"/>
    <n v="7"/>
    <n v="6"/>
    <x v="1"/>
    <x v="25"/>
  </r>
  <r>
    <n v="9907"/>
    <n v="1969"/>
    <s v="Master"/>
    <s v="Together"/>
    <x v="644"/>
    <n v="0"/>
    <n v="1"/>
    <d v="2013-12-04T00:00:00"/>
    <n v="80"/>
    <n v="28"/>
    <n v="9"/>
    <n v="6"/>
    <n v="10"/>
    <x v="21"/>
    <x v="80"/>
  </r>
  <r>
    <n v="87"/>
    <n v="1981"/>
    <s v="2n Cycle"/>
    <s v="Married"/>
    <x v="1875"/>
    <n v="1"/>
    <n v="0"/>
    <d v="2013-08-26T00:00:00"/>
    <n v="16"/>
    <n v="7"/>
    <n v="2"/>
    <n v="2"/>
    <n v="3"/>
    <x v="4"/>
    <x v="19"/>
  </r>
  <r>
    <n v="8659"/>
    <n v="1952"/>
    <s v="PhD"/>
    <s v="Together"/>
    <x v="1876"/>
    <n v="0"/>
    <n v="1"/>
    <d v="2014-01-21T00:00:00"/>
    <n v="50"/>
    <n v="71"/>
    <n v="10"/>
    <n v="6"/>
    <n v="11"/>
    <x v="13"/>
    <x v="156"/>
  </r>
  <r>
    <n v="6262"/>
    <n v="1962"/>
    <s v="Master"/>
    <s v="Single"/>
    <x v="1877"/>
    <n v="0"/>
    <n v="0"/>
    <d v="2013-04-10T00:00:00"/>
    <n v="93"/>
    <n v="42"/>
    <n v="56"/>
    <n v="3"/>
    <n v="8"/>
    <x v="43"/>
    <x v="102"/>
  </r>
  <r>
    <n v="6147"/>
    <n v="1971"/>
    <s v="Graduation"/>
    <s v="Divorced"/>
    <x v="1878"/>
    <n v="1"/>
    <n v="0"/>
    <d v="2012-10-18T00:00:00"/>
    <n v="51"/>
    <n v="2"/>
    <n v="2"/>
    <n v="0"/>
    <n v="2"/>
    <x v="6"/>
    <x v="66"/>
  </r>
  <r>
    <n v="8832"/>
    <n v="1976"/>
    <s v="Master"/>
    <s v="Together"/>
    <x v="1879"/>
    <n v="1"/>
    <n v="0"/>
    <d v="2012-09-12T00:00:00"/>
    <n v="24"/>
    <n v="5"/>
    <n v="8"/>
    <n v="3"/>
    <n v="4"/>
    <x v="11"/>
    <x v="32"/>
  </r>
  <r>
    <n v="10067"/>
    <n v="1976"/>
    <s v="2n Cycle"/>
    <s v="Together"/>
    <x v="1880"/>
    <n v="1"/>
    <n v="1"/>
    <d v="2013-08-10T00:00:00"/>
    <n v="79"/>
    <n v="0"/>
    <n v="0"/>
    <n v="1"/>
    <n v="2"/>
    <x v="11"/>
    <x v="17"/>
  </r>
  <r>
    <n v="7532"/>
    <n v="1980"/>
    <s v="Graduation"/>
    <s v="Married"/>
    <x v="1881"/>
    <n v="0"/>
    <n v="1"/>
    <d v="2012-08-30T00:00:00"/>
    <n v="26"/>
    <n v="2"/>
    <n v="0"/>
    <n v="3"/>
    <n v="4"/>
    <x v="16"/>
    <x v="1"/>
  </r>
  <r>
    <n v="4915"/>
    <n v="1956"/>
    <s v="2n Cycle"/>
    <s v="Married"/>
    <x v="1882"/>
    <n v="0"/>
    <n v="1"/>
    <d v="2012-08-03T00:00:00"/>
    <n v="86"/>
    <n v="72"/>
    <n v="21"/>
    <n v="5"/>
    <n v="12"/>
    <x v="46"/>
    <x v="200"/>
  </r>
  <r>
    <n v="2115"/>
    <n v="1957"/>
    <s v="Graduation"/>
    <s v="Together"/>
    <x v="1883"/>
    <n v="1"/>
    <n v="1"/>
    <d v="2014-06-20T00:00:00"/>
    <n v="68"/>
    <n v="0"/>
    <n v="0"/>
    <n v="1"/>
    <n v="4"/>
    <x v="0"/>
    <x v="17"/>
  </r>
  <r>
    <n v="2088"/>
    <n v="1972"/>
    <s v="Graduation"/>
    <s v="Together"/>
    <x v="1149"/>
    <n v="0"/>
    <n v="0"/>
    <d v="2013-10-04T00:00:00"/>
    <n v="98"/>
    <n v="15"/>
    <n v="30"/>
    <n v="5"/>
    <n v="12"/>
    <x v="39"/>
    <x v="116"/>
  </r>
  <r>
    <n v="2493"/>
    <n v="1966"/>
    <s v="Graduation"/>
    <s v="Married"/>
    <x v="171"/>
    <n v="0"/>
    <n v="1"/>
    <d v="2013-08-02T00:00:00"/>
    <n v="34"/>
    <n v="0"/>
    <n v="9"/>
    <n v="7"/>
    <n v="8"/>
    <x v="35"/>
    <x v="19"/>
  </r>
  <r>
    <n v="6292"/>
    <n v="1986"/>
    <s v="PhD"/>
    <s v="Married"/>
    <x v="1884"/>
    <n v="0"/>
    <n v="0"/>
    <d v="2013-03-30T00:00:00"/>
    <n v="60"/>
    <n v="0"/>
    <n v="89"/>
    <n v="4"/>
    <n v="10"/>
    <x v="22"/>
    <x v="143"/>
  </r>
  <r>
    <n v="1631"/>
    <n v="1965"/>
    <s v="PhD"/>
    <s v="Together"/>
    <x v="1885"/>
    <n v="0"/>
    <n v="0"/>
    <d v="2012-09-03T00:00:00"/>
    <n v="3"/>
    <n v="63"/>
    <n v="25"/>
    <n v="8"/>
    <n v="7"/>
    <x v="2"/>
    <x v="34"/>
  </r>
  <r>
    <n v="10104"/>
    <n v="1974"/>
    <s v="Graduation"/>
    <s v="Together"/>
    <x v="1886"/>
    <n v="2"/>
    <n v="1"/>
    <d v="2013-11-03T00:00:00"/>
    <n v="65"/>
    <n v="0"/>
    <n v="0"/>
    <n v="1"/>
    <n v="2"/>
    <x v="8"/>
    <x v="17"/>
  </r>
  <r>
    <n v="3006"/>
    <n v="1976"/>
    <s v="Graduation"/>
    <s v="Divorced"/>
    <x v="112"/>
    <n v="1"/>
    <n v="0"/>
    <d v="2013-04-22T00:00:00"/>
    <n v="83"/>
    <n v="0"/>
    <n v="3"/>
    <n v="1"/>
    <n v="3"/>
    <x v="11"/>
    <x v="7"/>
  </r>
  <r>
    <n v="3919"/>
    <n v="1976"/>
    <s v="Master"/>
    <s v="Single"/>
    <x v="1887"/>
    <n v="0"/>
    <n v="0"/>
    <d v="2013-03-11T00:00:00"/>
    <n v="64"/>
    <n v="0"/>
    <n v="38"/>
    <n v="5"/>
    <n v="8"/>
    <x v="11"/>
    <x v="45"/>
  </r>
  <r>
    <n v="11181"/>
    <n v="1949"/>
    <s v="PhD"/>
    <s v="Married"/>
    <x v="1888"/>
    <n v="0"/>
    <n v="0"/>
    <d v="2013-08-29T00:00:00"/>
    <n v="85"/>
    <n v="1"/>
    <n v="1"/>
    <n v="0"/>
    <n v="0"/>
    <x v="17"/>
    <x v="1"/>
  </r>
  <r>
    <n v="642"/>
    <n v="1980"/>
    <s v="Basic"/>
    <s v="Married"/>
    <x v="1889"/>
    <n v="1"/>
    <n v="0"/>
    <d v="2012-08-14T00:00:00"/>
    <n v="69"/>
    <n v="3"/>
    <n v="30"/>
    <n v="2"/>
    <n v="2"/>
    <x v="16"/>
    <x v="38"/>
  </r>
  <r>
    <n v="4369"/>
    <n v="1957"/>
    <s v="Master"/>
    <s v="Absurd"/>
    <x v="1890"/>
    <n v="0"/>
    <n v="0"/>
    <d v="2014-01-10T00:00:00"/>
    <n v="48"/>
    <n v="67"/>
    <n v="0"/>
    <n v="3"/>
    <n v="6"/>
    <x v="0"/>
    <x v="104"/>
  </r>
  <r>
    <n v="10127"/>
    <n v="1965"/>
    <s v="Graduation"/>
    <s v="Married"/>
    <x v="1891"/>
    <n v="0"/>
    <n v="1"/>
    <d v="2014-04-06T00:00:00"/>
    <n v="21"/>
    <n v="11"/>
    <n v="7"/>
    <n v="8"/>
    <n v="4"/>
    <x v="2"/>
    <x v="13"/>
  </r>
  <r>
    <n v="271"/>
    <n v="1969"/>
    <s v="Graduation"/>
    <s v="Widow"/>
    <x v="1892"/>
    <n v="1"/>
    <n v="1"/>
    <d v="2013-10-02T00:00:00"/>
    <n v="30"/>
    <n v="0"/>
    <n v="11"/>
    <n v="3"/>
    <n v="3"/>
    <x v="21"/>
    <x v="6"/>
  </r>
  <r>
    <n v="4973"/>
    <n v="1970"/>
    <s v="Graduation"/>
    <s v="Single"/>
    <x v="734"/>
    <n v="1"/>
    <n v="0"/>
    <d v="2014-05-11T00:00:00"/>
    <n v="39"/>
    <n v="3"/>
    <n v="1"/>
    <n v="1"/>
    <n v="2"/>
    <x v="25"/>
    <x v="66"/>
  </r>
  <r>
    <n v="2948"/>
    <n v="1954"/>
    <s v="Master"/>
    <s v="Divorced"/>
    <x v="1893"/>
    <n v="0"/>
    <n v="1"/>
    <d v="2014-03-01T00:00:00"/>
    <n v="76"/>
    <n v="12"/>
    <n v="12"/>
    <n v="2"/>
    <n v="5"/>
    <x v="1"/>
    <x v="79"/>
  </r>
  <r>
    <n v="2715"/>
    <n v="1966"/>
    <s v="Master"/>
    <s v="Divorced"/>
    <x v="1894"/>
    <n v="1"/>
    <n v="1"/>
    <d v="2012-08-06T00:00:00"/>
    <n v="11"/>
    <n v="3"/>
    <n v="2"/>
    <n v="3"/>
    <n v="2"/>
    <x v="35"/>
    <x v="41"/>
  </r>
  <r>
    <n v="10432"/>
    <n v="1974"/>
    <s v="Graduation"/>
    <s v="Divorced"/>
    <x v="1895"/>
    <n v="1"/>
    <n v="0"/>
    <d v="2014-01-30T00:00:00"/>
    <n v="26"/>
    <n v="0"/>
    <n v="6"/>
    <n v="1"/>
    <n v="3"/>
    <x v="8"/>
    <x v="25"/>
  </r>
  <r>
    <n v="9216"/>
    <n v="1971"/>
    <s v="Graduation"/>
    <s v="Married"/>
    <x v="1896"/>
    <n v="1"/>
    <n v="1"/>
    <d v="2014-01-23T00:00:00"/>
    <n v="34"/>
    <n v="2"/>
    <n v="1"/>
    <n v="2"/>
    <n v="3"/>
    <x v="6"/>
    <x v="7"/>
  </r>
  <r>
    <n v="7124"/>
    <n v="1968"/>
    <s v="Graduation"/>
    <s v="Divorced"/>
    <x v="1897"/>
    <n v="1"/>
    <n v="1"/>
    <d v="2013-02-01T00:00:00"/>
    <n v="72"/>
    <n v="4"/>
    <n v="0"/>
    <n v="2"/>
    <n v="4"/>
    <x v="30"/>
    <x v="66"/>
  </r>
  <r>
    <n v="9727"/>
    <n v="1957"/>
    <s v="Graduation"/>
    <s v="Married"/>
    <x v="1898"/>
    <n v="0"/>
    <n v="0"/>
    <d v="2014-02-28T00:00:00"/>
    <n v="13"/>
    <n v="24"/>
    <n v="1"/>
    <n v="2"/>
    <n v="4"/>
    <x v="0"/>
    <x v="29"/>
  </r>
  <r>
    <n v="5136"/>
    <n v="1973"/>
    <s v="Graduation"/>
    <s v="Single"/>
    <x v="1899"/>
    <n v="0"/>
    <n v="1"/>
    <d v="2014-01-17T00:00:00"/>
    <n v="58"/>
    <n v="7"/>
    <n v="15"/>
    <n v="9"/>
    <n v="8"/>
    <x v="26"/>
    <x v="87"/>
  </r>
  <r>
    <n v="9790"/>
    <n v="1957"/>
    <s v="Graduation"/>
    <s v="Single"/>
    <x v="1900"/>
    <n v="0"/>
    <n v="0"/>
    <d v="2013-11-23T00:00:00"/>
    <n v="12"/>
    <n v="72"/>
    <n v="36"/>
    <n v="11"/>
    <n v="4"/>
    <x v="0"/>
    <x v="160"/>
  </r>
  <r>
    <n v="1818"/>
    <n v="1971"/>
    <s v="PhD"/>
    <s v="Together"/>
    <x v="1901"/>
    <n v="1"/>
    <n v="0"/>
    <d v="2014-03-25T00:00:00"/>
    <n v="23"/>
    <n v="0"/>
    <n v="1"/>
    <n v="2"/>
    <n v="2"/>
    <x v="6"/>
    <x v="8"/>
  </r>
  <r>
    <n v="1100"/>
    <n v="1960"/>
    <s v="Master"/>
    <s v="Together"/>
    <x v="1902"/>
    <n v="1"/>
    <n v="2"/>
    <d v="2014-03-24T00:00:00"/>
    <n v="33"/>
    <n v="4"/>
    <n v="2"/>
    <n v="3"/>
    <n v="3"/>
    <x v="40"/>
    <x v="25"/>
  </r>
  <r>
    <n v="7873"/>
    <n v="1973"/>
    <s v="PhD"/>
    <s v="Together"/>
    <x v="1903"/>
    <n v="1"/>
    <n v="1"/>
    <d v="2013-07-06T00:00:00"/>
    <n v="30"/>
    <n v="11"/>
    <n v="14"/>
    <n v="4"/>
    <n v="7"/>
    <x v="26"/>
    <x v="29"/>
  </r>
  <r>
    <n v="10609"/>
    <n v="1962"/>
    <s v="PhD"/>
    <s v="Married"/>
    <x v="1904"/>
    <n v="0"/>
    <n v="1"/>
    <d v="2013-10-12T00:00:00"/>
    <n v="15"/>
    <n v="0"/>
    <n v="1"/>
    <n v="1"/>
    <n v="4"/>
    <x v="43"/>
    <x v="8"/>
  </r>
  <r>
    <n v="6950"/>
    <n v="1958"/>
    <s v="Master"/>
    <s v="Married"/>
    <x v="1905"/>
    <n v="1"/>
    <n v="1"/>
    <d v="2013-12-15T00:00:00"/>
    <n v="25"/>
    <n v="1"/>
    <n v="1"/>
    <n v="2"/>
    <n v="3"/>
    <x v="38"/>
    <x v="1"/>
  </r>
  <r>
    <n v="7233"/>
    <n v="1972"/>
    <s v="Graduation"/>
    <s v="Married"/>
    <x v="1906"/>
    <n v="0"/>
    <n v="0"/>
    <d v="2012-09-17T00:00:00"/>
    <n v="4"/>
    <n v="32"/>
    <n v="48"/>
    <n v="5"/>
    <n v="6"/>
    <x v="39"/>
    <x v="93"/>
  </r>
  <r>
    <n v="9481"/>
    <n v="1976"/>
    <s v="Graduation"/>
    <s v="Married"/>
    <x v="1907"/>
    <n v="1"/>
    <n v="0"/>
    <d v="2014-01-28T00:00:00"/>
    <n v="80"/>
    <n v="9"/>
    <n v="10"/>
    <n v="3"/>
    <n v="3"/>
    <x v="11"/>
    <x v="139"/>
  </r>
  <r>
    <n v="7699"/>
    <n v="1969"/>
    <s v="Graduation"/>
    <s v="Widow"/>
    <x v="1892"/>
    <n v="1"/>
    <n v="1"/>
    <d v="2013-10-02T00:00:00"/>
    <n v="30"/>
    <n v="0"/>
    <n v="11"/>
    <n v="3"/>
    <n v="3"/>
    <x v="21"/>
    <x v="6"/>
  </r>
  <r>
    <n v="2711"/>
    <n v="1976"/>
    <s v="Master"/>
    <s v="Together"/>
    <x v="1478"/>
    <n v="1"/>
    <n v="0"/>
    <d v="2013-06-27T00:00:00"/>
    <n v="6"/>
    <n v="1"/>
    <n v="5"/>
    <n v="1"/>
    <n v="3"/>
    <x v="11"/>
    <x v="25"/>
  </r>
  <r>
    <n v="8933"/>
    <n v="1983"/>
    <s v="2n Cycle"/>
    <s v="Married"/>
    <x v="1908"/>
    <n v="1"/>
    <n v="0"/>
    <d v="2014-05-12T00:00:00"/>
    <n v="16"/>
    <n v="3"/>
    <n v="7"/>
    <n v="2"/>
    <n v="4"/>
    <x v="10"/>
    <x v="21"/>
  </r>
  <r>
    <n v="8726"/>
    <n v="1964"/>
    <s v="2n Cycle"/>
    <s v="Divorced"/>
    <x v="1909"/>
    <n v="1"/>
    <n v="1"/>
    <d v="2014-04-29T00:00:00"/>
    <n v="57"/>
    <n v="8"/>
    <n v="10"/>
    <n v="3"/>
    <n v="4"/>
    <x v="31"/>
    <x v="13"/>
  </r>
  <r>
    <n v="1515"/>
    <n v="1975"/>
    <s v="Master"/>
    <s v="Together"/>
    <x v="138"/>
    <n v="0"/>
    <n v="1"/>
    <d v="2014-01-22T00:00:00"/>
    <n v="9"/>
    <n v="2"/>
    <n v="2"/>
    <n v="1"/>
    <n v="3"/>
    <x v="28"/>
    <x v="66"/>
  </r>
  <r>
    <n v="5186"/>
    <n v="1955"/>
    <s v="PhD"/>
    <s v="Married"/>
    <x v="1910"/>
    <n v="0"/>
    <n v="1"/>
    <d v="2014-03-12T00:00:00"/>
    <n v="59"/>
    <n v="7"/>
    <n v="7"/>
    <n v="7"/>
    <n v="9"/>
    <x v="34"/>
    <x v="64"/>
  </r>
  <r>
    <n v="10157"/>
    <n v="1965"/>
    <s v="Graduation"/>
    <s v="Single"/>
    <x v="1911"/>
    <n v="0"/>
    <n v="1"/>
    <d v="2014-01-25T00:00:00"/>
    <n v="78"/>
    <n v="15"/>
    <n v="42"/>
    <n v="4"/>
    <n v="6"/>
    <x v="2"/>
    <x v="30"/>
  </r>
  <r>
    <n v="5667"/>
    <n v="1964"/>
    <s v="PhD"/>
    <s v="Married"/>
    <x v="1912"/>
    <n v="0"/>
    <n v="1"/>
    <d v="2012-10-11T00:00:00"/>
    <n v="90"/>
    <n v="30"/>
    <n v="46"/>
    <n v="9"/>
    <n v="4"/>
    <x v="31"/>
    <x v="100"/>
  </r>
  <r>
    <n v="902"/>
    <n v="1980"/>
    <s v="Graduation"/>
    <s v="Together"/>
    <x v="1913"/>
    <n v="1"/>
    <n v="0"/>
    <d v="2014-03-04T00:00:00"/>
    <n v="74"/>
    <n v="12"/>
    <n v="12"/>
    <n v="6"/>
    <n v="4"/>
    <x v="16"/>
    <x v="79"/>
  </r>
  <r>
    <n v="977"/>
    <n v="1957"/>
    <s v="Graduation"/>
    <s v="Together"/>
    <x v="1914"/>
    <n v="0"/>
    <n v="1"/>
    <d v="2013-08-01T00:00:00"/>
    <n v="10"/>
    <n v="19"/>
    <n v="15"/>
    <n v="5"/>
    <n v="8"/>
    <x v="0"/>
    <x v="27"/>
  </r>
  <r>
    <n v="7313"/>
    <n v="1949"/>
    <s v="2n Cycle"/>
    <s v="Widow"/>
    <x v="1915"/>
    <n v="0"/>
    <n v="0"/>
    <d v="2013-06-03T00:00:00"/>
    <n v="63"/>
    <n v="73"/>
    <n v="102"/>
    <n v="6"/>
    <n v="11"/>
    <x v="17"/>
    <x v="257"/>
  </r>
  <r>
    <n v="7600"/>
    <n v="1992"/>
    <s v="Basic"/>
    <s v="Single"/>
    <x v="1916"/>
    <n v="1"/>
    <n v="0"/>
    <d v="2013-10-28T00:00:00"/>
    <n v="13"/>
    <n v="3"/>
    <n v="1"/>
    <n v="1"/>
    <n v="3"/>
    <x v="47"/>
    <x v="66"/>
  </r>
  <r>
    <n v="9706"/>
    <n v="1974"/>
    <s v="PhD"/>
    <s v="Single"/>
    <x v="1917"/>
    <n v="1"/>
    <n v="0"/>
    <d v="2013-06-24T00:00:00"/>
    <n v="98"/>
    <n v="1"/>
    <n v="0"/>
    <n v="2"/>
    <n v="3"/>
    <x v="8"/>
    <x v="8"/>
  </r>
  <r>
    <n v="2429"/>
    <n v="1954"/>
    <s v="Graduation"/>
    <s v="Divorced"/>
    <x v="1620"/>
    <n v="0"/>
    <n v="1"/>
    <d v="2013-02-14T00:00:00"/>
    <n v="4"/>
    <n v="69"/>
    <n v="138"/>
    <n v="5"/>
    <n v="8"/>
    <x v="1"/>
    <x v="245"/>
  </r>
  <r>
    <n v="3520"/>
    <n v="1990"/>
    <s v="Master"/>
    <s v="Single"/>
    <x v="1918"/>
    <n v="0"/>
    <n v="0"/>
    <d v="2013-03-27T00:00:00"/>
    <n v="94"/>
    <n v="28"/>
    <n v="28"/>
    <n v="4"/>
    <n v="7"/>
    <x v="50"/>
    <x v="114"/>
  </r>
  <r>
    <n v="10394"/>
    <n v="1984"/>
    <s v="Graduation"/>
    <s v="Married"/>
    <x v="1919"/>
    <n v="0"/>
    <n v="0"/>
    <d v="2013-12-23T00:00:00"/>
    <n v="91"/>
    <n v="144"/>
    <n v="192"/>
    <n v="4"/>
    <n v="5"/>
    <x v="3"/>
    <x v="258"/>
  </r>
  <r>
    <n v="4548"/>
    <n v="1981"/>
    <s v="Graduation"/>
    <s v="Single"/>
    <x v="1920"/>
    <n v="1"/>
    <n v="1"/>
    <d v="2013-11-23T00:00:00"/>
    <n v="66"/>
    <n v="4"/>
    <n v="2"/>
    <n v="1"/>
    <n v="3"/>
    <x v="4"/>
    <x v="25"/>
  </r>
  <r>
    <n v="9362"/>
    <n v="1965"/>
    <s v="Graduation"/>
    <s v="Single"/>
    <x v="1921"/>
    <n v="0"/>
    <n v="1"/>
    <d v="2014-03-05T00:00:00"/>
    <n v="14"/>
    <n v="5"/>
    <n v="5"/>
    <n v="9"/>
    <n v="7"/>
    <x v="2"/>
    <x v="21"/>
  </r>
  <r>
    <n v="3968"/>
    <n v="1970"/>
    <s v="2n Cycle"/>
    <s v="Divorced"/>
    <x v="1922"/>
    <n v="0"/>
    <n v="0"/>
    <d v="2013-06-28T00:00:00"/>
    <n v="77"/>
    <n v="10"/>
    <n v="0"/>
    <n v="11"/>
    <n v="12"/>
    <x v="25"/>
    <x v="21"/>
  </r>
  <r>
    <n v="4084"/>
    <n v="1975"/>
    <s v="Graduation"/>
    <s v="Together"/>
    <x v="1923"/>
    <n v="0"/>
    <n v="1"/>
    <d v="2014-01-17T00:00:00"/>
    <n v="41"/>
    <n v="155"/>
    <n v="93"/>
    <n v="6"/>
    <n v="11"/>
    <x v="28"/>
    <x v="199"/>
  </r>
  <r>
    <n v="6721"/>
    <n v="1951"/>
    <s v="Graduation"/>
    <s v="Married"/>
    <x v="1924"/>
    <n v="0"/>
    <n v="1"/>
    <d v="2013-07-29T00:00:00"/>
    <n v="21"/>
    <n v="19"/>
    <n v="38"/>
    <n v="6"/>
    <n v="5"/>
    <x v="20"/>
    <x v="30"/>
  </r>
  <r>
    <n v="2829"/>
    <n v="1955"/>
    <s v="Graduation"/>
    <s v="Married"/>
    <x v="1925"/>
    <n v="0"/>
    <n v="1"/>
    <d v="2014-03-10T00:00:00"/>
    <n v="25"/>
    <n v="0"/>
    <n v="7"/>
    <n v="9"/>
    <n v="8"/>
    <x v="34"/>
    <x v="3"/>
  </r>
  <r>
    <n v="1772"/>
    <n v="1975"/>
    <s v="PhD"/>
    <s v="Married"/>
    <x v="1926"/>
    <n v="0"/>
    <n v="0"/>
    <d v="2013-01-11T00:00:00"/>
    <n v="2"/>
    <n v="37"/>
    <n v="92"/>
    <n v="5"/>
    <n v="7"/>
    <x v="28"/>
    <x v="49"/>
  </r>
  <r>
    <n v="1544"/>
    <n v="1967"/>
    <s v="Master"/>
    <s v="Divorced"/>
    <x v="1927"/>
    <n v="0"/>
    <n v="0"/>
    <d v="2012-12-22T00:00:00"/>
    <n v="51"/>
    <n v="68"/>
    <n v="68"/>
    <n v="4"/>
    <n v="10"/>
    <x v="5"/>
    <x v="72"/>
  </r>
  <r>
    <n v="492"/>
    <n v="1973"/>
    <s v="PhD"/>
    <s v="YOLO"/>
    <x v="1443"/>
    <n v="0"/>
    <n v="1"/>
    <d v="2012-10-18T00:00:00"/>
    <n v="3"/>
    <n v="3"/>
    <n v="3"/>
    <n v="7"/>
    <n v="6"/>
    <x v="26"/>
    <x v="25"/>
  </r>
  <r>
    <n v="4377"/>
    <n v="1971"/>
    <s v="Graduation"/>
    <s v="Married"/>
    <x v="1928"/>
    <n v="0"/>
    <n v="1"/>
    <d v="2013-01-07T00:00:00"/>
    <n v="32"/>
    <n v="10"/>
    <n v="10"/>
    <n v="7"/>
    <n v="3"/>
    <x v="6"/>
    <x v="75"/>
  </r>
  <r>
    <n v="4541"/>
    <n v="1955"/>
    <s v="Graduation"/>
    <s v="Together"/>
    <x v="642"/>
    <n v="0"/>
    <n v="1"/>
    <d v="2013-10-24T00:00:00"/>
    <n v="84"/>
    <n v="6"/>
    <n v="6"/>
    <n v="3"/>
    <n v="6"/>
    <x v="34"/>
    <x v="48"/>
  </r>
  <r>
    <n v="1321"/>
    <n v="1974"/>
    <s v="Graduation"/>
    <s v="Married"/>
    <x v="1929"/>
    <n v="1"/>
    <n v="0"/>
    <d v="2013-11-04T00:00:00"/>
    <n v="49"/>
    <n v="2"/>
    <n v="2"/>
    <n v="3"/>
    <n v="3"/>
    <x v="8"/>
    <x v="66"/>
  </r>
  <r>
    <n v="8858"/>
    <n v="1972"/>
    <s v="PhD"/>
    <s v="Married"/>
    <x v="1930"/>
    <n v="0"/>
    <n v="1"/>
    <d v="2013-03-07T00:00:00"/>
    <n v="69"/>
    <n v="0"/>
    <n v="0"/>
    <n v="8"/>
    <n v="7"/>
    <x v="39"/>
    <x v="17"/>
  </r>
  <r>
    <n v="3266"/>
    <n v="1964"/>
    <s v="Graduation"/>
    <s v="Married"/>
    <x v="1314"/>
    <n v="0"/>
    <n v="0"/>
    <d v="2014-04-23T00:00:00"/>
    <n v="96"/>
    <n v="36"/>
    <n v="26"/>
    <n v="1"/>
    <n v="4"/>
    <x v="31"/>
    <x v="180"/>
  </r>
  <r>
    <n v="11187"/>
    <n v="1978"/>
    <s v="Basic"/>
    <s v="Single"/>
    <x v="1931"/>
    <n v="1"/>
    <n v="0"/>
    <d v="2013-05-20T00:00:00"/>
    <n v="23"/>
    <n v="8"/>
    <n v="14"/>
    <n v="2"/>
    <n v="3"/>
    <x v="33"/>
    <x v="87"/>
  </r>
  <r>
    <n v="8207"/>
    <n v="1957"/>
    <s v="2n Cycle"/>
    <s v="Married"/>
    <x v="1932"/>
    <n v="0"/>
    <n v="1"/>
    <d v="2014-03-18T00:00:00"/>
    <n v="18"/>
    <n v="0"/>
    <n v="0"/>
    <n v="1"/>
    <n v="3"/>
    <x v="0"/>
    <x v="17"/>
  </r>
  <r>
    <n v="9723"/>
    <n v="1960"/>
    <s v="Graduation"/>
    <s v="Married"/>
    <x v="1933"/>
    <n v="0"/>
    <n v="1"/>
    <d v="2013-01-10T00:00:00"/>
    <n v="8"/>
    <n v="142"/>
    <n v="9"/>
    <n v="7"/>
    <n v="13"/>
    <x v="40"/>
    <x v="109"/>
  </r>
  <r>
    <n v="2666"/>
    <n v="1972"/>
    <s v="Master"/>
    <s v="Married"/>
    <x v="1934"/>
    <n v="0"/>
    <n v="1"/>
    <d v="2014-02-06T00:00:00"/>
    <n v="21"/>
    <n v="50"/>
    <n v="0"/>
    <n v="8"/>
    <n v="11"/>
    <x v="39"/>
    <x v="77"/>
  </r>
  <r>
    <n v="5721"/>
    <n v="1956"/>
    <s v="PhD"/>
    <s v="Married"/>
    <x v="1935"/>
    <n v="0"/>
    <n v="0"/>
    <d v="2014-05-11T00:00:00"/>
    <n v="60"/>
    <n v="76"/>
    <n v="45"/>
    <n v="7"/>
    <n v="6"/>
    <x v="46"/>
    <x v="58"/>
  </r>
  <r>
    <n v="10652"/>
    <n v="1957"/>
    <s v="Master"/>
    <s v="Together"/>
    <x v="1890"/>
    <n v="0"/>
    <n v="0"/>
    <d v="2014-01-10T00:00:00"/>
    <n v="48"/>
    <n v="67"/>
    <n v="0"/>
    <n v="3"/>
    <n v="6"/>
    <x v="0"/>
    <x v="104"/>
  </r>
  <r>
    <n v="1646"/>
    <n v="1972"/>
    <s v="Basic"/>
    <s v="Married"/>
    <x v="1936"/>
    <n v="1"/>
    <n v="0"/>
    <d v="2014-03-16T00:00:00"/>
    <n v="36"/>
    <n v="9"/>
    <n v="2"/>
    <n v="1"/>
    <n v="3"/>
    <x v="39"/>
    <x v="6"/>
  </r>
  <r>
    <n v="4418"/>
    <n v="1983"/>
    <s v="Master"/>
    <s v="Single"/>
    <x v="1937"/>
    <n v="0"/>
    <n v="0"/>
    <d v="2013-02-25T00:00:00"/>
    <n v="36"/>
    <n v="47"/>
    <n v="111"/>
    <n v="7"/>
    <n v="12"/>
    <x v="10"/>
    <x v="247"/>
  </r>
  <r>
    <n v="2656"/>
    <n v="1971"/>
    <s v="Graduation"/>
    <s v="Divorced"/>
    <x v="1938"/>
    <n v="1"/>
    <n v="1"/>
    <d v="2013-02-21T00:00:00"/>
    <n v="63"/>
    <n v="1"/>
    <n v="4"/>
    <n v="1"/>
    <n v="2"/>
    <x v="6"/>
    <x v="41"/>
  </r>
  <r>
    <n v="7990"/>
    <n v="1947"/>
    <s v="Graduation"/>
    <s v="Married"/>
    <x v="1939"/>
    <n v="0"/>
    <n v="0"/>
    <d v="2012-08-02T00:00:00"/>
    <n v="2"/>
    <n v="1"/>
    <n v="2"/>
    <n v="0"/>
    <n v="3"/>
    <x v="51"/>
    <x v="7"/>
  </r>
  <r>
    <n v="8722"/>
    <n v="1957"/>
    <s v="2n Cycle"/>
    <s v="Married"/>
    <x v="800"/>
    <n v="0"/>
    <n v="0"/>
    <d v="2012-11-06T00:00:00"/>
    <n v="38"/>
    <n v="54"/>
    <n v="133"/>
    <n v="7"/>
    <n v="10"/>
    <x v="0"/>
    <x v="121"/>
  </r>
  <r>
    <n v="7118"/>
    <n v="1957"/>
    <s v="Graduation"/>
    <s v="Married"/>
    <x v="1940"/>
    <n v="0"/>
    <n v="1"/>
    <d v="2012-08-01T00:00:00"/>
    <n v="61"/>
    <n v="80"/>
    <n v="26"/>
    <n v="9"/>
    <n v="6"/>
    <x v="0"/>
    <x v="85"/>
  </r>
  <r>
    <n v="2980"/>
    <n v="1952"/>
    <s v="Master"/>
    <s v="Single"/>
    <x v="1941"/>
    <n v="1"/>
    <n v="1"/>
    <d v="2013-03-22T00:00:00"/>
    <n v="52"/>
    <n v="0"/>
    <n v="2"/>
    <n v="3"/>
    <n v="3"/>
    <x v="13"/>
    <x v="1"/>
  </r>
  <r>
    <n v="1839"/>
    <n v="1974"/>
    <s v="Graduation"/>
    <s v="Single"/>
    <x v="1942"/>
    <n v="0"/>
    <n v="0"/>
    <d v="2014-04-21T00:00:00"/>
    <n v="25"/>
    <n v="7"/>
    <n v="2"/>
    <n v="3"/>
    <n v="4"/>
    <x v="8"/>
    <x v="19"/>
  </r>
  <r>
    <n v="10722"/>
    <n v="1973"/>
    <s v="Graduation"/>
    <s v="Together"/>
    <x v="1943"/>
    <n v="0"/>
    <n v="1"/>
    <d v="2013-08-21T00:00:00"/>
    <n v="63"/>
    <n v="8"/>
    <n v="4"/>
    <n v="6"/>
    <n v="3"/>
    <x v="26"/>
    <x v="48"/>
  </r>
  <r>
    <n v="2632"/>
    <n v="1954"/>
    <s v="Graduation"/>
    <s v="Married"/>
    <x v="1944"/>
    <n v="1"/>
    <n v="1"/>
    <d v="2013-06-18T00:00:00"/>
    <n v="10"/>
    <n v="0"/>
    <n v="0"/>
    <n v="5"/>
    <n v="4"/>
    <x v="1"/>
    <x v="17"/>
  </r>
  <r>
    <n v="9014"/>
    <n v="1975"/>
    <s v="Graduation"/>
    <s v="Married"/>
    <x v="1945"/>
    <n v="1"/>
    <n v="1"/>
    <d v="2014-06-26T00:00:00"/>
    <n v="65"/>
    <n v="1"/>
    <n v="0"/>
    <n v="3"/>
    <n v="3"/>
    <x v="28"/>
    <x v="8"/>
  </r>
  <r>
    <n v="7620"/>
    <n v="1990"/>
    <s v="Basic"/>
    <s v="Single"/>
    <x v="1946"/>
    <n v="1"/>
    <n v="0"/>
    <d v="2013-08-05T00:00:00"/>
    <n v="71"/>
    <n v="11"/>
    <n v="8"/>
    <n v="2"/>
    <n v="2"/>
    <x v="50"/>
    <x v="139"/>
  </r>
  <r>
    <n v="10968"/>
    <n v="1969"/>
    <s v="Graduation"/>
    <s v="Single"/>
    <x v="1947"/>
    <n v="0"/>
    <n v="1"/>
    <d v="2012-11-23T00:00:00"/>
    <n v="0"/>
    <n v="21"/>
    <n v="8"/>
    <n v="8"/>
    <n v="6"/>
    <x v="21"/>
    <x v="108"/>
  </r>
  <r>
    <n v="11133"/>
    <n v="1973"/>
    <s v="PhD"/>
    <s v="YOLO"/>
    <x v="1443"/>
    <n v="0"/>
    <n v="1"/>
    <d v="2012-10-18T00:00:00"/>
    <n v="3"/>
    <n v="3"/>
    <n v="3"/>
    <n v="7"/>
    <n v="6"/>
    <x v="26"/>
    <x v="25"/>
  </r>
  <r>
    <n v="2736"/>
    <n v="1978"/>
    <s v="Graduation"/>
    <s v="Married"/>
    <x v="1948"/>
    <n v="0"/>
    <n v="1"/>
    <d v="2013-01-02T00:00:00"/>
    <n v="88"/>
    <n v="124"/>
    <n v="78"/>
    <n v="5"/>
    <n v="11"/>
    <x v="33"/>
    <x v="171"/>
  </r>
  <r>
    <n v="1876"/>
    <n v="1990"/>
    <s v="Graduation"/>
    <s v="Married"/>
    <x v="1242"/>
    <n v="0"/>
    <n v="0"/>
    <d v="2013-02-16T00:00:00"/>
    <n v="15"/>
    <n v="0"/>
    <n v="4"/>
    <n v="1"/>
    <n v="4"/>
    <x v="50"/>
    <x v="66"/>
  </r>
  <r>
    <n v="5959"/>
    <n v="1968"/>
    <s v="Graduation"/>
    <s v="Single"/>
    <x v="1949"/>
    <n v="1"/>
    <n v="1"/>
    <d v="2012-10-15T00:00:00"/>
    <n v="80"/>
    <n v="0"/>
    <n v="0"/>
    <n v="3"/>
    <n v="5"/>
    <x v="30"/>
    <x v="17"/>
  </r>
  <r>
    <n v="1092"/>
    <n v="1980"/>
    <s v="Graduation"/>
    <s v="Married"/>
    <x v="1950"/>
    <n v="0"/>
    <n v="1"/>
    <d v="2012-08-11T00:00:00"/>
    <n v="17"/>
    <n v="129"/>
    <n v="43"/>
    <n v="9"/>
    <n v="4"/>
    <x v="16"/>
    <x v="101"/>
  </r>
  <r>
    <n v="4333"/>
    <n v="1954"/>
    <s v="Graduation"/>
    <s v="Together"/>
    <x v="1951"/>
    <n v="1"/>
    <n v="1"/>
    <d v="2014-03-23T00:00:00"/>
    <n v="76"/>
    <n v="0"/>
    <n v="0"/>
    <n v="2"/>
    <n v="3"/>
    <x v="1"/>
    <x v="17"/>
  </r>
  <r>
    <n v="3850"/>
    <n v="1963"/>
    <s v="Basic"/>
    <s v="Together"/>
    <x v="1952"/>
    <n v="0"/>
    <n v="1"/>
    <d v="2012-12-07T00:00:00"/>
    <n v="52"/>
    <n v="3"/>
    <n v="4"/>
    <n v="1"/>
    <n v="3"/>
    <x v="24"/>
    <x v="3"/>
  </r>
  <r>
    <n v="6168"/>
    <n v="1963"/>
    <s v="Graduation"/>
    <s v="Divorced"/>
    <x v="1953"/>
    <n v="1"/>
    <n v="1"/>
    <d v="2013-07-15T00:00:00"/>
    <n v="28"/>
    <n v="0"/>
    <n v="0"/>
    <n v="1"/>
    <n v="2"/>
    <x v="24"/>
    <x v="17"/>
  </r>
  <r>
    <n v="607"/>
    <n v="1955"/>
    <s v="2n Cycle"/>
    <s v="Divorced"/>
    <x v="1954"/>
    <n v="0"/>
    <n v="1"/>
    <d v="2013-02-13T00:00:00"/>
    <n v="31"/>
    <n v="29"/>
    <n v="0"/>
    <n v="8"/>
    <n v="7"/>
    <x v="34"/>
    <x v="108"/>
  </r>
  <r>
    <n v="10469"/>
    <n v="1981"/>
    <s v="Graduation"/>
    <s v="Together"/>
    <x v="1955"/>
    <n v="0"/>
    <n v="0"/>
    <d v="2014-02-05T00:00:00"/>
    <n v="42"/>
    <n v="71"/>
    <n v="27"/>
    <n v="6"/>
    <n v="9"/>
    <x v="4"/>
    <x v="102"/>
  </r>
  <r>
    <n v="6983"/>
    <n v="1950"/>
    <s v="Master"/>
    <s v="Divorced"/>
    <x v="1956"/>
    <n v="1"/>
    <n v="1"/>
    <d v="2014-05-01T00:00:00"/>
    <n v="24"/>
    <n v="2"/>
    <n v="1"/>
    <n v="2"/>
    <n v="3"/>
    <x v="9"/>
    <x v="7"/>
  </r>
  <r>
    <n v="3661"/>
    <n v="1995"/>
    <s v="2n Cycle"/>
    <s v="Single"/>
    <x v="1957"/>
    <n v="0"/>
    <n v="0"/>
    <d v="2012-10-12T00:00:00"/>
    <n v="42"/>
    <n v="51"/>
    <n v="55"/>
    <n v="4"/>
    <n v="8"/>
    <x v="57"/>
    <x v="85"/>
  </r>
  <r>
    <n v="9303"/>
    <n v="1976"/>
    <s v="Graduation"/>
    <s v="Married"/>
    <x v="1958"/>
    <n v="0"/>
    <n v="1"/>
    <d v="2013-07-30T00:00:00"/>
    <n v="12"/>
    <n v="4"/>
    <n v="3"/>
    <n v="1"/>
    <n v="0"/>
    <x v="11"/>
    <x v="3"/>
  </r>
  <r>
    <n v="692"/>
    <n v="1954"/>
    <s v="Graduation"/>
    <s v="Together"/>
    <x v="1959"/>
    <n v="1"/>
    <n v="1"/>
    <d v="2012-12-20T00:00:00"/>
    <n v="88"/>
    <n v="2"/>
    <n v="0"/>
    <n v="1"/>
    <n v="2"/>
    <x v="1"/>
    <x v="1"/>
  </r>
  <r>
    <n v="736"/>
    <n v="1983"/>
    <s v="Graduation"/>
    <s v="Together"/>
    <x v="1145"/>
    <n v="1"/>
    <n v="0"/>
    <d v="2013-03-21T00:00:00"/>
    <n v="67"/>
    <n v="3"/>
    <n v="3"/>
    <n v="2"/>
    <n v="3"/>
    <x v="10"/>
    <x v="25"/>
  </r>
  <r>
    <n v="9589"/>
    <n v="1948"/>
    <s v="PhD"/>
    <s v="Widow"/>
    <x v="1390"/>
    <n v="0"/>
    <n v="0"/>
    <d v="2014-04-05T00:00:00"/>
    <n v="54"/>
    <n v="194"/>
    <n v="125"/>
    <n v="4"/>
    <n v="7"/>
    <x v="37"/>
    <x v="237"/>
  </r>
  <r>
    <n v="4838"/>
    <n v="1978"/>
    <s v="Graduation"/>
    <s v="Together"/>
    <x v="1473"/>
    <n v="1"/>
    <n v="0"/>
    <d v="2013-06-19T00:00:00"/>
    <n v="40"/>
    <n v="1"/>
    <n v="0"/>
    <n v="1"/>
    <n v="2"/>
    <x v="33"/>
    <x v="8"/>
  </r>
  <r>
    <n v="9246"/>
    <n v="1985"/>
    <s v="Master"/>
    <s v="Together"/>
    <x v="1960"/>
    <n v="1"/>
    <n v="0"/>
    <d v="2012-10-14T00:00:00"/>
    <n v="73"/>
    <n v="3"/>
    <n v="24"/>
    <n v="6"/>
    <n v="6"/>
    <x v="7"/>
    <x v="82"/>
  </r>
  <r>
    <n v="6261"/>
    <n v="1979"/>
    <s v="Graduation"/>
    <s v="Married"/>
    <x v="1961"/>
    <n v="0"/>
    <n v="1"/>
    <d v="2013-11-26T00:00:00"/>
    <n v="81"/>
    <n v="31"/>
    <n v="48"/>
    <n v="3"/>
    <n v="10"/>
    <x v="19"/>
    <x v="52"/>
  </r>
  <r>
    <n v="7366"/>
    <n v="1982"/>
    <s v="Master"/>
    <s v="Single"/>
    <x v="54"/>
    <n v="0"/>
    <n v="0"/>
    <d v="2013-07-04T00:00:00"/>
    <n v="12"/>
    <n v="26"/>
    <n v="13"/>
    <n v="3"/>
    <n v="11"/>
    <x v="18"/>
    <x v="26"/>
  </r>
  <r>
    <n v="10659"/>
    <n v="1979"/>
    <s v="2n Cycle"/>
    <s v="Together"/>
    <x v="11"/>
    <n v="1"/>
    <n v="0"/>
    <d v="2013-05-07T00:00:00"/>
    <n v="7"/>
    <n v="8"/>
    <n v="8"/>
    <n v="3"/>
    <n v="2"/>
    <x v="19"/>
    <x v="20"/>
  </r>
  <r>
    <n v="1448"/>
    <n v="1963"/>
    <s v="Master"/>
    <s v="Married"/>
    <x v="1962"/>
    <n v="1"/>
    <n v="2"/>
    <d v="2014-06-25T00:00:00"/>
    <n v="33"/>
    <n v="12"/>
    <n v="3"/>
    <n v="2"/>
    <n v="4"/>
    <x v="24"/>
    <x v="11"/>
  </r>
  <r>
    <n v="4286"/>
    <n v="1970"/>
    <s v="PhD"/>
    <s v="Single"/>
    <x v="1963"/>
    <n v="0"/>
    <n v="1"/>
    <d v="2014-01-09T00:00:00"/>
    <n v="24"/>
    <n v="6"/>
    <n v="0"/>
    <n v="7"/>
    <n v="6"/>
    <x v="25"/>
    <x v="25"/>
  </r>
  <r>
    <n v="4749"/>
    <n v="1968"/>
    <s v="Graduation"/>
    <s v="Together"/>
    <x v="1256"/>
    <n v="1"/>
    <n v="1"/>
    <d v="2012-09-26T00:00:00"/>
    <n v="55"/>
    <n v="24"/>
    <n v="0"/>
    <n v="8"/>
    <n v="6"/>
    <x v="30"/>
    <x v="79"/>
  </r>
  <r>
    <n v="4478"/>
    <n v="1979"/>
    <s v="Graduation"/>
    <s v="Married"/>
    <x v="1964"/>
    <n v="1"/>
    <n v="1"/>
    <d v="2013-03-24T00:00:00"/>
    <n v="87"/>
    <n v="5"/>
    <n v="17"/>
    <n v="11"/>
    <n v="6"/>
    <x v="19"/>
    <x v="87"/>
  </r>
  <r>
    <n v="4201"/>
    <n v="1962"/>
    <s v="Graduation"/>
    <s v="Single"/>
    <x v="1965"/>
    <n v="0"/>
    <n v="1"/>
    <d v="2013-03-03T00:00:00"/>
    <n v="39"/>
    <n v="7"/>
    <n v="0"/>
    <n v="4"/>
    <n v="8"/>
    <x v="43"/>
    <x v="3"/>
  </r>
  <r>
    <n v="8720"/>
    <n v="1978"/>
    <s v="2n Cycle"/>
    <s v="Together"/>
    <x v="10"/>
    <n v="0"/>
    <n v="0"/>
    <d v="2012-08-12T00:00:00"/>
    <n v="53"/>
    <n v="2"/>
    <n v="4"/>
    <n v="0"/>
    <n v="1"/>
    <x v="33"/>
    <x v="25"/>
  </r>
  <r>
    <n v="10084"/>
    <n v="1972"/>
    <s v="Graduation"/>
    <s v="Married"/>
    <x v="1966"/>
    <n v="2"/>
    <n v="0"/>
    <d v="2014-05-18T00:00:00"/>
    <n v="9"/>
    <n v="2"/>
    <n v="0"/>
    <n v="2"/>
    <n v="2"/>
    <x v="39"/>
    <x v="1"/>
  </r>
  <r>
    <n v="7004"/>
    <n v="1984"/>
    <s v="Graduation"/>
    <s v="Single"/>
    <x v="1967"/>
    <n v="1"/>
    <n v="0"/>
    <d v="2013-03-16T00:00:00"/>
    <n v="82"/>
    <n v="3"/>
    <n v="1"/>
    <n v="3"/>
    <n v="2"/>
    <x v="3"/>
    <x v="66"/>
  </r>
  <r>
    <n v="9817"/>
    <n v="1970"/>
    <s v="Master"/>
    <s v="Single"/>
    <x v="1968"/>
    <n v="0"/>
    <n v="0"/>
    <d v="2012-08-21T00:00:00"/>
    <n v="71"/>
    <n v="10"/>
    <n v="10"/>
    <n v="9"/>
    <n v="12"/>
    <x v="25"/>
    <x v="75"/>
  </r>
  <r>
    <n v="8080"/>
    <n v="1986"/>
    <s v="Graduation"/>
    <s v="Single"/>
    <x v="1969"/>
    <n v="0"/>
    <n v="0"/>
    <d v="2012-08-17T00:00:00"/>
    <n v="50"/>
    <n v="1"/>
    <n v="4"/>
    <n v="0"/>
    <n v="3"/>
    <x v="22"/>
    <x v="41"/>
  </r>
  <r>
    <n v="9432"/>
    <n v="1977"/>
    <s v="Graduation"/>
    <s v="Together"/>
    <x v="1970"/>
    <n v="1"/>
    <n v="0"/>
    <d v="2013-06-02T00:00:00"/>
    <n v="23"/>
    <n v="14"/>
    <n v="1"/>
    <n v="3"/>
    <n v="3"/>
    <x v="32"/>
    <x v="11"/>
  </r>
  <r>
    <n v="8372"/>
    <n v="1974"/>
    <s v="Graduation"/>
    <s v="Married"/>
    <x v="300"/>
    <n v="1"/>
    <n v="0"/>
    <d v="2013-07-01T00:00:00"/>
    <n v="81"/>
    <n v="3"/>
    <n v="2"/>
    <n v="1"/>
    <n v="2"/>
    <x v="8"/>
    <x v="41"/>
  </r>
  <r>
    <n v="10870"/>
    <n v="1967"/>
    <s v="Graduation"/>
    <s v="Married"/>
    <x v="1971"/>
    <n v="0"/>
    <n v="1"/>
    <d v="2013-06-13T00:00:00"/>
    <n v="46"/>
    <n v="43"/>
    <n v="118"/>
    <n v="9"/>
    <n v="4"/>
    <x v="5"/>
    <x v="90"/>
  </r>
  <r>
    <n v="4001"/>
    <n v="1946"/>
    <s v="PhD"/>
    <s v="Together"/>
    <x v="1356"/>
    <n v="2"/>
    <n v="1"/>
    <d v="2014-06-10T00:00:00"/>
    <n v="56"/>
    <n v="0"/>
    <n v="0"/>
    <n v="8"/>
    <n v="5"/>
    <x v="15"/>
    <x v="17"/>
  </r>
  <r>
    <n v="7270"/>
    <n v="1981"/>
    <s v="Graduation"/>
    <s v="Divorced"/>
    <x v="1972"/>
    <n v="0"/>
    <n v="0"/>
    <d v="2014-01-25T00:00:00"/>
    <n v="91"/>
    <n v="48"/>
    <n v="12"/>
    <n v="2"/>
    <n v="13"/>
    <x v="4"/>
    <x v="212"/>
  </r>
  <r>
    <n v="8235"/>
    <n v="1956"/>
    <s v="Master"/>
    <s v="Together"/>
    <x v="1973"/>
    <n v="0"/>
    <n v="1"/>
    <d v="2014-01-24T00:00:00"/>
    <n v="8"/>
    <n v="30"/>
    <n v="30"/>
    <n v="6"/>
    <n v="10"/>
    <x v="46"/>
    <x v="212"/>
  </r>
  <r>
    <n v="9405"/>
    <n v="1954"/>
    <s v="PhD"/>
    <s v="Married"/>
    <x v="1974"/>
    <n v="1"/>
    <n v="1"/>
    <d v="2012-10-15T00:00:00"/>
    <n v="40"/>
    <n v="3"/>
    <n v="1"/>
    <n v="3"/>
    <n v="4"/>
    <x v="1"/>
    <x v="6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n v="1957"/>
    <s v="Graduation"/>
    <s v="Single"/>
    <x v="0"/>
    <n v="0"/>
    <n v="0"/>
    <d v="2012-09-04T00:00:00"/>
    <n v="58"/>
    <n v="88"/>
    <n v="88"/>
    <n v="8"/>
    <n v="4"/>
    <x v="0"/>
    <x v="0"/>
    <x v="0"/>
  </r>
  <r>
    <n v="2174"/>
    <n v="1954"/>
    <s v="Graduation"/>
    <s v="Single"/>
    <x v="1"/>
    <n v="1"/>
    <n v="1"/>
    <d v="2014-03-08T00:00:00"/>
    <n v="38"/>
    <n v="1"/>
    <n v="1"/>
    <n v="1"/>
    <n v="2"/>
    <x v="1"/>
    <x v="1"/>
    <x v="1"/>
  </r>
  <r>
    <n v="4141"/>
    <n v="1965"/>
    <s v="Graduation"/>
    <s v="Together"/>
    <x v="2"/>
    <n v="0"/>
    <n v="0"/>
    <d v="2013-08-21T00:00:00"/>
    <n v="26"/>
    <n v="49"/>
    <n v="21"/>
    <n v="8"/>
    <n v="10"/>
    <x v="2"/>
    <x v="2"/>
    <x v="0"/>
  </r>
  <r>
    <n v="6182"/>
    <n v="1984"/>
    <s v="Graduation"/>
    <s v="Together"/>
    <x v="3"/>
    <n v="1"/>
    <n v="0"/>
    <d v="2014-02-10T00:00:00"/>
    <n v="26"/>
    <n v="4"/>
    <n v="3"/>
    <n v="2"/>
    <n v="4"/>
    <x v="3"/>
    <x v="3"/>
    <x v="2"/>
  </r>
  <r>
    <n v="5324"/>
    <n v="1981"/>
    <s v="PhD"/>
    <s v="Married"/>
    <x v="4"/>
    <n v="1"/>
    <n v="0"/>
    <d v="2014-01-19T00:00:00"/>
    <n v="94"/>
    <n v="43"/>
    <n v="27"/>
    <n v="5"/>
    <n v="6"/>
    <x v="4"/>
    <x v="2"/>
    <x v="2"/>
  </r>
  <r>
    <n v="7446"/>
    <n v="1967"/>
    <s v="Master"/>
    <s v="Together"/>
    <x v="5"/>
    <n v="0"/>
    <n v="1"/>
    <d v="2013-09-09T00:00:00"/>
    <n v="16"/>
    <n v="42"/>
    <n v="42"/>
    <n v="6"/>
    <n v="10"/>
    <x v="5"/>
    <x v="4"/>
    <x v="2"/>
  </r>
  <r>
    <n v="965"/>
    <n v="1971"/>
    <s v="Graduation"/>
    <s v="Divorced"/>
    <x v="6"/>
    <n v="0"/>
    <n v="1"/>
    <d v="2012-11-13T00:00:00"/>
    <n v="34"/>
    <n v="65"/>
    <n v="49"/>
    <n v="7"/>
    <n v="7"/>
    <x v="6"/>
    <x v="5"/>
    <x v="2"/>
  </r>
  <r>
    <n v="6177"/>
    <n v="1985"/>
    <s v="PhD"/>
    <s v="Married"/>
    <x v="7"/>
    <n v="1"/>
    <n v="0"/>
    <d v="2013-05-08T00:00:00"/>
    <n v="32"/>
    <n v="10"/>
    <n v="1"/>
    <n v="4"/>
    <n v="4"/>
    <x v="7"/>
    <x v="6"/>
    <x v="2"/>
  </r>
  <r>
    <n v="4855"/>
    <n v="1974"/>
    <s v="PhD"/>
    <s v="Together"/>
    <x v="8"/>
    <n v="1"/>
    <n v="0"/>
    <d v="2013-06-06T00:00:00"/>
    <n v="19"/>
    <n v="0"/>
    <n v="3"/>
    <n v="3"/>
    <n v="2"/>
    <x v="8"/>
    <x v="7"/>
    <x v="2"/>
  </r>
  <r>
    <n v="5899"/>
    <n v="1950"/>
    <s v="PhD"/>
    <s v="Together"/>
    <x v="9"/>
    <n v="1"/>
    <n v="1"/>
    <d v="2014-03-13T00:00:00"/>
    <n v="68"/>
    <n v="0"/>
    <n v="1"/>
    <n v="1"/>
    <n v="0"/>
    <x v="9"/>
    <x v="8"/>
    <x v="1"/>
  </r>
  <r>
    <n v="1994"/>
    <n v="1983"/>
    <s v="Graduation"/>
    <s v="Married"/>
    <x v="10"/>
    <n v="1"/>
    <n v="0"/>
    <d v="2013-11-15T00:00:00"/>
    <n v="11"/>
    <n v="5"/>
    <n v="2"/>
    <n v="1"/>
    <n v="2"/>
    <x v="10"/>
    <x v="3"/>
    <x v="2"/>
  </r>
  <r>
    <n v="387"/>
    <n v="1976"/>
    <s v="Basic"/>
    <s v="Married"/>
    <x v="11"/>
    <n v="0"/>
    <n v="0"/>
    <d v="2012-11-13T00:00:00"/>
    <n v="59"/>
    <n v="16"/>
    <n v="1"/>
    <n v="2"/>
    <n v="3"/>
    <x v="11"/>
    <x v="9"/>
    <x v="0"/>
  </r>
  <r>
    <n v="2125"/>
    <n v="1959"/>
    <s v="Graduation"/>
    <s v="Divorced"/>
    <x v="12"/>
    <n v="0"/>
    <n v="0"/>
    <d v="2013-11-15T00:00:00"/>
    <n v="82"/>
    <n v="61"/>
    <n v="112"/>
    <n v="3"/>
    <n v="8"/>
    <x v="12"/>
    <x v="10"/>
    <x v="0"/>
  </r>
  <r>
    <n v="8180"/>
    <n v="1952"/>
    <s v="Master"/>
    <s v="Divorced"/>
    <x v="13"/>
    <n v="1"/>
    <n v="1"/>
    <d v="2013-11-15T00:00:00"/>
    <n v="53"/>
    <n v="2"/>
    <n v="5"/>
    <n v="6"/>
    <n v="5"/>
    <x v="13"/>
    <x v="3"/>
    <x v="1"/>
  </r>
  <r>
    <n v="2569"/>
    <n v="1987"/>
    <s v="Graduation"/>
    <s v="Married"/>
    <x v="14"/>
    <n v="0"/>
    <n v="0"/>
    <d v="2012-10-10T00:00:00"/>
    <n v="38"/>
    <n v="14"/>
    <n v="1"/>
    <n v="1"/>
    <n v="3"/>
    <x v="14"/>
    <x v="11"/>
    <x v="0"/>
  </r>
  <r>
    <n v="2114"/>
    <n v="1946"/>
    <s v="PhD"/>
    <s v="Single"/>
    <x v="15"/>
    <n v="0"/>
    <n v="0"/>
    <d v="2012-11-24T00:00:00"/>
    <n v="23"/>
    <n v="22"/>
    <n v="68"/>
    <n v="7"/>
    <n v="12"/>
    <x v="15"/>
    <x v="12"/>
    <x v="0"/>
  </r>
  <r>
    <n v="9736"/>
    <n v="1980"/>
    <s v="Graduation"/>
    <s v="Married"/>
    <x v="16"/>
    <n v="1"/>
    <n v="1"/>
    <d v="2012-12-24T00:00:00"/>
    <n v="51"/>
    <n v="5"/>
    <n v="13"/>
    <n v="3"/>
    <n v="3"/>
    <x v="16"/>
    <x v="13"/>
    <x v="1"/>
  </r>
  <r>
    <n v="4939"/>
    <n v="1946"/>
    <s v="Graduation"/>
    <s v="Together"/>
    <x v="17"/>
    <n v="0"/>
    <n v="0"/>
    <d v="2012-08-31T00:00:00"/>
    <n v="20"/>
    <n v="5"/>
    <n v="12"/>
    <n v="4"/>
    <n v="6"/>
    <x v="15"/>
    <x v="9"/>
    <x v="0"/>
  </r>
  <r>
    <n v="6565"/>
    <n v="1949"/>
    <s v="Master"/>
    <s v="Married"/>
    <x v="18"/>
    <n v="0"/>
    <n v="1"/>
    <d v="2013-03-28T00:00:00"/>
    <n v="91"/>
    <n v="80"/>
    <n v="16"/>
    <n v="11"/>
    <n v="9"/>
    <x v="17"/>
    <x v="14"/>
    <x v="2"/>
  </r>
  <r>
    <n v="2278"/>
    <n v="1985"/>
    <s v="2n Cycle"/>
    <s v="Single"/>
    <x v="19"/>
    <n v="1"/>
    <n v="0"/>
    <d v="2012-11-03T00:00:00"/>
    <n v="86"/>
    <n v="17"/>
    <n v="24"/>
    <n v="2"/>
    <n v="3"/>
    <x v="7"/>
    <x v="15"/>
    <x v="2"/>
  </r>
  <r>
    <n v="9360"/>
    <n v="1982"/>
    <s v="Graduation"/>
    <s v="Married"/>
    <x v="20"/>
    <n v="0"/>
    <n v="0"/>
    <d v="2012-08-08T00:00:00"/>
    <n v="41"/>
    <n v="2"/>
    <n v="38"/>
    <n v="4"/>
    <n v="5"/>
    <x v="18"/>
    <x v="16"/>
    <x v="0"/>
  </r>
  <r>
    <n v="5376"/>
    <n v="1979"/>
    <s v="Graduation"/>
    <s v="Married"/>
    <x v="21"/>
    <n v="1"/>
    <n v="0"/>
    <d v="2013-01-06T00:00:00"/>
    <n v="42"/>
    <n v="1"/>
    <n v="1"/>
    <n v="0"/>
    <n v="0"/>
    <x v="19"/>
    <x v="1"/>
    <x v="2"/>
  </r>
  <r>
    <n v="1993"/>
    <n v="1949"/>
    <s v="PhD"/>
    <s v="Married"/>
    <x v="22"/>
    <n v="0"/>
    <n v="1"/>
    <d v="2012-12-23T00:00:00"/>
    <n v="63"/>
    <n v="0"/>
    <n v="0"/>
    <n v="2"/>
    <n v="9"/>
    <x v="17"/>
    <x v="17"/>
    <x v="2"/>
  </r>
  <r>
    <n v="4047"/>
    <n v="1954"/>
    <s v="PhD"/>
    <s v="Married"/>
    <x v="23"/>
    <n v="0"/>
    <n v="1"/>
    <d v="2014-01-11T00:00:00"/>
    <n v="0"/>
    <n v="0"/>
    <n v="32"/>
    <n v="6"/>
    <n v="9"/>
    <x v="1"/>
    <x v="18"/>
    <x v="2"/>
  </r>
  <r>
    <n v="1409"/>
    <n v="1951"/>
    <s v="Graduation"/>
    <s v="Together"/>
    <x v="24"/>
    <n v="0"/>
    <n v="1"/>
    <d v="2013-03-18T00:00:00"/>
    <n v="69"/>
    <n v="3"/>
    <n v="6"/>
    <n v="7"/>
    <n v="5"/>
    <x v="20"/>
    <x v="19"/>
    <x v="2"/>
  </r>
  <r>
    <n v="7892"/>
    <n v="1969"/>
    <s v="Graduation"/>
    <s v="Single"/>
    <x v="25"/>
    <n v="0"/>
    <n v="0"/>
    <d v="2013-01-02T00:00:00"/>
    <n v="89"/>
    <n v="4"/>
    <n v="12"/>
    <n v="2"/>
    <n v="3"/>
    <x v="21"/>
    <x v="20"/>
    <x v="0"/>
  </r>
  <r>
    <n v="2404"/>
    <n v="1976"/>
    <s v="Graduation"/>
    <s v="Married"/>
    <x v="26"/>
    <n v="1"/>
    <n v="1"/>
    <d v="2013-05-27T00:00:00"/>
    <n v="4"/>
    <n v="4"/>
    <n v="6"/>
    <n v="5"/>
    <n v="4"/>
    <x v="11"/>
    <x v="21"/>
    <x v="1"/>
  </r>
  <r>
    <n v="5255"/>
    <n v="1986"/>
    <s v="Graduation"/>
    <s v="Single"/>
    <x v="10"/>
    <n v="1"/>
    <n v="0"/>
    <d v="2013-02-20T00:00:00"/>
    <n v="19"/>
    <n v="1"/>
    <n v="263"/>
    <n v="27"/>
    <n v="0"/>
    <x v="22"/>
    <x v="22"/>
    <x v="2"/>
  </r>
  <r>
    <n v="9422"/>
    <n v="1989"/>
    <s v="Graduation"/>
    <s v="Married"/>
    <x v="27"/>
    <n v="1"/>
    <n v="0"/>
    <d v="2013-05-31T00:00:00"/>
    <n v="26"/>
    <n v="2"/>
    <n v="21"/>
    <n v="2"/>
    <n v="4"/>
    <x v="23"/>
    <x v="23"/>
    <x v="2"/>
  </r>
  <r>
    <n v="1966"/>
    <n v="1965"/>
    <s v="PhD"/>
    <s v="Married"/>
    <x v="28"/>
    <n v="0"/>
    <n v="0"/>
    <d v="2013-11-22T00:00:00"/>
    <n v="96"/>
    <n v="100"/>
    <n v="66"/>
    <n v="6"/>
    <n v="10"/>
    <x v="2"/>
    <x v="24"/>
    <x v="0"/>
  </r>
  <r>
    <n v="6864"/>
    <n v="1989"/>
    <s v="Master"/>
    <s v="Divorced"/>
    <x v="29"/>
    <n v="0"/>
    <n v="0"/>
    <d v="2014-05-22T00:00:00"/>
    <n v="34"/>
    <n v="4"/>
    <n v="2"/>
    <n v="3"/>
    <n v="3"/>
    <x v="23"/>
    <x v="25"/>
    <x v="0"/>
  </r>
  <r>
    <n v="3033"/>
    <n v="1963"/>
    <s v="Master"/>
    <s v="Together"/>
    <x v="30"/>
    <n v="0"/>
    <n v="0"/>
    <d v="2013-05-11T00:00:00"/>
    <n v="56"/>
    <n v="17"/>
    <n v="22"/>
    <n v="2"/>
    <n v="3"/>
    <x v="24"/>
    <x v="26"/>
    <x v="0"/>
  </r>
  <r>
    <n v="5710"/>
    <n v="1970"/>
    <s v="Graduation"/>
    <s v="Together"/>
    <x v="31"/>
    <n v="0"/>
    <n v="1"/>
    <d v="2012-10-10T00:00:00"/>
    <n v="31"/>
    <n v="0"/>
    <n v="0"/>
    <n v="2"/>
    <n v="4"/>
    <x v="25"/>
    <x v="17"/>
    <x v="2"/>
  </r>
  <r>
    <n v="7373"/>
    <n v="1952"/>
    <s v="PhD"/>
    <s v="Divorced"/>
    <x v="32"/>
    <n v="0"/>
    <n v="2"/>
    <d v="2012-10-29T00:00:00"/>
    <n v="8"/>
    <n v="12"/>
    <n v="22"/>
    <n v="4"/>
    <n v="6"/>
    <x v="13"/>
    <x v="27"/>
    <x v="1"/>
  </r>
  <r>
    <n v="8755"/>
    <n v="1946"/>
    <s v="Master"/>
    <s v="Married"/>
    <x v="33"/>
    <n v="0"/>
    <n v="0"/>
    <d v="2013-02-20T00:00:00"/>
    <n v="4"/>
    <n v="34"/>
    <n v="68"/>
    <n v="3"/>
    <n v="9"/>
    <x v="15"/>
    <x v="28"/>
    <x v="0"/>
  </r>
  <r>
    <n v="10738"/>
    <n v="1951"/>
    <s v="Master"/>
    <s v="Single"/>
    <x v="34"/>
    <n v="1"/>
    <n v="1"/>
    <d v="2013-08-29T00:00:00"/>
    <n v="55"/>
    <n v="0"/>
    <n v="1"/>
    <n v="2"/>
    <n v="3"/>
    <x v="20"/>
    <x v="8"/>
    <x v="1"/>
  </r>
  <r>
    <n v="4339"/>
    <n v="1970"/>
    <s v="PhD"/>
    <s v="Married"/>
    <x v="35"/>
    <n v="0"/>
    <n v="1"/>
    <d v="2013-12-31T00:00:00"/>
    <n v="37"/>
    <n v="17"/>
    <n v="8"/>
    <n v="5"/>
    <n v="12"/>
    <x v="25"/>
    <x v="29"/>
    <x v="2"/>
  </r>
  <r>
    <n v="10755"/>
    <n v="1976"/>
    <s v="2n Cycle"/>
    <s v="Married"/>
    <x v="36"/>
    <n v="1"/>
    <n v="0"/>
    <d v="2013-09-02T00:00:00"/>
    <n v="76"/>
    <n v="3"/>
    <n v="7"/>
    <n v="3"/>
    <n v="2"/>
    <x v="11"/>
    <x v="21"/>
    <x v="2"/>
  </r>
  <r>
    <n v="8595"/>
    <n v="1973"/>
    <s v="Graduation"/>
    <s v="Widow"/>
    <x v="37"/>
    <n v="0"/>
    <n v="1"/>
    <d v="2014-02-11T00:00:00"/>
    <n v="99"/>
    <n v="0"/>
    <n v="0"/>
    <n v="1"/>
    <n v="3"/>
    <x v="26"/>
    <x v="17"/>
    <x v="2"/>
  </r>
  <r>
    <n v="2968"/>
    <n v="1943"/>
    <s v="PhD"/>
    <s v="Divorced"/>
    <x v="38"/>
    <n v="0"/>
    <n v="0"/>
    <d v="2013-02-01T00:00:00"/>
    <n v="53"/>
    <n v="8"/>
    <n v="49"/>
    <n v="7"/>
    <n v="5"/>
    <x v="27"/>
    <x v="30"/>
    <x v="0"/>
  </r>
  <r>
    <n v="8601"/>
    <n v="1980"/>
    <s v="Graduation"/>
    <s v="Married"/>
    <x v="39"/>
    <n v="0"/>
    <n v="1"/>
    <d v="2013-04-29T00:00:00"/>
    <n v="3"/>
    <n v="76"/>
    <n v="178"/>
    <n v="8"/>
    <n v="5"/>
    <x v="16"/>
    <x v="31"/>
    <x v="2"/>
  </r>
  <r>
    <n v="503"/>
    <n v="1985"/>
    <s v="Master"/>
    <s v="Married"/>
    <x v="40"/>
    <n v="1"/>
    <n v="0"/>
    <d v="2013-03-12T00:00:00"/>
    <n v="88"/>
    <n v="1"/>
    <n v="0"/>
    <n v="2"/>
    <n v="3"/>
    <x v="7"/>
    <x v="8"/>
    <x v="2"/>
  </r>
  <r>
    <n v="8430"/>
    <n v="1957"/>
    <s v="Graduation"/>
    <s v="Together"/>
    <x v="41"/>
    <n v="0"/>
    <n v="1"/>
    <d v="2012-12-24T00:00:00"/>
    <n v="4"/>
    <n v="0"/>
    <n v="1"/>
    <n v="0"/>
    <n v="3"/>
    <x v="0"/>
    <x v="8"/>
    <x v="2"/>
  </r>
  <r>
    <n v="7281"/>
    <n v="1959"/>
    <s v="PhD"/>
    <s v="Single"/>
    <x v="10"/>
    <n v="0"/>
    <n v="0"/>
    <d v="2013-11-05T00:00:00"/>
    <n v="80"/>
    <n v="11"/>
    <n v="2"/>
    <n v="1"/>
    <n v="4"/>
    <x v="12"/>
    <x v="32"/>
    <x v="0"/>
  </r>
  <r>
    <n v="2139"/>
    <n v="1975"/>
    <s v="Master"/>
    <s v="Married"/>
    <x v="11"/>
    <n v="1"/>
    <n v="0"/>
    <d v="2013-10-02T00:00:00"/>
    <n v="19"/>
    <n v="1"/>
    <n v="2"/>
    <n v="2"/>
    <n v="3"/>
    <x v="28"/>
    <x v="7"/>
    <x v="2"/>
  </r>
  <r>
    <n v="1371"/>
    <n v="1976"/>
    <s v="Graduation"/>
    <s v="Single"/>
    <x v="42"/>
    <n v="0"/>
    <n v="0"/>
    <d v="2014-06-28T00:00:00"/>
    <n v="72"/>
    <n v="164"/>
    <n v="30"/>
    <n v="2"/>
    <n v="9"/>
    <x v="11"/>
    <x v="33"/>
    <x v="0"/>
  </r>
  <r>
    <n v="9909"/>
    <n v="1996"/>
    <s v="2n Cycle"/>
    <s v="Married"/>
    <x v="11"/>
    <n v="0"/>
    <n v="0"/>
    <d v="2012-11-09T00:00:00"/>
    <n v="24"/>
    <n v="18"/>
    <n v="22"/>
    <n v="3"/>
    <n v="3"/>
    <x v="29"/>
    <x v="16"/>
    <x v="0"/>
  </r>
  <r>
    <n v="7286"/>
    <n v="1968"/>
    <s v="Graduation"/>
    <s v="Together"/>
    <x v="43"/>
    <n v="1"/>
    <n v="0"/>
    <d v="2013-05-24T00:00:00"/>
    <n v="92"/>
    <n v="6"/>
    <n v="5"/>
    <n v="2"/>
    <n v="2"/>
    <x v="30"/>
    <x v="6"/>
    <x v="2"/>
  </r>
  <r>
    <n v="7244"/>
    <n v="1951"/>
    <s v="Graduation"/>
    <s v="Single"/>
    <x v="10"/>
    <n v="2"/>
    <n v="1"/>
    <d v="2014-01-01T00:00:00"/>
    <n v="96"/>
    <n v="5"/>
    <n v="10"/>
    <n v="2"/>
    <n v="4"/>
    <x v="20"/>
    <x v="11"/>
    <x v="3"/>
  </r>
  <r>
    <n v="6566"/>
    <n v="1954"/>
    <s v="PhD"/>
    <s v="Married"/>
    <x v="44"/>
    <n v="1"/>
    <n v="1"/>
    <d v="2012-11-08T00:00:00"/>
    <n v="39"/>
    <n v="50"/>
    <n v="38"/>
    <n v="5"/>
    <n v="12"/>
    <x v="1"/>
    <x v="34"/>
    <x v="1"/>
  </r>
  <r>
    <n v="8614"/>
    <n v="1957"/>
    <s v="Graduation"/>
    <s v="Widow"/>
    <x v="45"/>
    <n v="0"/>
    <n v="1"/>
    <d v="2014-05-12T00:00:00"/>
    <n v="29"/>
    <n v="19"/>
    <n v="67"/>
    <n v="4"/>
    <n v="10"/>
    <x v="0"/>
    <x v="35"/>
    <x v="2"/>
  </r>
  <r>
    <n v="4114"/>
    <n v="1964"/>
    <s v="Master"/>
    <s v="Married"/>
    <x v="46"/>
    <n v="0"/>
    <n v="0"/>
    <d v="2012-08-11T00:00:00"/>
    <n v="2"/>
    <n v="37"/>
    <n v="167"/>
    <n v="6"/>
    <n v="13"/>
    <x v="31"/>
    <x v="36"/>
    <x v="0"/>
  </r>
  <r>
    <n v="1331"/>
    <n v="1977"/>
    <s v="Graduation"/>
    <s v="Single"/>
    <x v="47"/>
    <n v="1"/>
    <n v="0"/>
    <d v="2013-01-02T00:00:00"/>
    <n v="54"/>
    <n v="6"/>
    <n v="1"/>
    <n v="2"/>
    <n v="3"/>
    <x v="32"/>
    <x v="3"/>
    <x v="2"/>
  </r>
  <r>
    <n v="2225"/>
    <n v="1977"/>
    <s v="Graduation"/>
    <s v="Divorced"/>
    <x v="48"/>
    <n v="0"/>
    <n v="0"/>
    <d v="2014-06-07T00:00:00"/>
    <n v="54"/>
    <n v="120"/>
    <n v="40"/>
    <n v="4"/>
    <n v="7"/>
    <x v="32"/>
    <x v="37"/>
    <x v="0"/>
  </r>
  <r>
    <n v="9381"/>
    <n v="1978"/>
    <s v="Graduation"/>
    <s v="Married"/>
    <x v="49"/>
    <n v="1"/>
    <n v="1"/>
    <d v="2013-06-12T00:00:00"/>
    <n v="57"/>
    <n v="9"/>
    <n v="24"/>
    <n v="4"/>
    <n v="10"/>
    <x v="33"/>
    <x v="38"/>
    <x v="1"/>
  </r>
  <r>
    <n v="6260"/>
    <n v="1955"/>
    <s v="Master"/>
    <s v="Together"/>
    <x v="50"/>
    <n v="0"/>
    <n v="0"/>
    <d v="2012-11-19T00:00:00"/>
    <n v="55"/>
    <n v="51"/>
    <n v="120"/>
    <n v="3"/>
    <n v="13"/>
    <x v="34"/>
    <x v="39"/>
    <x v="0"/>
  </r>
  <r>
    <n v="10383"/>
    <n v="1966"/>
    <s v="Graduation"/>
    <s v="Divorced"/>
    <x v="51"/>
    <n v="0"/>
    <n v="0"/>
    <d v="2013-04-02T00:00:00"/>
    <n v="30"/>
    <n v="35"/>
    <n v="120"/>
    <n v="5"/>
    <n v="10"/>
    <x v="35"/>
    <x v="40"/>
    <x v="0"/>
  </r>
  <r>
    <n v="7437"/>
    <n v="1988"/>
    <s v="Graduation"/>
    <s v="Single"/>
    <x v="52"/>
    <n v="1"/>
    <n v="0"/>
    <d v="2014-04-28T00:00:00"/>
    <n v="31"/>
    <n v="0"/>
    <n v="1"/>
    <n v="1"/>
    <n v="4"/>
    <x v="36"/>
    <x v="8"/>
    <x v="2"/>
  </r>
  <r>
    <n v="8557"/>
    <n v="1982"/>
    <s v="Graduation"/>
    <s v="Single"/>
    <x v="10"/>
    <n v="1"/>
    <n v="0"/>
    <d v="2013-06-17T00:00:00"/>
    <n v="57"/>
    <n v="3"/>
    <n v="2"/>
    <n v="2"/>
    <n v="3"/>
    <x v="18"/>
    <x v="41"/>
    <x v="2"/>
  </r>
  <r>
    <n v="8375"/>
    <n v="1968"/>
    <s v="PhD"/>
    <s v="Married"/>
    <x v="53"/>
    <n v="0"/>
    <n v="1"/>
    <d v="2014-03-03T00:00:00"/>
    <n v="63"/>
    <n v="0"/>
    <n v="0"/>
    <n v="8"/>
    <n v="6"/>
    <x v="30"/>
    <x v="17"/>
    <x v="2"/>
  </r>
  <r>
    <n v="6853"/>
    <n v="1982"/>
    <s v="Master"/>
    <s v="Single"/>
    <x v="54"/>
    <n v="0"/>
    <n v="0"/>
    <d v="2013-07-04T00:00:00"/>
    <n v="12"/>
    <n v="26"/>
    <n v="13"/>
    <n v="3"/>
    <n v="11"/>
    <x v="18"/>
    <x v="26"/>
    <x v="0"/>
  </r>
  <r>
    <n v="3076"/>
    <n v="1975"/>
    <s v="Graduation"/>
    <s v="Together"/>
    <x v="55"/>
    <n v="1"/>
    <n v="1"/>
    <d v="2012-09-07T00:00:00"/>
    <n v="18"/>
    <n v="18"/>
    <n v="18"/>
    <n v="4"/>
    <n v="12"/>
    <x v="28"/>
    <x v="42"/>
    <x v="1"/>
  </r>
  <r>
    <n v="1012"/>
    <n v="1952"/>
    <s v="Graduation"/>
    <s v="Single"/>
    <x v="56"/>
    <n v="0"/>
    <n v="1"/>
    <d v="2013-02-18T00:00:00"/>
    <n v="26"/>
    <n v="7"/>
    <n v="14"/>
    <n v="8"/>
    <n v="10"/>
    <x v="13"/>
    <x v="43"/>
    <x v="2"/>
  </r>
  <r>
    <n v="6518"/>
    <n v="1951"/>
    <s v="PhD"/>
    <s v="Widow"/>
    <x v="57"/>
    <n v="0"/>
    <n v="1"/>
    <d v="2013-06-11T00:00:00"/>
    <n v="8"/>
    <n v="0"/>
    <n v="6"/>
    <n v="7"/>
    <n v="8"/>
    <x v="20"/>
    <x v="25"/>
    <x v="2"/>
  </r>
  <r>
    <n v="4137"/>
    <n v="1948"/>
    <s v="Graduation"/>
    <s v="Together"/>
    <x v="58"/>
    <n v="0"/>
    <n v="0"/>
    <d v="2013-12-06T00:00:00"/>
    <n v="29"/>
    <n v="40"/>
    <n v="122"/>
    <n v="7"/>
    <n v="4"/>
    <x v="37"/>
    <x v="44"/>
    <x v="0"/>
  </r>
  <r>
    <n v="8082"/>
    <n v="1971"/>
    <s v="Graduation"/>
    <s v="Married"/>
    <x v="59"/>
    <n v="1"/>
    <n v="0"/>
    <d v="2013-05-21T00:00:00"/>
    <n v="75"/>
    <n v="3"/>
    <n v="6"/>
    <n v="1"/>
    <n v="2"/>
    <x v="6"/>
    <x v="19"/>
    <x v="2"/>
  </r>
  <r>
    <n v="1386"/>
    <n v="1967"/>
    <s v="Graduation"/>
    <s v="Together"/>
    <x v="60"/>
    <n v="1"/>
    <n v="1"/>
    <d v="2014-05-11T00:00:00"/>
    <n v="0"/>
    <n v="0"/>
    <n v="0"/>
    <n v="1"/>
    <n v="2"/>
    <x v="5"/>
    <x v="17"/>
    <x v="1"/>
  </r>
  <r>
    <n v="9369"/>
    <n v="1979"/>
    <s v="2n Cycle"/>
    <s v="Single"/>
    <x v="61"/>
    <n v="0"/>
    <n v="1"/>
    <d v="2014-03-19T00:00:00"/>
    <n v="19"/>
    <n v="14"/>
    <n v="24"/>
    <n v="11"/>
    <n v="10"/>
    <x v="19"/>
    <x v="45"/>
    <x v="2"/>
  </r>
  <r>
    <n v="4477"/>
    <n v="1958"/>
    <s v="Graduation"/>
    <s v="Together"/>
    <x v="62"/>
    <n v="0"/>
    <n v="1"/>
    <d v="2013-09-27T00:00:00"/>
    <n v="4"/>
    <n v="49"/>
    <n v="82"/>
    <n v="5"/>
    <n v="10"/>
    <x v="38"/>
    <x v="46"/>
    <x v="2"/>
  </r>
  <r>
    <n v="1357"/>
    <n v="1970"/>
    <s v="Graduation"/>
    <s v="Together"/>
    <x v="63"/>
    <n v="1"/>
    <n v="2"/>
    <d v="2013-04-08T00:00:00"/>
    <n v="90"/>
    <n v="59"/>
    <n v="29"/>
    <n v="2"/>
    <n v="5"/>
    <x v="25"/>
    <x v="34"/>
    <x v="3"/>
  </r>
  <r>
    <n v="1402"/>
    <n v="1954"/>
    <s v="Master"/>
    <s v="Married"/>
    <x v="64"/>
    <n v="0"/>
    <n v="0"/>
    <d v="2012-09-11T00:00:00"/>
    <n v="1"/>
    <n v="36"/>
    <n v="60"/>
    <n v="4"/>
    <n v="6"/>
    <x v="1"/>
    <x v="14"/>
    <x v="0"/>
  </r>
  <r>
    <n v="10629"/>
    <n v="1973"/>
    <s v="2n Cycle"/>
    <s v="Married"/>
    <x v="10"/>
    <n v="1"/>
    <n v="0"/>
    <d v="2012-09-14T00:00:00"/>
    <n v="25"/>
    <n v="3"/>
    <n v="4"/>
    <n v="3"/>
    <n v="3"/>
    <x v="26"/>
    <x v="3"/>
    <x v="2"/>
  </r>
  <r>
    <n v="6312"/>
    <n v="1959"/>
    <s v="Graduation"/>
    <s v="Married"/>
    <x v="65"/>
    <n v="0"/>
    <n v="1"/>
    <d v="2013-03-17T00:00:00"/>
    <n v="29"/>
    <n v="107"/>
    <n v="37"/>
    <n v="10"/>
    <n v="13"/>
    <x v="12"/>
    <x v="47"/>
    <x v="2"/>
  </r>
  <r>
    <n v="8132"/>
    <n v="1975"/>
    <s v="PhD"/>
    <s v="Married"/>
    <x v="66"/>
    <n v="1"/>
    <n v="1"/>
    <d v="2013-04-05T00:00:00"/>
    <n v="88"/>
    <n v="6"/>
    <n v="6"/>
    <n v="9"/>
    <n v="8"/>
    <x v="28"/>
    <x v="48"/>
    <x v="1"/>
  </r>
  <r>
    <n v="1050"/>
    <n v="1952"/>
    <s v="Graduation"/>
    <s v="Married"/>
    <x v="67"/>
    <n v="0"/>
    <n v="0"/>
    <d v="2014-04-30T00:00:00"/>
    <n v="58"/>
    <n v="10"/>
    <n v="15"/>
    <n v="2"/>
    <n v="4"/>
    <x v="13"/>
    <x v="29"/>
    <x v="0"/>
  </r>
  <r>
    <n v="5846"/>
    <n v="1977"/>
    <s v="Graduation"/>
    <s v="Divorced"/>
    <x v="68"/>
    <n v="1"/>
    <n v="0"/>
    <d v="2012-12-19T00:00:00"/>
    <n v="68"/>
    <n v="1"/>
    <n v="1"/>
    <n v="1"/>
    <n v="2"/>
    <x v="32"/>
    <x v="1"/>
    <x v="2"/>
  </r>
  <r>
    <n v="1859"/>
    <n v="1972"/>
    <s v="Master"/>
    <s v="Married"/>
    <x v="69"/>
    <n v="0"/>
    <n v="0"/>
    <d v="2012-08-27T00:00:00"/>
    <n v="34"/>
    <n v="111"/>
    <n v="18"/>
    <n v="7"/>
    <n v="5"/>
    <x v="39"/>
    <x v="49"/>
    <x v="0"/>
  </r>
  <r>
    <n v="7503"/>
    <n v="1976"/>
    <s v="Graduation"/>
    <s v="Single"/>
    <x v="70"/>
    <n v="0"/>
    <n v="0"/>
    <d v="2012-10-12T00:00:00"/>
    <n v="40"/>
    <n v="105"/>
    <n v="105"/>
    <n v="5"/>
    <n v="9"/>
    <x v="11"/>
    <x v="50"/>
    <x v="0"/>
  </r>
  <r>
    <n v="10401"/>
    <n v="1976"/>
    <s v="2n Cycle"/>
    <s v="Together"/>
    <x v="71"/>
    <n v="0"/>
    <n v="0"/>
    <d v="2013-09-04T00:00:00"/>
    <n v="12"/>
    <n v="0"/>
    <n v="3"/>
    <n v="0"/>
    <n v="3"/>
    <x v="11"/>
    <x v="7"/>
    <x v="0"/>
  </r>
  <r>
    <n v="1618"/>
    <n v="1965"/>
    <s v="Graduation"/>
    <s v="Together"/>
    <x v="72"/>
    <n v="0"/>
    <n v="0"/>
    <d v="2013-01-02T00:00:00"/>
    <n v="9"/>
    <n v="0"/>
    <n v="0"/>
    <n v="10"/>
    <n v="8"/>
    <x v="2"/>
    <x v="17"/>
    <x v="0"/>
  </r>
  <r>
    <n v="3332"/>
    <n v="1985"/>
    <s v="Graduation"/>
    <s v="Single"/>
    <x v="73"/>
    <n v="1"/>
    <n v="0"/>
    <d v="2012-08-29T00:00:00"/>
    <n v="87"/>
    <n v="4"/>
    <n v="5"/>
    <n v="3"/>
    <n v="4"/>
    <x v="7"/>
    <x v="19"/>
    <x v="2"/>
  </r>
  <r>
    <n v="2261"/>
    <n v="1969"/>
    <s v="Graduation"/>
    <s v="Married"/>
    <x v="74"/>
    <n v="1"/>
    <n v="0"/>
    <d v="2013-06-23T00:00:00"/>
    <n v="5"/>
    <n v="1"/>
    <n v="0"/>
    <n v="1"/>
    <n v="2"/>
    <x v="21"/>
    <x v="8"/>
    <x v="2"/>
  </r>
  <r>
    <n v="5346"/>
    <n v="1973"/>
    <s v="2n Cycle"/>
    <s v="Married"/>
    <x v="75"/>
    <n v="1"/>
    <n v="0"/>
    <d v="2013-07-03T00:00:00"/>
    <n v="87"/>
    <n v="5"/>
    <n v="0"/>
    <n v="3"/>
    <n v="3"/>
    <x v="26"/>
    <x v="41"/>
    <x v="2"/>
  </r>
  <r>
    <n v="4119"/>
    <n v="1963"/>
    <s v="Master"/>
    <s v="Together"/>
    <x v="30"/>
    <n v="0"/>
    <n v="0"/>
    <d v="2013-05-11T00:00:00"/>
    <n v="56"/>
    <n v="17"/>
    <n v="22"/>
    <n v="2"/>
    <n v="3"/>
    <x v="24"/>
    <x v="26"/>
    <x v="0"/>
  </r>
  <r>
    <n v="535"/>
    <n v="1987"/>
    <s v="Graduation"/>
    <s v="Divorced"/>
    <x v="76"/>
    <n v="0"/>
    <n v="0"/>
    <d v="2014-02-25T00:00:00"/>
    <n v="18"/>
    <n v="23"/>
    <n v="65"/>
    <n v="3"/>
    <n v="13"/>
    <x v="14"/>
    <x v="34"/>
    <x v="0"/>
  </r>
  <r>
    <n v="5268"/>
    <n v="1960"/>
    <s v="Graduation"/>
    <s v="Married"/>
    <x v="77"/>
    <n v="1"/>
    <n v="1"/>
    <d v="2013-08-11T00:00:00"/>
    <n v="95"/>
    <n v="8"/>
    <n v="4"/>
    <n v="1"/>
    <n v="4"/>
    <x v="40"/>
    <x v="48"/>
    <x v="1"/>
  </r>
  <r>
    <n v="273"/>
    <n v="1970"/>
    <s v="Master"/>
    <s v="Married"/>
    <x v="78"/>
    <n v="1"/>
    <n v="1"/>
    <d v="2013-07-16T00:00:00"/>
    <n v="48"/>
    <n v="0"/>
    <n v="0"/>
    <n v="3"/>
    <n v="4"/>
    <x v="25"/>
    <x v="17"/>
    <x v="1"/>
  </r>
  <r>
    <n v="4452"/>
    <n v="1957"/>
    <s v="Graduation"/>
    <s v="Single"/>
    <x v="79"/>
    <n v="0"/>
    <n v="1"/>
    <d v="2014-05-28T00:00:00"/>
    <n v="3"/>
    <n v="6"/>
    <n v="3"/>
    <n v="6"/>
    <n v="6"/>
    <x v="0"/>
    <x v="19"/>
    <x v="2"/>
  </r>
  <r>
    <n v="8504"/>
    <n v="1973"/>
    <s v="Graduation"/>
    <s v="Married"/>
    <x v="80"/>
    <n v="0"/>
    <n v="0"/>
    <d v="2014-05-12T00:00:00"/>
    <n v="70"/>
    <n v="60"/>
    <n v="133"/>
    <n v="5"/>
    <n v="7"/>
    <x v="26"/>
    <x v="51"/>
    <x v="0"/>
  </r>
  <r>
    <n v="771"/>
    <n v="1967"/>
    <s v="Graduation"/>
    <s v="Together"/>
    <x v="81"/>
    <n v="0"/>
    <n v="1"/>
    <d v="2014-01-21T00:00:00"/>
    <n v="79"/>
    <n v="9"/>
    <n v="0"/>
    <n v="2"/>
    <n v="5"/>
    <x v="5"/>
    <x v="19"/>
    <x v="2"/>
  </r>
  <r>
    <n v="8996"/>
    <n v="1957"/>
    <s v="PhD"/>
    <s v="Married"/>
    <x v="10"/>
    <n v="2"/>
    <n v="1"/>
    <d v="2012-11-19T00:00:00"/>
    <n v="4"/>
    <n v="42"/>
    <n v="37"/>
    <n v="7"/>
    <n v="8"/>
    <x v="0"/>
    <x v="52"/>
    <x v="3"/>
  </r>
  <r>
    <n v="9235"/>
    <n v="1957"/>
    <s v="Graduation"/>
    <s v="Single"/>
    <x v="10"/>
    <n v="1"/>
    <n v="1"/>
    <d v="2014-05-27T00:00:00"/>
    <n v="45"/>
    <n v="0"/>
    <n v="0"/>
    <n v="1"/>
    <n v="2"/>
    <x v="0"/>
    <x v="17"/>
    <x v="1"/>
  </r>
  <r>
    <n v="5798"/>
    <n v="1973"/>
    <s v="Master"/>
    <s v="Together"/>
    <x v="10"/>
    <n v="0"/>
    <n v="0"/>
    <d v="2013-11-23T00:00:00"/>
    <n v="87"/>
    <n v="37"/>
    <n v="28"/>
    <n v="2"/>
    <n v="8"/>
    <x v="26"/>
    <x v="53"/>
    <x v="0"/>
  </r>
  <r>
    <n v="11178"/>
    <n v="1972"/>
    <s v="Master"/>
    <s v="Single"/>
    <x v="82"/>
    <n v="1"/>
    <n v="0"/>
    <d v="2014-03-23T00:00:00"/>
    <n v="69"/>
    <n v="2"/>
    <n v="1"/>
    <n v="1"/>
    <n v="3"/>
    <x v="39"/>
    <x v="7"/>
    <x v="2"/>
  </r>
  <r>
    <n v="2230"/>
    <n v="1970"/>
    <s v="PhD"/>
    <s v="Married"/>
    <x v="83"/>
    <n v="1"/>
    <n v="0"/>
    <d v="2014-05-24T00:00:00"/>
    <n v="84"/>
    <n v="2"/>
    <n v="0"/>
    <n v="3"/>
    <n v="3"/>
    <x v="25"/>
    <x v="1"/>
    <x v="2"/>
  </r>
  <r>
    <n v="7516"/>
    <n v="1983"/>
    <s v="Graduation"/>
    <s v="Married"/>
    <x v="84"/>
    <n v="1"/>
    <n v="0"/>
    <d v="2014-05-22T00:00:00"/>
    <n v="30"/>
    <n v="3"/>
    <n v="5"/>
    <n v="2"/>
    <n v="3"/>
    <x v="10"/>
    <x v="54"/>
    <x v="2"/>
  </r>
  <r>
    <n v="7247"/>
    <n v="1960"/>
    <s v="Graduation"/>
    <s v="Widow"/>
    <x v="85"/>
    <n v="0"/>
    <n v="1"/>
    <d v="2012-11-22T00:00:00"/>
    <n v="72"/>
    <n v="0"/>
    <n v="0"/>
    <n v="7"/>
    <n v="6"/>
    <x v="40"/>
    <x v="17"/>
    <x v="2"/>
  </r>
  <r>
    <n v="11100"/>
    <n v="1972"/>
    <s v="Graduation"/>
    <s v="Divorced"/>
    <x v="86"/>
    <n v="1"/>
    <n v="1"/>
    <d v="2013-04-11T00:00:00"/>
    <n v="37"/>
    <n v="2"/>
    <n v="1"/>
    <n v="2"/>
    <n v="3"/>
    <x v="39"/>
    <x v="7"/>
    <x v="1"/>
  </r>
  <r>
    <n v="4646"/>
    <n v="1951"/>
    <s v="2n Cycle"/>
    <s v="Married"/>
    <x v="87"/>
    <n v="0"/>
    <n v="0"/>
    <d v="2013-12-01T00:00:00"/>
    <n v="44"/>
    <n v="26"/>
    <n v="0"/>
    <n v="5"/>
    <n v="12"/>
    <x v="20"/>
    <x v="55"/>
    <x v="0"/>
  </r>
  <r>
    <n v="3037"/>
    <n v="1983"/>
    <s v="PhD"/>
    <s v="Married"/>
    <x v="88"/>
    <n v="0"/>
    <n v="0"/>
    <d v="2013-06-20T00:00:00"/>
    <n v="32"/>
    <n v="46"/>
    <n v="61"/>
    <n v="5"/>
    <n v="7"/>
    <x v="10"/>
    <x v="56"/>
    <x v="0"/>
  </r>
  <r>
    <n v="1473"/>
    <n v="1960"/>
    <s v="2n Cycle"/>
    <s v="Single"/>
    <x v="89"/>
    <n v="0"/>
    <n v="1"/>
    <d v="2013-07-23T00:00:00"/>
    <n v="0"/>
    <n v="1"/>
    <n v="1"/>
    <n v="2"/>
    <n v="3"/>
    <x v="40"/>
    <x v="1"/>
    <x v="2"/>
  </r>
  <r>
    <n v="1016"/>
    <n v="1959"/>
    <s v="PhD"/>
    <s v="Single"/>
    <x v="90"/>
    <n v="0"/>
    <n v="1"/>
    <d v="2014-03-30T00:00:00"/>
    <n v="43"/>
    <n v="1"/>
    <n v="0"/>
    <n v="2"/>
    <n v="3"/>
    <x v="12"/>
    <x v="8"/>
    <x v="2"/>
  </r>
  <r>
    <n v="4518"/>
    <n v="1979"/>
    <s v="Graduation"/>
    <s v="Together"/>
    <x v="91"/>
    <n v="0"/>
    <n v="1"/>
    <d v="2013-04-20T00:00:00"/>
    <n v="59"/>
    <n v="172"/>
    <n v="132"/>
    <n v="9"/>
    <n v="11"/>
    <x v="19"/>
    <x v="57"/>
    <x v="2"/>
  </r>
  <r>
    <n v="9370"/>
    <n v="1945"/>
    <s v="PhD"/>
    <s v="Married"/>
    <x v="92"/>
    <n v="0"/>
    <n v="0"/>
    <d v="2013-05-17T00:00:00"/>
    <n v="68"/>
    <n v="81"/>
    <n v="40"/>
    <n v="6"/>
    <n v="6"/>
    <x v="41"/>
    <x v="58"/>
    <x v="0"/>
  </r>
  <r>
    <n v="8908"/>
    <n v="1959"/>
    <s v="Graduation"/>
    <s v="Married"/>
    <x v="93"/>
    <n v="0"/>
    <n v="0"/>
    <d v="2014-05-08T00:00:00"/>
    <n v="35"/>
    <n v="76"/>
    <n v="26"/>
    <n v="3"/>
    <n v="5"/>
    <x v="12"/>
    <x v="28"/>
    <x v="0"/>
  </r>
  <r>
    <n v="8373"/>
    <n v="1979"/>
    <s v="Basic"/>
    <s v="Together"/>
    <x v="94"/>
    <n v="1"/>
    <n v="0"/>
    <d v="2013-12-10T00:00:00"/>
    <n v="94"/>
    <n v="3"/>
    <n v="0"/>
    <n v="1"/>
    <n v="3"/>
    <x v="19"/>
    <x v="7"/>
    <x v="2"/>
  </r>
  <r>
    <n v="7533"/>
    <n v="1964"/>
    <s v="Graduation"/>
    <s v="Married"/>
    <x v="95"/>
    <n v="1"/>
    <n v="1"/>
    <d v="2013-09-24T00:00:00"/>
    <n v="15"/>
    <n v="1"/>
    <n v="1"/>
    <n v="4"/>
    <n v="4"/>
    <x v="31"/>
    <x v="1"/>
    <x v="1"/>
  </r>
  <r>
    <n v="2683"/>
    <n v="1969"/>
    <s v="Graduation"/>
    <s v="Married"/>
    <x v="96"/>
    <n v="0"/>
    <n v="2"/>
    <d v="2013-02-02T00:00:00"/>
    <n v="56"/>
    <n v="106"/>
    <n v="98"/>
    <n v="6"/>
    <n v="12"/>
    <x v="21"/>
    <x v="36"/>
    <x v="1"/>
  </r>
  <r>
    <n v="3629"/>
    <n v="1978"/>
    <s v="Graduation"/>
    <s v="Single"/>
    <x v="97"/>
    <n v="1"/>
    <n v="0"/>
    <d v="2012-12-19T00:00:00"/>
    <n v="17"/>
    <n v="3"/>
    <n v="4"/>
    <n v="3"/>
    <n v="3"/>
    <x v="33"/>
    <x v="3"/>
    <x v="2"/>
  </r>
  <r>
    <n v="10991"/>
    <n v="1960"/>
    <s v="Master"/>
    <s v="Married"/>
    <x v="98"/>
    <n v="0"/>
    <n v="0"/>
    <d v="2012-12-07T00:00:00"/>
    <n v="18"/>
    <n v="194"/>
    <n v="22"/>
    <n v="5"/>
    <n v="4"/>
    <x v="40"/>
    <x v="59"/>
    <x v="0"/>
  </r>
  <r>
    <n v="5077"/>
    <n v="1979"/>
    <s v="Graduation"/>
    <s v="Together"/>
    <x v="99"/>
    <n v="0"/>
    <n v="1"/>
    <d v="2013-11-02T00:00:00"/>
    <n v="46"/>
    <n v="115"/>
    <n v="35"/>
    <n v="6"/>
    <n v="11"/>
    <x v="19"/>
    <x v="60"/>
    <x v="2"/>
  </r>
  <r>
    <n v="7431"/>
    <n v="1991"/>
    <s v="PhD"/>
    <s v="Single"/>
    <x v="100"/>
    <n v="0"/>
    <n v="0"/>
    <d v="2012-11-10T00:00:00"/>
    <n v="40"/>
    <n v="17"/>
    <n v="51"/>
    <n v="7"/>
    <n v="5"/>
    <x v="42"/>
    <x v="61"/>
    <x v="0"/>
  </r>
  <r>
    <n v="3267"/>
    <n v="1963"/>
    <s v="Master"/>
    <s v="Together"/>
    <x v="101"/>
    <n v="0"/>
    <n v="1"/>
    <d v="2014-06-25T00:00:00"/>
    <n v="27"/>
    <n v="0"/>
    <n v="0"/>
    <n v="8"/>
    <n v="8"/>
    <x v="24"/>
    <x v="17"/>
    <x v="2"/>
  </r>
  <r>
    <n v="999"/>
    <n v="1991"/>
    <s v="Graduation"/>
    <s v="Single"/>
    <x v="102"/>
    <n v="0"/>
    <n v="0"/>
    <d v="2013-01-02T00:00:00"/>
    <n v="95"/>
    <n v="44"/>
    <n v="20"/>
    <n v="6"/>
    <n v="11"/>
    <x v="42"/>
    <x v="62"/>
    <x v="0"/>
  </r>
  <r>
    <n v="9215"/>
    <n v="1980"/>
    <s v="PhD"/>
    <s v="Married"/>
    <x v="103"/>
    <n v="1"/>
    <n v="0"/>
    <d v="2012-12-12T00:00:00"/>
    <n v="19"/>
    <n v="0"/>
    <n v="0"/>
    <n v="6"/>
    <n v="6"/>
    <x v="16"/>
    <x v="17"/>
    <x v="2"/>
  </r>
  <r>
    <n v="2286"/>
    <n v="1962"/>
    <s v="Graduation"/>
    <s v="Single"/>
    <x v="104"/>
    <n v="1"/>
    <n v="1"/>
    <d v="2013-09-10T00:00:00"/>
    <n v="27"/>
    <n v="1"/>
    <n v="1"/>
    <n v="2"/>
    <n v="3"/>
    <x v="43"/>
    <x v="1"/>
    <x v="1"/>
  </r>
  <r>
    <n v="1592"/>
    <n v="1970"/>
    <s v="Graduation"/>
    <s v="Married"/>
    <x v="105"/>
    <n v="0"/>
    <n v="0"/>
    <d v="2014-01-24T00:00:00"/>
    <n v="25"/>
    <n v="99"/>
    <n v="82"/>
    <n v="4"/>
    <n v="5"/>
    <x v="25"/>
    <x v="63"/>
    <x v="0"/>
  </r>
  <r>
    <n v="367"/>
    <n v="1978"/>
    <s v="2n Cycle"/>
    <s v="Married"/>
    <x v="106"/>
    <n v="1"/>
    <n v="0"/>
    <d v="2013-02-19T00:00:00"/>
    <n v="74"/>
    <n v="90"/>
    <n v="103"/>
    <n v="9"/>
    <n v="5"/>
    <x v="33"/>
    <x v="51"/>
    <x v="2"/>
  </r>
  <r>
    <n v="5234"/>
    <n v="1967"/>
    <s v="2n Cycle"/>
    <s v="Together"/>
    <x v="107"/>
    <n v="1"/>
    <n v="1"/>
    <d v="2013-07-11T00:00:00"/>
    <n v="85"/>
    <n v="5"/>
    <n v="9"/>
    <n v="1"/>
    <n v="3"/>
    <x v="5"/>
    <x v="64"/>
    <x v="1"/>
  </r>
  <r>
    <n v="9862"/>
    <n v="1969"/>
    <s v="Graduation"/>
    <s v="Together"/>
    <x v="108"/>
    <n v="1"/>
    <n v="0"/>
    <d v="2013-11-14T00:00:00"/>
    <n v="37"/>
    <n v="6"/>
    <n v="5"/>
    <n v="2"/>
    <n v="3"/>
    <x v="21"/>
    <x v="6"/>
    <x v="2"/>
  </r>
  <r>
    <n v="9805"/>
    <n v="1953"/>
    <s v="Master"/>
    <s v="Together"/>
    <x v="109"/>
    <n v="0"/>
    <n v="1"/>
    <d v="2013-06-20T00:00:00"/>
    <n v="65"/>
    <n v="48"/>
    <n v="72"/>
    <n v="6"/>
    <n v="10"/>
    <x v="44"/>
    <x v="65"/>
    <x v="2"/>
  </r>
  <r>
    <n v="6205"/>
    <n v="1967"/>
    <s v="Master"/>
    <s v="Single"/>
    <x v="110"/>
    <n v="1"/>
    <n v="0"/>
    <d v="2014-02-24T00:00:00"/>
    <n v="13"/>
    <n v="3"/>
    <n v="4"/>
    <n v="2"/>
    <n v="3"/>
    <x v="5"/>
    <x v="3"/>
    <x v="2"/>
  </r>
  <r>
    <n v="8442"/>
    <n v="1985"/>
    <s v="Master"/>
    <s v="Married"/>
    <x v="111"/>
    <n v="2"/>
    <n v="0"/>
    <d v="2013-09-04T00:00:00"/>
    <n v="63"/>
    <n v="0"/>
    <n v="4"/>
    <n v="1"/>
    <n v="3"/>
    <x v="7"/>
    <x v="66"/>
    <x v="1"/>
  </r>
  <r>
    <n v="7386"/>
    <n v="1976"/>
    <s v="Graduation"/>
    <s v="Divorced"/>
    <x v="112"/>
    <n v="1"/>
    <n v="0"/>
    <d v="2013-04-22T00:00:00"/>
    <n v="83"/>
    <n v="0"/>
    <n v="3"/>
    <n v="1"/>
    <n v="3"/>
    <x v="11"/>
    <x v="7"/>
    <x v="2"/>
  </r>
  <r>
    <n v="7215"/>
    <n v="1983"/>
    <s v="Graduation"/>
    <s v="Single"/>
    <x v="113"/>
    <n v="0"/>
    <n v="0"/>
    <d v="2013-03-12T00:00:00"/>
    <n v="69"/>
    <n v="27"/>
    <n v="72"/>
    <n v="6"/>
    <n v="13"/>
    <x v="10"/>
    <x v="67"/>
    <x v="0"/>
  </r>
  <r>
    <n v="1491"/>
    <n v="1965"/>
    <s v="2n Cycle"/>
    <s v="Together"/>
    <x v="114"/>
    <n v="0"/>
    <n v="0"/>
    <d v="2013-02-18T00:00:00"/>
    <n v="87"/>
    <n v="33"/>
    <n v="28"/>
    <n v="3"/>
    <n v="7"/>
    <x v="2"/>
    <x v="68"/>
    <x v="0"/>
  </r>
  <r>
    <n v="11071"/>
    <n v="1984"/>
    <s v="Graduation"/>
    <s v="Single"/>
    <x v="115"/>
    <n v="0"/>
    <n v="0"/>
    <d v="2013-04-21T00:00:00"/>
    <n v="37"/>
    <n v="133"/>
    <n v="0"/>
    <n v="3"/>
    <n v="6"/>
    <x v="3"/>
    <x v="69"/>
    <x v="0"/>
  </r>
  <r>
    <n v="3381"/>
    <n v="1953"/>
    <s v="Master"/>
    <s v="Married"/>
    <x v="116"/>
    <n v="1"/>
    <n v="1"/>
    <d v="2014-06-08T00:00:00"/>
    <n v="51"/>
    <n v="0"/>
    <n v="0"/>
    <n v="2"/>
    <n v="4"/>
    <x v="44"/>
    <x v="17"/>
    <x v="1"/>
  </r>
  <r>
    <n v="8268"/>
    <n v="1961"/>
    <s v="PhD"/>
    <s v="Married"/>
    <x v="10"/>
    <n v="0"/>
    <n v="1"/>
    <d v="2013-07-11T00:00:00"/>
    <n v="23"/>
    <n v="0"/>
    <n v="0"/>
    <n v="6"/>
    <n v="7"/>
    <x v="45"/>
    <x v="17"/>
    <x v="2"/>
  </r>
  <r>
    <n v="11051"/>
    <n v="1956"/>
    <s v="PhD"/>
    <s v="Together"/>
    <x v="117"/>
    <n v="1"/>
    <n v="1"/>
    <d v="2014-05-10T00:00:00"/>
    <n v="72"/>
    <n v="19"/>
    <n v="12"/>
    <n v="6"/>
    <n v="10"/>
    <x v="46"/>
    <x v="70"/>
    <x v="1"/>
  </r>
  <r>
    <n v="8026"/>
    <n v="1952"/>
    <s v="Graduation"/>
    <s v="Married"/>
    <x v="118"/>
    <n v="0"/>
    <n v="1"/>
    <d v="2013-09-30T00:00:00"/>
    <n v="10"/>
    <n v="58"/>
    <n v="89"/>
    <n v="5"/>
    <n v="5"/>
    <x v="13"/>
    <x v="71"/>
    <x v="2"/>
  </r>
  <r>
    <n v="433"/>
    <n v="1958"/>
    <s v="Master"/>
    <s v="Alone"/>
    <x v="119"/>
    <n v="1"/>
    <n v="1"/>
    <d v="2013-03-10T00:00:00"/>
    <n v="42"/>
    <n v="5"/>
    <n v="5"/>
    <n v="11"/>
    <n v="6"/>
    <x v="38"/>
    <x v="21"/>
    <x v="1"/>
  </r>
  <r>
    <n v="9597"/>
    <n v="1969"/>
    <s v="Graduation"/>
    <s v="Married"/>
    <x v="120"/>
    <n v="0"/>
    <n v="0"/>
    <d v="2014-02-10T00:00:00"/>
    <n v="10"/>
    <n v="106"/>
    <n v="41"/>
    <n v="7"/>
    <n v="9"/>
    <x v="21"/>
    <x v="71"/>
    <x v="0"/>
  </r>
  <r>
    <n v="1295"/>
    <n v="1963"/>
    <s v="Graduation"/>
    <s v="Married"/>
    <x v="10"/>
    <n v="0"/>
    <n v="1"/>
    <d v="2013-08-11T00:00:00"/>
    <n v="96"/>
    <n v="65"/>
    <n v="71"/>
    <n v="6"/>
    <n v="7"/>
    <x v="24"/>
    <x v="72"/>
    <x v="2"/>
  </r>
  <r>
    <n v="5290"/>
    <n v="1964"/>
    <s v="PhD"/>
    <s v="Married"/>
    <x v="121"/>
    <n v="1"/>
    <n v="1"/>
    <d v="2013-08-14T00:00:00"/>
    <n v="51"/>
    <n v="0"/>
    <n v="0"/>
    <n v="5"/>
    <n v="5"/>
    <x v="31"/>
    <x v="17"/>
    <x v="1"/>
  </r>
  <r>
    <n v="1685"/>
    <n v="1967"/>
    <s v="PhD"/>
    <s v="Together"/>
    <x v="122"/>
    <n v="0"/>
    <n v="0"/>
    <d v="2013-03-17T00:00:00"/>
    <n v="21"/>
    <n v="14"/>
    <n v="44"/>
    <n v="4"/>
    <n v="13"/>
    <x v="5"/>
    <x v="73"/>
    <x v="0"/>
  </r>
  <r>
    <n v="5342"/>
    <n v="1976"/>
    <s v="Basic"/>
    <s v="Divorced"/>
    <x v="123"/>
    <n v="1"/>
    <n v="0"/>
    <d v="2012-08-08T00:00:00"/>
    <n v="31"/>
    <n v="1"/>
    <n v="6"/>
    <n v="1"/>
    <n v="3"/>
    <x v="11"/>
    <x v="3"/>
    <x v="2"/>
  </r>
  <r>
    <n v="9579"/>
    <n v="1959"/>
    <s v="PhD"/>
    <s v="Married"/>
    <x v="124"/>
    <n v="2"/>
    <n v="1"/>
    <d v="2013-07-07T00:00:00"/>
    <n v="61"/>
    <n v="1"/>
    <n v="0"/>
    <n v="2"/>
    <n v="2"/>
    <x v="12"/>
    <x v="8"/>
    <x v="3"/>
  </r>
  <r>
    <n v="7660"/>
    <n v="1973"/>
    <s v="PhD"/>
    <s v="Alone"/>
    <x v="125"/>
    <n v="1"/>
    <n v="1"/>
    <d v="2014-05-19T00:00:00"/>
    <n v="37"/>
    <n v="0"/>
    <n v="2"/>
    <n v="1"/>
    <n v="2"/>
    <x v="26"/>
    <x v="1"/>
    <x v="1"/>
  </r>
  <r>
    <n v="1461"/>
    <n v="1965"/>
    <s v="PhD"/>
    <s v="Divorced"/>
    <x v="126"/>
    <n v="1"/>
    <n v="1"/>
    <d v="2013-07-28T00:00:00"/>
    <n v="74"/>
    <n v="1"/>
    <n v="1"/>
    <n v="2"/>
    <n v="3"/>
    <x v="2"/>
    <x v="1"/>
    <x v="1"/>
  </r>
  <r>
    <n v="821"/>
    <n v="1992"/>
    <s v="Master"/>
    <s v="Single"/>
    <x v="127"/>
    <n v="0"/>
    <n v="0"/>
    <d v="2012-10-19T00:00:00"/>
    <n v="46"/>
    <n v="61"/>
    <n v="61"/>
    <n v="5"/>
    <n v="12"/>
    <x v="47"/>
    <x v="74"/>
    <x v="0"/>
  </r>
  <r>
    <n v="11084"/>
    <n v="1976"/>
    <s v="Master"/>
    <s v="Together"/>
    <x v="128"/>
    <n v="0"/>
    <n v="1"/>
    <d v="2013-11-14T00:00:00"/>
    <n v="4"/>
    <n v="0"/>
    <n v="20"/>
    <n v="3"/>
    <n v="7"/>
    <x v="11"/>
    <x v="75"/>
    <x v="2"/>
  </r>
  <r>
    <n v="8690"/>
    <n v="1962"/>
    <s v="Graduation"/>
    <s v="Married"/>
    <x v="129"/>
    <n v="0"/>
    <n v="0"/>
    <d v="2013-04-19T00:00:00"/>
    <n v="73"/>
    <n v="28"/>
    <n v="40"/>
    <n v="5"/>
    <n v="10"/>
    <x v="43"/>
    <x v="61"/>
    <x v="0"/>
  </r>
  <r>
    <n v="2937"/>
    <n v="1974"/>
    <s v="PhD"/>
    <s v="Single"/>
    <x v="130"/>
    <n v="0"/>
    <n v="1"/>
    <d v="2013-08-28T00:00:00"/>
    <n v="47"/>
    <n v="16"/>
    <n v="33"/>
    <n v="8"/>
    <n v="9"/>
    <x v="8"/>
    <x v="76"/>
    <x v="2"/>
  </r>
  <r>
    <n v="9701"/>
    <n v="1988"/>
    <s v="Graduation"/>
    <s v="Together"/>
    <x v="131"/>
    <n v="1"/>
    <n v="0"/>
    <d v="2013-03-19T00:00:00"/>
    <n v="13"/>
    <n v="34"/>
    <n v="16"/>
    <n v="4"/>
    <n v="3"/>
    <x v="36"/>
    <x v="77"/>
    <x v="2"/>
  </r>
  <r>
    <n v="9949"/>
    <n v="1976"/>
    <s v="Graduation"/>
    <s v="Married"/>
    <x v="132"/>
    <n v="0"/>
    <n v="2"/>
    <d v="2012-10-18T00:00:00"/>
    <n v="36"/>
    <n v="16"/>
    <n v="41"/>
    <n v="3"/>
    <n v="6"/>
    <x v="11"/>
    <x v="30"/>
    <x v="1"/>
  </r>
  <r>
    <n v="10837"/>
    <n v="1975"/>
    <s v="Graduation"/>
    <s v="Married"/>
    <x v="133"/>
    <n v="1"/>
    <n v="0"/>
    <d v="2012-10-28T00:00:00"/>
    <n v="47"/>
    <n v="1"/>
    <n v="11"/>
    <n v="2"/>
    <n v="3"/>
    <x v="28"/>
    <x v="48"/>
    <x v="2"/>
  </r>
  <r>
    <n v="3120"/>
    <n v="1981"/>
    <s v="Graduation"/>
    <s v="Together"/>
    <x v="134"/>
    <n v="1"/>
    <n v="0"/>
    <d v="2013-08-28T00:00:00"/>
    <n v="49"/>
    <n v="1"/>
    <n v="1"/>
    <n v="1"/>
    <n v="2"/>
    <x v="4"/>
    <x v="1"/>
    <x v="2"/>
  </r>
  <r>
    <n v="5885"/>
    <n v="1973"/>
    <s v="2n Cycle"/>
    <s v="Married"/>
    <x v="135"/>
    <n v="2"/>
    <n v="1"/>
    <d v="2012-08-22T00:00:00"/>
    <n v="94"/>
    <n v="3"/>
    <n v="1"/>
    <n v="4"/>
    <n v="4"/>
    <x v="26"/>
    <x v="66"/>
    <x v="3"/>
  </r>
  <r>
    <n v="4050"/>
    <n v="1966"/>
    <s v="Master"/>
    <s v="Married"/>
    <x v="136"/>
    <n v="0"/>
    <n v="0"/>
    <d v="2014-06-21T00:00:00"/>
    <n v="65"/>
    <n v="16"/>
    <n v="20"/>
    <n v="2"/>
    <n v="4"/>
    <x v="35"/>
    <x v="42"/>
    <x v="0"/>
  </r>
  <r>
    <n v="3830"/>
    <n v="1953"/>
    <s v="Master"/>
    <s v="Married"/>
    <x v="13"/>
    <n v="0"/>
    <n v="2"/>
    <d v="2014-04-24T00:00:00"/>
    <n v="59"/>
    <n v="21"/>
    <n v="13"/>
    <n v="4"/>
    <n v="7"/>
    <x v="44"/>
    <x v="27"/>
    <x v="1"/>
  </r>
  <r>
    <n v="7987"/>
    <n v="1969"/>
    <s v="Graduation"/>
    <s v="Married"/>
    <x v="137"/>
    <n v="0"/>
    <n v="1"/>
    <d v="2014-03-07T00:00:00"/>
    <n v="96"/>
    <n v="17"/>
    <n v="13"/>
    <n v="8"/>
    <n v="6"/>
    <x v="21"/>
    <x v="78"/>
    <x v="2"/>
  </r>
  <r>
    <n v="7798"/>
    <n v="1972"/>
    <s v="2n Cycle"/>
    <s v="Together"/>
    <x v="1"/>
    <n v="0"/>
    <n v="1"/>
    <d v="2012-12-14T00:00:00"/>
    <n v="28"/>
    <n v="20"/>
    <n v="20"/>
    <n v="7"/>
    <n v="5"/>
    <x v="39"/>
    <x v="16"/>
    <x v="2"/>
  </r>
  <r>
    <n v="92"/>
    <n v="1988"/>
    <s v="Graduation"/>
    <s v="Alone"/>
    <x v="138"/>
    <n v="1"/>
    <n v="0"/>
    <d v="2014-05-12T00:00:00"/>
    <n v="12"/>
    <n v="7"/>
    <n v="14"/>
    <n v="3"/>
    <n v="4"/>
    <x v="36"/>
    <x v="43"/>
    <x v="2"/>
  </r>
  <r>
    <n v="7055"/>
    <n v="1952"/>
    <s v="PhD"/>
    <s v="Together"/>
    <x v="139"/>
    <n v="0"/>
    <n v="1"/>
    <d v="2012-10-09T00:00:00"/>
    <n v="57"/>
    <n v="0"/>
    <n v="0"/>
    <n v="8"/>
    <n v="11"/>
    <x v="13"/>
    <x v="17"/>
    <x v="2"/>
  </r>
  <r>
    <n v="10240"/>
    <n v="1949"/>
    <s v="Graduation"/>
    <s v="Together"/>
    <x v="140"/>
    <n v="0"/>
    <n v="0"/>
    <d v="2013-02-19T00:00:00"/>
    <n v="10"/>
    <n v="26"/>
    <n v="13"/>
    <n v="10"/>
    <n v="6"/>
    <x v="17"/>
    <x v="26"/>
    <x v="0"/>
  </r>
  <r>
    <n v="3025"/>
    <n v="1958"/>
    <s v="Graduation"/>
    <s v="Single"/>
    <x v="141"/>
    <n v="0"/>
    <n v="1"/>
    <d v="2013-07-08T00:00:00"/>
    <n v="4"/>
    <n v="6"/>
    <n v="12"/>
    <n v="6"/>
    <n v="5"/>
    <x v="38"/>
    <x v="13"/>
    <x v="2"/>
  </r>
  <r>
    <n v="9283"/>
    <n v="1978"/>
    <s v="Graduation"/>
    <s v="Single"/>
    <x v="142"/>
    <n v="1"/>
    <n v="2"/>
    <d v="2013-09-12T00:00:00"/>
    <n v="49"/>
    <n v="1"/>
    <n v="0"/>
    <n v="0"/>
    <n v="3"/>
    <x v="33"/>
    <x v="8"/>
    <x v="3"/>
  </r>
  <r>
    <n v="9970"/>
    <n v="1977"/>
    <s v="Graduation"/>
    <s v="Together"/>
    <x v="143"/>
    <n v="0"/>
    <n v="1"/>
    <d v="2013-10-17T00:00:00"/>
    <n v="3"/>
    <n v="11"/>
    <n v="28"/>
    <n v="1"/>
    <n v="6"/>
    <x v="32"/>
    <x v="26"/>
    <x v="2"/>
  </r>
  <r>
    <n v="2730"/>
    <n v="1955"/>
    <s v="Graduation"/>
    <s v="Single"/>
    <x v="144"/>
    <n v="0"/>
    <n v="0"/>
    <d v="2013-08-20T00:00:00"/>
    <n v="64"/>
    <n v="11"/>
    <n v="91"/>
    <n v="3"/>
    <n v="10"/>
    <x v="34"/>
    <x v="28"/>
    <x v="0"/>
  </r>
  <r>
    <n v="2795"/>
    <n v="1958"/>
    <s v="Master"/>
    <s v="Single"/>
    <x v="145"/>
    <n v="2"/>
    <n v="1"/>
    <d v="2013-07-01T00:00:00"/>
    <n v="0"/>
    <n v="0"/>
    <n v="0"/>
    <n v="1"/>
    <n v="2"/>
    <x v="38"/>
    <x v="17"/>
    <x v="3"/>
  </r>
  <r>
    <n v="9260"/>
    <n v="1945"/>
    <s v="PhD"/>
    <s v="Married"/>
    <x v="146"/>
    <n v="0"/>
    <n v="0"/>
    <d v="2012-11-05T00:00:00"/>
    <n v="20"/>
    <n v="16"/>
    <n v="16"/>
    <n v="10"/>
    <n v="9"/>
    <x v="41"/>
    <x v="18"/>
    <x v="0"/>
  </r>
  <r>
    <n v="8182"/>
    <n v="1984"/>
    <s v="Graduation"/>
    <s v="Married"/>
    <x v="147"/>
    <n v="1"/>
    <n v="0"/>
    <d v="2014-01-05T00:00:00"/>
    <n v="91"/>
    <n v="3"/>
    <n v="4"/>
    <n v="3"/>
    <n v="4"/>
    <x v="3"/>
    <x v="3"/>
    <x v="2"/>
  </r>
  <r>
    <n v="10095"/>
    <n v="1975"/>
    <s v="PhD"/>
    <s v="Divorced"/>
    <x v="148"/>
    <n v="0"/>
    <n v="0"/>
    <d v="2013-05-01T00:00:00"/>
    <n v="9"/>
    <n v="12"/>
    <n v="12"/>
    <n v="5"/>
    <n v="10"/>
    <x v="28"/>
    <x v="79"/>
    <x v="0"/>
  </r>
  <r>
    <n v="8475"/>
    <n v="1973"/>
    <s v="PhD"/>
    <s v="Married"/>
    <x v="149"/>
    <n v="0"/>
    <n v="1"/>
    <d v="2014-03-01T00:00:00"/>
    <n v="98"/>
    <n v="2"/>
    <n v="2"/>
    <n v="0"/>
    <n v="0"/>
    <x v="26"/>
    <x v="66"/>
    <x v="2"/>
  </r>
  <r>
    <n v="4370"/>
    <n v="1966"/>
    <s v="Graduation"/>
    <s v="Together"/>
    <x v="150"/>
    <n v="2"/>
    <n v="1"/>
    <d v="2013-11-13T00:00:00"/>
    <n v="83"/>
    <n v="1"/>
    <n v="3"/>
    <n v="2"/>
    <n v="4"/>
    <x v="35"/>
    <x v="66"/>
    <x v="3"/>
  </r>
  <r>
    <n v="10573"/>
    <n v="1953"/>
    <s v="Graduation"/>
    <s v="Divorced"/>
    <x v="151"/>
    <n v="0"/>
    <n v="0"/>
    <d v="2013-11-18T00:00:00"/>
    <n v="27"/>
    <n v="16"/>
    <n v="21"/>
    <n v="6"/>
    <n v="4"/>
    <x v="44"/>
    <x v="80"/>
    <x v="0"/>
  </r>
  <r>
    <n v="3712"/>
    <n v="1959"/>
    <s v="Graduation"/>
    <s v="Divorced"/>
    <x v="152"/>
    <n v="0"/>
    <n v="0"/>
    <d v="2013-08-28T00:00:00"/>
    <n v="63"/>
    <n v="5"/>
    <n v="0"/>
    <n v="3"/>
    <n v="6"/>
    <x v="12"/>
    <x v="41"/>
    <x v="0"/>
  </r>
  <r>
    <n v="6637"/>
    <n v="1988"/>
    <s v="Graduation"/>
    <s v="Single"/>
    <x v="153"/>
    <n v="0"/>
    <n v="0"/>
    <d v="2013-11-02T00:00:00"/>
    <n v="46"/>
    <n v="162"/>
    <n v="76"/>
    <n v="3"/>
    <n v="7"/>
    <x v="36"/>
    <x v="81"/>
    <x v="0"/>
  </r>
  <r>
    <n v="3152"/>
    <n v="1957"/>
    <s v="Graduation"/>
    <s v="Together"/>
    <x v="154"/>
    <n v="1"/>
    <n v="1"/>
    <d v="2014-02-25T00:00:00"/>
    <n v="84"/>
    <n v="10"/>
    <n v="17"/>
    <n v="2"/>
    <n v="3"/>
    <x v="0"/>
    <x v="82"/>
    <x v="1"/>
  </r>
  <r>
    <n v="5610"/>
    <n v="1965"/>
    <s v="Graduation"/>
    <s v="Together"/>
    <x v="155"/>
    <n v="1"/>
    <n v="1"/>
    <d v="2014-04-21T00:00:00"/>
    <n v="58"/>
    <n v="3"/>
    <n v="1"/>
    <n v="1"/>
    <n v="3"/>
    <x v="2"/>
    <x v="66"/>
    <x v="1"/>
  </r>
  <r>
    <n v="6460"/>
    <n v="1982"/>
    <s v="Graduation"/>
    <s v="Married"/>
    <x v="156"/>
    <n v="1"/>
    <n v="0"/>
    <d v="2013-07-13T00:00:00"/>
    <n v="78"/>
    <n v="4"/>
    <n v="8"/>
    <n v="2"/>
    <n v="3"/>
    <x v="18"/>
    <x v="48"/>
    <x v="2"/>
  </r>
  <r>
    <n v="1349"/>
    <n v="1970"/>
    <s v="Graduation"/>
    <s v="Married"/>
    <x v="157"/>
    <n v="2"/>
    <n v="0"/>
    <d v="2014-04-21T00:00:00"/>
    <n v="4"/>
    <n v="7"/>
    <n v="3"/>
    <n v="3"/>
    <n v="3"/>
    <x v="25"/>
    <x v="21"/>
    <x v="1"/>
  </r>
  <r>
    <n v="1880"/>
    <n v="1959"/>
    <s v="PhD"/>
    <s v="Together"/>
    <x v="158"/>
    <n v="1"/>
    <n v="1"/>
    <d v="2014-01-30T00:00:00"/>
    <n v="17"/>
    <n v="0"/>
    <n v="0"/>
    <n v="2"/>
    <n v="3"/>
    <x v="12"/>
    <x v="17"/>
    <x v="1"/>
  </r>
  <r>
    <n v="641"/>
    <n v="1967"/>
    <s v="Graduation"/>
    <s v="Single"/>
    <x v="159"/>
    <n v="0"/>
    <n v="1"/>
    <d v="2014-04-04T00:00:00"/>
    <n v="77"/>
    <n v="0"/>
    <n v="0"/>
    <n v="2"/>
    <n v="2"/>
    <x v="5"/>
    <x v="17"/>
    <x v="2"/>
  </r>
  <r>
    <n v="8717"/>
    <n v="1975"/>
    <s v="PhD"/>
    <s v="Married"/>
    <x v="160"/>
    <n v="0"/>
    <n v="1"/>
    <d v="2012-09-12T00:00:00"/>
    <n v="56"/>
    <n v="71"/>
    <n v="71"/>
    <n v="11"/>
    <n v="8"/>
    <x v="28"/>
    <x v="83"/>
    <x v="2"/>
  </r>
  <r>
    <n v="10314"/>
    <n v="1948"/>
    <s v="PhD"/>
    <s v="Married"/>
    <x v="161"/>
    <n v="0"/>
    <n v="0"/>
    <d v="2012-12-16T00:00:00"/>
    <n v="79"/>
    <n v="66"/>
    <n v="89"/>
    <n v="9"/>
    <n v="5"/>
    <x v="37"/>
    <x v="40"/>
    <x v="0"/>
  </r>
  <r>
    <n v="10854"/>
    <n v="1970"/>
    <s v="PhD"/>
    <s v="Married"/>
    <x v="162"/>
    <n v="1"/>
    <n v="1"/>
    <d v="2014-05-23T00:00:00"/>
    <n v="90"/>
    <n v="0"/>
    <n v="0"/>
    <n v="2"/>
    <n v="3"/>
    <x v="25"/>
    <x v="17"/>
    <x v="1"/>
  </r>
  <r>
    <n v="10492"/>
    <n v="1959"/>
    <s v="Graduation"/>
    <s v="Together"/>
    <x v="163"/>
    <n v="2"/>
    <n v="1"/>
    <d v="2014-06-24T00:00:00"/>
    <n v="96"/>
    <n v="0"/>
    <n v="0"/>
    <n v="0"/>
    <n v="3"/>
    <x v="12"/>
    <x v="17"/>
    <x v="3"/>
  </r>
  <r>
    <n v="6935"/>
    <n v="1951"/>
    <s v="2n Cycle"/>
    <s v="Married"/>
    <x v="87"/>
    <n v="0"/>
    <n v="0"/>
    <d v="2013-12-01T00:00:00"/>
    <n v="44"/>
    <n v="26"/>
    <n v="0"/>
    <n v="5"/>
    <n v="12"/>
    <x v="20"/>
    <x v="55"/>
    <x v="0"/>
  </r>
  <r>
    <n v="7698"/>
    <n v="1976"/>
    <s v="PhD"/>
    <s v="Married"/>
    <x v="164"/>
    <n v="0"/>
    <n v="1"/>
    <d v="2014-05-11T00:00:00"/>
    <n v="81"/>
    <n v="3"/>
    <n v="5"/>
    <n v="4"/>
    <n v="4"/>
    <x v="11"/>
    <x v="54"/>
    <x v="2"/>
  </r>
  <r>
    <n v="3559"/>
    <n v="1988"/>
    <s v="2n Cycle"/>
    <s v="Married"/>
    <x v="165"/>
    <n v="1"/>
    <n v="0"/>
    <d v="2014-05-10T00:00:00"/>
    <n v="77"/>
    <n v="11"/>
    <n v="12"/>
    <n v="2"/>
    <n v="3"/>
    <x v="36"/>
    <x v="23"/>
    <x v="2"/>
  </r>
  <r>
    <n v="10562"/>
    <n v="1946"/>
    <s v="Master"/>
    <s v="Married"/>
    <x v="166"/>
    <n v="0"/>
    <n v="0"/>
    <d v="2013-09-28T00:00:00"/>
    <n v="21"/>
    <n v="26"/>
    <n v="17"/>
    <n v="6"/>
    <n v="13"/>
    <x v="15"/>
    <x v="84"/>
    <x v="0"/>
  </r>
  <r>
    <n v="10796"/>
    <n v="1984"/>
    <s v="Master"/>
    <s v="Married"/>
    <x v="167"/>
    <n v="1"/>
    <n v="0"/>
    <d v="2014-01-22T00:00:00"/>
    <n v="16"/>
    <n v="1"/>
    <n v="0"/>
    <n v="1"/>
    <n v="3"/>
    <x v="3"/>
    <x v="8"/>
    <x v="2"/>
  </r>
  <r>
    <n v="2563"/>
    <n v="1961"/>
    <s v="Basic"/>
    <s v="Married"/>
    <x v="168"/>
    <n v="0"/>
    <n v="0"/>
    <d v="2014-06-15T00:00:00"/>
    <n v="80"/>
    <n v="9"/>
    <n v="14"/>
    <n v="2"/>
    <n v="3"/>
    <x v="45"/>
    <x v="23"/>
    <x v="0"/>
  </r>
  <r>
    <n v="3518"/>
    <n v="1983"/>
    <s v="Graduation"/>
    <s v="Married"/>
    <x v="169"/>
    <n v="1"/>
    <n v="0"/>
    <d v="2012-12-05T00:00:00"/>
    <n v="45"/>
    <n v="1"/>
    <n v="4"/>
    <n v="1"/>
    <n v="2"/>
    <x v="10"/>
    <x v="41"/>
    <x v="2"/>
  </r>
  <r>
    <n v="5823"/>
    <n v="1970"/>
    <s v="PhD"/>
    <s v="Single"/>
    <x v="170"/>
    <n v="0"/>
    <n v="1"/>
    <d v="2014-03-08T00:00:00"/>
    <n v="63"/>
    <n v="0"/>
    <n v="0"/>
    <n v="1"/>
    <n v="4"/>
    <x v="25"/>
    <x v="17"/>
    <x v="2"/>
  </r>
  <r>
    <n v="3934"/>
    <n v="1966"/>
    <s v="Graduation"/>
    <s v="Married"/>
    <x v="171"/>
    <n v="0"/>
    <n v="1"/>
    <d v="2013-08-02T00:00:00"/>
    <n v="34"/>
    <n v="0"/>
    <n v="9"/>
    <n v="7"/>
    <n v="8"/>
    <x v="35"/>
    <x v="19"/>
    <x v="2"/>
  </r>
  <r>
    <n v="6982"/>
    <n v="1976"/>
    <s v="Graduation"/>
    <s v="Married"/>
    <x v="172"/>
    <n v="0"/>
    <n v="0"/>
    <d v="2013-03-19T00:00:00"/>
    <n v="14"/>
    <n v="30"/>
    <n v="76"/>
    <n v="4"/>
    <n v="9"/>
    <x v="11"/>
    <x v="85"/>
    <x v="0"/>
  </r>
  <r>
    <n v="6431"/>
    <n v="1964"/>
    <s v="PhD"/>
    <s v="Married"/>
    <x v="173"/>
    <n v="1"/>
    <n v="1"/>
    <d v="2013-02-23T00:00:00"/>
    <n v="13"/>
    <n v="1"/>
    <n v="0"/>
    <n v="2"/>
    <n v="3"/>
    <x v="31"/>
    <x v="8"/>
    <x v="1"/>
  </r>
  <r>
    <n v="9733"/>
    <n v="1978"/>
    <s v="Basic"/>
    <s v="Together"/>
    <x v="174"/>
    <n v="1"/>
    <n v="0"/>
    <d v="2012-09-09T00:00:00"/>
    <n v="52"/>
    <n v="4"/>
    <n v="0"/>
    <n v="1"/>
    <n v="2"/>
    <x v="33"/>
    <x v="66"/>
    <x v="2"/>
  </r>
  <r>
    <n v="5602"/>
    <n v="1989"/>
    <s v="PhD"/>
    <s v="Together"/>
    <x v="175"/>
    <n v="0"/>
    <n v="0"/>
    <d v="2013-05-17T00:00:00"/>
    <n v="98"/>
    <n v="22"/>
    <n v="113"/>
    <n v="8"/>
    <n v="12"/>
    <x v="23"/>
    <x v="86"/>
    <x v="0"/>
  </r>
  <r>
    <n v="7829"/>
    <n v="1900"/>
    <s v="2n Cycle"/>
    <s v="Divorced"/>
    <x v="176"/>
    <n v="1"/>
    <n v="0"/>
    <d v="2013-09-26T00:00:00"/>
    <n v="99"/>
    <n v="6"/>
    <n v="4"/>
    <n v="2"/>
    <n v="2"/>
    <x v="48"/>
    <x v="21"/>
    <x v="2"/>
  </r>
  <r>
    <n v="1324"/>
    <n v="1988"/>
    <s v="Graduation"/>
    <s v="Married"/>
    <x v="177"/>
    <n v="1"/>
    <n v="0"/>
    <d v="2013-05-30T00:00:00"/>
    <n v="93"/>
    <n v="3"/>
    <n v="19"/>
    <n v="3"/>
    <n v="3"/>
    <x v="36"/>
    <x v="87"/>
    <x v="2"/>
  </r>
  <r>
    <n v="326"/>
    <n v="1973"/>
    <s v="Graduation"/>
    <s v="Married"/>
    <x v="178"/>
    <n v="1"/>
    <n v="1"/>
    <d v="2013-02-18T00:00:00"/>
    <n v="38"/>
    <n v="6"/>
    <n v="9"/>
    <n v="5"/>
    <n v="6"/>
    <x v="26"/>
    <x v="11"/>
    <x v="1"/>
  </r>
  <r>
    <n v="7224"/>
    <n v="1977"/>
    <s v="Graduation"/>
    <s v="Married"/>
    <x v="179"/>
    <n v="1"/>
    <n v="1"/>
    <d v="2013-12-29T00:00:00"/>
    <n v="24"/>
    <n v="0"/>
    <n v="1"/>
    <n v="1"/>
    <n v="2"/>
    <x v="32"/>
    <x v="8"/>
    <x v="1"/>
  </r>
  <r>
    <n v="6999"/>
    <n v="1980"/>
    <s v="Master"/>
    <s v="Married"/>
    <x v="180"/>
    <n v="0"/>
    <n v="0"/>
    <d v="2014-05-13T00:00:00"/>
    <n v="80"/>
    <n v="16"/>
    <n v="16"/>
    <n v="7"/>
    <n v="12"/>
    <x v="16"/>
    <x v="18"/>
    <x v="0"/>
  </r>
  <r>
    <n v="9938"/>
    <n v="1954"/>
    <s v="Graduation"/>
    <s v="Married"/>
    <x v="181"/>
    <n v="0"/>
    <n v="0"/>
    <d v="2013-09-19T00:00:00"/>
    <n v="82"/>
    <n v="17"/>
    <n v="173"/>
    <n v="4"/>
    <n v="6"/>
    <x v="1"/>
    <x v="88"/>
    <x v="0"/>
  </r>
  <r>
    <n v="6422"/>
    <n v="1954"/>
    <s v="Graduation"/>
    <s v="Married"/>
    <x v="182"/>
    <n v="0"/>
    <n v="0"/>
    <d v="2013-01-17T00:00:00"/>
    <n v="20"/>
    <n v="189"/>
    <n v="33"/>
    <n v="5"/>
    <n v="5"/>
    <x v="1"/>
    <x v="89"/>
    <x v="0"/>
  </r>
  <r>
    <n v="3182"/>
    <n v="1973"/>
    <s v="PhD"/>
    <s v="Single"/>
    <x v="183"/>
    <n v="1"/>
    <n v="1"/>
    <d v="2014-03-31T00:00:00"/>
    <n v="81"/>
    <n v="1"/>
    <n v="1"/>
    <n v="5"/>
    <n v="3"/>
    <x v="26"/>
    <x v="1"/>
    <x v="1"/>
  </r>
  <r>
    <n v="7300"/>
    <n v="1952"/>
    <s v="Graduation"/>
    <s v="Divorced"/>
    <x v="184"/>
    <n v="0"/>
    <n v="1"/>
    <d v="2014-06-29T00:00:00"/>
    <n v="50"/>
    <n v="4"/>
    <n v="4"/>
    <n v="8"/>
    <n v="7"/>
    <x v="13"/>
    <x v="54"/>
    <x v="2"/>
  </r>
  <r>
    <n v="10424"/>
    <n v="1968"/>
    <s v="Graduation"/>
    <s v="Single"/>
    <x v="185"/>
    <n v="0"/>
    <n v="0"/>
    <d v="2013-12-09T00:00:00"/>
    <n v="60"/>
    <n v="138"/>
    <n v="23"/>
    <n v="4"/>
    <n v="9"/>
    <x v="30"/>
    <x v="90"/>
    <x v="0"/>
  </r>
  <r>
    <n v="8727"/>
    <n v="1978"/>
    <s v="Graduation"/>
    <s v="Divorced"/>
    <x v="186"/>
    <n v="0"/>
    <n v="1"/>
    <d v="2013-10-14T00:00:00"/>
    <n v="63"/>
    <n v="43"/>
    <n v="87"/>
    <n v="11"/>
    <n v="9"/>
    <x v="33"/>
    <x v="91"/>
    <x v="2"/>
  </r>
  <r>
    <n v="2798"/>
    <n v="1977"/>
    <s v="PhD"/>
    <s v="Together"/>
    <x v="187"/>
    <n v="0"/>
    <n v="0"/>
    <d v="2012-11-02T00:00:00"/>
    <n v="54"/>
    <n v="29"/>
    <n v="176"/>
    <n v="7"/>
    <n v="10"/>
    <x v="32"/>
    <x v="92"/>
    <x v="0"/>
  </r>
  <r>
    <n v="1030"/>
    <n v="1965"/>
    <s v="PhD"/>
    <s v="Single"/>
    <x v="188"/>
    <n v="1"/>
    <n v="1"/>
    <d v="2013-07-17T00:00:00"/>
    <n v="72"/>
    <n v="0"/>
    <n v="0"/>
    <n v="1"/>
    <n v="3"/>
    <x v="2"/>
    <x v="17"/>
    <x v="1"/>
  </r>
  <r>
    <n v="624"/>
    <n v="1984"/>
    <s v="Master"/>
    <s v="Single"/>
    <x v="189"/>
    <n v="0"/>
    <n v="0"/>
    <d v="2012-11-10T00:00:00"/>
    <n v="5"/>
    <n v="4"/>
    <n v="2"/>
    <n v="0"/>
    <n v="2"/>
    <x v="3"/>
    <x v="25"/>
    <x v="0"/>
  </r>
  <r>
    <n v="5176"/>
    <n v="1988"/>
    <s v="Graduation"/>
    <s v="Together"/>
    <x v="190"/>
    <n v="1"/>
    <n v="0"/>
    <d v="2013-12-08T00:00:00"/>
    <n v="88"/>
    <n v="6"/>
    <n v="6"/>
    <n v="1"/>
    <n v="3"/>
    <x v="36"/>
    <x v="48"/>
    <x v="2"/>
  </r>
  <r>
    <n v="5552"/>
    <n v="1963"/>
    <s v="Master"/>
    <s v="Divorced"/>
    <x v="191"/>
    <n v="1"/>
    <n v="1"/>
    <d v="2013-05-13T00:00:00"/>
    <n v="50"/>
    <n v="18"/>
    <n v="13"/>
    <n v="4"/>
    <n v="5"/>
    <x v="24"/>
    <x v="70"/>
    <x v="1"/>
  </r>
  <r>
    <n v="868"/>
    <n v="1966"/>
    <s v="Graduation"/>
    <s v="Married"/>
    <x v="192"/>
    <n v="0"/>
    <n v="1"/>
    <d v="2014-06-08T00:00:00"/>
    <n v="99"/>
    <n v="0"/>
    <n v="0"/>
    <n v="2"/>
    <n v="3"/>
    <x v="35"/>
    <x v="17"/>
    <x v="2"/>
  </r>
  <r>
    <n v="380"/>
    <n v="1954"/>
    <s v="Graduation"/>
    <s v="Divorced"/>
    <x v="193"/>
    <n v="0"/>
    <n v="1"/>
    <d v="2012-09-10T00:00:00"/>
    <n v="17"/>
    <n v="48"/>
    <n v="32"/>
    <n v="11"/>
    <n v="9"/>
    <x v="1"/>
    <x v="93"/>
    <x v="2"/>
  </r>
  <r>
    <n v="2677"/>
    <n v="1956"/>
    <s v="Graduation"/>
    <s v="Together"/>
    <x v="194"/>
    <n v="0"/>
    <n v="1"/>
    <d v="2013-03-31T00:00:00"/>
    <n v="11"/>
    <n v="24"/>
    <n v="4"/>
    <n v="3"/>
    <n v="6"/>
    <x v="46"/>
    <x v="94"/>
    <x v="2"/>
  </r>
  <r>
    <n v="6521"/>
    <n v="1954"/>
    <s v="Graduation"/>
    <s v="Together"/>
    <x v="195"/>
    <n v="0"/>
    <n v="0"/>
    <d v="2014-03-18T00:00:00"/>
    <n v="18"/>
    <n v="22"/>
    <n v="102"/>
    <n v="4"/>
    <n v="9"/>
    <x v="1"/>
    <x v="95"/>
    <x v="0"/>
  </r>
  <r>
    <n v="6927"/>
    <n v="1968"/>
    <s v="PhD"/>
    <s v="Married"/>
    <x v="196"/>
    <n v="1"/>
    <n v="1"/>
    <d v="2012-10-05T00:00:00"/>
    <n v="70"/>
    <n v="0"/>
    <n v="0"/>
    <n v="5"/>
    <n v="5"/>
    <x v="30"/>
    <x v="17"/>
    <x v="1"/>
  </r>
  <r>
    <n v="2877"/>
    <n v="1974"/>
    <s v="Master"/>
    <s v="Together"/>
    <x v="197"/>
    <n v="1"/>
    <n v="1"/>
    <d v="2013-01-21T00:00:00"/>
    <n v="21"/>
    <n v="0"/>
    <n v="9"/>
    <n v="7"/>
    <n v="8"/>
    <x v="8"/>
    <x v="19"/>
    <x v="1"/>
  </r>
  <r>
    <n v="0"/>
    <n v="1985"/>
    <s v="Graduation"/>
    <s v="Married"/>
    <x v="198"/>
    <n v="0"/>
    <n v="0"/>
    <d v="2013-05-04T00:00:00"/>
    <n v="66"/>
    <n v="10"/>
    <n v="87"/>
    <n v="3"/>
    <n v="9"/>
    <x v="7"/>
    <x v="96"/>
    <x v="0"/>
  </r>
  <r>
    <n v="1584"/>
    <n v="1977"/>
    <s v="Graduation"/>
    <s v="Married"/>
    <x v="199"/>
    <n v="1"/>
    <n v="0"/>
    <d v="2014-04-01T00:00:00"/>
    <n v="79"/>
    <n v="7"/>
    <n v="19"/>
    <n v="8"/>
    <n v="5"/>
    <x v="32"/>
    <x v="55"/>
    <x v="2"/>
  </r>
  <r>
    <n v="7264"/>
    <n v="1978"/>
    <s v="2n Cycle"/>
    <s v="Single"/>
    <x v="200"/>
    <n v="2"/>
    <n v="1"/>
    <d v="2014-05-12T00:00:00"/>
    <n v="2"/>
    <n v="0"/>
    <n v="0"/>
    <n v="1"/>
    <n v="2"/>
    <x v="33"/>
    <x v="17"/>
    <x v="3"/>
  </r>
  <r>
    <n v="6274"/>
    <n v="1948"/>
    <s v="Master"/>
    <s v="Married"/>
    <x v="201"/>
    <n v="0"/>
    <n v="0"/>
    <d v="2013-11-15T00:00:00"/>
    <n v="81"/>
    <n v="16"/>
    <n v="48"/>
    <n v="8"/>
    <n v="6"/>
    <x v="37"/>
    <x v="62"/>
    <x v="0"/>
  </r>
  <r>
    <n v="1377"/>
    <n v="1954"/>
    <s v="Master"/>
    <s v="Widow"/>
    <x v="202"/>
    <n v="0"/>
    <n v="1"/>
    <d v="2013-08-31T00:00:00"/>
    <n v="24"/>
    <n v="4"/>
    <n v="0"/>
    <n v="4"/>
    <n v="5"/>
    <x v="1"/>
    <x v="66"/>
    <x v="2"/>
  </r>
  <r>
    <n v="454"/>
    <n v="1980"/>
    <s v="Graduation"/>
    <s v="Together"/>
    <x v="203"/>
    <n v="1"/>
    <n v="0"/>
    <d v="2012-11-14T00:00:00"/>
    <n v="48"/>
    <n v="32"/>
    <n v="32"/>
    <n v="11"/>
    <n v="11"/>
    <x v="16"/>
    <x v="62"/>
    <x v="2"/>
  </r>
  <r>
    <n v="1755"/>
    <n v="1988"/>
    <s v="2n Cycle"/>
    <s v="Together"/>
    <x v="204"/>
    <n v="1"/>
    <n v="0"/>
    <d v="2014-04-11T00:00:00"/>
    <n v="93"/>
    <n v="11"/>
    <n v="1"/>
    <n v="1"/>
    <n v="4"/>
    <x v="36"/>
    <x v="48"/>
    <x v="2"/>
  </r>
  <r>
    <n v="2075"/>
    <n v="1969"/>
    <s v="Graduation"/>
    <s v="Married"/>
    <x v="205"/>
    <n v="0"/>
    <n v="0"/>
    <d v="2013-11-14T00:00:00"/>
    <n v="56"/>
    <n v="10"/>
    <n v="30"/>
    <n v="3"/>
    <n v="7"/>
    <x v="21"/>
    <x v="16"/>
    <x v="0"/>
  </r>
  <r>
    <n v="4785"/>
    <n v="1970"/>
    <s v="PhD"/>
    <s v="Together"/>
    <x v="206"/>
    <n v="0"/>
    <n v="2"/>
    <d v="2014-04-14T00:00:00"/>
    <n v="3"/>
    <n v="7"/>
    <n v="0"/>
    <n v="6"/>
    <n v="11"/>
    <x v="25"/>
    <x v="3"/>
    <x v="1"/>
  </r>
  <r>
    <n v="9076"/>
    <n v="1980"/>
    <s v="PhD"/>
    <s v="Married"/>
    <x v="207"/>
    <n v="1"/>
    <n v="0"/>
    <d v="2013-01-05T00:00:00"/>
    <n v="44"/>
    <n v="1"/>
    <n v="1"/>
    <n v="4"/>
    <n v="4"/>
    <x v="16"/>
    <x v="1"/>
    <x v="2"/>
  </r>
  <r>
    <n v="7079"/>
    <n v="1962"/>
    <s v="Graduation"/>
    <s v="Divorced"/>
    <x v="208"/>
    <n v="0"/>
    <n v="1"/>
    <d v="2012-09-08T00:00:00"/>
    <n v="38"/>
    <n v="23"/>
    <n v="11"/>
    <n v="9"/>
    <n v="12"/>
    <x v="43"/>
    <x v="27"/>
    <x v="2"/>
  </r>
  <r>
    <n v="4653"/>
    <n v="1978"/>
    <s v="Graduation"/>
    <s v="Together"/>
    <x v="209"/>
    <n v="1"/>
    <n v="0"/>
    <d v="2013-03-26T00:00:00"/>
    <n v="46"/>
    <n v="0"/>
    <n v="1"/>
    <n v="3"/>
    <n v="4"/>
    <x v="33"/>
    <x v="8"/>
    <x v="2"/>
  </r>
  <r>
    <n v="7375"/>
    <n v="1976"/>
    <s v="Graduation"/>
    <s v="Together"/>
    <x v="210"/>
    <n v="0"/>
    <n v="1"/>
    <d v="2012-10-25T00:00:00"/>
    <n v="84"/>
    <n v="7"/>
    <n v="11"/>
    <n v="8"/>
    <n v="4"/>
    <x v="11"/>
    <x v="13"/>
    <x v="2"/>
  </r>
  <r>
    <n v="709"/>
    <n v="1952"/>
    <s v="Graduation"/>
    <s v="Divorced"/>
    <x v="211"/>
    <n v="0"/>
    <n v="1"/>
    <d v="2012-12-09T00:00:00"/>
    <n v="27"/>
    <n v="20"/>
    <n v="0"/>
    <n v="2"/>
    <n v="11"/>
    <x v="13"/>
    <x v="75"/>
    <x v="2"/>
  </r>
  <r>
    <n v="460"/>
    <n v="1972"/>
    <s v="PhD"/>
    <s v="Married"/>
    <x v="212"/>
    <n v="0"/>
    <n v="0"/>
    <d v="2012-08-08T00:00:00"/>
    <n v="72"/>
    <n v="86"/>
    <n v="51"/>
    <n v="3"/>
    <n v="8"/>
    <x v="39"/>
    <x v="97"/>
    <x v="0"/>
  </r>
  <r>
    <n v="3726"/>
    <n v="1986"/>
    <s v="PhD"/>
    <s v="Together"/>
    <x v="213"/>
    <n v="1"/>
    <n v="0"/>
    <d v="2014-02-16T00:00:00"/>
    <n v="66"/>
    <n v="1"/>
    <n v="0"/>
    <n v="1"/>
    <n v="2"/>
    <x v="22"/>
    <x v="8"/>
    <x v="2"/>
  </r>
  <r>
    <n v="6798"/>
    <n v="1966"/>
    <s v="Graduation"/>
    <s v="Single"/>
    <x v="214"/>
    <n v="1"/>
    <n v="1"/>
    <d v="2013-03-20T00:00:00"/>
    <n v="30"/>
    <n v="7"/>
    <n v="15"/>
    <n v="5"/>
    <n v="8"/>
    <x v="35"/>
    <x v="87"/>
    <x v="1"/>
  </r>
  <r>
    <n v="5341"/>
    <n v="1962"/>
    <s v="2n Cycle"/>
    <s v="Divorced"/>
    <x v="215"/>
    <n v="0"/>
    <n v="1"/>
    <d v="2013-01-05T00:00:00"/>
    <n v="2"/>
    <n v="76"/>
    <n v="138"/>
    <n v="6"/>
    <n v="4"/>
    <x v="43"/>
    <x v="98"/>
    <x v="2"/>
  </r>
  <r>
    <n v="1606"/>
    <n v="1971"/>
    <s v="Graduation"/>
    <s v="Together"/>
    <x v="216"/>
    <n v="1"/>
    <n v="0"/>
    <d v="2013-05-15T00:00:00"/>
    <n v="65"/>
    <n v="1"/>
    <n v="3"/>
    <n v="1"/>
    <n v="2"/>
    <x v="6"/>
    <x v="66"/>
    <x v="2"/>
  </r>
  <r>
    <n v="9617"/>
    <n v="1951"/>
    <s v="Graduation"/>
    <s v="Single"/>
    <x v="217"/>
    <n v="0"/>
    <n v="0"/>
    <d v="2014-04-16T00:00:00"/>
    <n v="37"/>
    <n v="4"/>
    <n v="0"/>
    <n v="1"/>
    <n v="3"/>
    <x v="20"/>
    <x v="66"/>
    <x v="0"/>
  </r>
  <r>
    <n v="3233"/>
    <n v="1965"/>
    <s v="PhD"/>
    <s v="Married"/>
    <x v="218"/>
    <n v="0"/>
    <n v="1"/>
    <d v="2013-03-23T00:00:00"/>
    <n v="89"/>
    <n v="21"/>
    <n v="10"/>
    <n v="7"/>
    <n v="11"/>
    <x v="2"/>
    <x v="70"/>
    <x v="2"/>
  </r>
  <r>
    <n v="89"/>
    <n v="1975"/>
    <s v="2n Cycle"/>
    <s v="Married"/>
    <x v="219"/>
    <n v="1"/>
    <n v="0"/>
    <d v="2013-12-09T00:00:00"/>
    <n v="49"/>
    <n v="9"/>
    <n v="8"/>
    <n v="2"/>
    <n v="4"/>
    <x v="28"/>
    <x v="9"/>
    <x v="2"/>
  </r>
  <r>
    <n v="2936"/>
    <n v="1982"/>
    <s v="Master"/>
    <s v="Together"/>
    <x v="220"/>
    <n v="1"/>
    <n v="0"/>
    <d v="2013-12-04T00:00:00"/>
    <n v="46"/>
    <n v="0"/>
    <n v="0"/>
    <n v="1"/>
    <n v="3"/>
    <x v="18"/>
    <x v="17"/>
    <x v="2"/>
  </r>
  <r>
    <n v="9449"/>
    <n v="1958"/>
    <s v="PhD"/>
    <s v="Single"/>
    <x v="221"/>
    <n v="0"/>
    <n v="1"/>
    <d v="2013-10-04T00:00:00"/>
    <n v="32"/>
    <n v="5"/>
    <n v="35"/>
    <n v="5"/>
    <n v="11"/>
    <x v="38"/>
    <x v="16"/>
    <x v="2"/>
  </r>
  <r>
    <n v="7297"/>
    <n v="1973"/>
    <s v="Graduation"/>
    <s v="Single"/>
    <x v="11"/>
    <n v="1"/>
    <n v="0"/>
    <d v="2013-12-26T00:00:00"/>
    <n v="54"/>
    <n v="3"/>
    <n v="7"/>
    <n v="3"/>
    <n v="3"/>
    <x v="26"/>
    <x v="21"/>
    <x v="2"/>
  </r>
  <r>
    <n v="11004"/>
    <n v="1893"/>
    <s v="2n Cycle"/>
    <s v="Single"/>
    <x v="222"/>
    <n v="0"/>
    <n v="1"/>
    <d v="2014-05-17T00:00:00"/>
    <n v="23"/>
    <n v="0"/>
    <n v="0"/>
    <n v="1"/>
    <n v="2"/>
    <x v="49"/>
    <x v="17"/>
    <x v="2"/>
  </r>
  <r>
    <n v="313"/>
    <n v="1968"/>
    <s v="Graduation"/>
    <s v="Widow"/>
    <x v="223"/>
    <n v="0"/>
    <n v="0"/>
    <d v="2013-10-28T00:00:00"/>
    <n v="98"/>
    <n v="61"/>
    <n v="163"/>
    <n v="6"/>
    <n v="10"/>
    <x v="30"/>
    <x v="99"/>
    <x v="0"/>
  </r>
  <r>
    <n v="9940"/>
    <n v="1958"/>
    <s v="Graduation"/>
    <s v="Together"/>
    <x v="224"/>
    <n v="0"/>
    <n v="1"/>
    <d v="2012-12-23T00:00:00"/>
    <n v="97"/>
    <n v="114"/>
    <n v="124"/>
    <n v="6"/>
    <n v="4"/>
    <x v="38"/>
    <x v="81"/>
    <x v="2"/>
  </r>
  <r>
    <n v="10735"/>
    <n v="1971"/>
    <s v="Graduation"/>
    <s v="Single"/>
    <x v="225"/>
    <n v="1"/>
    <n v="0"/>
    <d v="2013-07-31T00:00:00"/>
    <n v="75"/>
    <n v="1"/>
    <n v="1"/>
    <n v="2"/>
    <n v="2"/>
    <x v="6"/>
    <x v="1"/>
    <x v="2"/>
  </r>
  <r>
    <n v="9529"/>
    <n v="1990"/>
    <s v="Graduation"/>
    <s v="Married"/>
    <x v="226"/>
    <n v="0"/>
    <n v="0"/>
    <d v="2013-11-28T00:00:00"/>
    <n v="8"/>
    <n v="153"/>
    <n v="13"/>
    <n v="3"/>
    <n v="9"/>
    <x v="50"/>
    <x v="24"/>
    <x v="0"/>
  </r>
  <r>
    <n v="6439"/>
    <n v="1958"/>
    <s v="Graduation"/>
    <s v="Married"/>
    <x v="227"/>
    <n v="0"/>
    <n v="1"/>
    <d v="2012-08-17T00:00:00"/>
    <n v="37"/>
    <n v="0"/>
    <n v="28"/>
    <n v="11"/>
    <n v="8"/>
    <x v="38"/>
    <x v="94"/>
    <x v="2"/>
  </r>
  <r>
    <n v="7411"/>
    <n v="1964"/>
    <s v="PhD"/>
    <s v="Married"/>
    <x v="228"/>
    <n v="1"/>
    <n v="1"/>
    <d v="2014-06-05T00:00:00"/>
    <n v="31"/>
    <n v="0"/>
    <n v="0"/>
    <n v="1"/>
    <n v="3"/>
    <x v="31"/>
    <x v="17"/>
    <x v="1"/>
  </r>
  <r>
    <n v="2176"/>
    <n v="1972"/>
    <s v="Graduation"/>
    <s v="Married"/>
    <x v="229"/>
    <n v="1"/>
    <n v="0"/>
    <d v="2013-05-20T00:00:00"/>
    <n v="40"/>
    <n v="16"/>
    <n v="0"/>
    <n v="5"/>
    <n v="6"/>
    <x v="39"/>
    <x v="20"/>
    <x v="2"/>
  </r>
  <r>
    <n v="9265"/>
    <n v="1953"/>
    <s v="Graduation"/>
    <s v="Married"/>
    <x v="230"/>
    <n v="0"/>
    <n v="1"/>
    <d v="2013-01-09T00:00:00"/>
    <n v="74"/>
    <n v="64"/>
    <n v="12"/>
    <n v="9"/>
    <n v="6"/>
    <x v="44"/>
    <x v="100"/>
    <x v="2"/>
  </r>
  <r>
    <n v="8867"/>
    <n v="1988"/>
    <s v="PhD"/>
    <s v="Married"/>
    <x v="231"/>
    <n v="0"/>
    <n v="0"/>
    <d v="2012-08-31T00:00:00"/>
    <n v="90"/>
    <n v="134"/>
    <n v="38"/>
    <n v="4"/>
    <n v="5"/>
    <x v="36"/>
    <x v="101"/>
    <x v="0"/>
  </r>
  <r>
    <n v="8932"/>
    <n v="1969"/>
    <s v="Master"/>
    <s v="Together"/>
    <x v="232"/>
    <n v="0"/>
    <n v="1"/>
    <d v="2012-10-29T00:00:00"/>
    <n v="57"/>
    <n v="28"/>
    <n v="70"/>
    <n v="9"/>
    <n v="6"/>
    <x v="21"/>
    <x v="102"/>
    <x v="2"/>
  </r>
  <r>
    <n v="10236"/>
    <n v="1975"/>
    <s v="Master"/>
    <s v="Single"/>
    <x v="233"/>
    <n v="1"/>
    <n v="0"/>
    <d v="2013-09-16T00:00:00"/>
    <n v="59"/>
    <n v="3"/>
    <n v="1"/>
    <n v="2"/>
    <n v="3"/>
    <x v="28"/>
    <x v="66"/>
    <x v="2"/>
  </r>
  <r>
    <n v="6340"/>
    <n v="1985"/>
    <s v="Graduation"/>
    <s v="Single"/>
    <x v="234"/>
    <n v="1"/>
    <n v="0"/>
    <d v="2013-10-27T00:00:00"/>
    <n v="52"/>
    <n v="3"/>
    <n v="2"/>
    <n v="1"/>
    <n v="3"/>
    <x v="7"/>
    <x v="41"/>
    <x v="2"/>
  </r>
  <r>
    <n v="10089"/>
    <n v="1974"/>
    <s v="Graduation"/>
    <s v="Divorced"/>
    <x v="235"/>
    <n v="0"/>
    <n v="0"/>
    <d v="2013-04-05T00:00:00"/>
    <n v="5"/>
    <n v="148"/>
    <n v="172"/>
    <n v="6"/>
    <n v="13"/>
    <x v="8"/>
    <x v="103"/>
    <x v="0"/>
  </r>
  <r>
    <n v="2227"/>
    <n v="1958"/>
    <s v="2n Cycle"/>
    <s v="Together"/>
    <x v="236"/>
    <n v="0"/>
    <n v="0"/>
    <d v="2012-09-22T00:00:00"/>
    <n v="92"/>
    <n v="47"/>
    <n v="20"/>
    <n v="3"/>
    <n v="5"/>
    <x v="38"/>
    <x v="104"/>
    <x v="0"/>
  </r>
  <r>
    <n v="10992"/>
    <n v="1967"/>
    <s v="Graduation"/>
    <s v="Together"/>
    <x v="237"/>
    <n v="1"/>
    <n v="1"/>
    <d v="2012-08-29T00:00:00"/>
    <n v="77"/>
    <n v="28"/>
    <n v="42"/>
    <n v="4"/>
    <n v="11"/>
    <x v="5"/>
    <x v="2"/>
    <x v="1"/>
  </r>
  <r>
    <n v="5304"/>
    <n v="1974"/>
    <s v="PhD"/>
    <s v="Single"/>
    <x v="238"/>
    <n v="1"/>
    <n v="0"/>
    <d v="2012-10-13T00:00:00"/>
    <n v="35"/>
    <n v="0"/>
    <n v="0"/>
    <n v="1"/>
    <n v="3"/>
    <x v="8"/>
    <x v="17"/>
    <x v="2"/>
  </r>
  <r>
    <n v="309"/>
    <n v="1961"/>
    <s v="PhD"/>
    <s v="Together"/>
    <x v="239"/>
    <n v="0"/>
    <n v="1"/>
    <d v="2012-10-16T00:00:00"/>
    <n v="48"/>
    <n v="21"/>
    <n v="10"/>
    <n v="8"/>
    <n v="5"/>
    <x v="45"/>
    <x v="70"/>
    <x v="2"/>
  </r>
  <r>
    <n v="3406"/>
    <n v="1964"/>
    <s v="Graduation"/>
    <s v="Single"/>
    <x v="240"/>
    <n v="0"/>
    <n v="1"/>
    <d v="2012-10-22T00:00:00"/>
    <n v="97"/>
    <n v="33"/>
    <n v="24"/>
    <n v="3"/>
    <n v="7"/>
    <x v="31"/>
    <x v="30"/>
    <x v="2"/>
  </r>
  <r>
    <n v="2661"/>
    <n v="1964"/>
    <s v="Graduation"/>
    <s v="Single"/>
    <x v="241"/>
    <n v="1"/>
    <n v="1"/>
    <d v="2013-06-04T00:00:00"/>
    <n v="95"/>
    <n v="4"/>
    <n v="6"/>
    <n v="2"/>
    <n v="4"/>
    <x v="31"/>
    <x v="21"/>
    <x v="1"/>
  </r>
  <r>
    <n v="3153"/>
    <n v="1957"/>
    <s v="PhD"/>
    <s v="Single"/>
    <x v="242"/>
    <n v="2"/>
    <n v="1"/>
    <d v="2013-12-08T00:00:00"/>
    <n v="24"/>
    <n v="0"/>
    <n v="0"/>
    <n v="1"/>
    <n v="2"/>
    <x v="0"/>
    <x v="17"/>
    <x v="3"/>
  </r>
  <r>
    <n v="10264"/>
    <n v="1979"/>
    <s v="Graduation"/>
    <s v="Divorced"/>
    <x v="243"/>
    <n v="1"/>
    <n v="0"/>
    <d v="2012-10-10T00:00:00"/>
    <n v="60"/>
    <n v="2"/>
    <n v="3"/>
    <n v="1"/>
    <n v="2"/>
    <x v="19"/>
    <x v="41"/>
    <x v="2"/>
  </r>
  <r>
    <n v="1184"/>
    <n v="1968"/>
    <s v="PhD"/>
    <s v="Divorced"/>
    <x v="244"/>
    <n v="0"/>
    <n v="2"/>
    <d v="2013-05-22T00:00:00"/>
    <n v="46"/>
    <n v="41"/>
    <n v="0"/>
    <n v="10"/>
    <n v="10"/>
    <x v="30"/>
    <x v="15"/>
    <x v="1"/>
  </r>
  <r>
    <n v="4200"/>
    <n v="1970"/>
    <s v="Master"/>
    <s v="Married"/>
    <x v="245"/>
    <n v="1"/>
    <n v="0"/>
    <d v="2014-06-17T00:00:00"/>
    <n v="85"/>
    <n v="2"/>
    <n v="13"/>
    <n v="4"/>
    <n v="6"/>
    <x v="25"/>
    <x v="11"/>
    <x v="2"/>
  </r>
  <r>
    <n v="9396"/>
    <n v="1978"/>
    <s v="PhD"/>
    <s v="Married"/>
    <x v="246"/>
    <n v="1"/>
    <n v="0"/>
    <d v="2012-11-23T00:00:00"/>
    <n v="31"/>
    <n v="0"/>
    <n v="1"/>
    <n v="1"/>
    <n v="2"/>
    <x v="33"/>
    <x v="8"/>
    <x v="2"/>
  </r>
  <r>
    <n v="2387"/>
    <n v="1952"/>
    <s v="Master"/>
    <s v="Together"/>
    <x v="247"/>
    <n v="1"/>
    <n v="1"/>
    <d v="2013-02-03T00:00:00"/>
    <n v="9"/>
    <n v="2"/>
    <n v="2"/>
    <n v="5"/>
    <n v="4"/>
    <x v="13"/>
    <x v="66"/>
    <x v="1"/>
  </r>
  <r>
    <n v="6690"/>
    <n v="1966"/>
    <s v="Master"/>
    <s v="Married"/>
    <x v="248"/>
    <n v="1"/>
    <n v="1"/>
    <d v="2013-03-14T00:00:00"/>
    <n v="30"/>
    <n v="4"/>
    <n v="2"/>
    <n v="3"/>
    <n v="3"/>
    <x v="35"/>
    <x v="25"/>
    <x v="1"/>
  </r>
  <r>
    <n v="1225"/>
    <n v="1963"/>
    <s v="Graduation"/>
    <s v="Married"/>
    <x v="249"/>
    <n v="0"/>
    <n v="0"/>
    <d v="2014-06-26T00:00:00"/>
    <n v="47"/>
    <n v="84"/>
    <n v="84"/>
    <n v="3"/>
    <n v="8"/>
    <x v="24"/>
    <x v="105"/>
    <x v="0"/>
  </r>
  <r>
    <n v="9703"/>
    <n v="1970"/>
    <s v="PhD"/>
    <s v="Married"/>
    <x v="250"/>
    <n v="1"/>
    <n v="1"/>
    <d v="2012-10-15T00:00:00"/>
    <n v="70"/>
    <n v="2"/>
    <n v="1"/>
    <n v="3"/>
    <n v="2"/>
    <x v="25"/>
    <x v="7"/>
    <x v="1"/>
  </r>
  <r>
    <n v="291"/>
    <n v="1970"/>
    <s v="Graduation"/>
    <s v="Married"/>
    <x v="251"/>
    <n v="0"/>
    <n v="0"/>
    <d v="2013-06-19T00:00:00"/>
    <n v="13"/>
    <n v="74"/>
    <n v="149"/>
    <n v="3"/>
    <n v="6"/>
    <x v="25"/>
    <x v="106"/>
    <x v="0"/>
  </r>
  <r>
    <n v="4557"/>
    <n v="1970"/>
    <s v="Graduation"/>
    <s v="Together"/>
    <x v="252"/>
    <n v="1"/>
    <n v="0"/>
    <d v="2013-10-04T00:00:00"/>
    <n v="11"/>
    <n v="7"/>
    <n v="2"/>
    <n v="2"/>
    <n v="2"/>
    <x v="25"/>
    <x v="19"/>
    <x v="2"/>
  </r>
  <r>
    <n v="2379"/>
    <n v="1953"/>
    <s v="Graduation"/>
    <s v="Single"/>
    <x v="253"/>
    <n v="0"/>
    <n v="0"/>
    <d v="2012-09-22T00:00:00"/>
    <n v="31"/>
    <n v="44"/>
    <n v="73"/>
    <n v="3"/>
    <n v="5"/>
    <x v="44"/>
    <x v="107"/>
    <x v="0"/>
  </r>
  <r>
    <n v="5726"/>
    <n v="1983"/>
    <s v="Master"/>
    <s v="Single"/>
    <x v="254"/>
    <n v="1"/>
    <n v="0"/>
    <d v="2014-03-20T00:00:00"/>
    <n v="15"/>
    <n v="7"/>
    <n v="8"/>
    <n v="3"/>
    <n v="4"/>
    <x v="10"/>
    <x v="11"/>
    <x v="2"/>
  </r>
  <r>
    <n v="3066"/>
    <n v="1975"/>
    <s v="PhD"/>
    <s v="Together"/>
    <x v="255"/>
    <n v="0"/>
    <n v="1"/>
    <d v="2014-02-04T00:00:00"/>
    <n v="2"/>
    <n v="0"/>
    <n v="2"/>
    <n v="4"/>
    <n v="4"/>
    <x v="28"/>
    <x v="1"/>
    <x v="2"/>
  </r>
  <r>
    <n v="6336"/>
    <n v="1960"/>
    <s v="Graduation"/>
    <s v="Married"/>
    <x v="256"/>
    <n v="1"/>
    <n v="1"/>
    <d v="2014-04-06T00:00:00"/>
    <n v="55"/>
    <n v="2"/>
    <n v="7"/>
    <n v="2"/>
    <n v="4"/>
    <x v="40"/>
    <x v="19"/>
    <x v="1"/>
  </r>
  <r>
    <n v="10967"/>
    <n v="1963"/>
    <s v="Graduation"/>
    <s v="Divorced"/>
    <x v="257"/>
    <n v="1"/>
    <n v="1"/>
    <d v="2013-02-06T00:00:00"/>
    <n v="38"/>
    <n v="6"/>
    <n v="7"/>
    <n v="2"/>
    <n v="4"/>
    <x v="24"/>
    <x v="32"/>
    <x v="1"/>
  </r>
  <r>
    <n v="2304"/>
    <n v="1963"/>
    <s v="PhD"/>
    <s v="Together"/>
    <x v="258"/>
    <n v="0"/>
    <n v="1"/>
    <d v="2013-09-16T00:00:00"/>
    <n v="86"/>
    <n v="7"/>
    <n v="22"/>
    <n v="6"/>
    <n v="12"/>
    <x v="24"/>
    <x v="108"/>
    <x v="2"/>
  </r>
  <r>
    <n v="3445"/>
    <n v="1956"/>
    <s v="Graduation"/>
    <s v="Single"/>
    <x v="259"/>
    <n v="0"/>
    <n v="0"/>
    <d v="2013-01-17T00:00:00"/>
    <n v="56"/>
    <n v="162"/>
    <n v="92"/>
    <n v="7"/>
    <n v="10"/>
    <x v="46"/>
    <x v="31"/>
    <x v="0"/>
  </r>
  <r>
    <n v="7828"/>
    <n v="1981"/>
    <s v="Master"/>
    <s v="Together"/>
    <x v="260"/>
    <n v="0"/>
    <n v="0"/>
    <d v="2014-04-30T00:00:00"/>
    <n v="29"/>
    <n v="129"/>
    <n v="22"/>
    <n v="3"/>
    <n v="5"/>
    <x v="4"/>
    <x v="109"/>
    <x v="0"/>
  </r>
  <r>
    <n v="3762"/>
    <n v="1986"/>
    <s v="PhD"/>
    <s v="Single"/>
    <x v="261"/>
    <n v="0"/>
    <n v="0"/>
    <d v="2013-04-02T00:00:00"/>
    <n v="30"/>
    <n v="0"/>
    <n v="130"/>
    <n v="3"/>
    <n v="8"/>
    <x v="22"/>
    <x v="91"/>
    <x v="0"/>
  </r>
  <r>
    <n v="4391"/>
    <n v="1968"/>
    <s v="Master"/>
    <s v="Divorced"/>
    <x v="262"/>
    <n v="0"/>
    <n v="1"/>
    <d v="2013-04-21T00:00:00"/>
    <n v="64"/>
    <n v="15"/>
    <n v="7"/>
    <n v="9"/>
    <n v="9"/>
    <x v="30"/>
    <x v="87"/>
    <x v="2"/>
  </r>
  <r>
    <n v="4669"/>
    <n v="1981"/>
    <s v="Basic"/>
    <s v="Married"/>
    <x v="263"/>
    <n v="1"/>
    <n v="0"/>
    <d v="2013-02-11T00:00:00"/>
    <n v="46"/>
    <n v="19"/>
    <n v="25"/>
    <n v="3"/>
    <n v="4"/>
    <x v="4"/>
    <x v="110"/>
    <x v="2"/>
  </r>
  <r>
    <n v="10144"/>
    <n v="1976"/>
    <s v="Graduation"/>
    <s v="Together"/>
    <x v="210"/>
    <n v="0"/>
    <n v="1"/>
    <d v="2012-10-25T00:00:00"/>
    <n v="84"/>
    <n v="7"/>
    <n v="11"/>
    <n v="8"/>
    <n v="4"/>
    <x v="11"/>
    <x v="13"/>
    <x v="2"/>
  </r>
  <r>
    <n v="8652"/>
    <n v="1946"/>
    <s v="Graduation"/>
    <s v="Together"/>
    <x v="17"/>
    <n v="0"/>
    <n v="0"/>
    <d v="2012-08-31T00:00:00"/>
    <n v="20"/>
    <n v="5"/>
    <n v="12"/>
    <n v="4"/>
    <n v="6"/>
    <x v="15"/>
    <x v="9"/>
    <x v="0"/>
  </r>
  <r>
    <n v="1672"/>
    <n v="1974"/>
    <s v="PhD"/>
    <s v="Together"/>
    <x v="264"/>
    <n v="0"/>
    <n v="1"/>
    <d v="2014-03-01T00:00:00"/>
    <n v="74"/>
    <n v="7"/>
    <n v="15"/>
    <n v="5"/>
    <n v="8"/>
    <x v="8"/>
    <x v="87"/>
    <x v="2"/>
  </r>
  <r>
    <n v="8962"/>
    <n v="1975"/>
    <s v="Master"/>
    <s v="Married"/>
    <x v="265"/>
    <n v="1"/>
    <n v="1"/>
    <d v="2014-04-17T00:00:00"/>
    <n v="18"/>
    <n v="0"/>
    <n v="0"/>
    <n v="2"/>
    <n v="3"/>
    <x v="28"/>
    <x v="17"/>
    <x v="1"/>
  </r>
  <r>
    <n v="9974"/>
    <n v="1974"/>
    <s v="Graduation"/>
    <s v="Married"/>
    <x v="266"/>
    <n v="1"/>
    <n v="0"/>
    <d v="2013-07-12T00:00:00"/>
    <n v="75"/>
    <n v="6"/>
    <n v="5"/>
    <n v="3"/>
    <n v="2"/>
    <x v="8"/>
    <x v="6"/>
    <x v="2"/>
  </r>
  <r>
    <n v="10983"/>
    <n v="1952"/>
    <s v="Graduation"/>
    <s v="Together"/>
    <x v="267"/>
    <n v="0"/>
    <n v="0"/>
    <d v="2013-01-29T00:00:00"/>
    <n v="17"/>
    <n v="98"/>
    <n v="74"/>
    <n v="6"/>
    <n v="13"/>
    <x v="13"/>
    <x v="101"/>
    <x v="0"/>
  </r>
  <r>
    <n v="8148"/>
    <n v="1956"/>
    <s v="Master"/>
    <s v="Together"/>
    <x v="268"/>
    <n v="1"/>
    <n v="1"/>
    <d v="2013-01-08T00:00:00"/>
    <n v="88"/>
    <n v="28"/>
    <n v="114"/>
    <n v="6"/>
    <n v="12"/>
    <x v="46"/>
    <x v="83"/>
    <x v="1"/>
  </r>
  <r>
    <n v="10102"/>
    <n v="1966"/>
    <s v="Graduation"/>
    <s v="Widow"/>
    <x v="269"/>
    <n v="0"/>
    <n v="0"/>
    <d v="2014-05-12T00:00:00"/>
    <n v="19"/>
    <n v="183"/>
    <n v="141"/>
    <n v="5"/>
    <n v="5"/>
    <x v="35"/>
    <x v="111"/>
    <x v="0"/>
  </r>
  <r>
    <n v="4697"/>
    <n v="1949"/>
    <s v="Master"/>
    <s v="Divorced"/>
    <x v="270"/>
    <n v="0"/>
    <n v="0"/>
    <d v="2013-06-13T00:00:00"/>
    <n v="62"/>
    <n v="3"/>
    <n v="3"/>
    <n v="7"/>
    <n v="5"/>
    <x v="17"/>
    <x v="25"/>
    <x v="0"/>
  </r>
  <r>
    <n v="9262"/>
    <n v="1984"/>
    <s v="2n Cycle"/>
    <s v="Together"/>
    <x v="271"/>
    <n v="0"/>
    <n v="0"/>
    <d v="2013-07-04T00:00:00"/>
    <n v="11"/>
    <n v="6"/>
    <n v="9"/>
    <n v="1"/>
    <n v="3"/>
    <x v="3"/>
    <x v="11"/>
    <x v="0"/>
  </r>
  <r>
    <n v="7254"/>
    <n v="1969"/>
    <s v="Graduation"/>
    <s v="Together"/>
    <x v="272"/>
    <n v="1"/>
    <n v="0"/>
    <d v="2013-12-27T00:00:00"/>
    <n v="74"/>
    <n v="0"/>
    <n v="8"/>
    <n v="3"/>
    <n v="3"/>
    <x v="21"/>
    <x v="54"/>
    <x v="2"/>
  </r>
  <r>
    <n v="4543"/>
    <n v="1980"/>
    <s v="Graduation"/>
    <s v="Married"/>
    <x v="273"/>
    <n v="0"/>
    <n v="0"/>
    <d v="2012-10-31T00:00:00"/>
    <n v="32"/>
    <n v="129"/>
    <n v="21"/>
    <n v="2"/>
    <n v="9"/>
    <x v="16"/>
    <x v="60"/>
    <x v="0"/>
  </r>
  <r>
    <n v="4927"/>
    <n v="1971"/>
    <s v="Graduation"/>
    <s v="Together"/>
    <x v="274"/>
    <n v="2"/>
    <n v="0"/>
    <d v="2014-01-15T00:00:00"/>
    <n v="76"/>
    <n v="3"/>
    <n v="1"/>
    <n v="3"/>
    <n v="3"/>
    <x v="6"/>
    <x v="66"/>
    <x v="1"/>
  </r>
  <r>
    <n v="10451"/>
    <n v="1965"/>
    <s v="Graduation"/>
    <s v="Together"/>
    <x v="275"/>
    <n v="1"/>
    <n v="1"/>
    <d v="2013-03-12T00:00:00"/>
    <n v="6"/>
    <n v="1"/>
    <n v="4"/>
    <n v="0"/>
    <n v="3"/>
    <x v="2"/>
    <x v="41"/>
    <x v="1"/>
  </r>
  <r>
    <n v="2926"/>
    <n v="1952"/>
    <s v="Master"/>
    <s v="Together"/>
    <x v="276"/>
    <n v="0"/>
    <n v="1"/>
    <d v="2012-08-23T00:00:00"/>
    <n v="62"/>
    <n v="0"/>
    <n v="13"/>
    <n v="3"/>
    <n v="11"/>
    <x v="13"/>
    <x v="32"/>
    <x v="2"/>
  </r>
  <r>
    <n v="2874"/>
    <n v="1988"/>
    <s v="2n Cycle"/>
    <s v="Divorced"/>
    <x v="277"/>
    <n v="1"/>
    <n v="0"/>
    <d v="2013-03-07T00:00:00"/>
    <n v="20"/>
    <n v="4"/>
    <n v="3"/>
    <n v="1"/>
    <n v="3"/>
    <x v="36"/>
    <x v="3"/>
    <x v="2"/>
  </r>
  <r>
    <n v="9738"/>
    <n v="1986"/>
    <s v="Master"/>
    <s v="Together"/>
    <x v="278"/>
    <n v="1"/>
    <n v="0"/>
    <d v="2013-01-13T00:00:00"/>
    <n v="43"/>
    <n v="4"/>
    <n v="4"/>
    <n v="3"/>
    <n v="3"/>
    <x v="22"/>
    <x v="54"/>
    <x v="2"/>
  </r>
  <r>
    <n v="7119"/>
    <n v="1982"/>
    <s v="Graduation"/>
    <s v="Single"/>
    <x v="279"/>
    <n v="0"/>
    <n v="0"/>
    <d v="2013-01-12T00:00:00"/>
    <n v="45"/>
    <n v="15"/>
    <n v="54"/>
    <n v="2"/>
    <n v="6"/>
    <x v="18"/>
    <x v="112"/>
    <x v="0"/>
  </r>
  <r>
    <n v="3924"/>
    <n v="1965"/>
    <s v="PhD"/>
    <s v="Divorced"/>
    <x v="280"/>
    <n v="0"/>
    <n v="1"/>
    <d v="2014-03-17T00:00:00"/>
    <n v="34"/>
    <n v="0"/>
    <n v="0"/>
    <n v="8"/>
    <n v="12"/>
    <x v="2"/>
    <x v="17"/>
    <x v="2"/>
  </r>
  <r>
    <n v="5827"/>
    <n v="1958"/>
    <s v="Graduation"/>
    <s v="Divorced"/>
    <x v="281"/>
    <n v="1"/>
    <n v="1"/>
    <d v="2014-04-16T00:00:00"/>
    <n v="53"/>
    <n v="0"/>
    <n v="2"/>
    <n v="3"/>
    <n v="3"/>
    <x v="38"/>
    <x v="1"/>
    <x v="1"/>
  </r>
  <r>
    <n v="5596"/>
    <n v="1956"/>
    <s v="2n Cycle"/>
    <s v="Together"/>
    <x v="282"/>
    <n v="0"/>
    <n v="1"/>
    <d v="2013-10-12T00:00:00"/>
    <n v="44"/>
    <n v="14"/>
    <n v="0"/>
    <n v="9"/>
    <n v="9"/>
    <x v="46"/>
    <x v="64"/>
    <x v="2"/>
  </r>
  <r>
    <n v="10812"/>
    <n v="1978"/>
    <s v="PhD"/>
    <s v="Married"/>
    <x v="283"/>
    <n v="1"/>
    <n v="0"/>
    <d v="2014-03-01T00:00:00"/>
    <n v="89"/>
    <n v="0"/>
    <n v="3"/>
    <n v="2"/>
    <n v="3"/>
    <x v="33"/>
    <x v="7"/>
    <x v="2"/>
  </r>
  <r>
    <n v="1717"/>
    <n v="1988"/>
    <s v="Graduation"/>
    <s v="Single"/>
    <x v="284"/>
    <n v="1"/>
    <n v="0"/>
    <d v="2014-04-13T00:00:00"/>
    <n v="43"/>
    <n v="15"/>
    <n v="13"/>
    <n v="5"/>
    <n v="4"/>
    <x v="36"/>
    <x v="94"/>
    <x v="2"/>
  </r>
  <r>
    <n v="9491"/>
    <n v="1984"/>
    <s v="Graduation"/>
    <s v="Together"/>
    <x v="285"/>
    <n v="1"/>
    <n v="0"/>
    <d v="2013-12-27T00:00:00"/>
    <n v="68"/>
    <n v="1"/>
    <n v="3"/>
    <n v="3"/>
    <n v="3"/>
    <x v="3"/>
    <x v="66"/>
    <x v="2"/>
  </r>
  <r>
    <n v="9274"/>
    <n v="1961"/>
    <s v="Master"/>
    <s v="Married"/>
    <x v="286"/>
    <n v="0"/>
    <n v="0"/>
    <d v="2013-03-28T00:00:00"/>
    <n v="44"/>
    <n v="147"/>
    <n v="147"/>
    <n v="6"/>
    <n v="9"/>
    <x v="45"/>
    <x v="113"/>
    <x v="0"/>
  </r>
  <r>
    <n v="6609"/>
    <n v="1966"/>
    <s v="Graduation"/>
    <s v="Widow"/>
    <x v="287"/>
    <n v="0"/>
    <n v="0"/>
    <d v="2012-09-18T00:00:00"/>
    <n v="64"/>
    <n v="26"/>
    <n v="23"/>
    <n v="3"/>
    <n v="3"/>
    <x v="35"/>
    <x v="76"/>
    <x v="0"/>
  </r>
  <r>
    <n v="6963"/>
    <n v="1947"/>
    <s v="Graduation"/>
    <s v="Single"/>
    <x v="288"/>
    <n v="0"/>
    <n v="0"/>
    <d v="2014-03-05T00:00:00"/>
    <n v="85"/>
    <n v="11"/>
    <n v="45"/>
    <n v="2"/>
    <n v="10"/>
    <x v="51"/>
    <x v="114"/>
    <x v="0"/>
  </r>
  <r>
    <n v="4440"/>
    <n v="1964"/>
    <s v="Master"/>
    <s v="Married"/>
    <x v="289"/>
    <n v="0"/>
    <n v="1"/>
    <d v="2013-09-10T00:00:00"/>
    <n v="93"/>
    <n v="0"/>
    <n v="0"/>
    <n v="8"/>
    <n v="6"/>
    <x v="31"/>
    <x v="17"/>
    <x v="2"/>
  </r>
  <r>
    <n v="1379"/>
    <n v="1992"/>
    <s v="Master"/>
    <s v="Together"/>
    <x v="290"/>
    <n v="0"/>
    <n v="0"/>
    <d v="2013-04-27T00:00:00"/>
    <n v="12"/>
    <n v="2"/>
    <n v="4"/>
    <n v="4"/>
    <n v="4"/>
    <x v="47"/>
    <x v="25"/>
    <x v="0"/>
  </r>
  <r>
    <n v="10032"/>
    <n v="1976"/>
    <s v="Graduation"/>
    <s v="Divorced"/>
    <x v="291"/>
    <n v="1"/>
    <n v="0"/>
    <d v="2014-01-18T00:00:00"/>
    <n v="86"/>
    <n v="5"/>
    <n v="12"/>
    <n v="3"/>
    <n v="3"/>
    <x v="11"/>
    <x v="9"/>
    <x v="2"/>
  </r>
  <r>
    <n v="2826"/>
    <n v="1967"/>
    <s v="Graduation"/>
    <s v="Married"/>
    <x v="292"/>
    <n v="2"/>
    <n v="1"/>
    <d v="2013-10-28T00:00:00"/>
    <n v="28"/>
    <n v="0"/>
    <n v="0"/>
    <n v="2"/>
    <n v="3"/>
    <x v="5"/>
    <x v="17"/>
    <x v="3"/>
  </r>
  <r>
    <n v="2437"/>
    <n v="1989"/>
    <s v="Graduation"/>
    <s v="Married"/>
    <x v="10"/>
    <n v="0"/>
    <n v="0"/>
    <d v="2013-06-03T00:00:00"/>
    <n v="69"/>
    <n v="138"/>
    <n v="30"/>
    <n v="6"/>
    <n v="12"/>
    <x v="23"/>
    <x v="105"/>
    <x v="0"/>
  </r>
  <r>
    <n v="6320"/>
    <n v="1976"/>
    <s v="Master"/>
    <s v="Single"/>
    <x v="293"/>
    <n v="0"/>
    <n v="0"/>
    <d v="2013-02-06T00:00:00"/>
    <n v="42"/>
    <n v="44"/>
    <n v="44"/>
    <n v="6"/>
    <n v="10"/>
    <x v="11"/>
    <x v="34"/>
    <x v="0"/>
  </r>
  <r>
    <n v="3050"/>
    <n v="1966"/>
    <s v="Graduation"/>
    <s v="Married"/>
    <x v="294"/>
    <n v="1"/>
    <n v="1"/>
    <d v="2013-12-17T00:00:00"/>
    <n v="13"/>
    <n v="0"/>
    <n v="2"/>
    <n v="3"/>
    <n v="6"/>
    <x v="35"/>
    <x v="1"/>
    <x v="1"/>
  </r>
  <r>
    <n v="231"/>
    <n v="1956"/>
    <s v="Master"/>
    <s v="Together"/>
    <x v="295"/>
    <n v="1"/>
    <n v="1"/>
    <d v="2014-03-11T00:00:00"/>
    <n v="86"/>
    <n v="0"/>
    <n v="0"/>
    <n v="2"/>
    <n v="3"/>
    <x v="46"/>
    <x v="17"/>
    <x v="1"/>
  </r>
  <r>
    <n v="2392"/>
    <n v="1972"/>
    <s v="Graduation"/>
    <s v="Married"/>
    <x v="296"/>
    <n v="1"/>
    <n v="1"/>
    <d v="2013-07-29T00:00:00"/>
    <n v="59"/>
    <n v="4"/>
    <n v="0"/>
    <n v="3"/>
    <n v="3"/>
    <x v="39"/>
    <x v="66"/>
    <x v="1"/>
  </r>
  <r>
    <n v="9478"/>
    <n v="1985"/>
    <s v="Graduation"/>
    <s v="Single"/>
    <x v="297"/>
    <n v="1"/>
    <n v="0"/>
    <d v="2012-08-14T00:00:00"/>
    <n v="30"/>
    <n v="64"/>
    <n v="3"/>
    <n v="4"/>
    <n v="6"/>
    <x v="7"/>
    <x v="104"/>
    <x v="2"/>
  </r>
  <r>
    <n v="113"/>
    <n v="1951"/>
    <s v="Graduation"/>
    <s v="Married"/>
    <x v="298"/>
    <n v="1"/>
    <n v="1"/>
    <d v="2013-07-16T00:00:00"/>
    <n v="33"/>
    <n v="0"/>
    <n v="1"/>
    <n v="1"/>
    <n v="3"/>
    <x v="20"/>
    <x v="8"/>
    <x v="1"/>
  </r>
  <r>
    <n v="2863"/>
    <n v="1970"/>
    <s v="Graduation"/>
    <s v="Single"/>
    <x v="10"/>
    <n v="1"/>
    <n v="2"/>
    <d v="2013-08-23T00:00:00"/>
    <n v="67"/>
    <n v="20"/>
    <n v="50"/>
    <n v="2"/>
    <n v="10"/>
    <x v="25"/>
    <x v="2"/>
    <x v="3"/>
  </r>
  <r>
    <n v="1802"/>
    <n v="1971"/>
    <s v="Graduation"/>
    <s v="Married"/>
    <x v="299"/>
    <n v="0"/>
    <n v="1"/>
    <d v="2013-01-17T00:00:00"/>
    <n v="23"/>
    <n v="5"/>
    <n v="29"/>
    <n v="3"/>
    <n v="12"/>
    <x v="6"/>
    <x v="27"/>
    <x v="2"/>
  </r>
  <r>
    <n v="520"/>
    <n v="1974"/>
    <s v="Graduation"/>
    <s v="Married"/>
    <x v="300"/>
    <n v="1"/>
    <n v="0"/>
    <d v="2013-07-01T00:00:00"/>
    <n v="81"/>
    <n v="3"/>
    <n v="2"/>
    <n v="1"/>
    <n v="2"/>
    <x v="8"/>
    <x v="41"/>
    <x v="2"/>
  </r>
  <r>
    <n v="8275"/>
    <n v="1965"/>
    <s v="PhD"/>
    <s v="Divorced"/>
    <x v="301"/>
    <n v="1"/>
    <n v="1"/>
    <d v="2014-02-09T00:00:00"/>
    <n v="6"/>
    <n v="0"/>
    <n v="0"/>
    <n v="1"/>
    <n v="2"/>
    <x v="2"/>
    <x v="17"/>
    <x v="1"/>
  </r>
  <r>
    <n v="9750"/>
    <n v="1961"/>
    <s v="PhD"/>
    <s v="Divorced"/>
    <x v="302"/>
    <n v="0"/>
    <n v="1"/>
    <d v="2013-02-07T00:00:00"/>
    <n v="41"/>
    <n v="60"/>
    <n v="12"/>
    <n v="10"/>
    <n v="5"/>
    <x v="45"/>
    <x v="115"/>
    <x v="2"/>
  </r>
  <r>
    <n v="2607"/>
    <n v="1953"/>
    <s v="Graduation"/>
    <s v="Single"/>
    <x v="303"/>
    <n v="0"/>
    <n v="1"/>
    <d v="2013-01-11T00:00:00"/>
    <n v="78"/>
    <n v="17"/>
    <n v="23"/>
    <n v="8"/>
    <n v="8"/>
    <x v="44"/>
    <x v="16"/>
    <x v="2"/>
  </r>
  <r>
    <n v="7214"/>
    <n v="1957"/>
    <s v="Graduation"/>
    <s v="Married"/>
    <x v="304"/>
    <n v="0"/>
    <n v="0"/>
    <d v="2013-07-05T00:00:00"/>
    <n v="49"/>
    <n v="0"/>
    <n v="45"/>
    <n v="4"/>
    <n v="5"/>
    <x v="0"/>
    <x v="116"/>
    <x v="0"/>
  </r>
  <r>
    <n v="5835"/>
    <n v="1976"/>
    <s v="PhD"/>
    <s v="Divorced"/>
    <x v="305"/>
    <n v="1"/>
    <n v="0"/>
    <d v="2013-07-02T00:00:00"/>
    <n v="39"/>
    <n v="2"/>
    <n v="2"/>
    <n v="2"/>
    <n v="4"/>
    <x v="11"/>
    <x v="66"/>
    <x v="2"/>
  </r>
  <r>
    <n v="3896"/>
    <n v="1984"/>
    <s v="Graduation"/>
    <s v="Married"/>
    <x v="306"/>
    <n v="1"/>
    <n v="0"/>
    <d v="2013-11-07T00:00:00"/>
    <n v="3"/>
    <n v="1"/>
    <n v="1"/>
    <n v="1"/>
    <n v="3"/>
    <x v="3"/>
    <x v="1"/>
    <x v="2"/>
  </r>
  <r>
    <n v="10350"/>
    <n v="1950"/>
    <s v="PhD"/>
    <s v="Married"/>
    <x v="307"/>
    <n v="2"/>
    <n v="1"/>
    <d v="2013-05-09T00:00:00"/>
    <n v="37"/>
    <n v="0"/>
    <n v="0"/>
    <n v="1"/>
    <n v="3"/>
    <x v="9"/>
    <x v="17"/>
    <x v="3"/>
  </r>
  <r>
    <n v="7786"/>
    <n v="1986"/>
    <s v="PhD"/>
    <s v="Single"/>
    <x v="308"/>
    <n v="1"/>
    <n v="0"/>
    <d v="2013-02-13T00:00:00"/>
    <n v="22"/>
    <n v="7"/>
    <n v="5"/>
    <n v="3"/>
    <n v="4"/>
    <x v="22"/>
    <x v="48"/>
    <x v="2"/>
  </r>
  <r>
    <n v="2861"/>
    <n v="1983"/>
    <s v="Graduation"/>
    <s v="Single"/>
    <x v="309"/>
    <n v="1"/>
    <n v="0"/>
    <d v="2013-04-16T00:00:00"/>
    <n v="79"/>
    <n v="1"/>
    <n v="0"/>
    <n v="1"/>
    <n v="2"/>
    <x v="10"/>
    <x v="8"/>
    <x v="2"/>
  </r>
  <r>
    <n v="663"/>
    <n v="1989"/>
    <s v="PhD"/>
    <s v="Single"/>
    <x v="310"/>
    <n v="0"/>
    <n v="0"/>
    <d v="2013-09-11T00:00:00"/>
    <n v="46"/>
    <n v="2"/>
    <n v="0"/>
    <n v="1"/>
    <n v="3"/>
    <x v="23"/>
    <x v="1"/>
    <x v="0"/>
  </r>
  <r>
    <n v="10675"/>
    <n v="1956"/>
    <s v="PhD"/>
    <s v="Married"/>
    <x v="311"/>
    <n v="0"/>
    <n v="1"/>
    <d v="2013-04-03T00:00:00"/>
    <n v="82"/>
    <n v="11"/>
    <n v="0"/>
    <n v="9"/>
    <n v="5"/>
    <x v="46"/>
    <x v="6"/>
    <x v="2"/>
  </r>
  <r>
    <n v="2521"/>
    <n v="1971"/>
    <s v="Master"/>
    <s v="Married"/>
    <x v="312"/>
    <n v="1"/>
    <n v="0"/>
    <d v="2013-01-10T00:00:00"/>
    <n v="10"/>
    <n v="1"/>
    <n v="2"/>
    <n v="1"/>
    <n v="2"/>
    <x v="6"/>
    <x v="7"/>
    <x v="2"/>
  </r>
  <r>
    <n v="9592"/>
    <n v="1983"/>
    <s v="Graduation"/>
    <s v="Together"/>
    <x v="313"/>
    <n v="1"/>
    <n v="0"/>
    <d v="2013-06-30T00:00:00"/>
    <n v="51"/>
    <n v="2"/>
    <n v="0"/>
    <n v="2"/>
    <n v="3"/>
    <x v="10"/>
    <x v="1"/>
    <x v="2"/>
  </r>
  <r>
    <n v="10151"/>
    <n v="1960"/>
    <s v="Graduation"/>
    <s v="Divorced"/>
    <x v="314"/>
    <n v="0"/>
    <n v="2"/>
    <d v="2012-09-12T00:00:00"/>
    <n v="38"/>
    <n v="46"/>
    <n v="46"/>
    <n v="4"/>
    <n v="12"/>
    <x v="40"/>
    <x v="117"/>
    <x v="1"/>
  </r>
  <r>
    <n v="7381"/>
    <n v="1968"/>
    <s v="Graduation"/>
    <s v="Divorced"/>
    <x v="315"/>
    <n v="0"/>
    <n v="0"/>
    <d v="2012-12-06T00:00:00"/>
    <n v="10"/>
    <n v="153"/>
    <n v="97"/>
    <n v="11"/>
    <n v="6"/>
    <x v="30"/>
    <x v="118"/>
    <x v="0"/>
  </r>
  <r>
    <n v="4099"/>
    <n v="1972"/>
    <s v="Graduation"/>
    <s v="Married"/>
    <x v="316"/>
    <n v="1"/>
    <n v="0"/>
    <d v="2012-11-12T00:00:00"/>
    <n v="14"/>
    <n v="2"/>
    <n v="2"/>
    <n v="1"/>
    <n v="3"/>
    <x v="39"/>
    <x v="66"/>
    <x v="2"/>
  </r>
  <r>
    <n v="9560"/>
    <n v="1965"/>
    <s v="Graduation"/>
    <s v="Together"/>
    <x v="317"/>
    <n v="0"/>
    <n v="0"/>
    <d v="2013-03-03T00:00:00"/>
    <n v="18"/>
    <n v="61"/>
    <n v="25"/>
    <n v="7"/>
    <n v="8"/>
    <x v="2"/>
    <x v="35"/>
    <x v="0"/>
  </r>
  <r>
    <n v="1150"/>
    <n v="1899"/>
    <s v="PhD"/>
    <s v="Together"/>
    <x v="318"/>
    <n v="0"/>
    <n v="0"/>
    <d v="2013-09-26T00:00:00"/>
    <n v="36"/>
    <n v="144"/>
    <n v="64"/>
    <n v="4"/>
    <n v="4"/>
    <x v="52"/>
    <x v="119"/>
    <x v="0"/>
  </r>
  <r>
    <n v="10172"/>
    <n v="1988"/>
    <s v="Graduation"/>
    <s v="Single"/>
    <x v="319"/>
    <n v="0"/>
    <n v="0"/>
    <d v="2012-08-10T00:00:00"/>
    <n v="95"/>
    <n v="19"/>
    <n v="118"/>
    <n v="4"/>
    <n v="11"/>
    <x v="36"/>
    <x v="97"/>
    <x v="0"/>
  </r>
  <r>
    <n v="11191"/>
    <n v="1986"/>
    <s v="Graduation"/>
    <s v="Divorced"/>
    <x v="320"/>
    <n v="0"/>
    <n v="0"/>
    <d v="2013-12-07T00:00:00"/>
    <n v="11"/>
    <n v="32"/>
    <n v="3"/>
    <n v="2"/>
    <n v="4"/>
    <x v="22"/>
    <x v="120"/>
    <x v="0"/>
  </r>
  <r>
    <n v="9707"/>
    <n v="1969"/>
    <s v="PhD"/>
    <s v="Married"/>
    <x v="321"/>
    <n v="0"/>
    <n v="1"/>
    <d v="2012-11-23T00:00:00"/>
    <n v="65"/>
    <n v="0"/>
    <n v="0"/>
    <n v="4"/>
    <n v="11"/>
    <x v="21"/>
    <x v="17"/>
    <x v="2"/>
  </r>
  <r>
    <n v="6245"/>
    <n v="1950"/>
    <s v="PhD"/>
    <s v="Together"/>
    <x v="322"/>
    <n v="0"/>
    <n v="1"/>
    <d v="2013-06-13T00:00:00"/>
    <n v="71"/>
    <n v="14"/>
    <n v="14"/>
    <n v="3"/>
    <n v="8"/>
    <x v="9"/>
    <x v="94"/>
    <x v="2"/>
  </r>
  <r>
    <n v="8234"/>
    <n v="1973"/>
    <s v="Basic"/>
    <s v="Together"/>
    <x v="323"/>
    <n v="1"/>
    <n v="0"/>
    <d v="2013-08-15T00:00:00"/>
    <n v="13"/>
    <n v="6"/>
    <n v="1"/>
    <n v="1"/>
    <n v="2"/>
    <x v="26"/>
    <x v="3"/>
    <x v="2"/>
  </r>
  <r>
    <n v="1411"/>
    <n v="1952"/>
    <s v="Graduation"/>
    <s v="Divorced"/>
    <x v="324"/>
    <n v="0"/>
    <n v="0"/>
    <d v="2013-11-10T00:00:00"/>
    <n v="58"/>
    <n v="34"/>
    <n v="153"/>
    <n v="2"/>
    <n v="4"/>
    <x v="13"/>
    <x v="121"/>
    <x v="0"/>
  </r>
  <r>
    <n v="8553"/>
    <n v="1965"/>
    <s v="Graduation"/>
    <s v="Married"/>
    <x v="325"/>
    <n v="1"/>
    <n v="1"/>
    <d v="2013-06-23T00:00:00"/>
    <n v="65"/>
    <n v="0"/>
    <n v="0"/>
    <n v="1"/>
    <n v="3"/>
    <x v="2"/>
    <x v="17"/>
    <x v="1"/>
  </r>
  <r>
    <n v="1826"/>
    <n v="1970"/>
    <s v="Graduation"/>
    <s v="Divorced"/>
    <x v="326"/>
    <n v="0"/>
    <n v="0"/>
    <d v="2014-06-16T00:00:00"/>
    <n v="0"/>
    <n v="104"/>
    <n v="189"/>
    <n v="4"/>
    <n v="6"/>
    <x v="25"/>
    <x v="122"/>
    <x v="0"/>
  </r>
  <r>
    <n v="8842"/>
    <n v="1971"/>
    <s v="Graduation"/>
    <s v="Widow"/>
    <x v="327"/>
    <n v="1"/>
    <n v="1"/>
    <d v="2012-12-25T00:00:00"/>
    <n v="33"/>
    <n v="0"/>
    <n v="3"/>
    <n v="2"/>
    <n v="3"/>
    <x v="6"/>
    <x v="7"/>
    <x v="1"/>
  </r>
  <r>
    <n v="11030"/>
    <n v="1976"/>
    <s v="Master"/>
    <s v="Married"/>
    <x v="328"/>
    <n v="1"/>
    <n v="0"/>
    <d v="2014-01-03T00:00:00"/>
    <n v="90"/>
    <n v="0"/>
    <n v="0"/>
    <n v="1"/>
    <n v="2"/>
    <x v="11"/>
    <x v="17"/>
    <x v="2"/>
  </r>
  <r>
    <n v="2579"/>
    <n v="1957"/>
    <s v="Graduation"/>
    <s v="Married"/>
    <x v="329"/>
    <n v="0"/>
    <n v="1"/>
    <d v="2013-12-17T00:00:00"/>
    <n v="95"/>
    <n v="33"/>
    <n v="33"/>
    <n v="6"/>
    <n v="9"/>
    <x v="0"/>
    <x v="123"/>
    <x v="2"/>
  </r>
  <r>
    <n v="175"/>
    <n v="1986"/>
    <s v="Graduation"/>
    <s v="Married"/>
    <x v="330"/>
    <n v="1"/>
    <n v="0"/>
    <d v="2013-01-10T00:00:00"/>
    <n v="93"/>
    <n v="80"/>
    <n v="107"/>
    <n v="8"/>
    <n v="8"/>
    <x v="22"/>
    <x v="121"/>
    <x v="2"/>
  </r>
  <r>
    <n v="9185"/>
    <n v="1966"/>
    <s v="PhD"/>
    <s v="Single"/>
    <x v="331"/>
    <n v="0"/>
    <n v="0"/>
    <d v="2013-10-28T00:00:00"/>
    <n v="38"/>
    <n v="20"/>
    <n v="30"/>
    <n v="4"/>
    <n v="5"/>
    <x v="35"/>
    <x v="77"/>
    <x v="0"/>
  </r>
  <r>
    <n v="11056"/>
    <n v="1974"/>
    <s v="Graduation"/>
    <s v="Married"/>
    <x v="332"/>
    <n v="0"/>
    <n v="0"/>
    <d v="2012-10-27T00:00:00"/>
    <n v="18"/>
    <n v="91"/>
    <n v="0"/>
    <n v="3"/>
    <n v="10"/>
    <x v="8"/>
    <x v="124"/>
    <x v="0"/>
  </r>
  <r>
    <n v="9365"/>
    <n v="1976"/>
    <s v="PhD"/>
    <s v="Single"/>
    <x v="333"/>
    <n v="0"/>
    <n v="1"/>
    <d v="2012-12-22T00:00:00"/>
    <n v="57"/>
    <n v="0"/>
    <n v="0"/>
    <n v="11"/>
    <n v="5"/>
    <x v="11"/>
    <x v="17"/>
    <x v="2"/>
  </r>
  <r>
    <n v="6201"/>
    <n v="1978"/>
    <s v="Graduation"/>
    <s v="Single"/>
    <x v="334"/>
    <n v="1"/>
    <n v="1"/>
    <d v="2013-11-29T00:00:00"/>
    <n v="45"/>
    <n v="2"/>
    <n v="1"/>
    <n v="2"/>
    <n v="3"/>
    <x v="33"/>
    <x v="7"/>
    <x v="1"/>
  </r>
  <r>
    <n v="2061"/>
    <n v="1955"/>
    <s v="Graduation"/>
    <s v="Married"/>
    <x v="335"/>
    <n v="0"/>
    <n v="1"/>
    <d v="2013-05-11T00:00:00"/>
    <n v="61"/>
    <n v="0"/>
    <n v="0"/>
    <n v="2"/>
    <n v="4"/>
    <x v="34"/>
    <x v="17"/>
    <x v="2"/>
  </r>
  <r>
    <n v="6184"/>
    <n v="1969"/>
    <s v="PhD"/>
    <s v="Married"/>
    <x v="336"/>
    <n v="0"/>
    <n v="0"/>
    <d v="2012-12-12T00:00:00"/>
    <n v="6"/>
    <n v="64"/>
    <n v="128"/>
    <n v="3"/>
    <n v="8"/>
    <x v="21"/>
    <x v="125"/>
    <x v="0"/>
  </r>
  <r>
    <n v="6142"/>
    <n v="1943"/>
    <s v="Master"/>
    <s v="Married"/>
    <x v="337"/>
    <n v="0"/>
    <n v="0"/>
    <d v="2013-08-20T00:00:00"/>
    <n v="65"/>
    <n v="17"/>
    <n v="0"/>
    <n v="5"/>
    <n v="5"/>
    <x v="27"/>
    <x v="9"/>
    <x v="0"/>
  </r>
  <r>
    <n v="4107"/>
    <n v="1948"/>
    <s v="PhD"/>
    <s v="Together"/>
    <x v="338"/>
    <n v="0"/>
    <n v="2"/>
    <d v="2013-10-08T00:00:00"/>
    <n v="52"/>
    <n v="15"/>
    <n v="19"/>
    <n v="4"/>
    <n v="4"/>
    <x v="37"/>
    <x v="27"/>
    <x v="1"/>
  </r>
  <r>
    <n v="7274"/>
    <n v="1957"/>
    <s v="Graduation"/>
    <s v="Married"/>
    <x v="339"/>
    <n v="0"/>
    <n v="0"/>
    <d v="2012-09-28T00:00:00"/>
    <n v="87"/>
    <n v="163"/>
    <n v="163"/>
    <n v="4"/>
    <n v="10"/>
    <x v="0"/>
    <x v="126"/>
    <x v="0"/>
  </r>
  <r>
    <n v="9336"/>
    <n v="1969"/>
    <s v="PhD"/>
    <s v="Widow"/>
    <x v="304"/>
    <n v="0"/>
    <n v="1"/>
    <d v="2014-03-22T00:00:00"/>
    <n v="38"/>
    <n v="0"/>
    <n v="0"/>
    <n v="6"/>
    <n v="10"/>
    <x v="21"/>
    <x v="17"/>
    <x v="2"/>
  </r>
  <r>
    <n v="2958"/>
    <n v="1978"/>
    <s v="Graduation"/>
    <s v="Married"/>
    <x v="340"/>
    <n v="2"/>
    <n v="0"/>
    <d v="2014-02-24T00:00:00"/>
    <n v="53"/>
    <n v="3"/>
    <n v="8"/>
    <n v="2"/>
    <n v="4"/>
    <x v="33"/>
    <x v="6"/>
    <x v="1"/>
  </r>
  <r>
    <n v="933"/>
    <n v="1978"/>
    <s v="PhD"/>
    <s v="Married"/>
    <x v="246"/>
    <n v="1"/>
    <n v="0"/>
    <d v="2012-11-23T00:00:00"/>
    <n v="31"/>
    <n v="0"/>
    <n v="1"/>
    <n v="1"/>
    <n v="2"/>
    <x v="33"/>
    <x v="8"/>
    <x v="2"/>
  </r>
  <r>
    <n v="5837"/>
    <n v="1967"/>
    <s v="Graduation"/>
    <s v="Married"/>
    <x v="341"/>
    <n v="1"/>
    <n v="1"/>
    <d v="2012-12-28T00:00:00"/>
    <n v="67"/>
    <n v="8"/>
    <n v="8"/>
    <n v="6"/>
    <n v="6"/>
    <x v="5"/>
    <x v="20"/>
    <x v="1"/>
  </r>
  <r>
    <n v="10704"/>
    <n v="1969"/>
    <s v="Graduation"/>
    <s v="Single"/>
    <x v="342"/>
    <n v="0"/>
    <n v="1"/>
    <d v="2012-08-21T00:00:00"/>
    <n v="65"/>
    <n v="0"/>
    <n v="27"/>
    <n v="6"/>
    <n v="9"/>
    <x v="21"/>
    <x v="82"/>
    <x v="2"/>
  </r>
  <r>
    <n v="5125"/>
    <n v="1960"/>
    <s v="Graduation"/>
    <s v="Married"/>
    <x v="343"/>
    <n v="0"/>
    <n v="0"/>
    <d v="2013-05-17T00:00:00"/>
    <n v="64"/>
    <n v="0"/>
    <n v="42"/>
    <n v="4"/>
    <n v="11"/>
    <x v="40"/>
    <x v="127"/>
    <x v="0"/>
  </r>
  <r>
    <n v="4432"/>
    <n v="1976"/>
    <s v="Graduation"/>
    <s v="Divorced"/>
    <x v="344"/>
    <n v="1"/>
    <n v="0"/>
    <d v="2013-03-16T00:00:00"/>
    <n v="82"/>
    <n v="3"/>
    <n v="11"/>
    <n v="2"/>
    <n v="3"/>
    <x v="11"/>
    <x v="64"/>
    <x v="2"/>
  </r>
  <r>
    <n v="5955"/>
    <n v="1962"/>
    <s v="Graduation"/>
    <s v="Together"/>
    <x v="345"/>
    <n v="0"/>
    <n v="0"/>
    <d v="2012-11-17T00:00:00"/>
    <n v="27"/>
    <n v="33"/>
    <n v="133"/>
    <n v="4"/>
    <n v="8"/>
    <x v="43"/>
    <x v="24"/>
    <x v="0"/>
  </r>
  <r>
    <n v="2928"/>
    <n v="1975"/>
    <s v="PhD"/>
    <s v="Single"/>
    <x v="346"/>
    <n v="0"/>
    <n v="1"/>
    <d v="2012-12-01T00:00:00"/>
    <n v="63"/>
    <n v="0"/>
    <n v="9"/>
    <n v="2"/>
    <n v="8"/>
    <x v="28"/>
    <x v="19"/>
    <x v="2"/>
  </r>
  <r>
    <n v="5680"/>
    <n v="1984"/>
    <s v="2n Cycle"/>
    <s v="Married"/>
    <x v="347"/>
    <n v="1"/>
    <n v="0"/>
    <d v="2014-04-22T00:00:00"/>
    <n v="66"/>
    <n v="4"/>
    <n v="6"/>
    <n v="1"/>
    <n v="3"/>
    <x v="3"/>
    <x v="21"/>
    <x v="2"/>
  </r>
  <r>
    <n v="10313"/>
    <n v="1975"/>
    <s v="Graduation"/>
    <s v="Married"/>
    <x v="348"/>
    <n v="1"/>
    <n v="1"/>
    <d v="2012-10-28T00:00:00"/>
    <n v="69"/>
    <n v="4"/>
    <n v="2"/>
    <n v="5"/>
    <n v="4"/>
    <x v="28"/>
    <x v="25"/>
    <x v="1"/>
  </r>
  <r>
    <n v="2557"/>
    <n v="1970"/>
    <s v="Master"/>
    <s v="Single"/>
    <x v="349"/>
    <n v="1"/>
    <n v="0"/>
    <d v="2013-08-29T00:00:00"/>
    <n v="52"/>
    <n v="1"/>
    <n v="1"/>
    <n v="1"/>
    <n v="2"/>
    <x v="25"/>
    <x v="1"/>
    <x v="2"/>
  </r>
  <r>
    <n v="1245"/>
    <n v="1966"/>
    <s v="Graduation"/>
    <s v="Single"/>
    <x v="350"/>
    <n v="0"/>
    <n v="1"/>
    <d v="2012-11-11T00:00:00"/>
    <n v="45"/>
    <n v="12"/>
    <n v="12"/>
    <n v="4"/>
    <n v="12"/>
    <x v="35"/>
    <x v="79"/>
    <x v="2"/>
  </r>
  <r>
    <n v="1519"/>
    <n v="1972"/>
    <s v="PhD"/>
    <s v="Single"/>
    <x v="351"/>
    <n v="1"/>
    <n v="1"/>
    <d v="2013-06-22T00:00:00"/>
    <n v="2"/>
    <n v="4"/>
    <n v="3"/>
    <n v="3"/>
    <n v="3"/>
    <x v="39"/>
    <x v="3"/>
    <x v="1"/>
  </r>
  <r>
    <n v="10703"/>
    <n v="1975"/>
    <s v="Master"/>
    <s v="Single"/>
    <x v="352"/>
    <n v="1"/>
    <n v="1"/>
    <d v="2012-08-18T00:00:00"/>
    <n v="86"/>
    <n v="0"/>
    <n v="0"/>
    <n v="3"/>
    <n v="2"/>
    <x v="28"/>
    <x v="17"/>
    <x v="1"/>
  </r>
  <r>
    <n v="1726"/>
    <n v="1970"/>
    <s v="Graduation"/>
    <s v="Single"/>
    <x v="353"/>
    <n v="0"/>
    <n v="0"/>
    <d v="2013-03-18T00:00:00"/>
    <n v="23"/>
    <n v="9"/>
    <n v="2"/>
    <n v="1"/>
    <n v="2"/>
    <x v="25"/>
    <x v="6"/>
    <x v="0"/>
  </r>
  <r>
    <n v="4459"/>
    <n v="1989"/>
    <s v="Graduation"/>
    <s v="Single"/>
    <x v="354"/>
    <n v="1"/>
    <n v="0"/>
    <d v="2012-12-30T00:00:00"/>
    <n v="13"/>
    <n v="4"/>
    <n v="4"/>
    <n v="1"/>
    <n v="3"/>
    <x v="23"/>
    <x v="54"/>
    <x v="2"/>
  </r>
  <r>
    <n v="1729"/>
    <n v="1961"/>
    <s v="PhD"/>
    <s v="Together"/>
    <x v="355"/>
    <n v="0"/>
    <n v="1"/>
    <d v="2013-10-02T00:00:00"/>
    <n v="14"/>
    <n v="24"/>
    <n v="24"/>
    <n v="3"/>
    <n v="10"/>
    <x v="45"/>
    <x v="128"/>
    <x v="2"/>
  </r>
  <r>
    <n v="1517"/>
    <n v="1969"/>
    <s v="Graduation"/>
    <s v="Single"/>
    <x v="356"/>
    <n v="1"/>
    <n v="0"/>
    <d v="2013-06-14T00:00:00"/>
    <n v="92"/>
    <n v="9"/>
    <n v="12"/>
    <n v="1"/>
    <n v="3"/>
    <x v="21"/>
    <x v="43"/>
    <x v="2"/>
  </r>
  <r>
    <n v="2098"/>
    <n v="1969"/>
    <s v="PhD"/>
    <s v="Married"/>
    <x v="357"/>
    <n v="2"/>
    <n v="0"/>
    <d v="2013-01-08T00:00:00"/>
    <n v="38"/>
    <n v="0"/>
    <n v="0"/>
    <n v="1"/>
    <n v="2"/>
    <x v="21"/>
    <x v="17"/>
    <x v="1"/>
  </r>
  <r>
    <n v="9543"/>
    <n v="1985"/>
    <s v="Graduation"/>
    <s v="Married"/>
    <x v="358"/>
    <n v="1"/>
    <n v="0"/>
    <d v="2013-11-14T00:00:00"/>
    <n v="74"/>
    <n v="6"/>
    <n v="2"/>
    <n v="0"/>
    <n v="3"/>
    <x v="7"/>
    <x v="54"/>
    <x v="2"/>
  </r>
  <r>
    <n v="6878"/>
    <n v="1954"/>
    <s v="Graduation"/>
    <s v="Widow"/>
    <x v="359"/>
    <n v="0"/>
    <n v="0"/>
    <d v="2012-12-12T00:00:00"/>
    <n v="14"/>
    <n v="12"/>
    <n v="40"/>
    <n v="4"/>
    <n v="6"/>
    <x v="1"/>
    <x v="129"/>
    <x v="0"/>
  </r>
  <r>
    <n v="3310"/>
    <n v="1973"/>
    <s v="2n Cycle"/>
    <s v="Married"/>
    <x v="135"/>
    <n v="2"/>
    <n v="1"/>
    <d v="2012-08-22T00:00:00"/>
    <n v="94"/>
    <n v="3"/>
    <n v="1"/>
    <n v="4"/>
    <n v="4"/>
    <x v="26"/>
    <x v="66"/>
    <x v="3"/>
  </r>
  <r>
    <n v="2724"/>
    <n v="1981"/>
    <s v="Master"/>
    <s v="Single"/>
    <x v="360"/>
    <n v="1"/>
    <n v="0"/>
    <d v="2014-03-30T00:00:00"/>
    <n v="33"/>
    <n v="0"/>
    <n v="0"/>
    <n v="0"/>
    <n v="2"/>
    <x v="4"/>
    <x v="17"/>
    <x v="2"/>
  </r>
  <r>
    <n v="948"/>
    <n v="1971"/>
    <s v="Graduation"/>
    <s v="Single"/>
    <x v="361"/>
    <n v="1"/>
    <n v="0"/>
    <d v="2013-05-15T00:00:00"/>
    <n v="32"/>
    <n v="7"/>
    <n v="4"/>
    <n v="1"/>
    <n v="2"/>
    <x v="6"/>
    <x v="6"/>
    <x v="2"/>
  </r>
  <r>
    <n v="6720"/>
    <n v="1968"/>
    <s v="Master"/>
    <s v="Together"/>
    <x v="362"/>
    <n v="0"/>
    <n v="1"/>
    <d v="2013-10-16T00:00:00"/>
    <n v="11"/>
    <n v="11"/>
    <n v="3"/>
    <n v="7"/>
    <n v="4"/>
    <x v="30"/>
    <x v="64"/>
    <x v="2"/>
  </r>
  <r>
    <n v="6202"/>
    <n v="1960"/>
    <s v="Graduation"/>
    <s v="Together"/>
    <x v="363"/>
    <n v="0"/>
    <n v="1"/>
    <d v="2012-10-05T00:00:00"/>
    <n v="78"/>
    <n v="50"/>
    <n v="50"/>
    <n v="4"/>
    <n v="13"/>
    <x v="40"/>
    <x v="130"/>
    <x v="2"/>
  </r>
  <r>
    <n v="2066"/>
    <n v="1949"/>
    <s v="Graduation"/>
    <s v="Together"/>
    <x v="364"/>
    <n v="0"/>
    <n v="1"/>
    <d v="2012-08-30T00:00:00"/>
    <n v="56"/>
    <n v="0"/>
    <n v="8"/>
    <n v="2"/>
    <n v="3"/>
    <x v="17"/>
    <x v="54"/>
    <x v="2"/>
  </r>
  <r>
    <n v="9799"/>
    <n v="1968"/>
    <s v="PhD"/>
    <s v="Divorced"/>
    <x v="365"/>
    <n v="1"/>
    <n v="1"/>
    <d v="2013-05-08T00:00:00"/>
    <n v="57"/>
    <n v="21"/>
    <n v="21"/>
    <n v="2"/>
    <n v="12"/>
    <x v="30"/>
    <x v="127"/>
    <x v="1"/>
  </r>
  <r>
    <n v="8318"/>
    <n v="1979"/>
    <s v="Graduation"/>
    <s v="Together"/>
    <x v="366"/>
    <n v="0"/>
    <n v="0"/>
    <d v="2014-01-03T00:00:00"/>
    <n v="7"/>
    <n v="134"/>
    <n v="134"/>
    <n v="5"/>
    <n v="8"/>
    <x v="19"/>
    <x v="131"/>
    <x v="0"/>
  </r>
  <r>
    <n v="5642"/>
    <n v="1979"/>
    <s v="Master"/>
    <s v="Together"/>
    <x v="367"/>
    <n v="1"/>
    <n v="0"/>
    <d v="2013-12-09T00:00:00"/>
    <n v="0"/>
    <n v="4"/>
    <n v="13"/>
    <n v="3"/>
    <n v="6"/>
    <x v="19"/>
    <x v="9"/>
    <x v="2"/>
  </r>
  <r>
    <n v="2669"/>
    <n v="1993"/>
    <s v="Graduation"/>
    <s v="Single"/>
    <x v="368"/>
    <n v="0"/>
    <n v="0"/>
    <d v="2014-05-04T00:00:00"/>
    <n v="66"/>
    <n v="152"/>
    <n v="91"/>
    <n v="5"/>
    <n v="6"/>
    <x v="53"/>
    <x v="132"/>
    <x v="0"/>
  </r>
  <r>
    <n v="455"/>
    <n v="1946"/>
    <s v="PhD"/>
    <s v="Married"/>
    <x v="369"/>
    <n v="0"/>
    <n v="0"/>
    <d v="2013-04-18T00:00:00"/>
    <n v="86"/>
    <n v="9"/>
    <n v="9"/>
    <n v="4"/>
    <n v="4"/>
    <x v="15"/>
    <x v="13"/>
    <x v="0"/>
  </r>
  <r>
    <n v="7683"/>
    <n v="1968"/>
    <s v="Master"/>
    <s v="Married"/>
    <x v="370"/>
    <n v="0"/>
    <n v="1"/>
    <d v="2014-02-25T00:00:00"/>
    <n v="80"/>
    <n v="35"/>
    <n v="7"/>
    <n v="5"/>
    <n v="12"/>
    <x v="30"/>
    <x v="127"/>
    <x v="2"/>
  </r>
  <r>
    <n v="3428"/>
    <n v="1991"/>
    <s v="PhD"/>
    <s v="Together"/>
    <x v="371"/>
    <n v="0"/>
    <n v="0"/>
    <d v="2013-10-06T00:00:00"/>
    <n v="56"/>
    <n v="0"/>
    <n v="30"/>
    <n v="4"/>
    <n v="10"/>
    <x v="42"/>
    <x v="78"/>
    <x v="0"/>
  </r>
  <r>
    <n v="7414"/>
    <n v="1971"/>
    <s v="Graduation"/>
    <s v="Married"/>
    <x v="372"/>
    <n v="1"/>
    <n v="1"/>
    <d v="2012-09-15T00:00:00"/>
    <n v="18"/>
    <n v="1"/>
    <n v="3"/>
    <n v="3"/>
    <n v="4"/>
    <x v="6"/>
    <x v="66"/>
    <x v="1"/>
  </r>
  <r>
    <n v="6354"/>
    <n v="1984"/>
    <s v="Graduation"/>
    <s v="Together"/>
    <x v="373"/>
    <n v="1"/>
    <n v="0"/>
    <d v="2012-08-31T00:00:00"/>
    <n v="51"/>
    <n v="2"/>
    <n v="2"/>
    <n v="1"/>
    <n v="2"/>
    <x v="3"/>
    <x v="66"/>
    <x v="2"/>
  </r>
  <r>
    <n v="798"/>
    <n v="1987"/>
    <s v="Graduation"/>
    <s v="Single"/>
    <x v="374"/>
    <n v="1"/>
    <n v="0"/>
    <d v="2012-12-24T00:00:00"/>
    <n v="71"/>
    <n v="0"/>
    <n v="6"/>
    <n v="1"/>
    <n v="3"/>
    <x v="14"/>
    <x v="25"/>
    <x v="2"/>
  </r>
  <r>
    <n v="8213"/>
    <n v="1980"/>
    <s v="2n Cycle"/>
    <s v="Together"/>
    <x v="375"/>
    <n v="1"/>
    <n v="0"/>
    <d v="2012-11-09T00:00:00"/>
    <n v="71"/>
    <n v="4"/>
    <n v="36"/>
    <n v="2"/>
    <n v="3"/>
    <x v="16"/>
    <x v="16"/>
    <x v="2"/>
  </r>
  <r>
    <n v="2488"/>
    <n v="1956"/>
    <s v="2n Cycle"/>
    <s v="Divorced"/>
    <x v="376"/>
    <n v="1"/>
    <n v="1"/>
    <d v="2013-03-23T00:00:00"/>
    <n v="80"/>
    <n v="1"/>
    <n v="8"/>
    <n v="2"/>
    <n v="3"/>
    <x v="46"/>
    <x v="19"/>
    <x v="1"/>
  </r>
  <r>
    <n v="9999"/>
    <n v="1965"/>
    <s v="Graduation"/>
    <s v="Together"/>
    <x v="377"/>
    <n v="0"/>
    <n v="0"/>
    <d v="2012-09-27T00:00:00"/>
    <n v="2"/>
    <n v="105"/>
    <n v="42"/>
    <n v="9"/>
    <n v="9"/>
    <x v="2"/>
    <x v="71"/>
    <x v="0"/>
  </r>
  <r>
    <n v="7617"/>
    <n v="1974"/>
    <s v="Graduation"/>
    <s v="Single"/>
    <x v="378"/>
    <n v="1"/>
    <n v="1"/>
    <d v="2013-08-15T00:00:00"/>
    <n v="83"/>
    <n v="5"/>
    <n v="8"/>
    <n v="2"/>
    <n v="5"/>
    <x v="8"/>
    <x v="32"/>
    <x v="1"/>
  </r>
  <r>
    <n v="615"/>
    <n v="1960"/>
    <s v="Graduation"/>
    <s v="Together"/>
    <x v="379"/>
    <n v="0"/>
    <n v="0"/>
    <d v="2013-03-11T00:00:00"/>
    <n v="29"/>
    <n v="36"/>
    <n v="20"/>
    <n v="5"/>
    <n v="4"/>
    <x v="40"/>
    <x v="114"/>
    <x v="0"/>
  </r>
  <r>
    <n v="2552"/>
    <n v="1955"/>
    <s v="PhD"/>
    <s v="Single"/>
    <x v="380"/>
    <n v="1"/>
    <n v="2"/>
    <d v="2013-10-22T00:00:00"/>
    <n v="11"/>
    <n v="0"/>
    <n v="0"/>
    <n v="6"/>
    <n v="6"/>
    <x v="34"/>
    <x v="17"/>
    <x v="3"/>
  </r>
  <r>
    <n v="194"/>
    <n v="1965"/>
    <s v="Graduation"/>
    <s v="Married"/>
    <x v="381"/>
    <n v="1"/>
    <n v="1"/>
    <d v="2014-06-09T00:00:00"/>
    <n v="55"/>
    <n v="0"/>
    <n v="2"/>
    <n v="1"/>
    <n v="3"/>
    <x v="2"/>
    <x v="1"/>
    <x v="1"/>
  </r>
  <r>
    <n v="3645"/>
    <n v="1972"/>
    <s v="PhD"/>
    <s v="Single"/>
    <x v="382"/>
    <n v="1"/>
    <n v="0"/>
    <d v="2012-08-30T00:00:00"/>
    <n v="19"/>
    <n v="3"/>
    <n v="9"/>
    <n v="2"/>
    <n v="4"/>
    <x v="39"/>
    <x v="48"/>
    <x v="2"/>
  </r>
  <r>
    <n v="8890"/>
    <n v="1971"/>
    <s v="PhD"/>
    <s v="Divorced"/>
    <x v="383"/>
    <n v="1"/>
    <n v="1"/>
    <d v="2014-05-30T00:00:00"/>
    <n v="1"/>
    <n v="7"/>
    <n v="7"/>
    <n v="5"/>
    <n v="5"/>
    <x v="6"/>
    <x v="64"/>
    <x v="1"/>
  </r>
  <r>
    <n v="5049"/>
    <n v="1974"/>
    <s v="PhD"/>
    <s v="Together"/>
    <x v="8"/>
    <n v="1"/>
    <n v="0"/>
    <d v="2013-06-06T00:00:00"/>
    <n v="19"/>
    <n v="0"/>
    <n v="3"/>
    <n v="3"/>
    <n v="2"/>
    <x v="8"/>
    <x v="7"/>
    <x v="2"/>
  </r>
  <r>
    <n v="9973"/>
    <n v="1963"/>
    <s v="Graduation"/>
    <s v="Married"/>
    <x v="384"/>
    <n v="0"/>
    <n v="2"/>
    <d v="2012-10-17T00:00:00"/>
    <n v="28"/>
    <n v="9"/>
    <n v="9"/>
    <n v="7"/>
    <n v="8"/>
    <x v="24"/>
    <x v="13"/>
    <x v="1"/>
  </r>
  <r>
    <n v="7301"/>
    <n v="1982"/>
    <s v="2n Cycle"/>
    <s v="Single"/>
    <x v="385"/>
    <n v="1"/>
    <n v="0"/>
    <d v="2012-11-17T00:00:00"/>
    <n v="76"/>
    <n v="22"/>
    <n v="7"/>
    <n v="3"/>
    <n v="3"/>
    <x v="18"/>
    <x v="108"/>
    <x v="2"/>
  </r>
  <r>
    <n v="10882"/>
    <n v="1976"/>
    <s v="Graduation"/>
    <s v="Married"/>
    <x v="386"/>
    <n v="0"/>
    <n v="1"/>
    <d v="2012-11-09T00:00:00"/>
    <n v="50"/>
    <n v="53"/>
    <n v="150"/>
    <n v="4"/>
    <n v="6"/>
    <x v="11"/>
    <x v="133"/>
    <x v="2"/>
  </r>
  <r>
    <n v="7030"/>
    <n v="1955"/>
    <s v="PhD"/>
    <s v="Married"/>
    <x v="387"/>
    <n v="0"/>
    <n v="1"/>
    <d v="2013-03-30T00:00:00"/>
    <n v="1"/>
    <n v="0"/>
    <n v="29"/>
    <n v="11"/>
    <n v="12"/>
    <x v="34"/>
    <x v="108"/>
    <x v="2"/>
  </r>
  <r>
    <n v="7422"/>
    <n v="1987"/>
    <s v="Graduation"/>
    <s v="Single"/>
    <x v="388"/>
    <n v="1"/>
    <n v="0"/>
    <d v="2012-08-22T00:00:00"/>
    <n v="90"/>
    <n v="44"/>
    <n v="78"/>
    <n v="5"/>
    <n v="7"/>
    <x v="14"/>
    <x v="74"/>
    <x v="2"/>
  </r>
  <r>
    <n v="3523"/>
    <n v="1962"/>
    <s v="Graduation"/>
    <s v="Together"/>
    <x v="389"/>
    <n v="0"/>
    <n v="1"/>
    <d v="2013-01-23T00:00:00"/>
    <n v="83"/>
    <n v="34"/>
    <n v="22"/>
    <n v="5"/>
    <n v="8"/>
    <x v="43"/>
    <x v="114"/>
    <x v="2"/>
  </r>
  <r>
    <n v="7106"/>
    <n v="1943"/>
    <s v="PhD"/>
    <s v="Married"/>
    <x v="390"/>
    <n v="0"/>
    <n v="0"/>
    <d v="2014-03-31T00:00:00"/>
    <n v="73"/>
    <n v="0"/>
    <n v="0"/>
    <n v="3"/>
    <n v="10"/>
    <x v="27"/>
    <x v="17"/>
    <x v="0"/>
  </r>
  <r>
    <n v="6504"/>
    <n v="1975"/>
    <s v="2n Cycle"/>
    <s v="Together"/>
    <x v="391"/>
    <n v="1"/>
    <n v="0"/>
    <d v="2013-11-20T00:00:00"/>
    <n v="24"/>
    <n v="5"/>
    <n v="6"/>
    <n v="2"/>
    <n v="3"/>
    <x v="28"/>
    <x v="6"/>
    <x v="2"/>
  </r>
  <r>
    <n v="5067"/>
    <n v="1994"/>
    <s v="Graduation"/>
    <s v="Together"/>
    <x v="229"/>
    <n v="0"/>
    <n v="0"/>
    <d v="2014-02-14T00:00:00"/>
    <n v="11"/>
    <n v="26"/>
    <n v="26"/>
    <n v="2"/>
    <n v="11"/>
    <x v="54"/>
    <x v="129"/>
    <x v="0"/>
  </r>
  <r>
    <n v="4216"/>
    <n v="1981"/>
    <s v="Graduation"/>
    <s v="Single"/>
    <x v="392"/>
    <n v="0"/>
    <n v="0"/>
    <d v="2013-02-22T00:00:00"/>
    <n v="33"/>
    <n v="114"/>
    <n v="137"/>
    <n v="7"/>
    <n v="9"/>
    <x v="4"/>
    <x v="134"/>
    <x v="0"/>
  </r>
  <r>
    <n v="8581"/>
    <n v="1971"/>
    <s v="Master"/>
    <s v="Married"/>
    <x v="393"/>
    <n v="1"/>
    <n v="1"/>
    <d v="2013-03-05T00:00:00"/>
    <n v="4"/>
    <n v="0"/>
    <n v="0"/>
    <n v="10"/>
    <n v="8"/>
    <x v="6"/>
    <x v="17"/>
    <x v="1"/>
  </r>
  <r>
    <n v="5929"/>
    <n v="1973"/>
    <s v="PhD"/>
    <s v="Married"/>
    <x v="394"/>
    <n v="1"/>
    <n v="0"/>
    <d v="2014-05-06T00:00:00"/>
    <n v="14"/>
    <n v="3"/>
    <n v="1"/>
    <n v="2"/>
    <n v="3"/>
    <x v="26"/>
    <x v="66"/>
    <x v="2"/>
  </r>
  <r>
    <n v="3129"/>
    <n v="1983"/>
    <s v="Graduation"/>
    <s v="Married"/>
    <x v="84"/>
    <n v="1"/>
    <n v="0"/>
    <d v="2014-05-22T00:00:00"/>
    <n v="30"/>
    <n v="3"/>
    <n v="5"/>
    <n v="2"/>
    <n v="3"/>
    <x v="10"/>
    <x v="54"/>
    <x v="2"/>
  </r>
  <r>
    <n v="6528"/>
    <n v="1982"/>
    <s v="Master"/>
    <s v="Together"/>
    <x v="395"/>
    <n v="1"/>
    <n v="0"/>
    <d v="2014-06-05T00:00:00"/>
    <n v="75"/>
    <n v="2"/>
    <n v="1"/>
    <n v="1"/>
    <n v="2"/>
    <x v="18"/>
    <x v="7"/>
    <x v="2"/>
  </r>
  <r>
    <n v="1361"/>
    <n v="1974"/>
    <s v="Master"/>
    <s v="Married"/>
    <x v="396"/>
    <n v="0"/>
    <n v="0"/>
    <d v="2013-06-04T00:00:00"/>
    <n v="26"/>
    <n v="68"/>
    <n v="91"/>
    <n v="3"/>
    <n v="8"/>
    <x v="8"/>
    <x v="135"/>
    <x v="0"/>
  </r>
  <r>
    <n v="6932"/>
    <n v="1941"/>
    <s v="PhD"/>
    <s v="Married"/>
    <x v="397"/>
    <n v="0"/>
    <n v="0"/>
    <d v="2013-04-13T00:00:00"/>
    <n v="77"/>
    <n v="42"/>
    <n v="0"/>
    <n v="7"/>
    <n v="5"/>
    <x v="55"/>
    <x v="127"/>
    <x v="0"/>
  </r>
  <r>
    <n v="7284"/>
    <n v="1953"/>
    <s v="Graduation"/>
    <s v="Married"/>
    <x v="398"/>
    <n v="1"/>
    <n v="2"/>
    <d v="2013-12-04T00:00:00"/>
    <n v="8"/>
    <n v="0"/>
    <n v="0"/>
    <n v="1"/>
    <n v="2"/>
    <x v="44"/>
    <x v="17"/>
    <x v="3"/>
  </r>
  <r>
    <n v="1340"/>
    <n v="1986"/>
    <s v="Graduation"/>
    <s v="Married"/>
    <x v="399"/>
    <n v="0"/>
    <n v="0"/>
    <d v="2014-04-24T00:00:00"/>
    <n v="42"/>
    <n v="137"/>
    <n v="103"/>
    <n v="6"/>
    <n v="13"/>
    <x v="22"/>
    <x v="136"/>
    <x v="0"/>
  </r>
  <r>
    <n v="8746"/>
    <n v="1989"/>
    <s v="Graduation"/>
    <s v="Married"/>
    <x v="400"/>
    <n v="1"/>
    <n v="0"/>
    <d v="2014-04-05T00:00:00"/>
    <n v="28"/>
    <n v="0"/>
    <n v="34"/>
    <n v="2"/>
    <n v="10"/>
    <x v="23"/>
    <x v="27"/>
    <x v="2"/>
  </r>
  <r>
    <n v="5987"/>
    <n v="1989"/>
    <s v="2n Cycle"/>
    <s v="Together"/>
    <x v="401"/>
    <n v="1"/>
    <n v="0"/>
    <d v="2014-05-04T00:00:00"/>
    <n v="52"/>
    <n v="2"/>
    <n v="6"/>
    <n v="1"/>
    <n v="4"/>
    <x v="23"/>
    <x v="54"/>
    <x v="2"/>
  </r>
  <r>
    <n v="3767"/>
    <n v="1968"/>
    <s v="Graduation"/>
    <s v="Married"/>
    <x v="402"/>
    <n v="0"/>
    <n v="1"/>
    <d v="2013-04-25T00:00:00"/>
    <n v="1"/>
    <n v="0"/>
    <n v="172"/>
    <n v="5"/>
    <n v="12"/>
    <x v="30"/>
    <x v="101"/>
    <x v="2"/>
  </r>
  <r>
    <n v="3725"/>
    <n v="1961"/>
    <s v="PhD"/>
    <s v="Single"/>
    <x v="403"/>
    <n v="0"/>
    <n v="0"/>
    <d v="2013-05-09T00:00:00"/>
    <n v="1"/>
    <n v="16"/>
    <n v="16"/>
    <n v="2"/>
    <n v="9"/>
    <x v="45"/>
    <x v="18"/>
    <x v="0"/>
  </r>
  <r>
    <n v="4324"/>
    <n v="1989"/>
    <s v="Graduation"/>
    <s v="Married"/>
    <x v="404"/>
    <n v="1"/>
    <n v="0"/>
    <d v="2012-10-29T00:00:00"/>
    <n v="42"/>
    <n v="0"/>
    <n v="4"/>
    <n v="8"/>
    <n v="7"/>
    <x v="23"/>
    <x v="66"/>
    <x v="2"/>
  </r>
  <r>
    <n v="238"/>
    <n v="1967"/>
    <s v="2n Cycle"/>
    <s v="Together"/>
    <x v="405"/>
    <n v="1"/>
    <n v="1"/>
    <d v="2013-01-23T00:00:00"/>
    <n v="76"/>
    <n v="47"/>
    <n v="95"/>
    <n v="9"/>
    <n v="9"/>
    <x v="5"/>
    <x v="83"/>
    <x v="1"/>
  </r>
  <r>
    <n v="6694"/>
    <n v="1964"/>
    <s v="Graduation"/>
    <s v="Married"/>
    <x v="406"/>
    <n v="0"/>
    <n v="1"/>
    <d v="2013-11-25T00:00:00"/>
    <n v="27"/>
    <n v="66"/>
    <n v="38"/>
    <n v="8"/>
    <n v="13"/>
    <x v="31"/>
    <x v="137"/>
    <x v="2"/>
  </r>
  <r>
    <n v="498"/>
    <n v="1970"/>
    <s v="Graduation"/>
    <s v="Single"/>
    <x v="407"/>
    <n v="1"/>
    <n v="0"/>
    <d v="2014-02-02T00:00:00"/>
    <n v="28"/>
    <n v="0"/>
    <n v="3"/>
    <n v="1"/>
    <n v="4"/>
    <x v="25"/>
    <x v="7"/>
    <x v="2"/>
  </r>
  <r>
    <n v="9347"/>
    <n v="1956"/>
    <s v="Master"/>
    <s v="Together"/>
    <x v="408"/>
    <n v="0"/>
    <n v="1"/>
    <d v="2013-06-21T00:00:00"/>
    <n v="49"/>
    <n v="0"/>
    <n v="0"/>
    <n v="1"/>
    <n v="3"/>
    <x v="46"/>
    <x v="17"/>
    <x v="2"/>
  </r>
  <r>
    <n v="9699"/>
    <n v="1966"/>
    <s v="Graduation"/>
    <s v="Divorced"/>
    <x v="409"/>
    <n v="0"/>
    <n v="1"/>
    <d v="2013-12-21T00:00:00"/>
    <n v="12"/>
    <n v="35"/>
    <n v="28"/>
    <n v="6"/>
    <n v="12"/>
    <x v="35"/>
    <x v="138"/>
    <x v="2"/>
  </r>
  <r>
    <n v="10664"/>
    <n v="1949"/>
    <s v="Master"/>
    <s v="Widow"/>
    <x v="410"/>
    <n v="0"/>
    <n v="1"/>
    <d v="2013-09-07T00:00:00"/>
    <n v="14"/>
    <n v="4"/>
    <n v="0"/>
    <n v="9"/>
    <n v="5"/>
    <x v="17"/>
    <x v="66"/>
    <x v="2"/>
  </r>
  <r>
    <n v="5455"/>
    <n v="1971"/>
    <s v="PhD"/>
    <s v="Married"/>
    <x v="411"/>
    <n v="1"/>
    <n v="0"/>
    <d v="2013-08-22T00:00:00"/>
    <n v="89"/>
    <n v="0"/>
    <n v="1"/>
    <n v="2"/>
    <n v="4"/>
    <x v="6"/>
    <x v="8"/>
    <x v="2"/>
  </r>
  <r>
    <n v="456"/>
    <n v="1986"/>
    <s v="2n Cycle"/>
    <s v="Married"/>
    <x v="11"/>
    <n v="1"/>
    <n v="0"/>
    <d v="2013-02-07T00:00:00"/>
    <n v="96"/>
    <n v="11"/>
    <n v="6"/>
    <n v="2"/>
    <n v="3"/>
    <x v="22"/>
    <x v="9"/>
    <x v="2"/>
  </r>
  <r>
    <n v="5012"/>
    <n v="1989"/>
    <s v="Graduation"/>
    <s v="Married"/>
    <x v="412"/>
    <n v="1"/>
    <n v="0"/>
    <d v="2013-07-04T00:00:00"/>
    <n v="56"/>
    <n v="4"/>
    <n v="0"/>
    <n v="1"/>
    <n v="3"/>
    <x v="23"/>
    <x v="66"/>
    <x v="2"/>
  </r>
  <r>
    <n v="7495"/>
    <n v="1948"/>
    <s v="PhD"/>
    <s v="Married"/>
    <x v="413"/>
    <n v="0"/>
    <n v="1"/>
    <d v="2013-12-20T00:00:00"/>
    <n v="72"/>
    <n v="28"/>
    <n v="0"/>
    <n v="2"/>
    <n v="5"/>
    <x v="37"/>
    <x v="94"/>
    <x v="2"/>
  </r>
  <r>
    <n v="5029"/>
    <n v="1946"/>
    <s v="Graduation"/>
    <s v="Married"/>
    <x v="414"/>
    <n v="0"/>
    <n v="0"/>
    <d v="2013-08-06T00:00:00"/>
    <n v="14"/>
    <n v="1"/>
    <n v="3"/>
    <n v="0"/>
    <n v="3"/>
    <x v="15"/>
    <x v="66"/>
    <x v="0"/>
  </r>
  <r>
    <n v="10642"/>
    <n v="1989"/>
    <s v="Graduation"/>
    <s v="Single"/>
    <x v="354"/>
    <n v="1"/>
    <n v="0"/>
    <d v="2012-12-30T00:00:00"/>
    <n v="13"/>
    <n v="4"/>
    <n v="4"/>
    <n v="1"/>
    <n v="3"/>
    <x v="23"/>
    <x v="54"/>
    <x v="2"/>
  </r>
  <r>
    <n v="2106"/>
    <n v="1974"/>
    <s v="2n Cycle"/>
    <s v="Married"/>
    <x v="415"/>
    <n v="0"/>
    <n v="0"/>
    <d v="2014-03-17T00:00:00"/>
    <n v="99"/>
    <n v="6"/>
    <n v="6"/>
    <n v="1"/>
    <n v="3"/>
    <x v="8"/>
    <x v="48"/>
    <x v="0"/>
  </r>
  <r>
    <n v="10364"/>
    <n v="1959"/>
    <s v="Graduation"/>
    <s v="Divorced"/>
    <x v="416"/>
    <n v="0"/>
    <n v="0"/>
    <d v="2013-07-13T00:00:00"/>
    <n v="72"/>
    <n v="0"/>
    <n v="12"/>
    <n v="1"/>
    <n v="2"/>
    <x v="12"/>
    <x v="48"/>
    <x v="0"/>
  </r>
  <r>
    <n v="5954"/>
    <n v="1972"/>
    <s v="Master"/>
    <s v="Divorced"/>
    <x v="417"/>
    <n v="1"/>
    <n v="0"/>
    <d v="2013-10-09T00:00:00"/>
    <n v="92"/>
    <n v="14"/>
    <n v="5"/>
    <n v="5"/>
    <n v="4"/>
    <x v="39"/>
    <x v="139"/>
    <x v="2"/>
  </r>
  <r>
    <n v="1137"/>
    <n v="1964"/>
    <s v="Graduation"/>
    <s v="Single"/>
    <x v="418"/>
    <n v="0"/>
    <n v="0"/>
    <d v="2013-12-29T00:00:00"/>
    <n v="87"/>
    <n v="190"/>
    <n v="156"/>
    <n v="4"/>
    <n v="7"/>
    <x v="31"/>
    <x v="140"/>
    <x v="0"/>
  </r>
  <r>
    <n v="2541"/>
    <n v="1976"/>
    <s v="Graduation"/>
    <s v="Married"/>
    <x v="419"/>
    <n v="1"/>
    <n v="0"/>
    <d v="2013-06-09T00:00:00"/>
    <n v="7"/>
    <n v="7"/>
    <n v="0"/>
    <n v="2"/>
    <n v="3"/>
    <x v="11"/>
    <x v="3"/>
    <x v="2"/>
  </r>
  <r>
    <n v="1142"/>
    <n v="1953"/>
    <s v="PhD"/>
    <s v="Married"/>
    <x v="420"/>
    <n v="0"/>
    <n v="1"/>
    <d v="2013-12-22T00:00:00"/>
    <n v="91"/>
    <n v="7"/>
    <n v="66"/>
    <n v="3"/>
    <n v="9"/>
    <x v="44"/>
    <x v="141"/>
    <x v="2"/>
  </r>
  <r>
    <n v="2276"/>
    <n v="1955"/>
    <s v="Graduation"/>
    <s v="Single"/>
    <x v="421"/>
    <n v="0"/>
    <n v="1"/>
    <d v="2013-05-02T00:00:00"/>
    <n v="71"/>
    <n v="16"/>
    <n v="24"/>
    <n v="4"/>
    <n v="11"/>
    <x v="34"/>
    <x v="16"/>
    <x v="2"/>
  </r>
  <r>
    <n v="2807"/>
    <n v="1969"/>
    <s v="Graduation"/>
    <s v="Married"/>
    <x v="422"/>
    <n v="0"/>
    <n v="1"/>
    <d v="2013-02-16T00:00:00"/>
    <n v="24"/>
    <n v="38"/>
    <n v="47"/>
    <n v="8"/>
    <n v="7"/>
    <x v="21"/>
    <x v="142"/>
    <x v="2"/>
  </r>
  <r>
    <n v="6471"/>
    <n v="1971"/>
    <s v="Master"/>
    <s v="Single"/>
    <x v="423"/>
    <n v="1"/>
    <n v="0"/>
    <d v="2013-10-17T00:00:00"/>
    <n v="17"/>
    <n v="2"/>
    <n v="2"/>
    <n v="2"/>
    <n v="4"/>
    <x v="6"/>
    <x v="66"/>
    <x v="2"/>
  </r>
  <r>
    <n v="6131"/>
    <n v="1980"/>
    <s v="2n Cycle"/>
    <s v="Married"/>
    <x v="424"/>
    <n v="1"/>
    <n v="1"/>
    <d v="2013-12-01T00:00:00"/>
    <n v="87"/>
    <n v="70"/>
    <n v="19"/>
    <n v="4"/>
    <n v="8"/>
    <x v="16"/>
    <x v="143"/>
    <x v="1"/>
  </r>
  <r>
    <n v="6233"/>
    <n v="1976"/>
    <s v="Graduation"/>
    <s v="Married"/>
    <x v="425"/>
    <n v="0"/>
    <n v="1"/>
    <d v="2012-09-07T00:00:00"/>
    <n v="21"/>
    <n v="19"/>
    <n v="47"/>
    <n v="9"/>
    <n v="10"/>
    <x v="11"/>
    <x v="123"/>
    <x v="2"/>
  </r>
  <r>
    <n v="4148"/>
    <n v="1972"/>
    <s v="Graduation"/>
    <s v="Married"/>
    <x v="426"/>
    <n v="1"/>
    <n v="2"/>
    <d v="2012-08-20T00:00:00"/>
    <n v="90"/>
    <n v="24"/>
    <n v="3"/>
    <n v="5"/>
    <n v="6"/>
    <x v="39"/>
    <x v="82"/>
    <x v="3"/>
  </r>
  <r>
    <n v="4947"/>
    <n v="1966"/>
    <s v="2n Cycle"/>
    <s v="Single"/>
    <x v="427"/>
    <n v="0"/>
    <n v="0"/>
    <d v="2012-09-15T00:00:00"/>
    <n v="44"/>
    <n v="24"/>
    <n v="194"/>
    <n v="7"/>
    <n v="9"/>
    <x v="35"/>
    <x v="144"/>
    <x v="0"/>
  </r>
  <r>
    <n v="3225"/>
    <n v="1984"/>
    <s v="Master"/>
    <s v="Married"/>
    <x v="428"/>
    <n v="1"/>
    <n v="0"/>
    <d v="2013-04-01T00:00:00"/>
    <n v="71"/>
    <n v="11"/>
    <n v="17"/>
    <n v="4"/>
    <n v="5"/>
    <x v="3"/>
    <x v="94"/>
    <x v="2"/>
  </r>
  <r>
    <n v="7540"/>
    <n v="1952"/>
    <s v="Graduation"/>
    <s v="Married"/>
    <x v="429"/>
    <n v="0"/>
    <n v="1"/>
    <d v="2014-05-25T00:00:00"/>
    <n v="52"/>
    <n v="15"/>
    <n v="23"/>
    <n v="2"/>
    <n v="8"/>
    <x v="13"/>
    <x v="45"/>
    <x v="2"/>
  </r>
  <r>
    <n v="10648"/>
    <n v="1982"/>
    <s v="2n Cycle"/>
    <s v="Together"/>
    <x v="430"/>
    <n v="0"/>
    <n v="0"/>
    <d v="2012-09-25T00:00:00"/>
    <n v="78"/>
    <n v="96"/>
    <n v="96"/>
    <n v="5"/>
    <n v="6"/>
    <x v="18"/>
    <x v="125"/>
    <x v="0"/>
  </r>
  <r>
    <n v="1992"/>
    <n v="1964"/>
    <s v="Graduation"/>
    <s v="Married"/>
    <x v="431"/>
    <n v="0"/>
    <n v="1"/>
    <d v="2014-01-01T00:00:00"/>
    <n v="2"/>
    <n v="0"/>
    <n v="16"/>
    <n v="2"/>
    <n v="8"/>
    <x v="31"/>
    <x v="20"/>
    <x v="2"/>
  </r>
  <r>
    <n v="7851"/>
    <n v="1949"/>
    <s v="Graduation"/>
    <s v="Widow"/>
    <x v="432"/>
    <n v="0"/>
    <n v="0"/>
    <d v="2013-09-22T00:00:00"/>
    <n v="60"/>
    <n v="0"/>
    <n v="191"/>
    <n v="3"/>
    <n v="11"/>
    <x v="17"/>
    <x v="145"/>
    <x v="0"/>
  </r>
  <r>
    <n v="8594"/>
    <n v="1958"/>
    <s v="PhD"/>
    <s v="Widow"/>
    <x v="433"/>
    <n v="0"/>
    <n v="1"/>
    <d v="2014-01-28T00:00:00"/>
    <n v="25"/>
    <n v="0"/>
    <n v="1"/>
    <n v="3"/>
    <n v="3"/>
    <x v="38"/>
    <x v="8"/>
    <x v="2"/>
  </r>
  <r>
    <n v="7059"/>
    <n v="1963"/>
    <s v="Graduation"/>
    <s v="Married"/>
    <x v="249"/>
    <n v="0"/>
    <n v="0"/>
    <d v="2014-06-26T00:00:00"/>
    <n v="47"/>
    <n v="84"/>
    <n v="84"/>
    <n v="3"/>
    <n v="8"/>
    <x v="24"/>
    <x v="105"/>
    <x v="0"/>
  </r>
  <r>
    <n v="2815"/>
    <n v="1975"/>
    <s v="Graduation"/>
    <s v="Married"/>
    <x v="434"/>
    <n v="1"/>
    <n v="0"/>
    <d v="2014-02-24T00:00:00"/>
    <n v="46"/>
    <n v="5"/>
    <n v="15"/>
    <n v="4"/>
    <n v="3"/>
    <x v="28"/>
    <x v="75"/>
    <x v="2"/>
  </r>
  <r>
    <n v="2416"/>
    <n v="1969"/>
    <s v="PhD"/>
    <s v="Single"/>
    <x v="435"/>
    <n v="0"/>
    <n v="0"/>
    <d v="2014-03-03T00:00:00"/>
    <n v="83"/>
    <n v="25"/>
    <n v="38"/>
    <n v="2"/>
    <n v="9"/>
    <x v="21"/>
    <x v="138"/>
    <x v="0"/>
  </r>
  <r>
    <n v="7999"/>
    <n v="1955"/>
    <s v="PhD"/>
    <s v="Together"/>
    <x v="436"/>
    <n v="0"/>
    <n v="0"/>
    <d v="2013-04-23T00:00:00"/>
    <n v="17"/>
    <n v="17"/>
    <n v="34"/>
    <n v="5"/>
    <n v="5"/>
    <x v="34"/>
    <x v="146"/>
    <x v="0"/>
  </r>
  <r>
    <n v="9213"/>
    <n v="1970"/>
    <s v="Graduation"/>
    <s v="Widow"/>
    <x v="437"/>
    <n v="1"/>
    <n v="0"/>
    <d v="2012-10-31T00:00:00"/>
    <n v="13"/>
    <n v="1"/>
    <n v="0"/>
    <n v="1"/>
    <n v="2"/>
    <x v="25"/>
    <x v="8"/>
    <x v="2"/>
  </r>
  <r>
    <n v="9697"/>
    <n v="1951"/>
    <s v="Graduation"/>
    <s v="Married"/>
    <x v="438"/>
    <n v="0"/>
    <n v="2"/>
    <d v="2014-03-06T00:00:00"/>
    <n v="86"/>
    <n v="42"/>
    <n v="5"/>
    <n v="7"/>
    <n v="8"/>
    <x v="20"/>
    <x v="147"/>
    <x v="1"/>
  </r>
  <r>
    <n v="3916"/>
    <n v="1971"/>
    <s v="PhD"/>
    <s v="Together"/>
    <x v="439"/>
    <n v="1"/>
    <n v="0"/>
    <d v="2012-08-15T00:00:00"/>
    <n v="92"/>
    <n v="8"/>
    <n v="8"/>
    <n v="7"/>
    <n v="12"/>
    <x v="6"/>
    <x v="20"/>
    <x v="2"/>
  </r>
  <r>
    <n v="2021"/>
    <n v="1975"/>
    <s v="Graduation"/>
    <s v="Married"/>
    <x v="440"/>
    <n v="0"/>
    <n v="1"/>
    <d v="2013-03-27T00:00:00"/>
    <n v="47"/>
    <n v="76"/>
    <n v="192"/>
    <n v="6"/>
    <n v="13"/>
    <x v="28"/>
    <x v="131"/>
    <x v="2"/>
  </r>
  <r>
    <n v="1581"/>
    <n v="1980"/>
    <s v="Graduation"/>
    <s v="Married"/>
    <x v="441"/>
    <n v="1"/>
    <n v="0"/>
    <d v="2013-10-10T00:00:00"/>
    <n v="18"/>
    <n v="0"/>
    <n v="2"/>
    <n v="1"/>
    <n v="2"/>
    <x v="16"/>
    <x v="1"/>
    <x v="2"/>
  </r>
  <r>
    <n v="564"/>
    <n v="1981"/>
    <s v="PhD"/>
    <s v="Together"/>
    <x v="442"/>
    <n v="1"/>
    <n v="0"/>
    <d v="2012-08-04T00:00:00"/>
    <n v="81"/>
    <n v="8"/>
    <n v="8"/>
    <n v="8"/>
    <n v="9"/>
    <x v="4"/>
    <x v="20"/>
    <x v="2"/>
  </r>
  <r>
    <n v="6619"/>
    <n v="1978"/>
    <s v="Graduation"/>
    <s v="Married"/>
    <x v="443"/>
    <n v="1"/>
    <n v="1"/>
    <d v="2013-01-02T00:00:00"/>
    <n v="91"/>
    <n v="1"/>
    <n v="0"/>
    <n v="1"/>
    <n v="3"/>
    <x v="33"/>
    <x v="8"/>
    <x v="1"/>
  </r>
  <r>
    <n v="9081"/>
    <n v="1988"/>
    <s v="Graduation"/>
    <s v="Single"/>
    <x v="444"/>
    <n v="1"/>
    <n v="0"/>
    <d v="2014-05-18T00:00:00"/>
    <n v="58"/>
    <n v="1"/>
    <n v="1"/>
    <n v="1"/>
    <n v="2"/>
    <x v="36"/>
    <x v="1"/>
    <x v="2"/>
  </r>
  <r>
    <n v="178"/>
    <n v="1956"/>
    <s v="Graduation"/>
    <s v="Married"/>
    <x v="445"/>
    <n v="0"/>
    <n v="1"/>
    <d v="2013-02-18T00:00:00"/>
    <n v="40"/>
    <n v="0"/>
    <n v="75"/>
    <n v="8"/>
    <n v="11"/>
    <x v="46"/>
    <x v="148"/>
    <x v="2"/>
  </r>
  <r>
    <n v="916"/>
    <n v="1972"/>
    <s v="PhD"/>
    <s v="Single"/>
    <x v="446"/>
    <n v="1"/>
    <n v="1"/>
    <d v="2014-05-09T00:00:00"/>
    <n v="67"/>
    <n v="3"/>
    <n v="0"/>
    <n v="1"/>
    <n v="3"/>
    <x v="39"/>
    <x v="7"/>
    <x v="1"/>
  </r>
  <r>
    <n v="5512"/>
    <n v="1977"/>
    <s v="Master"/>
    <s v="Married"/>
    <x v="447"/>
    <n v="0"/>
    <n v="1"/>
    <d v="2014-05-23T00:00:00"/>
    <n v="19"/>
    <n v="0"/>
    <n v="4"/>
    <n v="7"/>
    <n v="8"/>
    <x v="32"/>
    <x v="66"/>
    <x v="2"/>
  </r>
  <r>
    <n v="8970"/>
    <n v="1972"/>
    <s v="PhD"/>
    <s v="Married"/>
    <x v="448"/>
    <n v="0"/>
    <n v="1"/>
    <d v="2012-10-23T00:00:00"/>
    <n v="93"/>
    <n v="22"/>
    <n v="0"/>
    <n v="6"/>
    <n v="7"/>
    <x v="39"/>
    <x v="87"/>
    <x v="2"/>
  </r>
  <r>
    <n v="10581"/>
    <n v="1977"/>
    <s v="Graduation"/>
    <s v="Married"/>
    <x v="449"/>
    <n v="1"/>
    <n v="0"/>
    <d v="2012-10-31T00:00:00"/>
    <n v="41"/>
    <n v="7"/>
    <n v="0"/>
    <n v="7"/>
    <n v="4"/>
    <x v="32"/>
    <x v="3"/>
    <x v="2"/>
  </r>
  <r>
    <n v="5300"/>
    <n v="1973"/>
    <s v="Master"/>
    <s v="Married"/>
    <x v="450"/>
    <n v="1"/>
    <n v="0"/>
    <d v="2013-12-30T00:00:00"/>
    <n v="60"/>
    <n v="7"/>
    <n v="1"/>
    <n v="2"/>
    <n v="2"/>
    <x v="26"/>
    <x v="54"/>
    <x v="2"/>
  </r>
  <r>
    <n v="5154"/>
    <n v="1972"/>
    <s v="Master"/>
    <s v="Divorced"/>
    <x v="17"/>
    <n v="1"/>
    <n v="0"/>
    <d v="2013-08-11T00:00:00"/>
    <n v="54"/>
    <n v="3"/>
    <n v="10"/>
    <n v="2"/>
    <n v="3"/>
    <x v="39"/>
    <x v="32"/>
    <x v="2"/>
  </r>
  <r>
    <n v="8346"/>
    <n v="1974"/>
    <s v="Graduation"/>
    <s v="Single"/>
    <x v="451"/>
    <n v="1"/>
    <n v="0"/>
    <d v="2012-08-19T00:00:00"/>
    <n v="26"/>
    <n v="15"/>
    <n v="11"/>
    <n v="6"/>
    <n v="2"/>
    <x v="8"/>
    <x v="55"/>
    <x v="2"/>
  </r>
  <r>
    <n v="1676"/>
    <n v="1975"/>
    <s v="Graduation"/>
    <s v="Married"/>
    <x v="452"/>
    <n v="0"/>
    <n v="1"/>
    <d v="2013-10-30T00:00:00"/>
    <n v="30"/>
    <n v="2"/>
    <n v="2"/>
    <n v="4"/>
    <n v="5"/>
    <x v="28"/>
    <x v="66"/>
    <x v="2"/>
  </r>
  <r>
    <n v="9286"/>
    <n v="1960"/>
    <s v="Master"/>
    <s v="Together"/>
    <x v="453"/>
    <n v="0"/>
    <n v="0"/>
    <d v="2012-10-10T00:00:00"/>
    <n v="93"/>
    <n v="28"/>
    <n v="74"/>
    <n v="5"/>
    <n v="4"/>
    <x v="40"/>
    <x v="28"/>
    <x v="0"/>
  </r>
  <r>
    <n v="2426"/>
    <n v="1964"/>
    <s v="PhD"/>
    <s v="Divorced"/>
    <x v="454"/>
    <n v="0"/>
    <n v="0"/>
    <d v="2012-09-14T00:00:00"/>
    <n v="35"/>
    <n v="74"/>
    <n v="37"/>
    <n v="5"/>
    <n v="13"/>
    <x v="31"/>
    <x v="149"/>
    <x v="0"/>
  </r>
  <r>
    <n v="5172"/>
    <n v="1976"/>
    <s v="Master"/>
    <s v="Together"/>
    <x v="128"/>
    <n v="0"/>
    <n v="1"/>
    <d v="2013-11-14T00:00:00"/>
    <n v="4"/>
    <n v="0"/>
    <n v="20"/>
    <n v="3"/>
    <n v="7"/>
    <x v="11"/>
    <x v="75"/>
    <x v="2"/>
  </r>
  <r>
    <n v="5562"/>
    <n v="1974"/>
    <s v="Graduation"/>
    <s v="Married"/>
    <x v="455"/>
    <n v="0"/>
    <n v="1"/>
    <d v="2013-06-26T00:00:00"/>
    <n v="92"/>
    <n v="12"/>
    <n v="6"/>
    <n v="7"/>
    <n v="10"/>
    <x v="8"/>
    <x v="13"/>
    <x v="2"/>
  </r>
  <r>
    <n v="3436"/>
    <n v="1969"/>
    <s v="Graduation"/>
    <s v="Married"/>
    <x v="456"/>
    <n v="1"/>
    <n v="0"/>
    <d v="2014-01-26T00:00:00"/>
    <n v="24"/>
    <n v="0"/>
    <n v="1"/>
    <n v="1"/>
    <n v="3"/>
    <x v="21"/>
    <x v="8"/>
    <x v="2"/>
  </r>
  <r>
    <n v="3921"/>
    <n v="1952"/>
    <s v="2n Cycle"/>
    <s v="Widow"/>
    <x v="457"/>
    <n v="0"/>
    <n v="0"/>
    <d v="2012-10-28T00:00:00"/>
    <n v="96"/>
    <n v="1"/>
    <n v="29"/>
    <n v="4"/>
    <n v="4"/>
    <x v="13"/>
    <x v="78"/>
    <x v="0"/>
  </r>
  <r>
    <n v="3403"/>
    <n v="1958"/>
    <s v="PhD"/>
    <s v="Together"/>
    <x v="458"/>
    <n v="0"/>
    <n v="1"/>
    <d v="2012-09-24T00:00:00"/>
    <n v="11"/>
    <n v="19"/>
    <n v="76"/>
    <n v="2"/>
    <n v="12"/>
    <x v="38"/>
    <x v="150"/>
    <x v="2"/>
  </r>
  <r>
    <n v="22"/>
    <n v="1976"/>
    <s v="Graduation"/>
    <s v="Divorced"/>
    <x v="459"/>
    <n v="1"/>
    <n v="0"/>
    <d v="2012-12-03T00:00:00"/>
    <n v="99"/>
    <n v="2"/>
    <n v="5"/>
    <n v="6"/>
    <n v="5"/>
    <x v="11"/>
    <x v="3"/>
    <x v="2"/>
  </r>
  <r>
    <n v="10965"/>
    <n v="1955"/>
    <s v="Graduation"/>
    <s v="Together"/>
    <x v="460"/>
    <n v="0"/>
    <n v="0"/>
    <d v="2013-02-22T00:00:00"/>
    <n v="72"/>
    <n v="20"/>
    <n v="50"/>
    <n v="3"/>
    <n v="13"/>
    <x v="34"/>
    <x v="2"/>
    <x v="0"/>
  </r>
  <r>
    <n v="9426"/>
    <n v="1964"/>
    <s v="Master"/>
    <s v="Single"/>
    <x v="461"/>
    <n v="0"/>
    <n v="1"/>
    <d v="2013-01-12T00:00:00"/>
    <n v="77"/>
    <n v="0"/>
    <n v="0"/>
    <n v="2"/>
    <n v="3"/>
    <x v="31"/>
    <x v="17"/>
    <x v="2"/>
  </r>
  <r>
    <n v="6605"/>
    <n v="1944"/>
    <s v="PhD"/>
    <s v="Divorced"/>
    <x v="462"/>
    <n v="0"/>
    <n v="0"/>
    <d v="2013-11-27T00:00:00"/>
    <n v="85"/>
    <n v="13"/>
    <n v="0"/>
    <n v="9"/>
    <n v="6"/>
    <x v="56"/>
    <x v="32"/>
    <x v="0"/>
  </r>
  <r>
    <n v="3136"/>
    <n v="1962"/>
    <s v="Master"/>
    <s v="Divorced"/>
    <x v="463"/>
    <n v="0"/>
    <n v="1"/>
    <d v="2013-04-13T00:00:00"/>
    <n v="88"/>
    <n v="25"/>
    <n v="19"/>
    <n v="5"/>
    <n v="11"/>
    <x v="43"/>
    <x v="110"/>
    <x v="2"/>
  </r>
  <r>
    <n v="8737"/>
    <n v="1978"/>
    <s v="Graduation"/>
    <s v="Divorced"/>
    <x v="464"/>
    <n v="0"/>
    <n v="1"/>
    <d v="2014-04-05T00:00:00"/>
    <n v="22"/>
    <n v="1"/>
    <n v="0"/>
    <n v="2"/>
    <n v="3"/>
    <x v="33"/>
    <x v="8"/>
    <x v="2"/>
  </r>
  <r>
    <n v="11088"/>
    <n v="1971"/>
    <s v="PhD"/>
    <s v="Together"/>
    <x v="465"/>
    <n v="0"/>
    <n v="1"/>
    <d v="2013-04-21T00:00:00"/>
    <n v="83"/>
    <n v="0"/>
    <n v="35"/>
    <n v="4"/>
    <n v="4"/>
    <x v="6"/>
    <x v="120"/>
    <x v="2"/>
  </r>
  <r>
    <n v="716"/>
    <n v="1949"/>
    <s v="PhD"/>
    <s v="Together"/>
    <x v="466"/>
    <n v="0"/>
    <n v="1"/>
    <d v="2014-05-22T00:00:00"/>
    <n v="63"/>
    <n v="0"/>
    <n v="28"/>
    <n v="6"/>
    <n v="11"/>
    <x v="17"/>
    <x v="94"/>
    <x v="2"/>
  </r>
  <r>
    <n v="466"/>
    <n v="1944"/>
    <s v="Graduation"/>
    <s v="Married"/>
    <x v="467"/>
    <n v="0"/>
    <n v="0"/>
    <d v="2013-04-03T00:00:00"/>
    <n v="9"/>
    <n v="14"/>
    <n v="14"/>
    <n v="4"/>
    <n v="13"/>
    <x v="56"/>
    <x v="94"/>
    <x v="0"/>
  </r>
  <r>
    <n v="9135"/>
    <n v="1950"/>
    <s v="Graduation"/>
    <s v="Together"/>
    <x v="468"/>
    <n v="1"/>
    <n v="1"/>
    <d v="2012-08-06T00:00:00"/>
    <n v="92"/>
    <n v="2"/>
    <n v="0"/>
    <n v="1"/>
    <n v="2"/>
    <x v="9"/>
    <x v="1"/>
    <x v="1"/>
  </r>
  <r>
    <n v="10623"/>
    <n v="1961"/>
    <s v="Master"/>
    <s v="Together"/>
    <x v="469"/>
    <n v="0"/>
    <n v="1"/>
    <d v="2013-11-15T00:00:00"/>
    <n v="2"/>
    <n v="0"/>
    <n v="0"/>
    <n v="1"/>
    <n v="3"/>
    <x v="45"/>
    <x v="17"/>
    <x v="2"/>
  </r>
  <r>
    <n v="8151"/>
    <n v="1990"/>
    <s v="Basic"/>
    <s v="Married"/>
    <x v="470"/>
    <n v="0"/>
    <n v="0"/>
    <d v="2012-12-29T00:00:00"/>
    <n v="6"/>
    <n v="36"/>
    <n v="62"/>
    <n v="4"/>
    <n v="3"/>
    <x v="50"/>
    <x v="102"/>
    <x v="0"/>
  </r>
  <r>
    <n v="5140"/>
    <n v="1985"/>
    <s v="PhD"/>
    <s v="Married"/>
    <x v="471"/>
    <n v="1"/>
    <n v="0"/>
    <d v="2012-08-24T00:00:00"/>
    <n v="66"/>
    <n v="0"/>
    <n v="38"/>
    <n v="4"/>
    <n v="12"/>
    <x v="7"/>
    <x v="45"/>
    <x v="2"/>
  </r>
  <r>
    <n v="10160"/>
    <n v="1956"/>
    <s v="Master"/>
    <s v="Together"/>
    <x v="408"/>
    <n v="0"/>
    <n v="1"/>
    <d v="2013-06-21T00:00:00"/>
    <n v="49"/>
    <n v="0"/>
    <n v="0"/>
    <n v="1"/>
    <n v="3"/>
    <x v="46"/>
    <x v="17"/>
    <x v="2"/>
  </r>
  <r>
    <n v="4945"/>
    <n v="1953"/>
    <s v="Graduation"/>
    <s v="Widow"/>
    <x v="472"/>
    <n v="0"/>
    <n v="0"/>
    <d v="2012-11-07T00:00:00"/>
    <n v="29"/>
    <n v="10"/>
    <n v="10"/>
    <n v="10"/>
    <n v="12"/>
    <x v="44"/>
    <x v="75"/>
    <x v="0"/>
  </r>
  <r>
    <n v="10584"/>
    <n v="1976"/>
    <s v="Graduation"/>
    <s v="Married"/>
    <x v="473"/>
    <n v="0"/>
    <n v="1"/>
    <d v="2013-12-02T00:00:00"/>
    <n v="77"/>
    <n v="162"/>
    <n v="36"/>
    <n v="5"/>
    <n v="8"/>
    <x v="11"/>
    <x v="151"/>
    <x v="2"/>
  </r>
  <r>
    <n v="6071"/>
    <n v="1989"/>
    <s v="Graduation"/>
    <s v="Single"/>
    <x v="474"/>
    <n v="0"/>
    <n v="0"/>
    <d v="2013-07-19T00:00:00"/>
    <n v="77"/>
    <n v="70"/>
    <n v="40"/>
    <n v="3"/>
    <n v="11"/>
    <x v="23"/>
    <x v="152"/>
    <x v="0"/>
  </r>
  <r>
    <n v="3386"/>
    <n v="1992"/>
    <s v="Graduation"/>
    <s v="Married"/>
    <x v="475"/>
    <n v="0"/>
    <n v="0"/>
    <d v="2013-06-21T00:00:00"/>
    <n v="71"/>
    <n v="4"/>
    <n v="10"/>
    <n v="2"/>
    <n v="4"/>
    <x v="47"/>
    <x v="64"/>
    <x v="0"/>
  </r>
  <r>
    <n v="8939"/>
    <n v="1959"/>
    <s v="Graduation"/>
    <s v="Divorced"/>
    <x v="476"/>
    <n v="0"/>
    <n v="1"/>
    <d v="2012-12-16T00:00:00"/>
    <n v="49"/>
    <n v="138"/>
    <n v="26"/>
    <n v="5"/>
    <n v="12"/>
    <x v="12"/>
    <x v="153"/>
    <x v="2"/>
  </r>
  <r>
    <n v="9925"/>
    <n v="1981"/>
    <s v="PhD"/>
    <s v="Together"/>
    <x v="477"/>
    <n v="1"/>
    <n v="0"/>
    <d v="2013-05-25T00:00:00"/>
    <n v="97"/>
    <n v="1"/>
    <n v="1"/>
    <n v="4"/>
    <n v="3"/>
    <x v="4"/>
    <x v="1"/>
    <x v="2"/>
  </r>
  <r>
    <n v="4320"/>
    <n v="1979"/>
    <s v="Graduation"/>
    <s v="Single"/>
    <x v="478"/>
    <n v="0"/>
    <n v="1"/>
    <d v="2013-03-28T00:00:00"/>
    <n v="6"/>
    <n v="83"/>
    <n v="58"/>
    <n v="6"/>
    <n v="12"/>
    <x v="19"/>
    <x v="154"/>
    <x v="2"/>
  </r>
  <r>
    <n v="5389"/>
    <n v="1964"/>
    <s v="Graduation"/>
    <s v="Married"/>
    <x v="479"/>
    <n v="0"/>
    <n v="2"/>
    <d v="2013-10-20T00:00:00"/>
    <n v="93"/>
    <n v="17"/>
    <n v="10"/>
    <n v="6"/>
    <n v="5"/>
    <x v="31"/>
    <x v="82"/>
    <x v="1"/>
  </r>
  <r>
    <n v="6036"/>
    <n v="1959"/>
    <s v="Master"/>
    <s v="Together"/>
    <x v="480"/>
    <n v="0"/>
    <n v="0"/>
    <d v="2014-03-17T00:00:00"/>
    <n v="78"/>
    <n v="92"/>
    <n v="129"/>
    <n v="5"/>
    <n v="7"/>
    <x v="12"/>
    <x v="155"/>
    <x v="0"/>
  </r>
  <r>
    <n v="182"/>
    <n v="1946"/>
    <s v="PhD"/>
    <s v="Together"/>
    <x v="481"/>
    <n v="0"/>
    <n v="1"/>
    <d v="2013-05-11T00:00:00"/>
    <n v="62"/>
    <n v="0"/>
    <n v="6"/>
    <n v="6"/>
    <n v="5"/>
    <x v="15"/>
    <x v="25"/>
    <x v="2"/>
  </r>
  <r>
    <n v="203"/>
    <n v="1975"/>
    <s v="Master"/>
    <s v="Single"/>
    <x v="482"/>
    <n v="0"/>
    <n v="0"/>
    <d v="2013-04-14T00:00:00"/>
    <n v="47"/>
    <n v="20"/>
    <n v="61"/>
    <n v="5"/>
    <n v="9"/>
    <x v="28"/>
    <x v="156"/>
    <x v="0"/>
  </r>
  <r>
    <n v="11025"/>
    <n v="1961"/>
    <s v="Graduation"/>
    <s v="Married"/>
    <x v="483"/>
    <n v="1"/>
    <n v="1"/>
    <d v="2013-02-03T00:00:00"/>
    <n v="9"/>
    <n v="0"/>
    <n v="3"/>
    <n v="3"/>
    <n v="3"/>
    <x v="45"/>
    <x v="7"/>
    <x v="1"/>
  </r>
  <r>
    <n v="10203"/>
    <n v="1990"/>
    <s v="Graduation"/>
    <s v="Single"/>
    <x v="484"/>
    <n v="1"/>
    <n v="0"/>
    <d v="2013-06-30T00:00:00"/>
    <n v="77"/>
    <n v="7"/>
    <n v="1"/>
    <n v="1"/>
    <n v="3"/>
    <x v="50"/>
    <x v="54"/>
    <x v="2"/>
  </r>
  <r>
    <n v="4607"/>
    <n v="1959"/>
    <s v="Graduation"/>
    <s v="Together"/>
    <x v="485"/>
    <n v="0"/>
    <n v="0"/>
    <d v="2013-08-23T00:00:00"/>
    <n v="24"/>
    <n v="23"/>
    <n v="21"/>
    <n v="4"/>
    <n v="7"/>
    <x v="12"/>
    <x v="110"/>
    <x v="0"/>
  </r>
  <r>
    <n v="3711"/>
    <n v="1944"/>
    <s v="Master"/>
    <s v="Married"/>
    <x v="486"/>
    <n v="0"/>
    <n v="0"/>
    <d v="2014-03-01T00:00:00"/>
    <n v="19"/>
    <n v="134"/>
    <n v="38"/>
    <n v="6"/>
    <n v="10"/>
    <x v="56"/>
    <x v="101"/>
    <x v="0"/>
  </r>
  <r>
    <n v="3696"/>
    <n v="1965"/>
    <s v="Graduation"/>
    <s v="Divorced"/>
    <x v="487"/>
    <n v="1"/>
    <n v="1"/>
    <d v="2014-01-27T00:00:00"/>
    <n v="67"/>
    <n v="1"/>
    <n v="0"/>
    <n v="2"/>
    <n v="3"/>
    <x v="2"/>
    <x v="8"/>
    <x v="1"/>
  </r>
  <r>
    <n v="2532"/>
    <n v="1987"/>
    <s v="Master"/>
    <s v="Single"/>
    <x v="488"/>
    <n v="0"/>
    <n v="0"/>
    <d v="2014-03-01T00:00:00"/>
    <n v="95"/>
    <n v="73"/>
    <n v="14"/>
    <n v="2"/>
    <n v="6"/>
    <x v="14"/>
    <x v="157"/>
    <x v="0"/>
  </r>
  <r>
    <n v="9214"/>
    <n v="1991"/>
    <s v="Graduation"/>
    <s v="Married"/>
    <x v="489"/>
    <n v="0"/>
    <n v="0"/>
    <d v="2013-08-16T00:00:00"/>
    <n v="48"/>
    <n v="2"/>
    <n v="17"/>
    <n v="5"/>
    <n v="6"/>
    <x v="42"/>
    <x v="139"/>
    <x v="0"/>
  </r>
  <r>
    <n v="4943"/>
    <n v="1953"/>
    <s v="Graduation"/>
    <s v="Married"/>
    <x v="490"/>
    <n v="0"/>
    <n v="0"/>
    <d v="2012-09-30T00:00:00"/>
    <n v="73"/>
    <n v="33"/>
    <n v="33"/>
    <n v="2"/>
    <n v="9"/>
    <x v="44"/>
    <x v="123"/>
    <x v="0"/>
  </r>
  <r>
    <n v="35"/>
    <n v="1987"/>
    <s v="Graduation"/>
    <s v="Married"/>
    <x v="491"/>
    <n v="1"/>
    <n v="0"/>
    <d v="2012-09-08T00:00:00"/>
    <n v="35"/>
    <n v="1"/>
    <n v="12"/>
    <n v="2"/>
    <n v="3"/>
    <x v="14"/>
    <x v="32"/>
    <x v="2"/>
  </r>
  <r>
    <n v="2258"/>
    <n v="1986"/>
    <s v="Graduation"/>
    <s v="Married"/>
    <x v="492"/>
    <n v="1"/>
    <n v="0"/>
    <d v="2012-12-04T00:00:00"/>
    <n v="76"/>
    <n v="4"/>
    <n v="6"/>
    <n v="1"/>
    <n v="3"/>
    <x v="22"/>
    <x v="21"/>
    <x v="2"/>
  </r>
  <r>
    <n v="4322"/>
    <n v="1958"/>
    <s v="PhD"/>
    <s v="Together"/>
    <x v="493"/>
    <n v="0"/>
    <n v="0"/>
    <d v="2013-11-27T00:00:00"/>
    <n v="20"/>
    <n v="38"/>
    <n v="25"/>
    <n v="4"/>
    <n v="10"/>
    <x v="38"/>
    <x v="138"/>
    <x v="0"/>
  </r>
  <r>
    <n v="713"/>
    <n v="1977"/>
    <s v="Master"/>
    <s v="Married"/>
    <x v="494"/>
    <n v="0"/>
    <n v="0"/>
    <d v="2014-06-08T00:00:00"/>
    <n v="72"/>
    <n v="15"/>
    <n v="31"/>
    <n v="4"/>
    <n v="6"/>
    <x v="32"/>
    <x v="158"/>
    <x v="0"/>
  </r>
  <r>
    <n v="4702"/>
    <n v="1964"/>
    <s v="Graduation"/>
    <s v="Single"/>
    <x v="495"/>
    <n v="0"/>
    <n v="0"/>
    <d v="2012-08-12T00:00:00"/>
    <n v="20"/>
    <n v="155"/>
    <n v="17"/>
    <n v="4"/>
    <n v="4"/>
    <x v="31"/>
    <x v="101"/>
    <x v="0"/>
  </r>
  <r>
    <n v="3281"/>
    <n v="1960"/>
    <s v="PhD"/>
    <s v="Married"/>
    <x v="496"/>
    <n v="1"/>
    <n v="1"/>
    <d v="2013-11-03T00:00:00"/>
    <n v="69"/>
    <n v="10"/>
    <n v="27"/>
    <n v="4"/>
    <n v="8"/>
    <x v="40"/>
    <x v="80"/>
    <x v="1"/>
  </r>
  <r>
    <n v="702"/>
    <n v="1975"/>
    <s v="2n Cycle"/>
    <s v="Widow"/>
    <x v="497"/>
    <n v="0"/>
    <n v="1"/>
    <d v="2013-02-15T00:00:00"/>
    <n v="80"/>
    <n v="61"/>
    <n v="57"/>
    <n v="4"/>
    <n v="8"/>
    <x v="28"/>
    <x v="159"/>
    <x v="2"/>
  </r>
  <r>
    <n v="2004"/>
    <n v="1969"/>
    <s v="Graduation"/>
    <s v="Single"/>
    <x v="498"/>
    <n v="0"/>
    <n v="1"/>
    <d v="2013-09-18T00:00:00"/>
    <n v="65"/>
    <n v="54"/>
    <n v="54"/>
    <n v="4"/>
    <n v="5"/>
    <x v="21"/>
    <x v="160"/>
    <x v="2"/>
  </r>
  <r>
    <n v="4769"/>
    <n v="1977"/>
    <s v="Master"/>
    <s v="Together"/>
    <x v="499"/>
    <n v="1"/>
    <n v="1"/>
    <d v="2014-06-18T00:00:00"/>
    <n v="52"/>
    <n v="4"/>
    <n v="0"/>
    <n v="8"/>
    <n v="6"/>
    <x v="32"/>
    <x v="66"/>
    <x v="1"/>
  </r>
  <r>
    <n v="4437"/>
    <n v="1962"/>
    <s v="Graduation"/>
    <s v="Married"/>
    <x v="500"/>
    <n v="1"/>
    <n v="1"/>
    <d v="2013-04-24T00:00:00"/>
    <n v="65"/>
    <n v="6"/>
    <n v="9"/>
    <n v="3"/>
    <n v="5"/>
    <x v="43"/>
    <x v="11"/>
    <x v="1"/>
  </r>
  <r>
    <n v="8724"/>
    <n v="1982"/>
    <s v="Graduation"/>
    <s v="Single"/>
    <x v="501"/>
    <n v="1"/>
    <n v="0"/>
    <d v="2013-06-17T00:00:00"/>
    <n v="57"/>
    <n v="3"/>
    <n v="2"/>
    <n v="2"/>
    <n v="3"/>
    <x v="18"/>
    <x v="41"/>
    <x v="2"/>
  </r>
  <r>
    <n v="10741"/>
    <n v="1951"/>
    <s v="Master"/>
    <s v="Together"/>
    <x v="502"/>
    <n v="0"/>
    <n v="1"/>
    <d v="2013-04-11T00:00:00"/>
    <n v="70"/>
    <n v="12"/>
    <n v="0"/>
    <n v="6"/>
    <n v="5"/>
    <x v="20"/>
    <x v="48"/>
    <x v="2"/>
  </r>
  <r>
    <n v="1991"/>
    <n v="1967"/>
    <s v="Graduation"/>
    <s v="Together"/>
    <x v="503"/>
    <n v="0"/>
    <n v="1"/>
    <d v="2014-01-18T00:00:00"/>
    <n v="0"/>
    <n v="0"/>
    <n v="0"/>
    <n v="2"/>
    <n v="3"/>
    <x v="5"/>
    <x v="17"/>
    <x v="2"/>
  </r>
  <r>
    <n v="6931"/>
    <n v="1967"/>
    <s v="Graduation"/>
    <s v="Divorced"/>
    <x v="504"/>
    <n v="0"/>
    <n v="0"/>
    <d v="2014-02-15T00:00:00"/>
    <n v="19"/>
    <n v="151"/>
    <n v="60"/>
    <n v="8"/>
    <n v="4"/>
    <x v="5"/>
    <x v="161"/>
    <x v="0"/>
  </r>
  <r>
    <n v="11096"/>
    <n v="1952"/>
    <s v="2n Cycle"/>
    <s v="Together"/>
    <x v="505"/>
    <n v="0"/>
    <n v="1"/>
    <d v="2013-08-08T00:00:00"/>
    <n v="50"/>
    <n v="4"/>
    <n v="54"/>
    <n v="2"/>
    <n v="7"/>
    <x v="13"/>
    <x v="73"/>
    <x v="2"/>
  </r>
  <r>
    <n v="304"/>
    <n v="1981"/>
    <s v="Master"/>
    <s v="Single"/>
    <x v="506"/>
    <n v="1"/>
    <n v="0"/>
    <d v="2013-12-23T00:00:00"/>
    <n v="67"/>
    <n v="3"/>
    <n v="5"/>
    <n v="3"/>
    <n v="3"/>
    <x v="4"/>
    <x v="54"/>
    <x v="2"/>
  </r>
  <r>
    <n v="3665"/>
    <n v="1977"/>
    <s v="2n Cycle"/>
    <s v="Together"/>
    <x v="507"/>
    <n v="1"/>
    <n v="0"/>
    <d v="2013-11-07T00:00:00"/>
    <n v="46"/>
    <n v="9"/>
    <n v="3"/>
    <n v="3"/>
    <n v="3"/>
    <x v="32"/>
    <x v="48"/>
    <x v="2"/>
  </r>
  <r>
    <n v="10591"/>
    <n v="1969"/>
    <s v="Graduation"/>
    <s v="Widow"/>
    <x v="508"/>
    <n v="0"/>
    <n v="1"/>
    <d v="2012-08-06T00:00:00"/>
    <n v="37"/>
    <n v="10"/>
    <n v="19"/>
    <n v="4"/>
    <n v="4"/>
    <x v="21"/>
    <x v="108"/>
    <x v="2"/>
  </r>
  <r>
    <n v="5036"/>
    <n v="1984"/>
    <s v="PhD"/>
    <s v="Single"/>
    <x v="509"/>
    <n v="1"/>
    <n v="0"/>
    <d v="2012-11-28T00:00:00"/>
    <n v="38"/>
    <n v="3"/>
    <n v="3"/>
    <n v="4"/>
    <n v="3"/>
    <x v="3"/>
    <x v="25"/>
    <x v="2"/>
  </r>
  <r>
    <n v="5547"/>
    <n v="1982"/>
    <s v="PhD"/>
    <s v="Married"/>
    <x v="510"/>
    <n v="0"/>
    <n v="0"/>
    <d v="2013-08-07T00:00:00"/>
    <n v="9"/>
    <n v="19"/>
    <n v="19"/>
    <n v="7"/>
    <n v="6"/>
    <x v="18"/>
    <x v="45"/>
    <x v="0"/>
  </r>
  <r>
    <n v="7822"/>
    <n v="1976"/>
    <s v="Graduation"/>
    <s v="Together"/>
    <x v="511"/>
    <n v="0"/>
    <n v="1"/>
    <d v="2013-06-04T00:00:00"/>
    <n v="56"/>
    <n v="18"/>
    <n v="108"/>
    <n v="4"/>
    <n v="8"/>
    <x v="11"/>
    <x v="162"/>
    <x v="2"/>
  </r>
  <r>
    <n v="8541"/>
    <n v="1990"/>
    <s v="2n Cycle"/>
    <s v="Married"/>
    <x v="512"/>
    <n v="1"/>
    <n v="0"/>
    <d v="2014-03-08T00:00:00"/>
    <n v="98"/>
    <n v="4"/>
    <n v="7"/>
    <n v="2"/>
    <n v="4"/>
    <x v="50"/>
    <x v="6"/>
    <x v="2"/>
  </r>
  <r>
    <n v="10955"/>
    <n v="1964"/>
    <s v="Graduation"/>
    <s v="Widow"/>
    <x v="513"/>
    <n v="0"/>
    <n v="0"/>
    <d v="2014-01-07T00:00:00"/>
    <n v="68"/>
    <n v="46"/>
    <n v="107"/>
    <n v="3"/>
    <n v="4"/>
    <x v="31"/>
    <x v="163"/>
    <x v="0"/>
  </r>
  <r>
    <n v="4368"/>
    <n v="1980"/>
    <s v="Graduation"/>
    <s v="Married"/>
    <x v="514"/>
    <n v="1"/>
    <n v="0"/>
    <d v="2013-12-03T00:00:00"/>
    <n v="72"/>
    <n v="7"/>
    <n v="12"/>
    <n v="3"/>
    <n v="4"/>
    <x v="16"/>
    <x v="139"/>
    <x v="2"/>
  </r>
  <r>
    <n v="9671"/>
    <n v="1968"/>
    <s v="Graduation"/>
    <s v="Married"/>
    <x v="515"/>
    <n v="1"/>
    <n v="1"/>
    <d v="2014-01-26T00:00:00"/>
    <n v="47"/>
    <n v="3"/>
    <n v="1"/>
    <n v="3"/>
    <n v="2"/>
    <x v="30"/>
    <x v="66"/>
    <x v="1"/>
  </r>
  <r>
    <n v="2256"/>
    <n v="1973"/>
    <s v="Master"/>
    <s v="Married"/>
    <x v="516"/>
    <n v="1"/>
    <n v="1"/>
    <d v="2014-03-29T00:00:00"/>
    <n v="33"/>
    <n v="0"/>
    <n v="0"/>
    <n v="1"/>
    <n v="3"/>
    <x v="26"/>
    <x v="17"/>
    <x v="1"/>
  </r>
  <r>
    <n v="4279"/>
    <n v="1963"/>
    <s v="2n Cycle"/>
    <s v="Single"/>
    <x v="517"/>
    <n v="1"/>
    <n v="1"/>
    <d v="2014-03-31T00:00:00"/>
    <n v="87"/>
    <n v="4"/>
    <n v="4"/>
    <n v="1"/>
    <n v="3"/>
    <x v="24"/>
    <x v="54"/>
    <x v="1"/>
  </r>
  <r>
    <n v="5371"/>
    <n v="1989"/>
    <s v="Graduation"/>
    <s v="Single"/>
    <x v="518"/>
    <n v="1"/>
    <n v="0"/>
    <d v="2014-04-08T00:00:00"/>
    <n v="0"/>
    <n v="16"/>
    <n v="0"/>
    <n v="3"/>
    <n v="2"/>
    <x v="23"/>
    <x v="20"/>
    <x v="2"/>
  </r>
  <r>
    <n v="9240"/>
    <n v="1971"/>
    <s v="PhD"/>
    <s v="Single"/>
    <x v="519"/>
    <n v="0"/>
    <n v="1"/>
    <d v="2014-02-07T00:00:00"/>
    <n v="73"/>
    <n v="0"/>
    <n v="4"/>
    <n v="6"/>
    <n v="8"/>
    <x v="6"/>
    <x v="66"/>
    <x v="2"/>
  </r>
  <r>
    <n v="9460"/>
    <n v="1963"/>
    <s v="Graduation"/>
    <s v="Married"/>
    <x v="520"/>
    <n v="0"/>
    <n v="0"/>
    <d v="2013-04-18T00:00:00"/>
    <n v="74"/>
    <n v="3"/>
    <n v="21"/>
    <n v="3"/>
    <n v="2"/>
    <x v="24"/>
    <x v="79"/>
    <x v="0"/>
  </r>
  <r>
    <n v="9504"/>
    <n v="1949"/>
    <s v="Master"/>
    <s v="Married"/>
    <x v="521"/>
    <n v="0"/>
    <n v="0"/>
    <d v="2013-11-06T00:00:00"/>
    <n v="4"/>
    <n v="28"/>
    <n v="123"/>
    <n v="3"/>
    <n v="13"/>
    <x v="17"/>
    <x v="109"/>
    <x v="0"/>
  </r>
  <r>
    <n v="8692"/>
    <n v="1952"/>
    <s v="Graduation"/>
    <s v="Together"/>
    <x v="522"/>
    <n v="1"/>
    <n v="1"/>
    <d v="2012-09-12T00:00:00"/>
    <n v="50"/>
    <n v="17"/>
    <n v="6"/>
    <n v="4"/>
    <n v="5"/>
    <x v="13"/>
    <x v="23"/>
    <x v="1"/>
  </r>
  <r>
    <n v="448"/>
    <n v="1978"/>
    <s v="PhD"/>
    <s v="Single"/>
    <x v="523"/>
    <n v="1"/>
    <n v="0"/>
    <d v="2013-03-01T00:00:00"/>
    <n v="57"/>
    <n v="85"/>
    <n v="45"/>
    <n v="6"/>
    <n v="11"/>
    <x v="33"/>
    <x v="91"/>
    <x v="2"/>
  </r>
  <r>
    <n v="8314"/>
    <n v="1982"/>
    <s v="Graduation"/>
    <s v="Married"/>
    <x v="524"/>
    <n v="0"/>
    <n v="0"/>
    <d v="2013-04-05T00:00:00"/>
    <n v="30"/>
    <n v="129"/>
    <n v="185"/>
    <n v="5"/>
    <n v="7"/>
    <x v="18"/>
    <x v="164"/>
    <x v="0"/>
  </r>
  <r>
    <n v="8420"/>
    <n v="1970"/>
    <s v="2n Cycle"/>
    <s v="Married"/>
    <x v="525"/>
    <n v="0"/>
    <n v="0"/>
    <d v="2013-08-03T00:00:00"/>
    <n v="27"/>
    <n v="4"/>
    <n v="8"/>
    <n v="2"/>
    <n v="4"/>
    <x v="25"/>
    <x v="48"/>
    <x v="0"/>
  </r>
  <r>
    <n v="3174"/>
    <n v="1959"/>
    <s v="Graduation"/>
    <s v="Together"/>
    <x v="526"/>
    <n v="0"/>
    <n v="1"/>
    <d v="2013-05-22T00:00:00"/>
    <n v="61"/>
    <n v="38"/>
    <n v="57"/>
    <n v="5"/>
    <n v="4"/>
    <x v="12"/>
    <x v="150"/>
    <x v="2"/>
  </r>
  <r>
    <n v="7685"/>
    <n v="1978"/>
    <s v="Graduation"/>
    <s v="Married"/>
    <x v="527"/>
    <n v="1"/>
    <n v="0"/>
    <d v="2013-09-09T00:00:00"/>
    <n v="4"/>
    <n v="8"/>
    <n v="8"/>
    <n v="2"/>
    <n v="4"/>
    <x v="33"/>
    <x v="20"/>
    <x v="2"/>
  </r>
  <r>
    <n v="3179"/>
    <n v="1980"/>
    <s v="Graduation"/>
    <s v="Single"/>
    <x v="528"/>
    <n v="0"/>
    <n v="0"/>
    <d v="2013-06-16T00:00:00"/>
    <n v="75"/>
    <n v="153"/>
    <n v="134"/>
    <n v="6"/>
    <n v="7"/>
    <x v="16"/>
    <x v="165"/>
    <x v="0"/>
  </r>
  <r>
    <n v="9780"/>
    <n v="1971"/>
    <s v="Master"/>
    <s v="Together"/>
    <x v="529"/>
    <n v="0"/>
    <n v="1"/>
    <d v="2013-06-25T00:00:00"/>
    <n v="12"/>
    <n v="25"/>
    <n v="0"/>
    <n v="8"/>
    <n v="13"/>
    <x v="6"/>
    <x v="29"/>
    <x v="2"/>
  </r>
  <r>
    <n v="10681"/>
    <n v="1970"/>
    <s v="2n Cycle"/>
    <s v="Married"/>
    <x v="530"/>
    <n v="0"/>
    <n v="1"/>
    <d v="2014-01-15T00:00:00"/>
    <n v="13"/>
    <n v="129"/>
    <n v="121"/>
    <n v="6"/>
    <n v="12"/>
    <x v="25"/>
    <x v="118"/>
    <x v="2"/>
  </r>
  <r>
    <n v="10232"/>
    <n v="1963"/>
    <s v="PhD"/>
    <s v="Divorced"/>
    <x v="531"/>
    <n v="0"/>
    <n v="1"/>
    <d v="2013-11-05T00:00:00"/>
    <n v="9"/>
    <n v="18"/>
    <n v="6"/>
    <n v="3"/>
    <n v="7"/>
    <x v="24"/>
    <x v="79"/>
    <x v="2"/>
  </r>
  <r>
    <n v="4184"/>
    <n v="1950"/>
    <s v="PhD"/>
    <s v="Together"/>
    <x v="532"/>
    <n v="0"/>
    <n v="1"/>
    <d v="2014-06-07T00:00:00"/>
    <n v="48"/>
    <n v="2"/>
    <n v="2"/>
    <n v="3"/>
    <n v="5"/>
    <x v="9"/>
    <x v="66"/>
    <x v="2"/>
  </r>
  <r>
    <n v="9120"/>
    <n v="1962"/>
    <s v="Graduation"/>
    <s v="Single"/>
    <x v="533"/>
    <n v="0"/>
    <n v="1"/>
    <d v="2012-12-05T00:00:00"/>
    <n v="80"/>
    <n v="10"/>
    <n v="40"/>
    <n v="4"/>
    <n v="9"/>
    <x v="43"/>
    <x v="77"/>
    <x v="2"/>
  </r>
  <r>
    <n v="891"/>
    <n v="1951"/>
    <s v="Master"/>
    <s v="Together"/>
    <x v="534"/>
    <n v="1"/>
    <n v="1"/>
    <d v="2013-09-07T00:00:00"/>
    <n v="60"/>
    <n v="0"/>
    <n v="0"/>
    <n v="1"/>
    <n v="2"/>
    <x v="20"/>
    <x v="17"/>
    <x v="1"/>
  </r>
  <r>
    <n v="10381"/>
    <n v="1979"/>
    <s v="Graduation"/>
    <s v="Single"/>
    <x v="535"/>
    <n v="0"/>
    <n v="1"/>
    <d v="2013-07-05T00:00:00"/>
    <n v="43"/>
    <n v="0"/>
    <n v="0"/>
    <n v="1"/>
    <n v="2"/>
    <x v="19"/>
    <x v="17"/>
    <x v="2"/>
  </r>
  <r>
    <n v="3525"/>
    <n v="1970"/>
    <s v="Graduation"/>
    <s v="Together"/>
    <x v="536"/>
    <n v="1"/>
    <n v="1"/>
    <d v="2012-12-07T00:00:00"/>
    <n v="19"/>
    <n v="0"/>
    <n v="0"/>
    <n v="1"/>
    <n v="2"/>
    <x v="25"/>
    <x v="17"/>
    <x v="1"/>
  </r>
  <r>
    <n v="6818"/>
    <n v="1974"/>
    <s v="Graduation"/>
    <s v="Married"/>
    <x v="537"/>
    <n v="0"/>
    <n v="1"/>
    <d v="2012-09-12T00:00:00"/>
    <n v="26"/>
    <n v="0"/>
    <n v="10"/>
    <n v="5"/>
    <n v="5"/>
    <x v="8"/>
    <x v="21"/>
    <x v="2"/>
  </r>
  <r>
    <n v="3526"/>
    <n v="1968"/>
    <s v="PhD"/>
    <s v="Married"/>
    <x v="538"/>
    <n v="1"/>
    <n v="1"/>
    <d v="2014-01-27T00:00:00"/>
    <n v="58"/>
    <n v="0"/>
    <n v="0"/>
    <n v="1"/>
    <n v="3"/>
    <x v="30"/>
    <x v="17"/>
    <x v="1"/>
  </r>
  <r>
    <n v="8181"/>
    <n v="1978"/>
    <s v="2n Cycle"/>
    <s v="Single"/>
    <x v="539"/>
    <n v="1"/>
    <n v="0"/>
    <d v="2013-09-13T00:00:00"/>
    <n v="42"/>
    <n v="12"/>
    <n v="24"/>
    <n v="4"/>
    <n v="3"/>
    <x v="33"/>
    <x v="42"/>
    <x v="2"/>
  </r>
  <r>
    <n v="1029"/>
    <n v="1970"/>
    <s v="PhD"/>
    <s v="Together"/>
    <x v="540"/>
    <n v="0"/>
    <n v="1"/>
    <d v="2013-08-01T00:00:00"/>
    <n v="27"/>
    <n v="5"/>
    <n v="10"/>
    <n v="5"/>
    <n v="5"/>
    <x v="25"/>
    <x v="11"/>
    <x v="2"/>
  </r>
  <r>
    <n v="7369"/>
    <n v="1981"/>
    <s v="Master"/>
    <s v="Married"/>
    <x v="541"/>
    <n v="1"/>
    <n v="0"/>
    <d v="2013-10-02T00:00:00"/>
    <n v="56"/>
    <n v="6"/>
    <n v="0"/>
    <n v="2"/>
    <n v="3"/>
    <x v="4"/>
    <x v="25"/>
    <x v="2"/>
  </r>
  <r>
    <n v="2574"/>
    <n v="1977"/>
    <s v="PhD"/>
    <s v="Married"/>
    <x v="542"/>
    <n v="0"/>
    <n v="1"/>
    <d v="2013-01-31T00:00:00"/>
    <n v="27"/>
    <n v="12"/>
    <n v="0"/>
    <n v="6"/>
    <n v="8"/>
    <x v="32"/>
    <x v="48"/>
    <x v="2"/>
  </r>
  <r>
    <n v="8159"/>
    <n v="1968"/>
    <s v="Graduation"/>
    <s v="Married"/>
    <x v="543"/>
    <n v="1"/>
    <n v="1"/>
    <d v="2014-04-01T00:00:00"/>
    <n v="10"/>
    <n v="0"/>
    <n v="0"/>
    <n v="4"/>
    <n v="3"/>
    <x v="30"/>
    <x v="17"/>
    <x v="1"/>
  </r>
  <r>
    <n v="1160"/>
    <n v="1970"/>
    <s v="Graduation"/>
    <s v="Married"/>
    <x v="544"/>
    <n v="1"/>
    <n v="1"/>
    <d v="2013-08-23T00:00:00"/>
    <n v="48"/>
    <n v="4"/>
    <n v="2"/>
    <n v="3"/>
    <n v="3"/>
    <x v="25"/>
    <x v="25"/>
    <x v="1"/>
  </r>
  <r>
    <n v="10242"/>
    <n v="1966"/>
    <s v="PhD"/>
    <s v="Together"/>
    <x v="545"/>
    <n v="1"/>
    <n v="1"/>
    <d v="2013-09-16T00:00:00"/>
    <n v="39"/>
    <n v="0"/>
    <n v="0"/>
    <n v="2"/>
    <n v="4"/>
    <x v="35"/>
    <x v="17"/>
    <x v="1"/>
  </r>
  <r>
    <n v="5253"/>
    <n v="1956"/>
    <s v="Master"/>
    <s v="Together"/>
    <x v="546"/>
    <n v="1"/>
    <n v="1"/>
    <d v="2013-07-09T00:00:00"/>
    <n v="85"/>
    <n v="13"/>
    <n v="2"/>
    <n v="4"/>
    <n v="4"/>
    <x v="46"/>
    <x v="11"/>
    <x v="1"/>
  </r>
  <r>
    <n v="5966"/>
    <n v="1974"/>
    <s v="PhD"/>
    <s v="Married"/>
    <x v="547"/>
    <n v="1"/>
    <n v="1"/>
    <d v="2012-11-10T00:00:00"/>
    <n v="64"/>
    <n v="0"/>
    <n v="0"/>
    <n v="3"/>
    <n v="6"/>
    <x v="8"/>
    <x v="17"/>
    <x v="1"/>
  </r>
  <r>
    <n v="5314"/>
    <n v="1951"/>
    <s v="Graduation"/>
    <s v="Together"/>
    <x v="24"/>
    <n v="0"/>
    <n v="1"/>
    <d v="2013-03-18T00:00:00"/>
    <n v="69"/>
    <n v="3"/>
    <n v="6"/>
    <n v="7"/>
    <n v="5"/>
    <x v="20"/>
    <x v="19"/>
    <x v="2"/>
  </r>
  <r>
    <n v="5081"/>
    <n v="1967"/>
    <s v="2n Cycle"/>
    <s v="Together"/>
    <x v="548"/>
    <n v="1"/>
    <n v="1"/>
    <d v="2013-10-20T00:00:00"/>
    <n v="54"/>
    <n v="0"/>
    <n v="6"/>
    <n v="1"/>
    <n v="3"/>
    <x v="5"/>
    <x v="25"/>
    <x v="1"/>
  </r>
  <r>
    <n v="5123"/>
    <n v="1951"/>
    <s v="Master"/>
    <s v="Married"/>
    <x v="549"/>
    <n v="0"/>
    <n v="0"/>
    <d v="2013-04-15T00:00:00"/>
    <n v="57"/>
    <n v="12"/>
    <n v="11"/>
    <n v="2"/>
    <n v="3"/>
    <x v="20"/>
    <x v="23"/>
    <x v="0"/>
  </r>
  <r>
    <n v="5756"/>
    <n v="1983"/>
    <s v="Graduation"/>
    <s v="Together"/>
    <x v="550"/>
    <n v="1"/>
    <n v="0"/>
    <d v="2014-04-03T00:00:00"/>
    <n v="64"/>
    <n v="0"/>
    <n v="0"/>
    <n v="2"/>
    <n v="3"/>
    <x v="10"/>
    <x v="17"/>
    <x v="2"/>
  </r>
  <r>
    <n v="8036"/>
    <n v="1971"/>
    <s v="2n Cycle"/>
    <s v="Together"/>
    <x v="551"/>
    <n v="1"/>
    <n v="1"/>
    <d v="2014-04-18T00:00:00"/>
    <n v="10"/>
    <n v="1"/>
    <n v="2"/>
    <n v="2"/>
    <n v="4"/>
    <x v="6"/>
    <x v="7"/>
    <x v="1"/>
  </r>
  <r>
    <n v="9058"/>
    <n v="1955"/>
    <s v="Graduation"/>
    <s v="Widow"/>
    <x v="552"/>
    <n v="0"/>
    <n v="0"/>
    <d v="2012-09-23T00:00:00"/>
    <n v="65"/>
    <n v="21"/>
    <n v="0"/>
    <n v="5"/>
    <n v="5"/>
    <x v="34"/>
    <x v="43"/>
    <x v="0"/>
  </r>
  <r>
    <n v="5057"/>
    <n v="1961"/>
    <s v="Master"/>
    <s v="Married"/>
    <x v="553"/>
    <n v="0"/>
    <n v="1"/>
    <d v="2013-09-14T00:00:00"/>
    <n v="74"/>
    <n v="47"/>
    <n v="47"/>
    <n v="4"/>
    <n v="10"/>
    <x v="45"/>
    <x v="166"/>
    <x v="2"/>
  </r>
  <r>
    <n v="254"/>
    <n v="1955"/>
    <s v="Graduation"/>
    <s v="Together"/>
    <x v="554"/>
    <n v="0"/>
    <n v="1"/>
    <d v="2014-05-17T00:00:00"/>
    <n v="4"/>
    <n v="4"/>
    <n v="4"/>
    <n v="7"/>
    <n v="7"/>
    <x v="34"/>
    <x v="54"/>
    <x v="2"/>
  </r>
  <r>
    <n v="4179"/>
    <n v="1959"/>
    <s v="Graduation"/>
    <s v="Together"/>
    <x v="555"/>
    <n v="0"/>
    <n v="0"/>
    <d v="2013-08-20T00:00:00"/>
    <n v="94"/>
    <n v="9"/>
    <n v="5"/>
    <n v="1"/>
    <n v="3"/>
    <x v="12"/>
    <x v="64"/>
    <x v="0"/>
  </r>
  <r>
    <n v="3710"/>
    <n v="1984"/>
    <s v="PhD"/>
    <s v="Single"/>
    <x v="556"/>
    <n v="1"/>
    <n v="0"/>
    <d v="2012-10-12T00:00:00"/>
    <n v="41"/>
    <n v="0"/>
    <n v="4"/>
    <n v="2"/>
    <n v="2"/>
    <x v="3"/>
    <x v="66"/>
    <x v="2"/>
  </r>
  <r>
    <n v="7627"/>
    <n v="1975"/>
    <s v="Master"/>
    <s v="Married"/>
    <x v="557"/>
    <n v="0"/>
    <n v="0"/>
    <d v="2012-12-12T00:00:00"/>
    <n v="25"/>
    <n v="183"/>
    <n v="163"/>
    <n v="5"/>
    <n v="5"/>
    <x v="28"/>
    <x v="140"/>
    <x v="0"/>
  </r>
  <r>
    <n v="4501"/>
    <n v="1965"/>
    <s v="Master"/>
    <s v="Single"/>
    <x v="558"/>
    <n v="0"/>
    <n v="0"/>
    <d v="2013-11-10T00:00:00"/>
    <n v="94"/>
    <n v="127"/>
    <n v="127"/>
    <n v="3"/>
    <n v="9"/>
    <x v="2"/>
    <x v="31"/>
    <x v="0"/>
  </r>
  <r>
    <n v="6424"/>
    <n v="1977"/>
    <s v="Graduation"/>
    <s v="Together"/>
    <x v="559"/>
    <n v="1"/>
    <n v="0"/>
    <d v="2014-01-30T00:00:00"/>
    <n v="9"/>
    <n v="6"/>
    <n v="2"/>
    <n v="1"/>
    <n v="3"/>
    <x v="32"/>
    <x v="54"/>
    <x v="2"/>
  </r>
  <r>
    <n v="3075"/>
    <n v="1972"/>
    <s v="PhD"/>
    <s v="Married"/>
    <x v="560"/>
    <n v="0"/>
    <n v="0"/>
    <d v="2013-09-11T00:00:00"/>
    <n v="47"/>
    <n v="30"/>
    <n v="34"/>
    <n v="3"/>
    <n v="7"/>
    <x v="39"/>
    <x v="62"/>
    <x v="0"/>
  </r>
  <r>
    <n v="4992"/>
    <n v="1975"/>
    <s v="Master"/>
    <s v="Together"/>
    <x v="561"/>
    <n v="1"/>
    <n v="0"/>
    <d v="2013-09-19T00:00:00"/>
    <n v="12"/>
    <n v="4"/>
    <n v="10"/>
    <n v="3"/>
    <n v="2"/>
    <x v="28"/>
    <x v="64"/>
    <x v="2"/>
  </r>
  <r>
    <n v="5252"/>
    <n v="1969"/>
    <s v="Graduation"/>
    <s v="Divorced"/>
    <x v="562"/>
    <n v="1"/>
    <n v="0"/>
    <d v="2012-10-26T00:00:00"/>
    <n v="80"/>
    <n v="12"/>
    <n v="1"/>
    <n v="2"/>
    <n v="3"/>
    <x v="21"/>
    <x v="32"/>
    <x v="2"/>
  </r>
  <r>
    <n v="7444"/>
    <n v="1969"/>
    <s v="Master"/>
    <s v="Married"/>
    <x v="563"/>
    <n v="1"/>
    <n v="1"/>
    <d v="2013-10-19T00:00:00"/>
    <n v="20"/>
    <n v="0"/>
    <n v="0"/>
    <n v="1"/>
    <n v="3"/>
    <x v="21"/>
    <x v="17"/>
    <x v="1"/>
  </r>
  <r>
    <n v="6919"/>
    <n v="1978"/>
    <s v="2n Cycle"/>
    <s v="Married"/>
    <x v="564"/>
    <n v="1"/>
    <n v="0"/>
    <d v="2013-06-04T00:00:00"/>
    <n v="39"/>
    <n v="7"/>
    <n v="9"/>
    <n v="2"/>
    <n v="3"/>
    <x v="33"/>
    <x v="20"/>
    <x v="2"/>
  </r>
  <r>
    <n v="3537"/>
    <n v="1981"/>
    <s v="Graduation"/>
    <s v="Together"/>
    <x v="565"/>
    <n v="1"/>
    <n v="0"/>
    <d v="2012-08-17T00:00:00"/>
    <n v="57"/>
    <n v="3"/>
    <n v="8"/>
    <n v="3"/>
    <n v="4"/>
    <x v="4"/>
    <x v="6"/>
    <x v="2"/>
  </r>
  <r>
    <n v="10277"/>
    <n v="1961"/>
    <s v="Graduation"/>
    <s v="Single"/>
    <x v="566"/>
    <n v="0"/>
    <n v="1"/>
    <d v="2013-02-21T00:00:00"/>
    <n v="27"/>
    <n v="0"/>
    <n v="0"/>
    <n v="1"/>
    <n v="3"/>
    <x v="45"/>
    <x v="17"/>
    <x v="2"/>
  </r>
  <r>
    <n v="2453"/>
    <n v="1960"/>
    <s v="Graduation"/>
    <s v="Together"/>
    <x v="567"/>
    <n v="0"/>
    <n v="1"/>
    <d v="2012-08-31T00:00:00"/>
    <n v="83"/>
    <n v="28"/>
    <n v="21"/>
    <n v="5"/>
    <n v="12"/>
    <x v="40"/>
    <x v="76"/>
    <x v="2"/>
  </r>
  <r>
    <n v="7972"/>
    <n v="1955"/>
    <s v="Graduation"/>
    <s v="Single"/>
    <x v="568"/>
    <n v="0"/>
    <n v="0"/>
    <d v="2013-09-17T00:00:00"/>
    <n v="79"/>
    <n v="32"/>
    <n v="75"/>
    <n v="3"/>
    <n v="9"/>
    <x v="34"/>
    <x v="56"/>
    <x v="0"/>
  </r>
  <r>
    <n v="895"/>
    <n v="1948"/>
    <s v="PhD"/>
    <s v="Married"/>
    <x v="569"/>
    <n v="0"/>
    <n v="2"/>
    <d v="2012-12-09T00:00:00"/>
    <n v="69"/>
    <n v="16"/>
    <n v="5"/>
    <n v="5"/>
    <n v="10"/>
    <x v="37"/>
    <x v="43"/>
    <x v="1"/>
  </r>
  <r>
    <n v="1177"/>
    <n v="1966"/>
    <s v="Master"/>
    <s v="Together"/>
    <x v="570"/>
    <n v="1"/>
    <n v="1"/>
    <d v="2013-01-26T00:00:00"/>
    <n v="77"/>
    <n v="3"/>
    <n v="2"/>
    <n v="3"/>
    <n v="3"/>
    <x v="35"/>
    <x v="41"/>
    <x v="1"/>
  </r>
  <r>
    <n v="7141"/>
    <n v="1986"/>
    <s v="Master"/>
    <s v="Single"/>
    <x v="571"/>
    <n v="1"/>
    <n v="0"/>
    <d v="2012-12-29T00:00:00"/>
    <n v="15"/>
    <n v="10"/>
    <n v="3"/>
    <n v="5"/>
    <n v="2"/>
    <x v="22"/>
    <x v="32"/>
    <x v="2"/>
  </r>
  <r>
    <n v="7232"/>
    <n v="1973"/>
    <s v="Graduation"/>
    <s v="Widow"/>
    <x v="37"/>
    <n v="0"/>
    <n v="1"/>
    <d v="2014-02-11T00:00:00"/>
    <n v="99"/>
    <n v="0"/>
    <n v="0"/>
    <n v="1"/>
    <n v="3"/>
    <x v="26"/>
    <x v="17"/>
    <x v="2"/>
  </r>
  <r>
    <n v="8477"/>
    <n v="1956"/>
    <s v="Graduation"/>
    <s v="Divorced"/>
    <x v="572"/>
    <n v="2"/>
    <n v="1"/>
    <d v="2013-03-11T00:00:00"/>
    <n v="61"/>
    <n v="1"/>
    <n v="5"/>
    <n v="1"/>
    <n v="3"/>
    <x v="46"/>
    <x v="25"/>
    <x v="3"/>
  </r>
  <r>
    <n v="2457"/>
    <n v="1975"/>
    <s v="Basic"/>
    <s v="Married"/>
    <x v="573"/>
    <n v="0"/>
    <n v="1"/>
    <d v="2012-10-26T00:00:00"/>
    <n v="23"/>
    <n v="4"/>
    <n v="2"/>
    <n v="1"/>
    <n v="3"/>
    <x v="28"/>
    <x v="25"/>
    <x v="2"/>
  </r>
  <r>
    <n v="988"/>
    <n v="1965"/>
    <s v="Graduation"/>
    <s v="Married"/>
    <x v="574"/>
    <n v="0"/>
    <n v="0"/>
    <d v="2014-05-07T00:00:00"/>
    <n v="84"/>
    <n v="0"/>
    <n v="22"/>
    <n v="6"/>
    <n v="7"/>
    <x v="2"/>
    <x v="87"/>
    <x v="0"/>
  </r>
  <r>
    <n v="7930"/>
    <n v="1969"/>
    <s v="Master"/>
    <s v="Single"/>
    <x v="575"/>
    <n v="0"/>
    <n v="0"/>
    <d v="2013-08-19T00:00:00"/>
    <n v="74"/>
    <n v="13"/>
    <n v="18"/>
    <n v="3"/>
    <n v="6"/>
    <x v="21"/>
    <x v="70"/>
    <x v="0"/>
  </r>
  <r>
    <n v="4587"/>
    <n v="1944"/>
    <s v="Master"/>
    <s v="Widow"/>
    <x v="576"/>
    <n v="0"/>
    <n v="0"/>
    <d v="2013-07-18T00:00:00"/>
    <n v="90"/>
    <n v="25"/>
    <n v="0"/>
    <n v="3"/>
    <n v="7"/>
    <x v="56"/>
    <x v="29"/>
    <x v="0"/>
  </r>
  <r>
    <n v="6682"/>
    <n v="1973"/>
    <s v="Basic"/>
    <s v="Married"/>
    <x v="577"/>
    <n v="1"/>
    <n v="0"/>
    <d v="2012-12-11T00:00:00"/>
    <n v="41"/>
    <n v="8"/>
    <n v="7"/>
    <n v="1"/>
    <n v="3"/>
    <x v="26"/>
    <x v="11"/>
    <x v="2"/>
  </r>
  <r>
    <n v="6222"/>
    <n v="1967"/>
    <s v="Graduation"/>
    <s v="Married"/>
    <x v="292"/>
    <n v="2"/>
    <n v="1"/>
    <d v="2013-10-28T00:00:00"/>
    <n v="28"/>
    <n v="0"/>
    <n v="0"/>
    <n v="2"/>
    <n v="3"/>
    <x v="5"/>
    <x v="17"/>
    <x v="3"/>
  </r>
  <r>
    <n v="10299"/>
    <n v="1969"/>
    <s v="PhD"/>
    <s v="Single"/>
    <x v="578"/>
    <n v="0"/>
    <n v="0"/>
    <d v="2012-11-09T00:00:00"/>
    <n v="73"/>
    <n v="91"/>
    <n v="49"/>
    <n v="6"/>
    <n v="13"/>
    <x v="21"/>
    <x v="167"/>
    <x v="0"/>
  </r>
  <r>
    <n v="3083"/>
    <n v="1974"/>
    <s v="Graduation"/>
    <s v="Married"/>
    <x v="579"/>
    <n v="1"/>
    <n v="1"/>
    <d v="2013-07-26T00:00:00"/>
    <n v="88"/>
    <n v="13"/>
    <n v="17"/>
    <n v="6"/>
    <n v="5"/>
    <x v="8"/>
    <x v="78"/>
    <x v="1"/>
  </r>
  <r>
    <n v="8953"/>
    <n v="1965"/>
    <s v="Master"/>
    <s v="Single"/>
    <x v="580"/>
    <n v="2"/>
    <n v="1"/>
    <d v="2013-05-06T00:00:00"/>
    <n v="94"/>
    <n v="0"/>
    <n v="0"/>
    <n v="1"/>
    <n v="3"/>
    <x v="2"/>
    <x v="17"/>
    <x v="3"/>
  </r>
  <r>
    <n v="1503"/>
    <n v="1976"/>
    <s v="PhD"/>
    <s v="Together"/>
    <x v="581"/>
    <n v="1"/>
    <n v="1"/>
    <d v="2013-06-03T00:00:00"/>
    <n v="31"/>
    <n v="1"/>
    <n v="1"/>
    <n v="0"/>
    <n v="1"/>
    <x v="11"/>
    <x v="1"/>
    <x v="1"/>
  </r>
  <r>
    <n v="8650"/>
    <n v="1978"/>
    <s v="Graduation"/>
    <s v="Widow"/>
    <x v="582"/>
    <n v="1"/>
    <n v="1"/>
    <d v="2013-03-18T00:00:00"/>
    <n v="31"/>
    <n v="6"/>
    <n v="5"/>
    <n v="1"/>
    <n v="3"/>
    <x v="33"/>
    <x v="6"/>
    <x v="1"/>
  </r>
  <r>
    <n v="10862"/>
    <n v="1960"/>
    <s v="Master"/>
    <s v="Married"/>
    <x v="583"/>
    <n v="0"/>
    <n v="1"/>
    <d v="2012-08-17T00:00:00"/>
    <n v="6"/>
    <n v="8"/>
    <n v="11"/>
    <n v="1"/>
    <n v="9"/>
    <x v="40"/>
    <x v="139"/>
    <x v="2"/>
  </r>
  <r>
    <n v="2782"/>
    <n v="1961"/>
    <s v="PhD"/>
    <s v="Married"/>
    <x v="584"/>
    <n v="0"/>
    <n v="1"/>
    <d v="2013-07-11T00:00:00"/>
    <n v="23"/>
    <n v="0"/>
    <n v="0"/>
    <n v="6"/>
    <n v="7"/>
    <x v="45"/>
    <x v="17"/>
    <x v="2"/>
  </r>
  <r>
    <n v="6941"/>
    <n v="1971"/>
    <s v="Graduation"/>
    <s v="Single"/>
    <x v="585"/>
    <n v="0"/>
    <n v="0"/>
    <d v="2013-07-14T00:00:00"/>
    <n v="92"/>
    <n v="8"/>
    <n v="15"/>
    <n v="2"/>
    <n v="2"/>
    <x v="6"/>
    <x v="23"/>
    <x v="0"/>
  </r>
  <r>
    <n v="10972"/>
    <n v="1949"/>
    <s v="Graduation"/>
    <s v="Widow"/>
    <x v="586"/>
    <n v="0"/>
    <n v="0"/>
    <d v="2014-03-10T00:00:00"/>
    <n v="52"/>
    <n v="35"/>
    <n v="17"/>
    <n v="4"/>
    <n v="6"/>
    <x v="17"/>
    <x v="129"/>
    <x v="0"/>
  </r>
  <r>
    <n v="10708"/>
    <n v="1978"/>
    <s v="2n Cycle"/>
    <s v="Single"/>
    <x v="587"/>
    <n v="1"/>
    <n v="0"/>
    <d v="2013-12-28T00:00:00"/>
    <n v="50"/>
    <n v="6"/>
    <n v="4"/>
    <n v="1"/>
    <n v="3"/>
    <x v="33"/>
    <x v="21"/>
    <x v="2"/>
  </r>
  <r>
    <n v="6583"/>
    <n v="1955"/>
    <s v="2n Cycle"/>
    <s v="Married"/>
    <x v="588"/>
    <n v="0"/>
    <n v="0"/>
    <d v="2013-06-03T00:00:00"/>
    <n v="54"/>
    <n v="22"/>
    <n v="35"/>
    <n v="6"/>
    <n v="6"/>
    <x v="34"/>
    <x v="30"/>
    <x v="0"/>
  </r>
  <r>
    <n v="3641"/>
    <n v="1976"/>
    <s v="Graduation"/>
    <s v="Married"/>
    <x v="589"/>
    <n v="1"/>
    <n v="0"/>
    <d v="2013-01-20T00:00:00"/>
    <n v="93"/>
    <n v="2"/>
    <n v="1"/>
    <n v="2"/>
    <n v="3"/>
    <x v="11"/>
    <x v="7"/>
    <x v="2"/>
  </r>
  <r>
    <n v="10156"/>
    <n v="1975"/>
    <s v="Graduation"/>
    <s v="Single"/>
    <x v="590"/>
    <n v="0"/>
    <n v="1"/>
    <d v="2013-06-03T00:00:00"/>
    <n v="56"/>
    <n v="63"/>
    <n v="31"/>
    <n v="8"/>
    <n v="7"/>
    <x v="28"/>
    <x v="166"/>
    <x v="2"/>
  </r>
  <r>
    <n v="4299"/>
    <n v="1960"/>
    <s v="Graduation"/>
    <s v="Together"/>
    <x v="591"/>
    <n v="0"/>
    <n v="1"/>
    <d v="2012-09-21T00:00:00"/>
    <n v="28"/>
    <n v="17"/>
    <n v="125"/>
    <n v="11"/>
    <n v="5"/>
    <x v="40"/>
    <x v="83"/>
    <x v="2"/>
  </r>
  <r>
    <n v="3469"/>
    <n v="1977"/>
    <s v="PhD"/>
    <s v="Divorced"/>
    <x v="592"/>
    <n v="1"/>
    <n v="1"/>
    <d v="2012-09-06T00:00:00"/>
    <n v="94"/>
    <n v="18"/>
    <n v="1"/>
    <n v="3"/>
    <n v="3"/>
    <x v="32"/>
    <x v="139"/>
    <x v="1"/>
  </r>
  <r>
    <n v="5063"/>
    <n v="1977"/>
    <s v="Graduation"/>
    <s v="Single"/>
    <x v="593"/>
    <n v="1"/>
    <n v="0"/>
    <d v="2012-12-18T00:00:00"/>
    <n v="76"/>
    <n v="5"/>
    <n v="3"/>
    <n v="4"/>
    <n v="4"/>
    <x v="32"/>
    <x v="54"/>
    <x v="2"/>
  </r>
  <r>
    <n v="10727"/>
    <n v="1970"/>
    <s v="PhD"/>
    <s v="Married"/>
    <x v="594"/>
    <n v="1"/>
    <n v="0"/>
    <d v="2013-11-19T00:00:00"/>
    <n v="43"/>
    <n v="107"/>
    <n v="30"/>
    <n v="7"/>
    <n v="13"/>
    <x v="25"/>
    <x v="97"/>
    <x v="2"/>
  </r>
  <r>
    <n v="9624"/>
    <n v="1958"/>
    <s v="PhD"/>
    <s v="Together"/>
    <x v="595"/>
    <n v="0"/>
    <n v="0"/>
    <d v="2014-06-13T00:00:00"/>
    <n v="46"/>
    <n v="45"/>
    <n v="18"/>
    <n v="3"/>
    <n v="6"/>
    <x v="38"/>
    <x v="138"/>
    <x v="0"/>
  </r>
  <r>
    <n v="5156"/>
    <n v="1970"/>
    <s v="2n Cycle"/>
    <s v="Married"/>
    <x v="530"/>
    <n v="0"/>
    <n v="1"/>
    <d v="2014-01-15T00:00:00"/>
    <n v="13"/>
    <n v="129"/>
    <n v="121"/>
    <n v="6"/>
    <n v="12"/>
    <x v="25"/>
    <x v="118"/>
    <x v="2"/>
  </r>
  <r>
    <n v="4376"/>
    <n v="1960"/>
    <s v="2n Cycle"/>
    <s v="Single"/>
    <x v="596"/>
    <n v="0"/>
    <n v="0"/>
    <d v="2014-02-15T00:00:00"/>
    <n v="27"/>
    <n v="24"/>
    <n v="1"/>
    <n v="2"/>
    <n v="3"/>
    <x v="40"/>
    <x v="29"/>
    <x v="0"/>
  </r>
  <r>
    <n v="8923"/>
    <n v="1973"/>
    <s v="Graduation"/>
    <s v="Single"/>
    <x v="597"/>
    <n v="0"/>
    <n v="0"/>
    <d v="2013-04-18T00:00:00"/>
    <n v="12"/>
    <n v="22"/>
    <n v="198"/>
    <n v="6"/>
    <n v="7"/>
    <x v="26"/>
    <x v="168"/>
    <x v="0"/>
  </r>
  <r>
    <n v="8461"/>
    <n v="1962"/>
    <s v="Graduation"/>
    <s v="Divorced"/>
    <x v="598"/>
    <n v="2"/>
    <n v="1"/>
    <d v="2014-03-10T00:00:00"/>
    <n v="3"/>
    <n v="0"/>
    <n v="0"/>
    <n v="1"/>
    <n v="2"/>
    <x v="43"/>
    <x v="17"/>
    <x v="3"/>
  </r>
  <r>
    <n v="6945"/>
    <n v="1952"/>
    <s v="Graduation"/>
    <s v="Single"/>
    <x v="599"/>
    <n v="0"/>
    <n v="0"/>
    <d v="2013-06-04T00:00:00"/>
    <n v="72"/>
    <n v="20"/>
    <n v="54"/>
    <n v="9"/>
    <n v="11"/>
    <x v="13"/>
    <x v="169"/>
    <x v="0"/>
  </r>
  <r>
    <n v="944"/>
    <n v="1962"/>
    <s v="Graduation"/>
    <s v="Married"/>
    <x v="600"/>
    <n v="0"/>
    <n v="1"/>
    <d v="2013-01-08T00:00:00"/>
    <n v="6"/>
    <n v="103"/>
    <n v="44"/>
    <n v="4"/>
    <n v="7"/>
    <x v="43"/>
    <x v="71"/>
    <x v="2"/>
  </r>
  <r>
    <n v="1907"/>
    <n v="1950"/>
    <s v="Master"/>
    <s v="Divorced"/>
    <x v="601"/>
    <n v="0"/>
    <n v="1"/>
    <d v="2012-09-28T00:00:00"/>
    <n v="53"/>
    <n v="69"/>
    <n v="41"/>
    <n v="8"/>
    <n v="9"/>
    <x v="9"/>
    <x v="152"/>
    <x v="2"/>
  </r>
  <r>
    <n v="701"/>
    <n v="1971"/>
    <s v="Graduation"/>
    <s v="Married"/>
    <x v="602"/>
    <n v="0"/>
    <n v="1"/>
    <d v="2013-11-06T00:00:00"/>
    <n v="58"/>
    <n v="21"/>
    <n v="43"/>
    <n v="6"/>
    <n v="8"/>
    <x v="6"/>
    <x v="62"/>
    <x v="2"/>
  </r>
  <r>
    <n v="3856"/>
    <n v="1960"/>
    <s v="Graduation"/>
    <s v="Together"/>
    <x v="363"/>
    <n v="0"/>
    <n v="1"/>
    <d v="2012-10-05T00:00:00"/>
    <n v="78"/>
    <n v="50"/>
    <n v="50"/>
    <n v="4"/>
    <n v="13"/>
    <x v="40"/>
    <x v="130"/>
    <x v="2"/>
  </r>
  <r>
    <n v="4149"/>
    <n v="1948"/>
    <s v="PhD"/>
    <s v="Together"/>
    <x v="603"/>
    <n v="0"/>
    <n v="0"/>
    <d v="2014-05-13T00:00:00"/>
    <n v="57"/>
    <n v="66"/>
    <n v="0"/>
    <n v="5"/>
    <n v="6"/>
    <x v="37"/>
    <x v="123"/>
    <x v="0"/>
  </r>
  <r>
    <n v="2131"/>
    <n v="1959"/>
    <s v="PhD"/>
    <s v="Divorced"/>
    <x v="604"/>
    <n v="0"/>
    <n v="1"/>
    <d v="2012-12-30T00:00:00"/>
    <n v="37"/>
    <n v="89"/>
    <n v="12"/>
    <n v="9"/>
    <n v="6"/>
    <x v="12"/>
    <x v="170"/>
    <x v="2"/>
  </r>
  <r>
    <n v="2942"/>
    <n v="1964"/>
    <s v="Graduation"/>
    <s v="Single"/>
    <x v="605"/>
    <n v="0"/>
    <n v="1"/>
    <d v="2013-05-07T00:00:00"/>
    <n v="20"/>
    <n v="3"/>
    <n v="3"/>
    <n v="5"/>
    <n v="4"/>
    <x v="31"/>
    <x v="25"/>
    <x v="2"/>
  </r>
  <r>
    <n v="1173"/>
    <n v="1947"/>
    <s v="Master"/>
    <s v="Together"/>
    <x v="606"/>
    <n v="0"/>
    <n v="0"/>
    <d v="2013-03-10T00:00:00"/>
    <n v="73"/>
    <n v="105"/>
    <n v="42"/>
    <n v="4"/>
    <n v="6"/>
    <x v="51"/>
    <x v="71"/>
    <x v="0"/>
  </r>
  <r>
    <n v="4381"/>
    <n v="1971"/>
    <s v="PhD"/>
    <s v="Married"/>
    <x v="607"/>
    <n v="1"/>
    <n v="1"/>
    <d v="2013-08-18T00:00:00"/>
    <n v="56"/>
    <n v="2"/>
    <n v="11"/>
    <n v="3"/>
    <n v="6"/>
    <x v="6"/>
    <x v="32"/>
    <x v="1"/>
  </r>
  <r>
    <n v="4611"/>
    <n v="1970"/>
    <s v="Graduation"/>
    <s v="Together"/>
    <x v="608"/>
    <n v="0"/>
    <n v="0"/>
    <d v="2013-01-21T00:00:00"/>
    <n v="36"/>
    <n v="181"/>
    <n v="21"/>
    <n v="9"/>
    <n v="13"/>
    <x v="25"/>
    <x v="171"/>
    <x v="0"/>
  </r>
  <r>
    <n v="3376"/>
    <n v="1970"/>
    <s v="Master"/>
    <s v="Divorced"/>
    <x v="609"/>
    <n v="1"/>
    <n v="0"/>
    <d v="2013-12-13T00:00:00"/>
    <n v="9"/>
    <n v="6"/>
    <n v="4"/>
    <n v="3"/>
    <n v="6"/>
    <x v="25"/>
    <x v="21"/>
    <x v="2"/>
  </r>
  <r>
    <n v="4679"/>
    <n v="1977"/>
    <s v="Master"/>
    <s v="Married"/>
    <x v="610"/>
    <n v="0"/>
    <n v="1"/>
    <d v="2014-05-23T00:00:00"/>
    <n v="42"/>
    <n v="0"/>
    <n v="50"/>
    <n v="7"/>
    <n v="12"/>
    <x v="32"/>
    <x v="77"/>
    <x v="2"/>
  </r>
  <r>
    <n v="10928"/>
    <n v="1958"/>
    <s v="Graduation"/>
    <s v="Together"/>
    <x v="611"/>
    <n v="0"/>
    <n v="1"/>
    <d v="2013-09-16T00:00:00"/>
    <n v="28"/>
    <n v="4"/>
    <n v="31"/>
    <n v="7"/>
    <n v="7"/>
    <x v="38"/>
    <x v="120"/>
    <x v="2"/>
  </r>
  <r>
    <n v="4248"/>
    <n v="1960"/>
    <s v="Master"/>
    <s v="Single"/>
    <x v="612"/>
    <n v="0"/>
    <n v="0"/>
    <d v="2014-02-17T00:00:00"/>
    <n v="23"/>
    <n v="19"/>
    <n v="115"/>
    <n v="4"/>
    <n v="9"/>
    <x v="40"/>
    <x v="172"/>
    <x v="0"/>
  </r>
  <r>
    <n v="6728"/>
    <n v="1985"/>
    <s v="Graduation"/>
    <s v="Together"/>
    <x v="613"/>
    <n v="1"/>
    <n v="0"/>
    <d v="2012-08-27T00:00:00"/>
    <n v="38"/>
    <n v="0"/>
    <n v="3"/>
    <n v="1"/>
    <n v="3"/>
    <x v="7"/>
    <x v="7"/>
    <x v="2"/>
  </r>
  <r>
    <n v="6661"/>
    <n v="1974"/>
    <s v="Graduation"/>
    <s v="Married"/>
    <x v="614"/>
    <n v="0"/>
    <n v="1"/>
    <d v="2012-08-12T00:00:00"/>
    <n v="63"/>
    <n v="80"/>
    <n v="80"/>
    <n v="9"/>
    <n v="12"/>
    <x v="8"/>
    <x v="37"/>
    <x v="2"/>
  </r>
  <r>
    <n v="4725"/>
    <n v="1950"/>
    <s v="PhD"/>
    <s v="Together"/>
    <x v="615"/>
    <n v="0"/>
    <n v="1"/>
    <d v="2014-04-13T00:00:00"/>
    <n v="71"/>
    <n v="2"/>
    <n v="1"/>
    <n v="1"/>
    <n v="4"/>
    <x v="9"/>
    <x v="7"/>
    <x v="2"/>
  </r>
  <r>
    <n v="3277"/>
    <n v="1955"/>
    <s v="Graduation"/>
    <s v="Divorced"/>
    <x v="616"/>
    <n v="0"/>
    <n v="1"/>
    <d v="2012-08-03T00:00:00"/>
    <n v="9"/>
    <n v="3"/>
    <n v="0"/>
    <n v="7"/>
    <n v="5"/>
    <x v="34"/>
    <x v="7"/>
    <x v="2"/>
  </r>
  <r>
    <n v="5555"/>
    <n v="1975"/>
    <s v="Graduation"/>
    <s v="Divorced"/>
    <x v="617"/>
    <n v="0"/>
    <n v="0"/>
    <d v="2014-02-07T00:00:00"/>
    <n v="81"/>
    <n v="1"/>
    <n v="1"/>
    <n v="0"/>
    <n v="0"/>
    <x v="28"/>
    <x v="1"/>
    <x v="0"/>
  </r>
  <r>
    <n v="2564"/>
    <n v="1953"/>
    <s v="Graduation"/>
    <s v="Together"/>
    <x v="618"/>
    <n v="0"/>
    <n v="1"/>
    <d v="2014-01-04T00:00:00"/>
    <n v="87"/>
    <n v="3"/>
    <n v="6"/>
    <n v="3"/>
    <n v="4"/>
    <x v="44"/>
    <x v="19"/>
    <x v="2"/>
  </r>
  <r>
    <n v="946"/>
    <n v="1958"/>
    <s v="2n Cycle"/>
    <s v="Together"/>
    <x v="236"/>
    <n v="0"/>
    <n v="0"/>
    <d v="2012-09-22T00:00:00"/>
    <n v="92"/>
    <n v="47"/>
    <n v="20"/>
    <n v="3"/>
    <n v="5"/>
    <x v="38"/>
    <x v="104"/>
    <x v="0"/>
  </r>
  <r>
    <n v="3867"/>
    <n v="1947"/>
    <s v="PhD"/>
    <s v="Together"/>
    <x v="619"/>
    <n v="0"/>
    <n v="1"/>
    <d v="2013-08-31T00:00:00"/>
    <n v="36"/>
    <n v="112"/>
    <n v="82"/>
    <n v="9"/>
    <n v="13"/>
    <x v="51"/>
    <x v="33"/>
    <x v="2"/>
  </r>
  <r>
    <n v="6940"/>
    <n v="1966"/>
    <s v="PhD"/>
    <s v="Single"/>
    <x v="620"/>
    <n v="1"/>
    <n v="2"/>
    <d v="2013-10-21T00:00:00"/>
    <n v="86"/>
    <n v="1"/>
    <n v="1"/>
    <n v="3"/>
    <n v="3"/>
    <x v="35"/>
    <x v="1"/>
    <x v="3"/>
  </r>
  <r>
    <n v="55"/>
    <n v="1963"/>
    <s v="Graduation"/>
    <s v="Together"/>
    <x v="621"/>
    <n v="0"/>
    <n v="1"/>
    <d v="2012-12-07T00:00:00"/>
    <n v="83"/>
    <n v="0"/>
    <n v="11"/>
    <n v="7"/>
    <n v="9"/>
    <x v="24"/>
    <x v="6"/>
    <x v="2"/>
  </r>
  <r>
    <n v="7093"/>
    <n v="1985"/>
    <s v="Graduation"/>
    <s v="Married"/>
    <x v="358"/>
    <n v="1"/>
    <n v="0"/>
    <d v="2013-11-14T00:00:00"/>
    <n v="74"/>
    <n v="6"/>
    <n v="2"/>
    <n v="0"/>
    <n v="3"/>
    <x v="7"/>
    <x v="54"/>
    <x v="2"/>
  </r>
  <r>
    <n v="5084"/>
    <n v="1975"/>
    <s v="Graduation"/>
    <s v="Widow"/>
    <x v="622"/>
    <n v="0"/>
    <n v="1"/>
    <d v="2013-12-25T00:00:00"/>
    <n v="87"/>
    <n v="53"/>
    <n v="98"/>
    <n v="6"/>
    <n v="13"/>
    <x v="28"/>
    <x v="109"/>
    <x v="2"/>
  </r>
  <r>
    <n v="1777"/>
    <n v="1980"/>
    <s v="Basic"/>
    <s v="Married"/>
    <x v="623"/>
    <n v="0"/>
    <n v="0"/>
    <d v="2012-09-07T00:00:00"/>
    <n v="29"/>
    <n v="2"/>
    <n v="7"/>
    <n v="2"/>
    <n v="3"/>
    <x v="16"/>
    <x v="19"/>
    <x v="0"/>
  </r>
  <r>
    <n v="8162"/>
    <n v="1956"/>
    <s v="Master"/>
    <s v="Together"/>
    <x v="624"/>
    <n v="0"/>
    <n v="0"/>
    <d v="2013-01-01T00:00:00"/>
    <n v="88"/>
    <n v="1"/>
    <n v="2"/>
    <n v="1"/>
    <n v="3"/>
    <x v="46"/>
    <x v="7"/>
    <x v="0"/>
  </r>
  <r>
    <n v="10826"/>
    <n v="1959"/>
    <s v="Graduation"/>
    <s v="Married"/>
    <x v="625"/>
    <n v="0"/>
    <n v="0"/>
    <d v="2012-12-28T00:00:00"/>
    <n v="77"/>
    <n v="1"/>
    <n v="4"/>
    <n v="1"/>
    <n v="2"/>
    <x v="12"/>
    <x v="41"/>
    <x v="0"/>
  </r>
  <r>
    <n v="8754"/>
    <n v="1974"/>
    <s v="PhD"/>
    <s v="Together"/>
    <x v="626"/>
    <n v="0"/>
    <n v="1"/>
    <d v="2013-05-16T00:00:00"/>
    <n v="25"/>
    <n v="0"/>
    <n v="0"/>
    <n v="1"/>
    <n v="2"/>
    <x v="8"/>
    <x v="17"/>
    <x v="2"/>
  </r>
  <r>
    <n v="1987"/>
    <n v="1987"/>
    <s v="Basic"/>
    <s v="Single"/>
    <x v="627"/>
    <n v="1"/>
    <n v="0"/>
    <d v="2013-09-25T00:00:00"/>
    <n v="34"/>
    <n v="10"/>
    <n v="3"/>
    <n v="2"/>
    <n v="3"/>
    <x v="14"/>
    <x v="32"/>
    <x v="2"/>
  </r>
  <r>
    <n v="11007"/>
    <n v="1968"/>
    <s v="PhD"/>
    <s v="Married"/>
    <x v="628"/>
    <n v="1"/>
    <n v="0"/>
    <d v="2013-05-09T00:00:00"/>
    <n v="43"/>
    <n v="0"/>
    <n v="0"/>
    <n v="1"/>
    <n v="3"/>
    <x v="30"/>
    <x v="17"/>
    <x v="2"/>
  </r>
  <r>
    <n v="7426"/>
    <n v="1971"/>
    <s v="2n Cycle"/>
    <s v="Married"/>
    <x v="629"/>
    <n v="1"/>
    <n v="1"/>
    <d v="2013-11-07T00:00:00"/>
    <n v="76"/>
    <n v="16"/>
    <n v="9"/>
    <n v="3"/>
    <n v="5"/>
    <x v="6"/>
    <x v="29"/>
    <x v="1"/>
  </r>
  <r>
    <n v="9153"/>
    <n v="1964"/>
    <s v="PhD"/>
    <s v="Married"/>
    <x v="630"/>
    <n v="0"/>
    <n v="1"/>
    <d v="2013-07-29T00:00:00"/>
    <n v="81"/>
    <n v="61"/>
    <n v="51"/>
    <n v="7"/>
    <n v="10"/>
    <x v="31"/>
    <x v="173"/>
    <x v="2"/>
  </r>
  <r>
    <n v="10379"/>
    <n v="1962"/>
    <s v="Master"/>
    <s v="Single"/>
    <x v="631"/>
    <n v="0"/>
    <n v="2"/>
    <d v="2013-11-08T00:00:00"/>
    <n v="87"/>
    <n v="9"/>
    <n v="14"/>
    <n v="5"/>
    <n v="9"/>
    <x v="43"/>
    <x v="23"/>
    <x v="1"/>
  </r>
  <r>
    <n v="9204"/>
    <n v="1970"/>
    <s v="Graduation"/>
    <s v="Widow"/>
    <x v="632"/>
    <n v="0"/>
    <n v="1"/>
    <d v="2012-09-12T00:00:00"/>
    <n v="33"/>
    <n v="159"/>
    <n v="106"/>
    <n v="4"/>
    <n v="6"/>
    <x v="25"/>
    <x v="174"/>
    <x v="2"/>
  </r>
  <r>
    <n v="3197"/>
    <n v="1980"/>
    <s v="Graduation"/>
    <s v="Married"/>
    <x v="633"/>
    <n v="0"/>
    <n v="1"/>
    <d v="2013-12-16T00:00:00"/>
    <n v="38"/>
    <n v="59"/>
    <n v="101"/>
    <n v="6"/>
    <n v="8"/>
    <x v="16"/>
    <x v="37"/>
    <x v="2"/>
  </r>
  <r>
    <n v="2920"/>
    <n v="1975"/>
    <s v="PhD"/>
    <s v="Single"/>
    <x v="346"/>
    <n v="0"/>
    <n v="1"/>
    <d v="2012-12-01T00:00:00"/>
    <n v="63"/>
    <n v="0"/>
    <n v="9"/>
    <n v="2"/>
    <n v="8"/>
    <x v="28"/>
    <x v="19"/>
    <x v="2"/>
  </r>
  <r>
    <n v="6961"/>
    <n v="1974"/>
    <s v="Graduation"/>
    <s v="Married"/>
    <x v="634"/>
    <n v="2"/>
    <n v="0"/>
    <d v="2014-05-22T00:00:00"/>
    <n v="26"/>
    <n v="1"/>
    <n v="3"/>
    <n v="1"/>
    <n v="2"/>
    <x v="8"/>
    <x v="66"/>
    <x v="1"/>
  </r>
  <r>
    <n v="4673"/>
    <n v="1963"/>
    <s v="PhD"/>
    <s v="Married"/>
    <x v="635"/>
    <n v="0"/>
    <n v="1"/>
    <d v="2012-10-30T00:00:00"/>
    <n v="17"/>
    <n v="12"/>
    <n v="12"/>
    <n v="10"/>
    <n v="5"/>
    <x v="24"/>
    <x v="79"/>
    <x v="2"/>
  </r>
  <r>
    <n v="9937"/>
    <n v="1979"/>
    <s v="Graduation"/>
    <s v="Single"/>
    <x v="636"/>
    <n v="0"/>
    <n v="0"/>
    <d v="2014-01-02T00:00:00"/>
    <n v="75"/>
    <n v="81"/>
    <n v="43"/>
    <n v="2"/>
    <n v="12"/>
    <x v="19"/>
    <x v="95"/>
    <x v="0"/>
  </r>
  <r>
    <n v="8779"/>
    <n v="1985"/>
    <s v="2n Cycle"/>
    <s v="Married"/>
    <x v="637"/>
    <n v="1"/>
    <n v="0"/>
    <d v="2013-06-16T00:00:00"/>
    <n v="13"/>
    <n v="4"/>
    <n v="1"/>
    <n v="4"/>
    <n v="3"/>
    <x v="7"/>
    <x v="41"/>
    <x v="2"/>
  </r>
  <r>
    <n v="9596"/>
    <n v="1980"/>
    <s v="PhD"/>
    <s v="Single"/>
    <x v="638"/>
    <n v="0"/>
    <n v="0"/>
    <d v="2013-12-23T00:00:00"/>
    <n v="19"/>
    <n v="32"/>
    <n v="110"/>
    <n v="3"/>
    <n v="13"/>
    <x v="16"/>
    <x v="83"/>
    <x v="0"/>
  </r>
  <r>
    <n v="2891"/>
    <n v="1963"/>
    <s v="Graduation"/>
    <s v="Divorced"/>
    <x v="639"/>
    <n v="0"/>
    <n v="1"/>
    <d v="2013-10-18T00:00:00"/>
    <n v="51"/>
    <n v="23"/>
    <n v="23"/>
    <n v="8"/>
    <n v="4"/>
    <x v="24"/>
    <x v="158"/>
    <x v="2"/>
  </r>
  <r>
    <n v="4910"/>
    <n v="1967"/>
    <s v="Graduation"/>
    <s v="Divorced"/>
    <x v="640"/>
    <n v="0"/>
    <n v="0"/>
    <d v="2012-08-30T00:00:00"/>
    <n v="81"/>
    <n v="134"/>
    <n v="134"/>
    <n v="11"/>
    <n v="13"/>
    <x v="5"/>
    <x v="131"/>
    <x v="0"/>
  </r>
  <r>
    <n v="75"/>
    <n v="1982"/>
    <s v="2n Cycle"/>
    <s v="Together"/>
    <x v="641"/>
    <n v="0"/>
    <n v="0"/>
    <d v="2013-07-25T00:00:00"/>
    <n v="32"/>
    <n v="11"/>
    <n v="61"/>
    <n v="8"/>
    <n v="5"/>
    <x v="18"/>
    <x v="115"/>
    <x v="0"/>
  </r>
  <r>
    <n v="10120"/>
    <n v="1955"/>
    <s v="Graduation"/>
    <s v="Together"/>
    <x v="642"/>
    <n v="0"/>
    <n v="1"/>
    <d v="2013-10-24T00:00:00"/>
    <n v="84"/>
    <n v="6"/>
    <n v="6"/>
    <n v="3"/>
    <n v="6"/>
    <x v="34"/>
    <x v="48"/>
    <x v="2"/>
  </r>
  <r>
    <n v="6327"/>
    <n v="1967"/>
    <s v="Graduation"/>
    <s v="Together"/>
    <x v="643"/>
    <n v="0"/>
    <n v="0"/>
    <d v="2013-12-19T00:00:00"/>
    <n v="87"/>
    <n v="32"/>
    <n v="32"/>
    <n v="2"/>
    <n v="6"/>
    <x v="5"/>
    <x v="62"/>
    <x v="0"/>
  </r>
  <r>
    <n v="10142"/>
    <n v="1976"/>
    <s v="PhD"/>
    <s v="Divorced"/>
    <x v="644"/>
    <n v="0"/>
    <n v="1"/>
    <d v="2013-03-07T00:00:00"/>
    <n v="99"/>
    <n v="18"/>
    <n v="48"/>
    <n v="5"/>
    <n v="11"/>
    <x v="11"/>
    <x v="123"/>
    <x v="2"/>
  </r>
  <r>
    <n v="9826"/>
    <n v="1972"/>
    <s v="PhD"/>
    <s v="Single"/>
    <x v="645"/>
    <n v="0"/>
    <n v="0"/>
    <d v="2012-09-12T00:00:00"/>
    <n v="96"/>
    <n v="102"/>
    <n v="102"/>
    <n v="5"/>
    <n v="10"/>
    <x v="39"/>
    <x v="36"/>
    <x v="0"/>
  </r>
  <r>
    <n v="1501"/>
    <n v="1982"/>
    <s v="PhD"/>
    <s v="Married"/>
    <x v="646"/>
    <n v="0"/>
    <n v="0"/>
    <d v="2012-08-04T00:00:00"/>
    <n v="21"/>
    <n v="16"/>
    <n v="3"/>
    <n v="0"/>
    <n v="1"/>
    <x v="18"/>
    <x v="139"/>
    <x v="0"/>
  </r>
  <r>
    <n v="10767"/>
    <n v="1989"/>
    <s v="PhD"/>
    <s v="Together"/>
    <x v="647"/>
    <n v="0"/>
    <n v="0"/>
    <d v="2014-05-16T00:00:00"/>
    <n v="40"/>
    <n v="40"/>
    <n v="40"/>
    <n v="3"/>
    <n v="12"/>
    <x v="23"/>
    <x v="93"/>
    <x v="0"/>
  </r>
  <r>
    <n v="7279"/>
    <n v="1969"/>
    <s v="PhD"/>
    <s v="Together"/>
    <x v="648"/>
    <n v="0"/>
    <n v="0"/>
    <d v="2013-09-30T00:00:00"/>
    <n v="3"/>
    <n v="86"/>
    <n v="9"/>
    <n v="4"/>
    <n v="4"/>
    <x v="21"/>
    <x v="150"/>
    <x v="0"/>
  </r>
  <r>
    <n v="7230"/>
    <n v="1960"/>
    <s v="PhD"/>
    <s v="Divorced"/>
    <x v="649"/>
    <n v="0"/>
    <n v="1"/>
    <d v="2012-10-04T00:00:00"/>
    <n v="98"/>
    <n v="0"/>
    <n v="0"/>
    <n v="4"/>
    <n v="7"/>
    <x v="40"/>
    <x v="17"/>
    <x v="2"/>
  </r>
  <r>
    <n v="143"/>
    <n v="1970"/>
    <s v="Graduation"/>
    <s v="Single"/>
    <x v="650"/>
    <n v="0"/>
    <n v="0"/>
    <d v="2013-08-25T00:00:00"/>
    <n v="73"/>
    <n v="0"/>
    <n v="49"/>
    <n v="5"/>
    <n v="4"/>
    <x v="25"/>
    <x v="76"/>
    <x v="0"/>
  </r>
  <r>
    <n v="450"/>
    <n v="1958"/>
    <s v="Master"/>
    <s v="Together"/>
    <x v="651"/>
    <n v="0"/>
    <n v="1"/>
    <d v="2013-07-12T00:00:00"/>
    <n v="90"/>
    <n v="15"/>
    <n v="11"/>
    <n v="1"/>
    <n v="4"/>
    <x v="38"/>
    <x v="55"/>
    <x v="2"/>
  </r>
  <r>
    <n v="9316"/>
    <n v="1952"/>
    <s v="Basic"/>
    <s v="Together"/>
    <x v="652"/>
    <n v="0"/>
    <n v="0"/>
    <d v="2013-11-02T00:00:00"/>
    <n v="29"/>
    <n v="0"/>
    <n v="7"/>
    <n v="1"/>
    <n v="3"/>
    <x v="13"/>
    <x v="3"/>
    <x v="0"/>
  </r>
  <r>
    <n v="6379"/>
    <n v="1949"/>
    <s v="Master"/>
    <s v="Widow"/>
    <x v="653"/>
    <n v="1"/>
    <n v="1"/>
    <d v="2013-05-29T00:00:00"/>
    <n v="3"/>
    <n v="1"/>
    <n v="2"/>
    <n v="2"/>
    <n v="2"/>
    <x v="17"/>
    <x v="7"/>
    <x v="1"/>
  </r>
  <r>
    <n v="9239"/>
    <n v="1961"/>
    <s v="Master"/>
    <s v="Married"/>
    <x v="654"/>
    <n v="0"/>
    <n v="2"/>
    <d v="2013-07-26T00:00:00"/>
    <n v="94"/>
    <n v="4"/>
    <n v="3"/>
    <n v="2"/>
    <n v="4"/>
    <x v="45"/>
    <x v="3"/>
    <x v="1"/>
  </r>
  <r>
    <n v="8315"/>
    <n v="1995"/>
    <s v="Graduation"/>
    <s v="Single"/>
    <x v="655"/>
    <n v="0"/>
    <n v="0"/>
    <d v="2014-03-26T00:00:00"/>
    <n v="65"/>
    <n v="2"/>
    <n v="0"/>
    <n v="1"/>
    <n v="2"/>
    <x v="57"/>
    <x v="1"/>
    <x v="0"/>
  </r>
  <r>
    <n v="2868"/>
    <n v="1949"/>
    <s v="PhD"/>
    <s v="Single"/>
    <x v="656"/>
    <n v="1"/>
    <n v="1"/>
    <d v="2013-04-08T00:00:00"/>
    <n v="33"/>
    <n v="1"/>
    <n v="3"/>
    <n v="2"/>
    <n v="3"/>
    <x v="17"/>
    <x v="66"/>
    <x v="1"/>
  </r>
  <r>
    <n v="10888"/>
    <n v="1961"/>
    <s v="Graduation"/>
    <s v="Single"/>
    <x v="657"/>
    <n v="0"/>
    <n v="0"/>
    <d v="2013-11-03T00:00:00"/>
    <n v="46"/>
    <n v="11"/>
    <n v="83"/>
    <n v="8"/>
    <n v="6"/>
    <x v="45"/>
    <x v="166"/>
    <x v="0"/>
  </r>
  <r>
    <n v="1277"/>
    <n v="1960"/>
    <s v="Graduation"/>
    <s v="Together"/>
    <x v="658"/>
    <n v="0"/>
    <n v="0"/>
    <d v="2014-04-09T00:00:00"/>
    <n v="29"/>
    <n v="22"/>
    <n v="22"/>
    <n v="10"/>
    <n v="10"/>
    <x v="40"/>
    <x v="110"/>
    <x v="0"/>
  </r>
  <r>
    <n v="9977"/>
    <n v="1973"/>
    <s v="Graduation"/>
    <s v="Divorced"/>
    <x v="659"/>
    <n v="0"/>
    <n v="1"/>
    <d v="2013-09-17T00:00:00"/>
    <n v="99"/>
    <n v="11"/>
    <n v="26"/>
    <n v="9"/>
    <n v="5"/>
    <x v="26"/>
    <x v="80"/>
    <x v="2"/>
  </r>
  <r>
    <n v="10196"/>
    <n v="1978"/>
    <s v="Graduation"/>
    <s v="Married"/>
    <x v="660"/>
    <n v="2"/>
    <n v="0"/>
    <d v="2014-03-12T00:00:00"/>
    <n v="26"/>
    <n v="123"/>
    <n v="64"/>
    <n v="8"/>
    <n v="8"/>
    <x v="33"/>
    <x v="121"/>
    <x v="1"/>
  </r>
  <r>
    <n v="6384"/>
    <n v="1978"/>
    <s v="Graduation"/>
    <s v="Divorced"/>
    <x v="661"/>
    <n v="0"/>
    <n v="1"/>
    <d v="2014-02-11T00:00:00"/>
    <n v="30"/>
    <n v="12"/>
    <n v="12"/>
    <n v="5"/>
    <n v="11"/>
    <x v="33"/>
    <x v="79"/>
    <x v="2"/>
  </r>
  <r>
    <n v="8029"/>
    <n v="1988"/>
    <s v="Master"/>
    <s v="Single"/>
    <x v="662"/>
    <n v="0"/>
    <n v="0"/>
    <d v="2014-04-29T00:00:00"/>
    <n v="27"/>
    <n v="32"/>
    <n v="16"/>
    <n v="3"/>
    <n v="7"/>
    <x v="36"/>
    <x v="128"/>
    <x v="0"/>
  </r>
  <r>
    <n v="968"/>
    <n v="1968"/>
    <s v="Master"/>
    <s v="Divorced"/>
    <x v="663"/>
    <n v="1"/>
    <n v="0"/>
    <d v="2013-12-26T00:00:00"/>
    <n v="24"/>
    <n v="19"/>
    <n v="14"/>
    <n v="4"/>
    <n v="4"/>
    <x v="30"/>
    <x v="38"/>
    <x v="2"/>
  </r>
  <r>
    <n v="6988"/>
    <n v="1986"/>
    <s v="Graduation"/>
    <s v="Married"/>
    <x v="330"/>
    <n v="1"/>
    <n v="0"/>
    <d v="2013-01-10T00:00:00"/>
    <n v="93"/>
    <n v="80"/>
    <n v="107"/>
    <n v="8"/>
    <n v="8"/>
    <x v="22"/>
    <x v="121"/>
    <x v="2"/>
  </r>
  <r>
    <n v="4472"/>
    <n v="1970"/>
    <s v="PhD"/>
    <s v="Divorced"/>
    <x v="664"/>
    <n v="1"/>
    <n v="0"/>
    <d v="2014-06-27T00:00:00"/>
    <n v="34"/>
    <n v="0"/>
    <n v="2"/>
    <n v="1"/>
    <n v="3"/>
    <x v="25"/>
    <x v="1"/>
    <x v="2"/>
  </r>
  <r>
    <n v="6991"/>
    <n v="1951"/>
    <s v="Graduation"/>
    <s v="Divorced"/>
    <x v="665"/>
    <n v="0"/>
    <n v="1"/>
    <d v="2013-04-10T00:00:00"/>
    <n v="88"/>
    <n v="6"/>
    <n v="6"/>
    <n v="9"/>
    <n v="6"/>
    <x v="20"/>
    <x v="48"/>
    <x v="2"/>
  </r>
  <r>
    <n v="3336"/>
    <n v="1948"/>
    <s v="PhD"/>
    <s v="Together"/>
    <x v="666"/>
    <n v="0"/>
    <n v="1"/>
    <d v="2013-11-21T00:00:00"/>
    <n v="96"/>
    <n v="0"/>
    <n v="0"/>
    <n v="2"/>
    <n v="5"/>
    <x v="37"/>
    <x v="17"/>
    <x v="2"/>
  </r>
  <r>
    <n v="4301"/>
    <n v="1971"/>
    <s v="Master"/>
    <s v="Married"/>
    <x v="312"/>
    <n v="1"/>
    <n v="0"/>
    <d v="2013-01-10T00:00:00"/>
    <n v="10"/>
    <n v="1"/>
    <n v="2"/>
    <n v="1"/>
    <n v="2"/>
    <x v="6"/>
    <x v="7"/>
    <x v="2"/>
  </r>
  <r>
    <n v="1940"/>
    <n v="1986"/>
    <s v="Graduation"/>
    <s v="Married"/>
    <x v="667"/>
    <n v="1"/>
    <n v="0"/>
    <d v="2013-07-12T00:00:00"/>
    <n v="26"/>
    <n v="3"/>
    <n v="2"/>
    <n v="1"/>
    <n v="2"/>
    <x v="22"/>
    <x v="41"/>
    <x v="2"/>
  </r>
  <r>
    <n v="1272"/>
    <n v="1965"/>
    <s v="Master"/>
    <s v="Single"/>
    <x v="668"/>
    <n v="0"/>
    <n v="1"/>
    <d v="2012-10-21T00:00:00"/>
    <n v="49"/>
    <n v="58"/>
    <n v="0"/>
    <n v="7"/>
    <n v="10"/>
    <x v="2"/>
    <x v="73"/>
    <x v="2"/>
  </r>
  <r>
    <n v="1388"/>
    <n v="1975"/>
    <s v="Graduation"/>
    <s v="Single"/>
    <x v="669"/>
    <n v="1"/>
    <n v="0"/>
    <d v="2013-02-20T00:00:00"/>
    <n v="11"/>
    <n v="10"/>
    <n v="14"/>
    <n v="2"/>
    <n v="3"/>
    <x v="28"/>
    <x v="79"/>
    <x v="2"/>
  </r>
  <r>
    <n v="1044"/>
    <n v="1953"/>
    <s v="Graduation"/>
    <s v="Together"/>
    <x v="670"/>
    <n v="0"/>
    <n v="0"/>
    <d v="2013-05-14T00:00:00"/>
    <n v="44"/>
    <n v="5"/>
    <n v="21"/>
    <n v="5"/>
    <n v="8"/>
    <x v="44"/>
    <x v="55"/>
    <x v="0"/>
  </r>
  <r>
    <n v="6969"/>
    <n v="1982"/>
    <s v="Graduation"/>
    <s v="Together"/>
    <x v="671"/>
    <n v="1"/>
    <n v="0"/>
    <d v="2013-08-07T00:00:00"/>
    <n v="75"/>
    <n v="13"/>
    <n v="8"/>
    <n v="4"/>
    <n v="5"/>
    <x v="18"/>
    <x v="43"/>
    <x v="2"/>
  </r>
  <r>
    <n v="10479"/>
    <n v="1975"/>
    <s v="PhD"/>
    <s v="Married"/>
    <x v="672"/>
    <n v="0"/>
    <n v="0"/>
    <d v="2012-12-07T00:00:00"/>
    <n v="64"/>
    <n v="40"/>
    <n v="160"/>
    <n v="3"/>
    <n v="5"/>
    <x v="28"/>
    <x v="175"/>
    <x v="0"/>
  </r>
  <r>
    <n v="3619"/>
    <n v="1960"/>
    <s v="2n Cycle"/>
    <s v="Divorced"/>
    <x v="673"/>
    <n v="0"/>
    <n v="0"/>
    <d v="2012-09-23T00:00:00"/>
    <n v="19"/>
    <n v="25"/>
    <n v="138"/>
    <n v="5"/>
    <n v="8"/>
    <x v="40"/>
    <x v="176"/>
    <x v="0"/>
  </r>
  <r>
    <n v="1715"/>
    <n v="1978"/>
    <s v="Graduation"/>
    <s v="Together"/>
    <x v="674"/>
    <n v="1"/>
    <n v="0"/>
    <d v="2013-02-11T00:00:00"/>
    <n v="45"/>
    <n v="4"/>
    <n v="5"/>
    <n v="2"/>
    <n v="3"/>
    <x v="33"/>
    <x v="19"/>
    <x v="2"/>
  </r>
  <r>
    <n v="10159"/>
    <n v="1970"/>
    <s v="Graduation"/>
    <s v="Divorced"/>
    <x v="675"/>
    <n v="0"/>
    <n v="1"/>
    <d v="2013-03-31T00:00:00"/>
    <n v="77"/>
    <n v="81"/>
    <n v="122"/>
    <n v="11"/>
    <n v="9"/>
    <x v="25"/>
    <x v="133"/>
    <x v="2"/>
  </r>
  <r>
    <n v="1463"/>
    <n v="1958"/>
    <s v="Graduation"/>
    <s v="Single"/>
    <x v="676"/>
    <n v="1"/>
    <n v="1"/>
    <d v="2014-03-29T00:00:00"/>
    <n v="9"/>
    <n v="2"/>
    <n v="0"/>
    <n v="1"/>
    <n v="2"/>
    <x v="38"/>
    <x v="1"/>
    <x v="1"/>
  </r>
  <r>
    <n v="5114"/>
    <n v="1965"/>
    <s v="Master"/>
    <s v="Married"/>
    <x v="677"/>
    <n v="0"/>
    <n v="1"/>
    <d v="2012-12-19T00:00:00"/>
    <n v="1"/>
    <n v="9"/>
    <n v="28"/>
    <n v="5"/>
    <n v="5"/>
    <x v="2"/>
    <x v="80"/>
    <x v="2"/>
  </r>
  <r>
    <n v="4990"/>
    <n v="1954"/>
    <s v="Graduation"/>
    <s v="Married"/>
    <x v="678"/>
    <n v="0"/>
    <n v="0"/>
    <d v="2013-05-02T00:00:00"/>
    <n v="90"/>
    <n v="0"/>
    <n v="28"/>
    <n v="11"/>
    <n v="8"/>
    <x v="1"/>
    <x v="94"/>
    <x v="0"/>
  </r>
  <r>
    <n v="4329"/>
    <n v="1984"/>
    <s v="PhD"/>
    <s v="Married"/>
    <x v="679"/>
    <n v="1"/>
    <n v="0"/>
    <d v="2014-05-23T00:00:00"/>
    <n v="43"/>
    <n v="0"/>
    <n v="1"/>
    <n v="1"/>
    <n v="3"/>
    <x v="3"/>
    <x v="8"/>
    <x v="2"/>
  </r>
  <r>
    <n v="10936"/>
    <n v="1965"/>
    <s v="Graduation"/>
    <s v="Married"/>
    <x v="680"/>
    <n v="0"/>
    <n v="0"/>
    <d v="2013-02-13T00:00:00"/>
    <n v="79"/>
    <n v="166"/>
    <n v="166"/>
    <n v="5"/>
    <n v="4"/>
    <x v="2"/>
    <x v="177"/>
    <x v="0"/>
  </r>
  <r>
    <n v="4692"/>
    <n v="1976"/>
    <s v="Graduation"/>
    <s v="Married"/>
    <x v="11"/>
    <n v="1"/>
    <n v="0"/>
    <d v="2012-08-01T00:00:00"/>
    <n v="19"/>
    <n v="0"/>
    <n v="7"/>
    <n v="4"/>
    <n v="2"/>
    <x v="11"/>
    <x v="3"/>
    <x v="2"/>
  </r>
  <r>
    <n v="7212"/>
    <n v="1966"/>
    <s v="Graduation"/>
    <s v="Married"/>
    <x v="192"/>
    <n v="0"/>
    <n v="1"/>
    <d v="2014-06-08T00:00:00"/>
    <n v="99"/>
    <n v="0"/>
    <n v="0"/>
    <n v="2"/>
    <n v="3"/>
    <x v="35"/>
    <x v="17"/>
    <x v="2"/>
  </r>
  <r>
    <n v="6086"/>
    <n v="1955"/>
    <s v="Graduation"/>
    <s v="Married"/>
    <x v="681"/>
    <n v="0"/>
    <n v="0"/>
    <d v="2013-11-23T00:00:00"/>
    <n v="62"/>
    <n v="25"/>
    <n v="76"/>
    <n v="6"/>
    <n v="12"/>
    <x v="34"/>
    <x v="170"/>
    <x v="0"/>
  </r>
  <r>
    <n v="437"/>
    <n v="1976"/>
    <s v="Master"/>
    <s v="Divorced"/>
    <x v="682"/>
    <n v="0"/>
    <n v="0"/>
    <d v="2014-01-25T00:00:00"/>
    <n v="41"/>
    <n v="142"/>
    <n v="58"/>
    <n v="3"/>
    <n v="11"/>
    <x v="11"/>
    <x v="175"/>
    <x v="0"/>
  </r>
  <r>
    <n v="11171"/>
    <n v="1965"/>
    <s v="Master"/>
    <s v="Married"/>
    <x v="683"/>
    <n v="2"/>
    <n v="1"/>
    <d v="2013-10-11T00:00:00"/>
    <n v="60"/>
    <n v="3"/>
    <n v="3"/>
    <n v="6"/>
    <n v="5"/>
    <x v="2"/>
    <x v="25"/>
    <x v="3"/>
  </r>
  <r>
    <n v="11101"/>
    <n v="1991"/>
    <s v="Graduation"/>
    <s v="Together"/>
    <x v="684"/>
    <n v="0"/>
    <n v="0"/>
    <d v="2013-04-15T00:00:00"/>
    <n v="17"/>
    <n v="22"/>
    <n v="28"/>
    <n v="11"/>
    <n v="8"/>
    <x v="42"/>
    <x v="77"/>
    <x v="0"/>
  </r>
  <r>
    <n v="5329"/>
    <n v="1949"/>
    <s v="PhD"/>
    <s v="Divorced"/>
    <x v="685"/>
    <n v="1"/>
    <n v="1"/>
    <d v="2013-09-27T00:00:00"/>
    <n v="24"/>
    <n v="0"/>
    <n v="0"/>
    <n v="0"/>
    <n v="3"/>
    <x v="17"/>
    <x v="17"/>
    <x v="1"/>
  </r>
  <r>
    <n v="610"/>
    <n v="1953"/>
    <s v="PhD"/>
    <s v="Together"/>
    <x v="686"/>
    <n v="1"/>
    <n v="1"/>
    <d v="2012-08-07T00:00:00"/>
    <n v="60"/>
    <n v="4"/>
    <n v="0"/>
    <n v="7"/>
    <n v="6"/>
    <x v="44"/>
    <x v="66"/>
    <x v="1"/>
  </r>
  <r>
    <n v="9384"/>
    <n v="1978"/>
    <s v="Graduation"/>
    <s v="Married"/>
    <x v="49"/>
    <n v="1"/>
    <n v="1"/>
    <d v="2013-06-12T00:00:00"/>
    <n v="57"/>
    <n v="9"/>
    <n v="24"/>
    <n v="4"/>
    <n v="10"/>
    <x v="33"/>
    <x v="38"/>
    <x v="1"/>
  </r>
  <r>
    <n v="5956"/>
    <n v="1948"/>
    <s v="PhD"/>
    <s v="Divorced"/>
    <x v="687"/>
    <n v="1"/>
    <n v="2"/>
    <d v="2013-10-16T00:00:00"/>
    <n v="74"/>
    <n v="2"/>
    <n v="2"/>
    <n v="6"/>
    <n v="4"/>
    <x v="37"/>
    <x v="66"/>
    <x v="3"/>
  </r>
  <r>
    <n v="10430"/>
    <n v="1973"/>
    <s v="Graduation"/>
    <s v="Divorced"/>
    <x v="688"/>
    <n v="1"/>
    <n v="1"/>
    <d v="2013-10-09T00:00:00"/>
    <n v="22"/>
    <n v="28"/>
    <n v="28"/>
    <n v="4"/>
    <n v="4"/>
    <x v="26"/>
    <x v="114"/>
    <x v="1"/>
  </r>
  <r>
    <n v="7875"/>
    <n v="1949"/>
    <s v="Graduation"/>
    <s v="Married"/>
    <x v="345"/>
    <n v="0"/>
    <n v="0"/>
    <d v="2014-04-29T00:00:00"/>
    <n v="46"/>
    <n v="0"/>
    <n v="50"/>
    <n v="4"/>
    <n v="13"/>
    <x v="17"/>
    <x v="77"/>
    <x v="0"/>
  </r>
  <r>
    <n v="7072"/>
    <n v="1973"/>
    <s v="Graduation"/>
    <s v="Married"/>
    <x v="689"/>
    <n v="0"/>
    <n v="1"/>
    <d v="2013-03-29T00:00:00"/>
    <n v="69"/>
    <n v="79"/>
    <n v="136"/>
    <n v="8"/>
    <n v="4"/>
    <x v="26"/>
    <x v="178"/>
    <x v="2"/>
  </r>
  <r>
    <n v="6255"/>
    <n v="1952"/>
    <s v="Master"/>
    <s v="Together"/>
    <x v="690"/>
    <n v="0"/>
    <n v="1"/>
    <d v="2014-06-03T00:00:00"/>
    <n v="29"/>
    <n v="39"/>
    <n v="18"/>
    <n v="4"/>
    <n v="7"/>
    <x v="13"/>
    <x v="30"/>
    <x v="2"/>
  </r>
  <r>
    <n v="6516"/>
    <n v="1989"/>
    <s v="Basic"/>
    <s v="Married"/>
    <x v="691"/>
    <n v="1"/>
    <n v="0"/>
    <d v="2013-03-18T00:00:00"/>
    <n v="37"/>
    <n v="0"/>
    <n v="4"/>
    <n v="1"/>
    <n v="2"/>
    <x v="23"/>
    <x v="66"/>
    <x v="2"/>
  </r>
  <r>
    <n v="5564"/>
    <n v="1969"/>
    <s v="Graduation"/>
    <s v="Together"/>
    <x v="692"/>
    <n v="0"/>
    <n v="1"/>
    <d v="2012-08-09T00:00:00"/>
    <n v="26"/>
    <n v="133"/>
    <n v="24"/>
    <n v="7"/>
    <n v="6"/>
    <x v="21"/>
    <x v="179"/>
    <x v="2"/>
  </r>
  <r>
    <n v="5682"/>
    <n v="1953"/>
    <s v="PhD"/>
    <s v="Single"/>
    <x v="693"/>
    <n v="0"/>
    <n v="1"/>
    <d v="2013-03-23T00:00:00"/>
    <n v="8"/>
    <n v="10"/>
    <n v="21"/>
    <n v="6"/>
    <n v="11"/>
    <x v="44"/>
    <x v="70"/>
    <x v="2"/>
  </r>
  <r>
    <n v="7458"/>
    <n v="1956"/>
    <s v="Master"/>
    <s v="Together"/>
    <x v="694"/>
    <n v="1"/>
    <n v="1"/>
    <d v="2013-03-06T00:00:00"/>
    <n v="26"/>
    <n v="2"/>
    <n v="3"/>
    <n v="3"/>
    <n v="3"/>
    <x v="46"/>
    <x v="41"/>
    <x v="1"/>
  </r>
  <r>
    <n v="5237"/>
    <n v="1950"/>
    <s v="PhD"/>
    <s v="Single"/>
    <x v="695"/>
    <n v="1"/>
    <n v="2"/>
    <d v="2014-01-01T00:00:00"/>
    <n v="79"/>
    <n v="1"/>
    <n v="0"/>
    <n v="2"/>
    <n v="3"/>
    <x v="9"/>
    <x v="8"/>
    <x v="3"/>
  </r>
  <r>
    <n v="7761"/>
    <n v="1978"/>
    <s v="2n Cycle"/>
    <s v="Together"/>
    <x v="696"/>
    <n v="1"/>
    <n v="0"/>
    <d v="2013-08-01T00:00:00"/>
    <n v="71"/>
    <n v="11"/>
    <n v="8"/>
    <n v="3"/>
    <n v="4"/>
    <x v="33"/>
    <x v="139"/>
    <x v="2"/>
  </r>
  <r>
    <n v="5278"/>
    <n v="1964"/>
    <s v="Graduation"/>
    <s v="Married"/>
    <x v="697"/>
    <n v="0"/>
    <n v="0"/>
    <d v="2014-01-25T00:00:00"/>
    <n v="83"/>
    <n v="26"/>
    <n v="31"/>
    <n v="6"/>
    <n v="5"/>
    <x v="31"/>
    <x v="30"/>
    <x v="0"/>
  </r>
  <r>
    <n v="3560"/>
    <n v="1952"/>
    <s v="Graduation"/>
    <s v="Together"/>
    <x v="698"/>
    <n v="0"/>
    <n v="0"/>
    <d v="2013-05-12T00:00:00"/>
    <n v="57"/>
    <n v="31"/>
    <n v="31"/>
    <n v="4"/>
    <n v="11"/>
    <x v="13"/>
    <x v="180"/>
    <x v="0"/>
  </r>
  <r>
    <n v="7235"/>
    <n v="1975"/>
    <s v="2n Cycle"/>
    <s v="Married"/>
    <x v="699"/>
    <n v="1"/>
    <n v="0"/>
    <d v="2013-12-09T00:00:00"/>
    <n v="37"/>
    <n v="5"/>
    <n v="8"/>
    <n v="2"/>
    <n v="4"/>
    <x v="28"/>
    <x v="32"/>
    <x v="2"/>
  </r>
  <r>
    <n v="10548"/>
    <n v="1995"/>
    <s v="Graduation"/>
    <s v="Single"/>
    <x v="700"/>
    <n v="0"/>
    <n v="0"/>
    <d v="2014-03-09T00:00:00"/>
    <n v="30"/>
    <n v="17"/>
    <n v="106"/>
    <n v="3"/>
    <n v="12"/>
    <x v="57"/>
    <x v="181"/>
    <x v="0"/>
  </r>
  <r>
    <n v="2281"/>
    <n v="1970"/>
    <s v="Graduation"/>
    <s v="Single"/>
    <x v="701"/>
    <n v="1"/>
    <n v="0"/>
    <d v="2013-09-15T00:00:00"/>
    <n v="34"/>
    <n v="3"/>
    <n v="3"/>
    <n v="1"/>
    <n v="2"/>
    <x v="25"/>
    <x v="25"/>
    <x v="2"/>
  </r>
  <r>
    <n v="4073"/>
    <n v="1954"/>
    <s v="2n Cycle"/>
    <s v="Married"/>
    <x v="702"/>
    <n v="0"/>
    <n v="0"/>
    <d v="2014-01-29T00:00:00"/>
    <n v="0"/>
    <n v="80"/>
    <n v="34"/>
    <n v="10"/>
    <n v="7"/>
    <x v="1"/>
    <x v="5"/>
    <x v="0"/>
  </r>
  <r>
    <n v="6974"/>
    <n v="1972"/>
    <s v="PhD"/>
    <s v="Together"/>
    <x v="703"/>
    <n v="0"/>
    <n v="0"/>
    <d v="2013-12-31T00:00:00"/>
    <n v="89"/>
    <n v="42"/>
    <n v="56"/>
    <n v="6"/>
    <n v="5"/>
    <x v="39"/>
    <x v="102"/>
    <x v="0"/>
  </r>
  <r>
    <n v="7938"/>
    <n v="1958"/>
    <s v="PhD"/>
    <s v="Together"/>
    <x v="704"/>
    <n v="0"/>
    <n v="1"/>
    <d v="2013-10-03T00:00:00"/>
    <n v="92"/>
    <n v="8"/>
    <n v="4"/>
    <n v="3"/>
    <n v="10"/>
    <x v="38"/>
    <x v="48"/>
    <x v="2"/>
  </r>
  <r>
    <n v="7094"/>
    <n v="1975"/>
    <s v="Graduation"/>
    <s v="Widow"/>
    <x v="622"/>
    <n v="0"/>
    <n v="1"/>
    <d v="2013-12-25T00:00:00"/>
    <n v="87"/>
    <n v="53"/>
    <n v="98"/>
    <n v="6"/>
    <n v="13"/>
    <x v="28"/>
    <x v="109"/>
    <x v="2"/>
  </r>
  <r>
    <n v="3667"/>
    <n v="1969"/>
    <s v="Graduation"/>
    <s v="Married"/>
    <x v="705"/>
    <n v="0"/>
    <n v="0"/>
    <d v="2013-02-28T00:00:00"/>
    <n v="20"/>
    <n v="178"/>
    <n v="27"/>
    <n v="8"/>
    <n v="11"/>
    <x v="21"/>
    <x v="92"/>
    <x v="0"/>
  </r>
  <r>
    <n v="7723"/>
    <n v="1979"/>
    <s v="Graduation"/>
    <s v="Together"/>
    <x v="706"/>
    <n v="0"/>
    <n v="0"/>
    <d v="2014-05-02T00:00:00"/>
    <n v="56"/>
    <n v="93"/>
    <n v="80"/>
    <n v="8"/>
    <n v="6"/>
    <x v="19"/>
    <x v="10"/>
    <x v="0"/>
  </r>
  <r>
    <n v="3870"/>
    <n v="1978"/>
    <s v="2n Cycle"/>
    <s v="Together"/>
    <x v="707"/>
    <n v="0"/>
    <n v="0"/>
    <d v="2013-02-09T00:00:00"/>
    <n v="28"/>
    <n v="35"/>
    <n v="116"/>
    <n v="7"/>
    <n v="13"/>
    <x v="33"/>
    <x v="109"/>
    <x v="0"/>
  </r>
  <r>
    <n v="4012"/>
    <n v="1972"/>
    <s v="PhD"/>
    <s v="Together"/>
    <x v="708"/>
    <n v="0"/>
    <n v="1"/>
    <d v="2012-08-11T00:00:00"/>
    <n v="55"/>
    <n v="12"/>
    <n v="12"/>
    <n v="7"/>
    <n v="5"/>
    <x v="39"/>
    <x v="79"/>
    <x v="2"/>
  </r>
  <r>
    <n v="5909"/>
    <n v="1964"/>
    <s v="Graduation"/>
    <s v="Married"/>
    <x v="709"/>
    <n v="0"/>
    <n v="1"/>
    <d v="2013-09-19T00:00:00"/>
    <n v="25"/>
    <n v="10"/>
    <n v="0"/>
    <n v="3"/>
    <n v="8"/>
    <x v="31"/>
    <x v="21"/>
    <x v="2"/>
  </r>
  <r>
    <n v="10470"/>
    <n v="1979"/>
    <s v="Master"/>
    <s v="Married"/>
    <x v="710"/>
    <n v="1"/>
    <n v="0"/>
    <d v="2013-03-15T00:00:00"/>
    <n v="0"/>
    <n v="2"/>
    <n v="4"/>
    <n v="2"/>
    <n v="3"/>
    <x v="19"/>
    <x v="25"/>
    <x v="2"/>
  </r>
  <r>
    <n v="6488"/>
    <n v="1959"/>
    <s v="PhD"/>
    <s v="Married"/>
    <x v="711"/>
    <n v="0"/>
    <n v="1"/>
    <d v="2014-04-06T00:00:00"/>
    <n v="86"/>
    <n v="0"/>
    <n v="0"/>
    <n v="3"/>
    <n v="2"/>
    <x v="12"/>
    <x v="17"/>
    <x v="2"/>
  </r>
  <r>
    <n v="10270"/>
    <n v="1981"/>
    <s v="2n Cycle"/>
    <s v="Married"/>
    <x v="712"/>
    <n v="1"/>
    <n v="0"/>
    <d v="2013-10-03T00:00:00"/>
    <n v="8"/>
    <n v="5"/>
    <n v="5"/>
    <n v="3"/>
    <n v="3"/>
    <x v="4"/>
    <x v="21"/>
    <x v="2"/>
  </r>
  <r>
    <n v="6887"/>
    <n v="1967"/>
    <s v="Graduation"/>
    <s v="Single"/>
    <x v="713"/>
    <n v="1"/>
    <n v="1"/>
    <d v="2014-04-24T00:00:00"/>
    <n v="33"/>
    <n v="16"/>
    <n v="43"/>
    <n v="8"/>
    <n v="8"/>
    <x v="5"/>
    <x v="182"/>
    <x v="1"/>
  </r>
  <r>
    <n v="6406"/>
    <n v="1988"/>
    <s v="Master"/>
    <s v="Married"/>
    <x v="714"/>
    <n v="0"/>
    <n v="0"/>
    <d v="2013-10-28T00:00:00"/>
    <n v="13"/>
    <n v="107"/>
    <n v="67"/>
    <n v="6"/>
    <n v="10"/>
    <x v="36"/>
    <x v="183"/>
    <x v="0"/>
  </r>
  <r>
    <n v="7573"/>
    <n v="1978"/>
    <s v="PhD"/>
    <s v="Single"/>
    <x v="715"/>
    <n v="1"/>
    <n v="0"/>
    <d v="2013-05-10T00:00:00"/>
    <n v="12"/>
    <n v="1"/>
    <n v="1"/>
    <n v="2"/>
    <n v="2"/>
    <x v="33"/>
    <x v="1"/>
    <x v="2"/>
  </r>
  <r>
    <n v="4508"/>
    <n v="1952"/>
    <s v="Graduation"/>
    <s v="Single"/>
    <x v="716"/>
    <n v="0"/>
    <n v="0"/>
    <d v="2014-05-22T00:00:00"/>
    <n v="92"/>
    <n v="35"/>
    <n v="17"/>
    <n v="2"/>
    <n v="5"/>
    <x v="13"/>
    <x v="129"/>
    <x v="0"/>
  </r>
  <r>
    <n v="221"/>
    <n v="1955"/>
    <s v="Graduation"/>
    <s v="Married"/>
    <x v="717"/>
    <n v="0"/>
    <n v="1"/>
    <d v="2013-04-27T00:00:00"/>
    <n v="90"/>
    <n v="3"/>
    <n v="0"/>
    <n v="3"/>
    <n v="4"/>
    <x v="34"/>
    <x v="7"/>
    <x v="2"/>
  </r>
  <r>
    <n v="5331"/>
    <n v="1977"/>
    <s v="Graduation"/>
    <s v="Married"/>
    <x v="718"/>
    <n v="0"/>
    <n v="0"/>
    <d v="2012-09-11T00:00:00"/>
    <n v="8"/>
    <n v="51"/>
    <n v="0"/>
    <n v="3"/>
    <n v="7"/>
    <x v="32"/>
    <x v="146"/>
    <x v="0"/>
  </r>
  <r>
    <n v="1911"/>
    <n v="1987"/>
    <s v="Graduation"/>
    <s v="Together"/>
    <x v="719"/>
    <n v="0"/>
    <n v="0"/>
    <d v="2012-09-05T00:00:00"/>
    <n v="6"/>
    <n v="97"/>
    <n v="133"/>
    <n v="11"/>
    <n v="12"/>
    <x v="14"/>
    <x v="184"/>
    <x v="0"/>
  </r>
  <r>
    <n v="20"/>
    <n v="1965"/>
    <s v="2n Cycle"/>
    <s v="Married"/>
    <x v="720"/>
    <n v="0"/>
    <n v="1"/>
    <d v="2013-09-01T00:00:00"/>
    <n v="91"/>
    <n v="12"/>
    <n v="15"/>
    <n v="2"/>
    <n v="4"/>
    <x v="2"/>
    <x v="82"/>
    <x v="2"/>
  </r>
  <r>
    <n v="8786"/>
    <n v="1956"/>
    <s v="Master"/>
    <s v="Married"/>
    <x v="721"/>
    <n v="0"/>
    <n v="1"/>
    <d v="2013-05-26T00:00:00"/>
    <n v="52"/>
    <n v="7"/>
    <n v="0"/>
    <n v="6"/>
    <n v="7"/>
    <x v="46"/>
    <x v="3"/>
    <x v="2"/>
  </r>
  <r>
    <n v="10582"/>
    <n v="1979"/>
    <s v="Graduation"/>
    <s v="Married"/>
    <x v="722"/>
    <n v="0"/>
    <n v="1"/>
    <d v="2013-07-03T00:00:00"/>
    <n v="3"/>
    <n v="32"/>
    <n v="32"/>
    <n v="5"/>
    <n v="12"/>
    <x v="19"/>
    <x v="62"/>
    <x v="2"/>
  </r>
  <r>
    <n v="1915"/>
    <n v="1951"/>
    <s v="PhD"/>
    <s v="Married"/>
    <x v="723"/>
    <n v="0"/>
    <n v="0"/>
    <d v="2013-12-12T00:00:00"/>
    <n v="57"/>
    <n v="115"/>
    <n v="0"/>
    <n v="8"/>
    <n v="6"/>
    <x v="20"/>
    <x v="185"/>
    <x v="0"/>
  </r>
  <r>
    <n v="8897"/>
    <n v="1965"/>
    <s v="Graduation"/>
    <s v="Single"/>
    <x v="724"/>
    <n v="1"/>
    <n v="1"/>
    <d v="2013-04-24T00:00:00"/>
    <n v="9"/>
    <n v="5"/>
    <n v="26"/>
    <n v="7"/>
    <n v="7"/>
    <x v="2"/>
    <x v="70"/>
    <x v="1"/>
  </r>
  <r>
    <n v="2371"/>
    <n v="1972"/>
    <s v="Graduation"/>
    <s v="Married"/>
    <x v="725"/>
    <n v="1"/>
    <n v="1"/>
    <d v="2013-04-13T00:00:00"/>
    <n v="22"/>
    <n v="1"/>
    <n v="4"/>
    <n v="2"/>
    <n v="4"/>
    <x v="39"/>
    <x v="41"/>
    <x v="1"/>
  </r>
  <r>
    <n v="4303"/>
    <n v="1957"/>
    <s v="PhD"/>
    <s v="Together"/>
    <x v="726"/>
    <n v="0"/>
    <n v="1"/>
    <d v="2012-12-08T00:00:00"/>
    <n v="76"/>
    <n v="2"/>
    <n v="2"/>
    <n v="0"/>
    <n v="1"/>
    <x v="0"/>
    <x v="66"/>
    <x v="2"/>
  </r>
  <r>
    <n v="6825"/>
    <n v="1953"/>
    <s v="Graduation"/>
    <s v="Together"/>
    <x v="727"/>
    <n v="1"/>
    <n v="1"/>
    <d v="2013-03-06T00:00:00"/>
    <n v="86"/>
    <n v="0"/>
    <n v="0"/>
    <n v="1"/>
    <n v="2"/>
    <x v="44"/>
    <x v="17"/>
    <x v="1"/>
  </r>
  <r>
    <n v="1072"/>
    <n v="1965"/>
    <s v="PhD"/>
    <s v="Single"/>
    <x v="728"/>
    <n v="0"/>
    <n v="1"/>
    <d v="2013-08-30T00:00:00"/>
    <n v="64"/>
    <n v="0"/>
    <n v="0"/>
    <n v="2"/>
    <n v="3"/>
    <x v="2"/>
    <x v="17"/>
    <x v="2"/>
  </r>
  <r>
    <n v="4964"/>
    <n v="1958"/>
    <s v="PhD"/>
    <s v="Together"/>
    <x v="729"/>
    <n v="0"/>
    <n v="0"/>
    <d v="2014-01-26T00:00:00"/>
    <n v="90"/>
    <n v="11"/>
    <n v="0"/>
    <n v="2"/>
    <n v="4"/>
    <x v="38"/>
    <x v="6"/>
    <x v="0"/>
  </r>
  <r>
    <n v="2461"/>
    <n v="1955"/>
    <s v="Master"/>
    <s v="Single"/>
    <x v="730"/>
    <n v="1"/>
    <n v="1"/>
    <d v="2013-12-18T00:00:00"/>
    <n v="79"/>
    <n v="1"/>
    <n v="1"/>
    <n v="1"/>
    <n v="3"/>
    <x v="34"/>
    <x v="1"/>
    <x v="1"/>
  </r>
  <r>
    <n v="10736"/>
    <n v="1971"/>
    <s v="Graduation"/>
    <s v="Single"/>
    <x v="731"/>
    <n v="0"/>
    <n v="1"/>
    <d v="2013-09-12T00:00:00"/>
    <n v="28"/>
    <n v="0"/>
    <n v="120"/>
    <n v="6"/>
    <n v="5"/>
    <x v="6"/>
    <x v="65"/>
    <x v="2"/>
  </r>
  <r>
    <n v="3194"/>
    <n v="1974"/>
    <s v="PhD"/>
    <s v="Single"/>
    <x v="732"/>
    <n v="0"/>
    <n v="0"/>
    <d v="2014-04-05T00:00:00"/>
    <n v="86"/>
    <n v="12"/>
    <n v="182"/>
    <n v="4"/>
    <n v="10"/>
    <x v="8"/>
    <x v="33"/>
    <x v="0"/>
  </r>
  <r>
    <n v="10839"/>
    <n v="1976"/>
    <s v="Graduation"/>
    <s v="Together"/>
    <x v="733"/>
    <n v="1"/>
    <n v="1"/>
    <d v="2014-04-14T00:00:00"/>
    <n v="42"/>
    <n v="5"/>
    <n v="0"/>
    <n v="1"/>
    <n v="3"/>
    <x v="11"/>
    <x v="41"/>
    <x v="1"/>
  </r>
  <r>
    <n v="49"/>
    <n v="1970"/>
    <s v="Graduation"/>
    <s v="Single"/>
    <x v="734"/>
    <n v="1"/>
    <n v="0"/>
    <d v="2014-05-11T00:00:00"/>
    <n v="39"/>
    <n v="3"/>
    <n v="1"/>
    <n v="1"/>
    <n v="2"/>
    <x v="25"/>
    <x v="66"/>
    <x v="2"/>
  </r>
  <r>
    <n v="4290"/>
    <n v="1972"/>
    <s v="Graduation"/>
    <s v="Married"/>
    <x v="735"/>
    <n v="1"/>
    <n v="0"/>
    <d v="2014-03-19T00:00:00"/>
    <n v="8"/>
    <n v="3"/>
    <n v="5"/>
    <n v="1"/>
    <n v="2"/>
    <x v="39"/>
    <x v="54"/>
    <x v="2"/>
  </r>
  <r>
    <n v="10219"/>
    <n v="1972"/>
    <s v="Graduation"/>
    <s v="Together"/>
    <x v="736"/>
    <n v="1"/>
    <n v="0"/>
    <d v="2013-06-18T00:00:00"/>
    <n v="40"/>
    <n v="2"/>
    <n v="6"/>
    <n v="1"/>
    <n v="3"/>
    <x v="39"/>
    <x v="54"/>
    <x v="2"/>
  </r>
  <r>
    <n v="4211"/>
    <n v="1986"/>
    <s v="Basic"/>
    <s v="Married"/>
    <x v="737"/>
    <n v="1"/>
    <n v="0"/>
    <d v="2012-10-29T00:00:00"/>
    <n v="5"/>
    <n v="12"/>
    <n v="16"/>
    <n v="2"/>
    <n v="3"/>
    <x v="22"/>
    <x v="94"/>
    <x v="2"/>
  </r>
  <r>
    <n v="1135"/>
    <n v="1960"/>
    <s v="Master"/>
    <s v="Together"/>
    <x v="738"/>
    <n v="1"/>
    <n v="1"/>
    <d v="2014-02-15T00:00:00"/>
    <n v="96"/>
    <n v="2"/>
    <n v="2"/>
    <n v="3"/>
    <n v="4"/>
    <x v="40"/>
    <x v="66"/>
    <x v="1"/>
  </r>
  <r>
    <n v="6299"/>
    <n v="1968"/>
    <s v="PhD"/>
    <s v="Divorced"/>
    <x v="739"/>
    <n v="0"/>
    <n v="1"/>
    <d v="2013-01-02T00:00:00"/>
    <n v="28"/>
    <n v="48"/>
    <n v="18"/>
    <n v="6"/>
    <n v="4"/>
    <x v="30"/>
    <x v="123"/>
    <x v="2"/>
  </r>
  <r>
    <n v="10846"/>
    <n v="1978"/>
    <s v="Master"/>
    <s v="Married"/>
    <x v="740"/>
    <n v="1"/>
    <n v="0"/>
    <d v="2014-05-29T00:00:00"/>
    <n v="22"/>
    <n v="9"/>
    <n v="4"/>
    <n v="7"/>
    <n v="8"/>
    <x v="33"/>
    <x v="32"/>
    <x v="2"/>
  </r>
  <r>
    <n v="347"/>
    <n v="1976"/>
    <s v="Graduation"/>
    <s v="Divorced"/>
    <x v="741"/>
    <n v="0"/>
    <n v="1"/>
    <d v="2012-09-08T00:00:00"/>
    <n v="30"/>
    <n v="27"/>
    <n v="3"/>
    <n v="7"/>
    <n v="5"/>
    <x v="11"/>
    <x v="78"/>
    <x v="2"/>
  </r>
  <r>
    <n v="6543"/>
    <n v="1945"/>
    <s v="Master"/>
    <s v="Together"/>
    <x v="742"/>
    <n v="0"/>
    <n v="0"/>
    <d v="2013-01-15T00:00:00"/>
    <n v="45"/>
    <n v="168"/>
    <n v="76"/>
    <n v="3"/>
    <n v="4"/>
    <x v="41"/>
    <x v="186"/>
    <x v="0"/>
  </r>
  <r>
    <n v="10446"/>
    <n v="1957"/>
    <s v="PhD"/>
    <s v="Married"/>
    <x v="743"/>
    <n v="0"/>
    <n v="0"/>
    <d v="2012-11-07T00:00:00"/>
    <n v="58"/>
    <n v="23"/>
    <n v="23"/>
    <n v="5"/>
    <n v="7"/>
    <x v="0"/>
    <x v="158"/>
    <x v="0"/>
  </r>
  <r>
    <n v="3479"/>
    <n v="1950"/>
    <s v="Graduation"/>
    <s v="Single"/>
    <x v="744"/>
    <n v="0"/>
    <n v="0"/>
    <d v="2013-07-19T00:00:00"/>
    <n v="49"/>
    <n v="8"/>
    <n v="2"/>
    <n v="2"/>
    <n v="3"/>
    <x v="9"/>
    <x v="21"/>
    <x v="0"/>
  </r>
  <r>
    <n v="11075"/>
    <n v="1978"/>
    <s v="Graduation"/>
    <s v="Married"/>
    <x v="745"/>
    <n v="1"/>
    <n v="1"/>
    <d v="2013-10-29T00:00:00"/>
    <n v="37"/>
    <n v="2"/>
    <n v="2"/>
    <n v="3"/>
    <n v="5"/>
    <x v="33"/>
    <x v="66"/>
    <x v="1"/>
  </r>
  <r>
    <n v="4442"/>
    <n v="1961"/>
    <s v="Graduation"/>
    <s v="Single"/>
    <x v="746"/>
    <n v="0"/>
    <n v="1"/>
    <d v="2013-04-05T00:00:00"/>
    <n v="70"/>
    <n v="19"/>
    <n v="14"/>
    <n v="1"/>
    <n v="5"/>
    <x v="45"/>
    <x v="38"/>
    <x v="2"/>
  </r>
  <r>
    <n v="199"/>
    <n v="1962"/>
    <s v="Master"/>
    <s v="Single"/>
    <x v="747"/>
    <n v="0"/>
    <n v="0"/>
    <d v="2013-01-20T00:00:00"/>
    <n v="33"/>
    <n v="3"/>
    <n v="9"/>
    <n v="4"/>
    <n v="7"/>
    <x v="43"/>
    <x v="48"/>
    <x v="0"/>
  </r>
  <r>
    <n v="6722"/>
    <n v="1954"/>
    <s v="PhD"/>
    <s v="Married"/>
    <x v="748"/>
    <n v="0"/>
    <n v="1"/>
    <d v="2014-06-28T00:00:00"/>
    <n v="98"/>
    <n v="28"/>
    <n v="14"/>
    <n v="10"/>
    <n v="7"/>
    <x v="1"/>
    <x v="127"/>
    <x v="2"/>
  </r>
  <r>
    <n v="796"/>
    <n v="1965"/>
    <s v="2n Cycle"/>
    <s v="Divorced"/>
    <x v="749"/>
    <n v="0"/>
    <n v="1"/>
    <d v="2012-10-23T00:00:00"/>
    <n v="17"/>
    <n v="44"/>
    <n v="8"/>
    <n v="11"/>
    <n v="8"/>
    <x v="2"/>
    <x v="129"/>
    <x v="2"/>
  </r>
  <r>
    <n v="3749"/>
    <n v="1973"/>
    <s v="Graduation"/>
    <s v="Together"/>
    <x v="750"/>
    <n v="0"/>
    <n v="0"/>
    <d v="2013-03-02T00:00:00"/>
    <n v="54"/>
    <n v="91"/>
    <n v="91"/>
    <n v="6"/>
    <n v="12"/>
    <x v="26"/>
    <x v="187"/>
    <x v="0"/>
  </r>
  <r>
    <n v="8523"/>
    <n v="1968"/>
    <s v="Graduation"/>
    <s v="Married"/>
    <x v="751"/>
    <n v="1"/>
    <n v="0"/>
    <d v="2013-12-14T00:00:00"/>
    <n v="39"/>
    <n v="1"/>
    <n v="2"/>
    <n v="4"/>
    <n v="3"/>
    <x v="30"/>
    <x v="7"/>
    <x v="2"/>
  </r>
  <r>
    <n v="310"/>
    <n v="1970"/>
    <s v="Master"/>
    <s v="Married"/>
    <x v="752"/>
    <n v="0"/>
    <n v="1"/>
    <d v="2013-12-13T00:00:00"/>
    <n v="81"/>
    <n v="5"/>
    <n v="27"/>
    <n v="4"/>
    <n v="9"/>
    <x v="25"/>
    <x v="18"/>
    <x v="2"/>
  </r>
  <r>
    <n v="8629"/>
    <n v="1956"/>
    <s v="Graduation"/>
    <s v="Widow"/>
    <x v="753"/>
    <n v="1"/>
    <n v="1"/>
    <d v="2013-03-26T00:00:00"/>
    <n v="71"/>
    <n v="1"/>
    <n v="1"/>
    <n v="1"/>
    <n v="3"/>
    <x v="46"/>
    <x v="1"/>
    <x v="1"/>
  </r>
  <r>
    <n v="236"/>
    <n v="1951"/>
    <s v="Graduation"/>
    <s v="Married"/>
    <x v="754"/>
    <n v="1"/>
    <n v="1"/>
    <d v="2013-01-19T00:00:00"/>
    <n v="62"/>
    <n v="23"/>
    <n v="14"/>
    <n v="2"/>
    <n v="4"/>
    <x v="20"/>
    <x v="80"/>
    <x v="1"/>
  </r>
  <r>
    <n v="9930"/>
    <n v="1944"/>
    <s v="PhD"/>
    <s v="Single"/>
    <x v="755"/>
    <n v="0"/>
    <n v="0"/>
    <d v="2013-11-05T00:00:00"/>
    <n v="8"/>
    <n v="148"/>
    <n v="148"/>
    <n v="6"/>
    <n v="13"/>
    <x v="56"/>
    <x v="188"/>
    <x v="0"/>
  </r>
  <r>
    <n v="3483"/>
    <n v="1958"/>
    <s v="Graduation"/>
    <s v="Married"/>
    <x v="756"/>
    <n v="0"/>
    <n v="0"/>
    <d v="2013-04-06T00:00:00"/>
    <n v="76"/>
    <n v="43"/>
    <n v="58"/>
    <n v="2"/>
    <n v="12"/>
    <x v="38"/>
    <x v="170"/>
    <x v="0"/>
  </r>
  <r>
    <n v="4599"/>
    <n v="1976"/>
    <s v="Master"/>
    <s v="Married"/>
    <x v="757"/>
    <n v="0"/>
    <n v="2"/>
    <d v="2013-11-04T00:00:00"/>
    <n v="66"/>
    <n v="0"/>
    <n v="0"/>
    <n v="7"/>
    <n v="7"/>
    <x v="11"/>
    <x v="17"/>
    <x v="1"/>
  </r>
  <r>
    <n v="7326"/>
    <n v="1971"/>
    <s v="Master"/>
    <s v="Married"/>
    <x v="758"/>
    <n v="0"/>
    <n v="1"/>
    <d v="2014-03-23T00:00:00"/>
    <n v="83"/>
    <n v="1"/>
    <n v="7"/>
    <n v="1"/>
    <n v="3"/>
    <x v="6"/>
    <x v="54"/>
    <x v="2"/>
  </r>
  <r>
    <n v="7352"/>
    <n v="1957"/>
    <s v="Graduation"/>
    <s v="Married"/>
    <x v="759"/>
    <n v="0"/>
    <n v="1"/>
    <d v="2013-10-21T00:00:00"/>
    <n v="28"/>
    <n v="28"/>
    <n v="3"/>
    <n v="3"/>
    <n v="6"/>
    <x v="0"/>
    <x v="70"/>
    <x v="2"/>
  </r>
  <r>
    <n v="2350"/>
    <n v="1972"/>
    <s v="Graduation"/>
    <s v="Married"/>
    <x v="760"/>
    <n v="1"/>
    <n v="1"/>
    <d v="2013-03-22T00:00:00"/>
    <n v="87"/>
    <n v="53"/>
    <n v="17"/>
    <n v="3"/>
    <n v="8"/>
    <x v="39"/>
    <x v="2"/>
    <x v="1"/>
  </r>
  <r>
    <n v="9145"/>
    <n v="1972"/>
    <s v="Graduation"/>
    <s v="Single"/>
    <x v="761"/>
    <n v="0"/>
    <n v="1"/>
    <d v="2013-04-06T00:00:00"/>
    <n v="43"/>
    <n v="26"/>
    <n v="161"/>
    <n v="5"/>
    <n v="6"/>
    <x v="39"/>
    <x v="121"/>
    <x v="2"/>
  </r>
  <r>
    <n v="2964"/>
    <n v="1981"/>
    <s v="Graduation"/>
    <s v="Married"/>
    <x v="762"/>
    <n v="0"/>
    <n v="0"/>
    <d v="2013-10-16T00:00:00"/>
    <n v="0"/>
    <n v="10"/>
    <n v="16"/>
    <n v="1"/>
    <n v="2"/>
    <x v="4"/>
    <x v="55"/>
    <x v="0"/>
  </r>
  <r>
    <n v="5585"/>
    <n v="1972"/>
    <s v="Graduation"/>
    <s v="Single"/>
    <x v="763"/>
    <n v="1"/>
    <n v="0"/>
    <d v="2013-04-20T00:00:00"/>
    <n v="1"/>
    <n v="2"/>
    <n v="1"/>
    <n v="2"/>
    <n v="3"/>
    <x v="39"/>
    <x v="7"/>
    <x v="2"/>
  </r>
  <r>
    <n v="9687"/>
    <n v="1975"/>
    <s v="Graduation"/>
    <s v="Single"/>
    <x v="764"/>
    <n v="0"/>
    <n v="0"/>
    <d v="2014-05-31T00:00:00"/>
    <n v="1"/>
    <n v="174"/>
    <n v="30"/>
    <n v="5"/>
    <n v="6"/>
    <x v="28"/>
    <x v="36"/>
    <x v="0"/>
  </r>
  <r>
    <n v="3732"/>
    <n v="1955"/>
    <s v="Master"/>
    <s v="Married"/>
    <x v="765"/>
    <n v="0"/>
    <n v="1"/>
    <d v="2013-02-04T00:00:00"/>
    <n v="72"/>
    <n v="0"/>
    <n v="69"/>
    <n v="5"/>
    <n v="9"/>
    <x v="34"/>
    <x v="112"/>
    <x v="2"/>
  </r>
  <r>
    <n v="6303"/>
    <n v="1986"/>
    <s v="PhD"/>
    <s v="Together"/>
    <x v="766"/>
    <n v="0"/>
    <n v="0"/>
    <d v="2013-11-23T00:00:00"/>
    <n v="72"/>
    <n v="73"/>
    <n v="161"/>
    <n v="5"/>
    <n v="12"/>
    <x v="22"/>
    <x v="189"/>
    <x v="0"/>
  </r>
  <r>
    <n v="11176"/>
    <n v="1970"/>
    <s v="PhD"/>
    <s v="Together"/>
    <x v="767"/>
    <n v="0"/>
    <n v="1"/>
    <d v="2014-05-12T00:00:00"/>
    <n v="12"/>
    <n v="9"/>
    <n v="4"/>
    <n v="5"/>
    <n v="7"/>
    <x v="25"/>
    <x v="32"/>
    <x v="2"/>
  </r>
  <r>
    <n v="2986"/>
    <n v="1976"/>
    <s v="Graduation"/>
    <s v="Married"/>
    <x v="768"/>
    <n v="1"/>
    <n v="1"/>
    <d v="2014-03-12T00:00:00"/>
    <n v="89"/>
    <n v="2"/>
    <n v="1"/>
    <n v="1"/>
    <n v="2"/>
    <x v="11"/>
    <x v="7"/>
    <x v="1"/>
  </r>
  <r>
    <n v="7462"/>
    <n v="1954"/>
    <s v="Graduation"/>
    <s v="Single"/>
    <x v="769"/>
    <n v="0"/>
    <n v="0"/>
    <d v="2012-11-24T00:00:00"/>
    <n v="67"/>
    <n v="0"/>
    <n v="157"/>
    <n v="10"/>
    <n v="4"/>
    <x v="1"/>
    <x v="179"/>
    <x v="0"/>
  </r>
  <r>
    <n v="3900"/>
    <n v="1972"/>
    <s v="Graduation"/>
    <s v="Married"/>
    <x v="770"/>
    <n v="0"/>
    <n v="1"/>
    <d v="2014-03-29T00:00:00"/>
    <n v="54"/>
    <n v="14"/>
    <n v="7"/>
    <n v="9"/>
    <n v="9"/>
    <x v="39"/>
    <x v="43"/>
    <x v="2"/>
  </r>
  <r>
    <n v="7034"/>
    <n v="1978"/>
    <s v="2n Cycle"/>
    <s v="Married"/>
    <x v="771"/>
    <n v="1"/>
    <n v="0"/>
    <d v="2013-09-01T00:00:00"/>
    <n v="34"/>
    <n v="7"/>
    <n v="6"/>
    <n v="2"/>
    <n v="3"/>
    <x v="33"/>
    <x v="32"/>
    <x v="2"/>
  </r>
  <r>
    <n v="9493"/>
    <n v="1980"/>
    <s v="PhD"/>
    <s v="Single"/>
    <x v="772"/>
    <n v="0"/>
    <n v="0"/>
    <d v="2013-05-05T00:00:00"/>
    <n v="15"/>
    <n v="53"/>
    <n v="71"/>
    <n v="5"/>
    <n v="8"/>
    <x v="16"/>
    <x v="95"/>
    <x v="0"/>
  </r>
  <r>
    <n v="1143"/>
    <n v="1972"/>
    <s v="Graduation"/>
    <s v="Married"/>
    <x v="773"/>
    <n v="1"/>
    <n v="0"/>
    <d v="2013-08-08T00:00:00"/>
    <n v="43"/>
    <n v="10"/>
    <n v="11"/>
    <n v="2"/>
    <n v="3"/>
    <x v="39"/>
    <x v="43"/>
    <x v="2"/>
  </r>
  <r>
    <n v="1"/>
    <n v="1961"/>
    <s v="Graduation"/>
    <s v="Single"/>
    <x v="774"/>
    <n v="0"/>
    <n v="0"/>
    <d v="2014-06-15T00:00:00"/>
    <n v="0"/>
    <n v="5"/>
    <n v="0"/>
    <n v="7"/>
    <n v="7"/>
    <x v="45"/>
    <x v="41"/>
    <x v="0"/>
  </r>
  <r>
    <n v="3855"/>
    <n v="1963"/>
    <s v="Graduation"/>
    <s v="Married"/>
    <x v="520"/>
    <n v="0"/>
    <n v="0"/>
    <d v="2013-04-18T00:00:00"/>
    <n v="74"/>
    <n v="3"/>
    <n v="21"/>
    <n v="3"/>
    <n v="2"/>
    <x v="24"/>
    <x v="79"/>
    <x v="0"/>
  </r>
  <r>
    <n v="5536"/>
    <n v="1959"/>
    <s v="Graduation"/>
    <s v="Together"/>
    <x v="526"/>
    <n v="0"/>
    <n v="1"/>
    <d v="2013-05-22T00:00:00"/>
    <n v="61"/>
    <n v="38"/>
    <n v="57"/>
    <n v="5"/>
    <n v="4"/>
    <x v="12"/>
    <x v="150"/>
    <x v="2"/>
  </r>
  <r>
    <n v="5989"/>
    <n v="1959"/>
    <s v="2n Cycle"/>
    <s v="Divorced"/>
    <x v="775"/>
    <n v="0"/>
    <n v="1"/>
    <d v="2013-04-16T00:00:00"/>
    <n v="51"/>
    <n v="122"/>
    <n v="153"/>
    <n v="10"/>
    <n v="11"/>
    <x v="12"/>
    <x v="190"/>
    <x v="2"/>
  </r>
  <r>
    <n v="9499"/>
    <n v="1954"/>
    <s v="Graduation"/>
    <s v="Married"/>
    <x v="776"/>
    <n v="1"/>
    <n v="2"/>
    <d v="2013-05-07T00:00:00"/>
    <n v="97"/>
    <n v="15"/>
    <n v="0"/>
    <n v="3"/>
    <n v="7"/>
    <x v="1"/>
    <x v="11"/>
    <x v="3"/>
  </r>
  <r>
    <n v="6768"/>
    <n v="1962"/>
    <s v="Graduation"/>
    <s v="Divorced"/>
    <x v="777"/>
    <n v="1"/>
    <n v="2"/>
    <d v="2013-01-12T00:00:00"/>
    <n v="75"/>
    <n v="1"/>
    <n v="1"/>
    <n v="1"/>
    <n v="3"/>
    <x v="43"/>
    <x v="1"/>
    <x v="3"/>
  </r>
  <r>
    <n v="2150"/>
    <n v="1958"/>
    <s v="PhD"/>
    <s v="Widow"/>
    <x v="778"/>
    <n v="0"/>
    <n v="1"/>
    <d v="2013-05-11T00:00:00"/>
    <n v="83"/>
    <n v="28"/>
    <n v="56"/>
    <n v="8"/>
    <n v="4"/>
    <x v="38"/>
    <x v="4"/>
    <x v="2"/>
  </r>
  <r>
    <n v="6646"/>
    <n v="1984"/>
    <s v="Graduation"/>
    <s v="Together"/>
    <x v="779"/>
    <n v="1"/>
    <n v="0"/>
    <d v="2014-03-01T00:00:00"/>
    <n v="23"/>
    <n v="0"/>
    <n v="0"/>
    <n v="1"/>
    <n v="3"/>
    <x v="3"/>
    <x v="17"/>
    <x v="2"/>
  </r>
  <r>
    <n v="4887"/>
    <n v="1976"/>
    <s v="PhD"/>
    <s v="Divorced"/>
    <x v="780"/>
    <n v="1"/>
    <n v="1"/>
    <d v="2013-11-22T00:00:00"/>
    <n v="65"/>
    <n v="5"/>
    <n v="1"/>
    <n v="2"/>
    <n v="3"/>
    <x v="11"/>
    <x v="25"/>
    <x v="1"/>
  </r>
  <r>
    <n v="8560"/>
    <n v="1992"/>
    <s v="Graduation"/>
    <s v="Single"/>
    <x v="781"/>
    <n v="0"/>
    <n v="0"/>
    <d v="2012-09-10T00:00:00"/>
    <n v="94"/>
    <n v="16"/>
    <n v="5"/>
    <n v="6"/>
    <n v="7"/>
    <x v="47"/>
    <x v="43"/>
    <x v="0"/>
  </r>
  <r>
    <n v="3321"/>
    <n v="1967"/>
    <s v="PhD"/>
    <s v="Together"/>
    <x v="782"/>
    <n v="0"/>
    <n v="2"/>
    <d v="2013-05-05T00:00:00"/>
    <n v="42"/>
    <n v="5"/>
    <n v="16"/>
    <n v="7"/>
    <n v="7"/>
    <x v="5"/>
    <x v="43"/>
    <x v="1"/>
  </r>
  <r>
    <n v="11003"/>
    <n v="1980"/>
    <s v="2n Cycle"/>
    <s v="Together"/>
    <x v="783"/>
    <n v="1"/>
    <n v="0"/>
    <d v="2013-10-02T00:00:00"/>
    <n v="10"/>
    <n v="5"/>
    <n v="18"/>
    <n v="2"/>
    <n v="3"/>
    <x v="16"/>
    <x v="23"/>
    <x v="2"/>
  </r>
  <r>
    <n v="10402"/>
    <n v="1967"/>
    <s v="Graduation"/>
    <s v="Married"/>
    <x v="784"/>
    <n v="1"/>
    <n v="1"/>
    <d v="2013-02-14T00:00:00"/>
    <n v="94"/>
    <n v="1"/>
    <n v="1"/>
    <n v="1"/>
    <n v="3"/>
    <x v="5"/>
    <x v="1"/>
    <x v="1"/>
  </r>
  <r>
    <n v="9904"/>
    <n v="1956"/>
    <s v="Graduation"/>
    <s v="Married"/>
    <x v="785"/>
    <n v="0"/>
    <n v="1"/>
    <d v="2013-03-29T00:00:00"/>
    <n v="50"/>
    <n v="123"/>
    <n v="123"/>
    <n v="6"/>
    <n v="12"/>
    <x v="46"/>
    <x v="191"/>
    <x v="2"/>
  </r>
  <r>
    <n v="6141"/>
    <n v="1972"/>
    <s v="Master"/>
    <s v="Single"/>
    <x v="786"/>
    <n v="1"/>
    <n v="0"/>
    <d v="2013-04-25T00:00:00"/>
    <n v="46"/>
    <n v="9"/>
    <n v="6"/>
    <n v="6"/>
    <n v="5"/>
    <x v="39"/>
    <x v="11"/>
    <x v="2"/>
  </r>
  <r>
    <n v="5687"/>
    <n v="1980"/>
    <s v="Graduation"/>
    <s v="Divorced"/>
    <x v="787"/>
    <n v="0"/>
    <n v="0"/>
    <d v="2012-09-23T00:00:00"/>
    <n v="98"/>
    <n v="50"/>
    <n v="31"/>
    <n v="7"/>
    <n v="12"/>
    <x v="16"/>
    <x v="156"/>
    <x v="0"/>
  </r>
  <r>
    <n v="10856"/>
    <n v="1980"/>
    <s v="2n Cycle"/>
    <s v="Single"/>
    <x v="788"/>
    <n v="0"/>
    <n v="1"/>
    <d v="2013-07-02T00:00:00"/>
    <n v="42"/>
    <n v="0"/>
    <n v="1"/>
    <n v="1"/>
    <n v="3"/>
    <x v="16"/>
    <x v="8"/>
    <x v="2"/>
  </r>
  <r>
    <n v="5121"/>
    <n v="1977"/>
    <s v="Graduation"/>
    <s v="Single"/>
    <x v="789"/>
    <n v="0"/>
    <n v="1"/>
    <d v="2014-03-21T00:00:00"/>
    <n v="30"/>
    <n v="5"/>
    <n v="17"/>
    <n v="7"/>
    <n v="5"/>
    <x v="32"/>
    <x v="87"/>
    <x v="2"/>
  </r>
  <r>
    <n v="4186"/>
    <n v="1950"/>
    <s v="Graduation"/>
    <s v="Together"/>
    <x v="790"/>
    <n v="1"/>
    <n v="1"/>
    <d v="2013-08-05T00:00:00"/>
    <n v="11"/>
    <n v="6"/>
    <n v="8"/>
    <n v="2"/>
    <n v="3"/>
    <x v="9"/>
    <x v="64"/>
    <x v="1"/>
  </r>
  <r>
    <n v="368"/>
    <n v="1974"/>
    <s v="Graduation"/>
    <s v="Married"/>
    <x v="791"/>
    <n v="0"/>
    <n v="1"/>
    <d v="2012-11-29T00:00:00"/>
    <n v="61"/>
    <n v="65"/>
    <n v="44"/>
    <n v="3"/>
    <n v="6"/>
    <x v="8"/>
    <x v="192"/>
    <x v="2"/>
  </r>
  <r>
    <n v="3312"/>
    <n v="1988"/>
    <s v="Graduation"/>
    <s v="Single"/>
    <x v="138"/>
    <n v="1"/>
    <n v="0"/>
    <d v="2014-05-12T00:00:00"/>
    <n v="12"/>
    <n v="7"/>
    <n v="14"/>
    <n v="3"/>
    <n v="4"/>
    <x v="36"/>
    <x v="43"/>
    <x v="2"/>
  </r>
  <r>
    <n v="11121"/>
    <n v="1981"/>
    <s v="Graduation"/>
    <s v="Married"/>
    <x v="792"/>
    <n v="1"/>
    <n v="0"/>
    <d v="2012-11-10T00:00:00"/>
    <n v="76"/>
    <n v="14"/>
    <n v="3"/>
    <n v="4"/>
    <n v="3"/>
    <x v="4"/>
    <x v="9"/>
    <x v="2"/>
  </r>
  <r>
    <n v="5332"/>
    <n v="1960"/>
    <s v="2n Cycle"/>
    <s v="Married"/>
    <x v="793"/>
    <n v="0"/>
    <n v="0"/>
    <d v="2013-07-27T00:00:00"/>
    <n v="2"/>
    <n v="50"/>
    <n v="35"/>
    <n v="3"/>
    <n v="7"/>
    <x v="40"/>
    <x v="142"/>
    <x v="0"/>
  </r>
  <r>
    <n v="5848"/>
    <n v="1970"/>
    <s v="Graduation"/>
    <s v="Together"/>
    <x v="794"/>
    <n v="0"/>
    <n v="0"/>
    <d v="2014-01-13T00:00:00"/>
    <n v="43"/>
    <n v="74"/>
    <n v="55"/>
    <n v="5"/>
    <n v="7"/>
    <x v="25"/>
    <x v="49"/>
    <x v="0"/>
  </r>
  <r>
    <n v="10343"/>
    <n v="1991"/>
    <s v="2n Cycle"/>
    <s v="Single"/>
    <x v="795"/>
    <n v="0"/>
    <n v="0"/>
    <d v="2012-09-29T00:00:00"/>
    <n v="27"/>
    <n v="91"/>
    <n v="45"/>
    <n v="3"/>
    <n v="8"/>
    <x v="42"/>
    <x v="72"/>
    <x v="0"/>
  </r>
  <r>
    <n v="5935"/>
    <n v="1956"/>
    <s v="Master"/>
    <s v="Single"/>
    <x v="796"/>
    <n v="0"/>
    <n v="1"/>
    <d v="2012-12-24T00:00:00"/>
    <n v="60"/>
    <n v="7"/>
    <n v="7"/>
    <n v="7"/>
    <n v="8"/>
    <x v="46"/>
    <x v="64"/>
    <x v="2"/>
  </r>
  <r>
    <n v="2895"/>
    <n v="1963"/>
    <s v="Graduation"/>
    <s v="Single"/>
    <x v="797"/>
    <n v="0"/>
    <n v="1"/>
    <d v="2013-10-23T00:00:00"/>
    <n v="79"/>
    <n v="1"/>
    <n v="9"/>
    <n v="3"/>
    <n v="5"/>
    <x v="24"/>
    <x v="21"/>
    <x v="2"/>
  </r>
  <r>
    <n v="10262"/>
    <n v="1980"/>
    <s v="Graduation"/>
    <s v="Married"/>
    <x v="798"/>
    <n v="2"/>
    <n v="0"/>
    <d v="2013-05-10T00:00:00"/>
    <n v="96"/>
    <n v="2"/>
    <n v="10"/>
    <n v="3"/>
    <n v="3"/>
    <x v="16"/>
    <x v="48"/>
    <x v="1"/>
  </r>
  <r>
    <n v="7848"/>
    <n v="1974"/>
    <s v="Graduation"/>
    <s v="Single"/>
    <x v="799"/>
    <n v="0"/>
    <n v="1"/>
    <d v="2013-06-13T00:00:00"/>
    <n v="17"/>
    <n v="2"/>
    <n v="0"/>
    <n v="5"/>
    <n v="3"/>
    <x v="8"/>
    <x v="1"/>
    <x v="2"/>
  </r>
  <r>
    <n v="9477"/>
    <n v="1954"/>
    <s v="PhD"/>
    <s v="Married"/>
    <x v="23"/>
    <n v="0"/>
    <n v="1"/>
    <d v="2014-01-11T00:00:00"/>
    <n v="0"/>
    <n v="0"/>
    <n v="32"/>
    <n v="6"/>
    <n v="9"/>
    <x v="1"/>
    <x v="18"/>
    <x v="2"/>
  </r>
  <r>
    <n v="4856"/>
    <n v="1957"/>
    <s v="2n Cycle"/>
    <s v="Married"/>
    <x v="800"/>
    <n v="0"/>
    <n v="0"/>
    <d v="2012-11-06T00:00:00"/>
    <n v="38"/>
    <n v="54"/>
    <n v="133"/>
    <n v="7"/>
    <n v="10"/>
    <x v="0"/>
    <x v="121"/>
    <x v="0"/>
  </r>
  <r>
    <n v="7186"/>
    <n v="1966"/>
    <s v="PhD"/>
    <s v="Together"/>
    <x v="801"/>
    <n v="1"/>
    <n v="1"/>
    <d v="2014-05-26T00:00:00"/>
    <n v="43"/>
    <n v="0"/>
    <n v="0"/>
    <n v="1"/>
    <n v="2"/>
    <x v="35"/>
    <x v="17"/>
    <x v="1"/>
  </r>
  <r>
    <n v="5794"/>
    <n v="1974"/>
    <s v="PhD"/>
    <s v="Married"/>
    <x v="802"/>
    <n v="0"/>
    <n v="1"/>
    <d v="2014-03-17T00:00:00"/>
    <n v="1"/>
    <n v="0"/>
    <n v="0"/>
    <n v="7"/>
    <n v="7"/>
    <x v="8"/>
    <x v="17"/>
    <x v="2"/>
  </r>
  <r>
    <n v="1456"/>
    <n v="1979"/>
    <s v="Graduation"/>
    <s v="Single"/>
    <x v="803"/>
    <n v="0"/>
    <n v="1"/>
    <d v="2013-04-01T00:00:00"/>
    <n v="25"/>
    <n v="199"/>
    <n v="9"/>
    <n v="10"/>
    <n v="12"/>
    <x v="19"/>
    <x v="119"/>
    <x v="2"/>
  </r>
  <r>
    <n v="4877"/>
    <n v="1973"/>
    <s v="Master"/>
    <s v="Married"/>
    <x v="804"/>
    <n v="0"/>
    <n v="1"/>
    <d v="2014-03-04T00:00:00"/>
    <n v="2"/>
    <n v="0"/>
    <n v="0"/>
    <n v="1"/>
    <n v="3"/>
    <x v="26"/>
    <x v="17"/>
    <x v="2"/>
  </r>
  <r>
    <n v="425"/>
    <n v="1985"/>
    <s v="Graduation"/>
    <s v="Married"/>
    <x v="805"/>
    <n v="2"/>
    <n v="0"/>
    <d v="2013-02-19T00:00:00"/>
    <n v="66"/>
    <n v="64"/>
    <n v="25"/>
    <n v="6"/>
    <n v="11"/>
    <x v="7"/>
    <x v="143"/>
    <x v="1"/>
  </r>
  <r>
    <n v="3007"/>
    <n v="1966"/>
    <s v="Graduation"/>
    <s v="Together"/>
    <x v="806"/>
    <n v="1"/>
    <n v="1"/>
    <d v="2012-10-04T00:00:00"/>
    <n v="49"/>
    <n v="2"/>
    <n v="0"/>
    <n v="1"/>
    <n v="3"/>
    <x v="35"/>
    <x v="1"/>
    <x v="1"/>
  </r>
  <r>
    <n v="1031"/>
    <n v="1989"/>
    <s v="2n Cycle"/>
    <s v="Married"/>
    <x v="807"/>
    <n v="0"/>
    <n v="0"/>
    <d v="2013-05-05T00:00:00"/>
    <n v="5"/>
    <n v="20"/>
    <n v="30"/>
    <n v="6"/>
    <n v="10"/>
    <x v="23"/>
    <x v="77"/>
    <x v="0"/>
  </r>
  <r>
    <n v="4297"/>
    <n v="1969"/>
    <s v="Graduation"/>
    <s v="Together"/>
    <x v="147"/>
    <n v="1"/>
    <n v="0"/>
    <d v="2014-01-26T00:00:00"/>
    <n v="71"/>
    <n v="2"/>
    <n v="1"/>
    <n v="2"/>
    <n v="3"/>
    <x v="21"/>
    <x v="7"/>
    <x v="2"/>
  </r>
  <r>
    <n v="807"/>
    <n v="1969"/>
    <s v="Master"/>
    <s v="Together"/>
    <x v="808"/>
    <n v="1"/>
    <n v="1"/>
    <d v="2014-02-15T00:00:00"/>
    <n v="35"/>
    <n v="2"/>
    <n v="0"/>
    <n v="6"/>
    <n v="4"/>
    <x v="21"/>
    <x v="1"/>
    <x v="1"/>
  </r>
  <r>
    <n v="9553"/>
    <n v="1987"/>
    <s v="Graduation"/>
    <s v="Married"/>
    <x v="11"/>
    <n v="0"/>
    <n v="0"/>
    <d v="2013-01-09T00:00:00"/>
    <n v="94"/>
    <n v="2"/>
    <n v="1"/>
    <n v="0"/>
    <n v="3"/>
    <x v="14"/>
    <x v="7"/>
    <x v="0"/>
  </r>
  <r>
    <n v="4271"/>
    <n v="1989"/>
    <s v="2n Cycle"/>
    <s v="Together"/>
    <x v="809"/>
    <n v="1"/>
    <n v="0"/>
    <d v="2012-10-04T00:00:00"/>
    <n v="80"/>
    <n v="35"/>
    <n v="41"/>
    <n v="4"/>
    <n v="6"/>
    <x v="23"/>
    <x v="100"/>
    <x v="2"/>
  </r>
  <r>
    <n v="4120"/>
    <n v="1975"/>
    <s v="2n Cycle"/>
    <s v="Single"/>
    <x v="810"/>
    <n v="1"/>
    <n v="0"/>
    <d v="2013-12-17T00:00:00"/>
    <n v="61"/>
    <n v="39"/>
    <n v="13"/>
    <n v="6"/>
    <n v="4"/>
    <x v="28"/>
    <x v="129"/>
    <x v="2"/>
  </r>
  <r>
    <n v="2036"/>
    <n v="1973"/>
    <s v="PhD"/>
    <s v="Together"/>
    <x v="811"/>
    <n v="0"/>
    <n v="1"/>
    <d v="2013-06-11T00:00:00"/>
    <n v="29"/>
    <n v="11"/>
    <n v="3"/>
    <n v="4"/>
    <n v="8"/>
    <x v="26"/>
    <x v="64"/>
    <x v="2"/>
  </r>
  <r>
    <n v="115"/>
    <n v="1966"/>
    <s v="Master"/>
    <s v="Single"/>
    <x v="812"/>
    <n v="0"/>
    <n v="1"/>
    <d v="2013-03-26T00:00:00"/>
    <n v="0"/>
    <n v="11"/>
    <n v="7"/>
    <n v="5"/>
    <n v="8"/>
    <x v="35"/>
    <x v="13"/>
    <x v="2"/>
  </r>
  <r>
    <n v="4259"/>
    <n v="1986"/>
    <s v="Master"/>
    <s v="Single"/>
    <x v="813"/>
    <n v="2"/>
    <n v="0"/>
    <d v="2013-09-24T00:00:00"/>
    <n v="80"/>
    <n v="0"/>
    <n v="0"/>
    <n v="1"/>
    <n v="2"/>
    <x v="22"/>
    <x v="17"/>
    <x v="1"/>
  </r>
  <r>
    <n v="8687"/>
    <n v="1978"/>
    <s v="Graduation"/>
    <s v="Together"/>
    <x v="814"/>
    <n v="0"/>
    <n v="1"/>
    <d v="2013-05-06T00:00:00"/>
    <n v="54"/>
    <n v="62"/>
    <n v="20"/>
    <n v="2"/>
    <n v="8"/>
    <x v="33"/>
    <x v="193"/>
    <x v="2"/>
  </r>
  <r>
    <n v="2447"/>
    <n v="1979"/>
    <s v="Graduation"/>
    <s v="Together"/>
    <x v="815"/>
    <n v="1"/>
    <n v="0"/>
    <d v="2012-10-17T00:00:00"/>
    <n v="71"/>
    <n v="12"/>
    <n v="7"/>
    <n v="2"/>
    <n v="3"/>
    <x v="19"/>
    <x v="139"/>
    <x v="2"/>
  </r>
  <r>
    <n v="10140"/>
    <n v="1983"/>
    <s v="PhD"/>
    <s v="Together"/>
    <x v="816"/>
    <n v="0"/>
    <n v="0"/>
    <d v="2013-09-28T00:00:00"/>
    <n v="27"/>
    <n v="0"/>
    <n v="0"/>
    <n v="5"/>
    <n v="4"/>
    <x v="10"/>
    <x v="17"/>
    <x v="0"/>
  </r>
  <r>
    <n v="9353"/>
    <n v="1959"/>
    <s v="Graduation"/>
    <s v="Single"/>
    <x v="817"/>
    <n v="0"/>
    <n v="1"/>
    <d v="2014-01-06T00:00:00"/>
    <n v="61"/>
    <n v="47"/>
    <n v="66"/>
    <n v="5"/>
    <n v="4"/>
    <x v="12"/>
    <x v="194"/>
    <x v="2"/>
  </r>
  <r>
    <n v="3623"/>
    <n v="1976"/>
    <s v="Graduation"/>
    <s v="Together"/>
    <x v="818"/>
    <n v="1"/>
    <n v="0"/>
    <d v="2014-06-11T00:00:00"/>
    <n v="55"/>
    <n v="0"/>
    <n v="4"/>
    <n v="4"/>
    <n v="3"/>
    <x v="11"/>
    <x v="66"/>
    <x v="2"/>
  </r>
  <r>
    <n v="738"/>
    <n v="1981"/>
    <s v="2n Cycle"/>
    <s v="Single"/>
    <x v="819"/>
    <n v="1"/>
    <n v="1"/>
    <d v="2014-04-04T00:00:00"/>
    <n v="35"/>
    <n v="13"/>
    <n v="15"/>
    <n v="3"/>
    <n v="4"/>
    <x v="4"/>
    <x v="94"/>
    <x v="1"/>
  </r>
  <r>
    <n v="7631"/>
    <n v="1978"/>
    <s v="Master"/>
    <s v="Together"/>
    <x v="820"/>
    <n v="1"/>
    <n v="0"/>
    <d v="2013-10-06T00:00:00"/>
    <n v="34"/>
    <n v="58"/>
    <n v="16"/>
    <n v="5"/>
    <n v="10"/>
    <x v="33"/>
    <x v="169"/>
    <x v="2"/>
  </r>
  <r>
    <n v="4789"/>
    <n v="1953"/>
    <s v="Graduation"/>
    <s v="Together"/>
    <x v="821"/>
    <n v="0"/>
    <n v="0"/>
    <d v="2013-09-17T00:00:00"/>
    <n v="95"/>
    <n v="22"/>
    <n v="143"/>
    <n v="4"/>
    <n v="5"/>
    <x v="44"/>
    <x v="195"/>
    <x v="0"/>
  </r>
  <r>
    <n v="773"/>
    <n v="1971"/>
    <s v="Master"/>
    <s v="Divorced"/>
    <x v="822"/>
    <n v="1"/>
    <n v="1"/>
    <d v="2013-06-30T00:00:00"/>
    <n v="64"/>
    <n v="4"/>
    <n v="9"/>
    <n v="6"/>
    <n v="4"/>
    <x v="6"/>
    <x v="32"/>
    <x v="1"/>
  </r>
  <r>
    <n v="10602"/>
    <n v="1983"/>
    <s v="Graduation"/>
    <s v="Married"/>
    <x v="823"/>
    <n v="1"/>
    <n v="0"/>
    <d v="2013-02-14T00:00:00"/>
    <n v="30"/>
    <n v="12"/>
    <n v="1"/>
    <n v="3"/>
    <n v="4"/>
    <x v="10"/>
    <x v="32"/>
    <x v="2"/>
  </r>
  <r>
    <n v="1446"/>
    <n v="1956"/>
    <s v="Master"/>
    <s v="Single"/>
    <x v="824"/>
    <n v="0"/>
    <n v="0"/>
    <d v="2014-04-05T00:00:00"/>
    <n v="12"/>
    <n v="68"/>
    <n v="45"/>
    <n v="6"/>
    <n v="12"/>
    <x v="46"/>
    <x v="194"/>
    <x v="0"/>
  </r>
  <r>
    <n v="3270"/>
    <n v="1978"/>
    <s v="2n Cycle"/>
    <s v="Together"/>
    <x v="825"/>
    <n v="1"/>
    <n v="0"/>
    <d v="2013-01-17T00:00:00"/>
    <n v="96"/>
    <n v="23"/>
    <n v="18"/>
    <n v="3"/>
    <n v="3"/>
    <x v="33"/>
    <x v="15"/>
    <x v="2"/>
  </r>
  <r>
    <n v="8443"/>
    <n v="1972"/>
    <s v="Graduation"/>
    <s v="Single"/>
    <x v="826"/>
    <n v="1"/>
    <n v="0"/>
    <d v="2014-02-10T00:00:00"/>
    <n v="16"/>
    <n v="10"/>
    <n v="15"/>
    <n v="3"/>
    <n v="2"/>
    <x v="39"/>
    <x v="29"/>
    <x v="2"/>
  </r>
  <r>
    <n v="9653"/>
    <n v="1975"/>
    <s v="Graduation"/>
    <s v="Married"/>
    <x v="827"/>
    <n v="0"/>
    <n v="1"/>
    <d v="2012-10-16T00:00:00"/>
    <n v="16"/>
    <n v="1"/>
    <n v="1"/>
    <n v="2"/>
    <n v="3"/>
    <x v="28"/>
    <x v="1"/>
    <x v="2"/>
  </r>
  <r>
    <n v="8916"/>
    <n v="1975"/>
    <s v="Graduation"/>
    <s v="Divorced"/>
    <x v="828"/>
    <n v="2"/>
    <n v="0"/>
    <d v="2013-07-23T00:00:00"/>
    <n v="78"/>
    <n v="1"/>
    <n v="0"/>
    <n v="0"/>
    <n v="3"/>
    <x v="28"/>
    <x v="8"/>
    <x v="1"/>
  </r>
  <r>
    <n v="8017"/>
    <n v="1981"/>
    <s v="2n Cycle"/>
    <s v="Married"/>
    <x v="829"/>
    <n v="1"/>
    <n v="1"/>
    <d v="2014-06-19T00:00:00"/>
    <n v="83"/>
    <n v="0"/>
    <n v="5"/>
    <n v="2"/>
    <n v="3"/>
    <x v="4"/>
    <x v="41"/>
    <x v="1"/>
  </r>
  <r>
    <n v="5830"/>
    <n v="1972"/>
    <s v="PhD"/>
    <s v="Single"/>
    <x v="645"/>
    <n v="0"/>
    <n v="0"/>
    <d v="2012-09-12T00:00:00"/>
    <n v="96"/>
    <n v="102"/>
    <n v="102"/>
    <n v="5"/>
    <n v="10"/>
    <x v="39"/>
    <x v="36"/>
    <x v="0"/>
  </r>
  <r>
    <n v="4597"/>
    <n v="1970"/>
    <s v="PhD"/>
    <s v="Together"/>
    <x v="830"/>
    <n v="0"/>
    <n v="0"/>
    <d v="2013-07-02T00:00:00"/>
    <n v="67"/>
    <n v="55"/>
    <n v="92"/>
    <n v="3"/>
    <n v="13"/>
    <x v="25"/>
    <x v="71"/>
    <x v="0"/>
  </r>
  <r>
    <n v="7023"/>
    <n v="1953"/>
    <s v="PhD"/>
    <s v="Single"/>
    <x v="831"/>
    <n v="2"/>
    <n v="1"/>
    <d v="2012-11-26T00:00:00"/>
    <n v="87"/>
    <n v="2"/>
    <n v="5"/>
    <n v="6"/>
    <n v="4"/>
    <x v="44"/>
    <x v="3"/>
    <x v="3"/>
  </r>
  <r>
    <n v="8086"/>
    <n v="1959"/>
    <s v="Graduation"/>
    <s v="Married"/>
    <x v="832"/>
    <n v="1"/>
    <n v="1"/>
    <d v="2013-12-11T00:00:00"/>
    <n v="34"/>
    <n v="0"/>
    <n v="0"/>
    <n v="2"/>
    <n v="3"/>
    <x v="12"/>
    <x v="17"/>
    <x v="1"/>
  </r>
  <r>
    <n v="8825"/>
    <n v="1962"/>
    <s v="Graduation"/>
    <s v="Together"/>
    <x v="833"/>
    <n v="1"/>
    <n v="1"/>
    <d v="2013-04-01T00:00:00"/>
    <n v="46"/>
    <n v="14"/>
    <n v="24"/>
    <n v="9"/>
    <n v="5"/>
    <x v="43"/>
    <x v="45"/>
    <x v="1"/>
  </r>
  <r>
    <n v="2930"/>
    <n v="1978"/>
    <s v="Master"/>
    <s v="Single"/>
    <x v="834"/>
    <n v="0"/>
    <n v="0"/>
    <d v="2013-12-16T00:00:00"/>
    <n v="7"/>
    <n v="60"/>
    <n v="36"/>
    <n v="2"/>
    <n v="10"/>
    <x v="33"/>
    <x v="14"/>
    <x v="0"/>
  </r>
  <r>
    <n v="1928"/>
    <n v="1973"/>
    <s v="Graduation"/>
    <s v="Married"/>
    <x v="835"/>
    <n v="1"/>
    <n v="0"/>
    <d v="2013-02-09T00:00:00"/>
    <n v="73"/>
    <n v="3"/>
    <n v="1"/>
    <n v="2"/>
    <n v="3"/>
    <x v="26"/>
    <x v="66"/>
    <x v="2"/>
  </r>
  <r>
    <n v="7108"/>
    <n v="1965"/>
    <s v="Master"/>
    <s v="Widow"/>
    <x v="836"/>
    <n v="1"/>
    <n v="1"/>
    <d v="2012-09-08T00:00:00"/>
    <n v="54"/>
    <n v="20"/>
    <n v="2"/>
    <n v="5"/>
    <n v="5"/>
    <x v="2"/>
    <x v="87"/>
    <x v="1"/>
  </r>
  <r>
    <n v="10925"/>
    <n v="1983"/>
    <s v="Graduation"/>
    <s v="Married"/>
    <x v="837"/>
    <n v="0"/>
    <n v="0"/>
    <d v="2014-01-14T00:00:00"/>
    <n v="93"/>
    <n v="31"/>
    <n v="56"/>
    <n v="3"/>
    <n v="11"/>
    <x v="10"/>
    <x v="157"/>
    <x v="0"/>
  </r>
  <r>
    <n v="9960"/>
    <n v="1991"/>
    <s v="Basic"/>
    <s v="Single"/>
    <x v="838"/>
    <n v="1"/>
    <n v="0"/>
    <d v="2014-04-30T00:00:00"/>
    <n v="52"/>
    <n v="0"/>
    <n v="3"/>
    <n v="1"/>
    <n v="2"/>
    <x v="42"/>
    <x v="7"/>
    <x v="2"/>
  </r>
  <r>
    <n v="8800"/>
    <n v="1943"/>
    <s v="PhD"/>
    <s v="Divorced"/>
    <x v="38"/>
    <n v="0"/>
    <n v="0"/>
    <d v="2013-02-01T00:00:00"/>
    <n v="53"/>
    <n v="8"/>
    <n v="49"/>
    <n v="7"/>
    <n v="5"/>
    <x v="27"/>
    <x v="30"/>
    <x v="0"/>
  </r>
  <r>
    <n v="9224"/>
    <n v="1972"/>
    <s v="PhD"/>
    <s v="Single"/>
    <x v="839"/>
    <n v="0"/>
    <n v="1"/>
    <d v="2012-12-12T00:00:00"/>
    <n v="81"/>
    <n v="8"/>
    <n v="0"/>
    <n v="8"/>
    <n v="5"/>
    <x v="39"/>
    <x v="54"/>
    <x v="2"/>
  </r>
  <r>
    <n v="5519"/>
    <n v="1956"/>
    <s v="Graduation"/>
    <s v="Together"/>
    <x v="840"/>
    <n v="0"/>
    <n v="1"/>
    <d v="2013-08-07T00:00:00"/>
    <n v="8"/>
    <n v="58"/>
    <n v="51"/>
    <n v="6"/>
    <n v="4"/>
    <x v="46"/>
    <x v="192"/>
    <x v="2"/>
  </r>
  <r>
    <n v="5046"/>
    <n v="1958"/>
    <s v="Graduation"/>
    <s v="Divorced"/>
    <x v="841"/>
    <n v="0"/>
    <n v="1"/>
    <d v="2014-01-23T00:00:00"/>
    <n v="97"/>
    <n v="138"/>
    <n v="169"/>
    <n v="10"/>
    <n v="7"/>
    <x v="38"/>
    <x v="196"/>
    <x v="2"/>
  </r>
  <r>
    <n v="7037"/>
    <n v="1974"/>
    <s v="PhD"/>
    <s v="Married"/>
    <x v="842"/>
    <n v="1"/>
    <n v="0"/>
    <d v="2013-08-11T00:00:00"/>
    <n v="50"/>
    <n v="55"/>
    <n v="0"/>
    <n v="4"/>
    <n v="8"/>
    <x v="8"/>
    <x v="197"/>
    <x v="2"/>
  </r>
  <r>
    <n v="905"/>
    <n v="1986"/>
    <s v="Graduation"/>
    <s v="Divorced"/>
    <x v="843"/>
    <n v="1"/>
    <n v="0"/>
    <d v="2013-10-22T00:00:00"/>
    <n v="38"/>
    <n v="17"/>
    <n v="10"/>
    <n v="4"/>
    <n v="3"/>
    <x v="22"/>
    <x v="82"/>
    <x v="2"/>
  </r>
  <r>
    <n v="8624"/>
    <n v="1958"/>
    <s v="Graduation"/>
    <s v="Married"/>
    <x v="844"/>
    <n v="0"/>
    <n v="0"/>
    <d v="2013-02-06T00:00:00"/>
    <n v="61"/>
    <n v="33"/>
    <n v="103"/>
    <n v="4"/>
    <n v="10"/>
    <x v="38"/>
    <x v="72"/>
    <x v="0"/>
  </r>
  <r>
    <n v="8945"/>
    <n v="1970"/>
    <s v="Graduation"/>
    <s v="Divorced"/>
    <x v="845"/>
    <n v="0"/>
    <n v="1"/>
    <d v="2013-08-16T00:00:00"/>
    <n v="46"/>
    <n v="0"/>
    <n v="1"/>
    <n v="4"/>
    <n v="4"/>
    <x v="25"/>
    <x v="8"/>
    <x v="2"/>
  </r>
  <r>
    <n v="6445"/>
    <n v="1967"/>
    <s v="Graduation"/>
    <s v="Together"/>
    <x v="846"/>
    <n v="0"/>
    <n v="0"/>
    <d v="2013-07-14T00:00:00"/>
    <n v="73"/>
    <n v="101"/>
    <n v="40"/>
    <n v="4"/>
    <n v="6"/>
    <x v="5"/>
    <x v="154"/>
    <x v="0"/>
  </r>
  <r>
    <n v="2727"/>
    <n v="1973"/>
    <s v="Graduation"/>
    <s v="Together"/>
    <x v="847"/>
    <n v="0"/>
    <n v="0"/>
    <d v="2013-12-04T00:00:00"/>
    <n v="19"/>
    <n v="21"/>
    <n v="3"/>
    <n v="3"/>
    <n v="6"/>
    <x v="26"/>
    <x v="79"/>
    <x v="0"/>
  </r>
  <r>
    <n v="6404"/>
    <n v="1969"/>
    <s v="Graduation"/>
    <s v="Together"/>
    <x v="848"/>
    <n v="1"/>
    <n v="2"/>
    <d v="2013-03-24T00:00:00"/>
    <n v="10"/>
    <n v="7"/>
    <n v="7"/>
    <n v="4"/>
    <n v="6"/>
    <x v="21"/>
    <x v="64"/>
    <x v="3"/>
  </r>
  <r>
    <n v="11074"/>
    <n v="1977"/>
    <s v="Graduation"/>
    <s v="Single"/>
    <x v="849"/>
    <n v="0"/>
    <n v="0"/>
    <d v="2014-04-09T00:00:00"/>
    <n v="94"/>
    <n v="92"/>
    <n v="11"/>
    <n v="3"/>
    <n v="10"/>
    <x v="32"/>
    <x v="198"/>
    <x v="0"/>
  </r>
  <r>
    <n v="10150"/>
    <n v="1961"/>
    <s v="Graduation"/>
    <s v="Single"/>
    <x v="850"/>
    <n v="0"/>
    <n v="0"/>
    <d v="2013-11-21T00:00:00"/>
    <n v="10"/>
    <n v="28"/>
    <n v="18"/>
    <n v="7"/>
    <n v="7"/>
    <x v="45"/>
    <x v="158"/>
    <x v="0"/>
  </r>
  <r>
    <n v="1968"/>
    <n v="1971"/>
    <s v="Graduation"/>
    <s v="Widow"/>
    <x v="851"/>
    <n v="1"/>
    <n v="0"/>
    <d v="2013-12-02T00:00:00"/>
    <n v="37"/>
    <n v="1"/>
    <n v="0"/>
    <n v="1"/>
    <n v="2"/>
    <x v="6"/>
    <x v="8"/>
    <x v="2"/>
  </r>
  <r>
    <n v="6534"/>
    <n v="1974"/>
    <s v="Graduation"/>
    <s v="Together"/>
    <x v="852"/>
    <n v="1"/>
    <n v="0"/>
    <d v="2014-01-04T00:00:00"/>
    <n v="94"/>
    <n v="0"/>
    <n v="5"/>
    <n v="2"/>
    <n v="3"/>
    <x v="8"/>
    <x v="41"/>
    <x v="2"/>
  </r>
  <r>
    <n v="9485"/>
    <n v="1986"/>
    <s v="PhD"/>
    <s v="Married"/>
    <x v="853"/>
    <n v="0"/>
    <n v="0"/>
    <d v="2014-03-10T00:00:00"/>
    <n v="23"/>
    <n v="9"/>
    <n v="3"/>
    <n v="2"/>
    <n v="6"/>
    <x v="22"/>
    <x v="48"/>
    <x v="0"/>
  </r>
  <r>
    <n v="7053"/>
    <n v="1966"/>
    <s v="PhD"/>
    <s v="Single"/>
    <x v="854"/>
    <n v="0"/>
    <n v="0"/>
    <d v="2013-06-29T00:00:00"/>
    <n v="75"/>
    <n v="28"/>
    <n v="28"/>
    <n v="3"/>
    <n v="8"/>
    <x v="35"/>
    <x v="114"/>
    <x v="0"/>
  </r>
  <r>
    <n v="4654"/>
    <n v="1992"/>
    <s v="Graduation"/>
    <s v="Together"/>
    <x v="855"/>
    <n v="0"/>
    <n v="0"/>
    <d v="2013-11-07T00:00:00"/>
    <n v="40"/>
    <n v="12"/>
    <n v="60"/>
    <n v="3"/>
    <n v="5"/>
    <x v="47"/>
    <x v="115"/>
    <x v="0"/>
  </r>
  <r>
    <n v="9760"/>
    <n v="1963"/>
    <s v="PhD"/>
    <s v="Widow"/>
    <x v="856"/>
    <n v="0"/>
    <n v="1"/>
    <d v="2013-01-25T00:00:00"/>
    <n v="24"/>
    <n v="0"/>
    <n v="0"/>
    <n v="10"/>
    <n v="10"/>
    <x v="24"/>
    <x v="17"/>
    <x v="2"/>
  </r>
  <r>
    <n v="1048"/>
    <n v="1972"/>
    <s v="Master"/>
    <s v="Married"/>
    <x v="857"/>
    <n v="1"/>
    <n v="0"/>
    <d v="2013-07-14T00:00:00"/>
    <n v="11"/>
    <n v="3"/>
    <n v="9"/>
    <n v="3"/>
    <n v="4"/>
    <x v="39"/>
    <x v="48"/>
    <x v="2"/>
  </r>
  <r>
    <n v="10619"/>
    <n v="1994"/>
    <s v="Graduation"/>
    <s v="Single"/>
    <x v="858"/>
    <n v="0"/>
    <n v="0"/>
    <d v="2012-12-03T00:00:00"/>
    <n v="29"/>
    <n v="29"/>
    <n v="27"/>
    <n v="7"/>
    <n v="7"/>
    <x v="54"/>
    <x v="114"/>
    <x v="0"/>
  </r>
  <r>
    <n v="9308"/>
    <n v="1954"/>
    <s v="Graduation"/>
    <s v="Married"/>
    <x v="859"/>
    <n v="0"/>
    <n v="0"/>
    <d v="2013-05-11T00:00:00"/>
    <n v="51"/>
    <n v="61"/>
    <n v="61"/>
    <n v="3"/>
    <n v="6"/>
    <x v="1"/>
    <x v="74"/>
    <x v="0"/>
  </r>
  <r>
    <n v="10505"/>
    <n v="1960"/>
    <s v="Master"/>
    <s v="Together"/>
    <x v="860"/>
    <n v="0"/>
    <n v="0"/>
    <d v="2013-12-26T00:00:00"/>
    <n v="86"/>
    <n v="19"/>
    <n v="9"/>
    <n v="3"/>
    <n v="7"/>
    <x v="40"/>
    <x v="94"/>
    <x v="0"/>
  </r>
  <r>
    <n v="8362"/>
    <n v="1982"/>
    <s v="PhD"/>
    <s v="Married"/>
    <x v="510"/>
    <n v="0"/>
    <n v="0"/>
    <d v="2013-08-07T00:00:00"/>
    <n v="9"/>
    <n v="19"/>
    <n v="19"/>
    <n v="7"/>
    <n v="6"/>
    <x v="18"/>
    <x v="45"/>
    <x v="0"/>
  </r>
  <r>
    <n v="2625"/>
    <n v="1954"/>
    <s v="2n Cycle"/>
    <s v="Single"/>
    <x v="861"/>
    <n v="0"/>
    <n v="1"/>
    <d v="2013-11-17T00:00:00"/>
    <n v="30"/>
    <n v="29"/>
    <n v="32"/>
    <n v="3"/>
    <n v="7"/>
    <x v="1"/>
    <x v="68"/>
    <x v="2"/>
  </r>
  <r>
    <n v="4637"/>
    <n v="1954"/>
    <s v="PhD"/>
    <s v="Single"/>
    <x v="862"/>
    <n v="0"/>
    <n v="0"/>
    <d v="2013-05-18T00:00:00"/>
    <n v="73"/>
    <n v="64"/>
    <n v="0"/>
    <n v="6"/>
    <n v="9"/>
    <x v="1"/>
    <x v="62"/>
    <x v="0"/>
  </r>
  <r>
    <n v="9972"/>
    <n v="1955"/>
    <s v="PhD"/>
    <s v="Together"/>
    <x v="863"/>
    <n v="1"/>
    <n v="1"/>
    <d v="2014-04-13T00:00:00"/>
    <n v="25"/>
    <n v="0"/>
    <n v="0"/>
    <n v="1"/>
    <n v="3"/>
    <x v="34"/>
    <x v="17"/>
    <x v="1"/>
  </r>
  <r>
    <n v="4483"/>
    <n v="1993"/>
    <s v="Graduation"/>
    <s v="Single"/>
    <x v="864"/>
    <n v="0"/>
    <n v="0"/>
    <d v="2013-04-17T00:00:00"/>
    <n v="67"/>
    <n v="26"/>
    <n v="12"/>
    <n v="2"/>
    <n v="6"/>
    <x v="53"/>
    <x v="45"/>
    <x v="0"/>
  </r>
  <r>
    <n v="4487"/>
    <n v="1969"/>
    <s v="Master"/>
    <s v="Single"/>
    <x v="865"/>
    <n v="1"/>
    <n v="0"/>
    <d v="2013-01-24T00:00:00"/>
    <n v="67"/>
    <n v="20"/>
    <n v="7"/>
    <n v="2"/>
    <n v="4"/>
    <x v="21"/>
    <x v="82"/>
    <x v="2"/>
  </r>
  <r>
    <n v="4988"/>
    <n v="1948"/>
    <s v="PhD"/>
    <s v="Married"/>
    <x v="866"/>
    <n v="1"/>
    <n v="1"/>
    <d v="2014-05-04T00:00:00"/>
    <n v="58"/>
    <n v="6"/>
    <n v="5"/>
    <n v="1"/>
    <n v="4"/>
    <x v="37"/>
    <x v="6"/>
    <x v="1"/>
  </r>
  <r>
    <n v="8931"/>
    <n v="1986"/>
    <s v="Graduation"/>
    <s v="Together"/>
    <x v="867"/>
    <n v="1"/>
    <n v="0"/>
    <d v="2014-05-18T00:00:00"/>
    <n v="82"/>
    <n v="99"/>
    <n v="149"/>
    <n v="11"/>
    <n v="10"/>
    <x v="22"/>
    <x v="199"/>
    <x v="2"/>
  </r>
  <r>
    <n v="5871"/>
    <n v="1979"/>
    <s v="Master"/>
    <s v="Together"/>
    <x v="868"/>
    <n v="0"/>
    <n v="0"/>
    <d v="2012-08-31T00:00:00"/>
    <n v="98"/>
    <n v="28"/>
    <n v="24"/>
    <n v="6"/>
    <n v="6"/>
    <x v="19"/>
    <x v="129"/>
    <x v="0"/>
  </r>
  <r>
    <n v="2008"/>
    <n v="1978"/>
    <s v="Graduation"/>
    <s v="Married"/>
    <x v="869"/>
    <n v="0"/>
    <n v="0"/>
    <d v="2014-02-10T00:00:00"/>
    <n v="93"/>
    <n v="23"/>
    <n v="12"/>
    <n v="4"/>
    <n v="9"/>
    <x v="33"/>
    <x v="120"/>
    <x v="0"/>
  </r>
  <r>
    <n v="3139"/>
    <n v="1982"/>
    <s v="2n Cycle"/>
    <s v="Single"/>
    <x v="870"/>
    <n v="0"/>
    <n v="0"/>
    <d v="2013-12-30T00:00:00"/>
    <n v="53"/>
    <n v="111"/>
    <n v="55"/>
    <n v="4"/>
    <n v="10"/>
    <x v="18"/>
    <x v="24"/>
    <x v="0"/>
  </r>
  <r>
    <n v="10037"/>
    <n v="1993"/>
    <s v="Graduation"/>
    <s v="Single"/>
    <x v="368"/>
    <n v="0"/>
    <n v="0"/>
    <d v="2014-05-04T00:00:00"/>
    <n v="66"/>
    <n v="152"/>
    <n v="91"/>
    <n v="5"/>
    <n v="6"/>
    <x v="53"/>
    <x v="132"/>
    <x v="0"/>
  </r>
  <r>
    <n v="10673"/>
    <n v="1976"/>
    <s v="PhD"/>
    <s v="Married"/>
    <x v="871"/>
    <n v="0"/>
    <n v="1"/>
    <d v="2013-11-17T00:00:00"/>
    <n v="6"/>
    <n v="80"/>
    <n v="13"/>
    <n v="6"/>
    <n v="5"/>
    <x v="11"/>
    <x v="200"/>
    <x v="2"/>
  </r>
  <r>
    <n v="5303"/>
    <n v="1974"/>
    <s v="PhD"/>
    <s v="Together"/>
    <x v="872"/>
    <n v="0"/>
    <n v="0"/>
    <d v="2014-04-08T00:00:00"/>
    <n v="42"/>
    <n v="0"/>
    <n v="21"/>
    <n v="6"/>
    <n v="9"/>
    <x v="8"/>
    <x v="43"/>
    <x v="0"/>
  </r>
  <r>
    <n v="538"/>
    <n v="1989"/>
    <s v="Graduation"/>
    <s v="Single"/>
    <x v="873"/>
    <n v="1"/>
    <n v="0"/>
    <d v="2014-02-10T00:00:00"/>
    <n v="78"/>
    <n v="9"/>
    <n v="9"/>
    <n v="1"/>
    <n v="4"/>
    <x v="23"/>
    <x v="13"/>
    <x v="2"/>
  </r>
  <r>
    <n v="7922"/>
    <n v="1951"/>
    <s v="PhD"/>
    <s v="Single"/>
    <x v="874"/>
    <n v="0"/>
    <n v="1"/>
    <d v="2012-08-12T00:00:00"/>
    <n v="29"/>
    <n v="0"/>
    <n v="0"/>
    <n v="11"/>
    <n v="10"/>
    <x v="20"/>
    <x v="17"/>
    <x v="2"/>
  </r>
  <r>
    <n v="5692"/>
    <n v="1989"/>
    <s v="Basic"/>
    <s v="Married"/>
    <x v="875"/>
    <n v="1"/>
    <n v="0"/>
    <d v="2012-12-22T00:00:00"/>
    <n v="82"/>
    <n v="4"/>
    <n v="9"/>
    <n v="1"/>
    <n v="3"/>
    <x v="23"/>
    <x v="32"/>
    <x v="2"/>
  </r>
  <r>
    <n v="4843"/>
    <n v="1952"/>
    <s v="Graduation"/>
    <s v="Single"/>
    <x v="716"/>
    <n v="0"/>
    <n v="0"/>
    <d v="2014-05-22T00:00:00"/>
    <n v="92"/>
    <n v="35"/>
    <n v="17"/>
    <n v="2"/>
    <n v="5"/>
    <x v="13"/>
    <x v="129"/>
    <x v="0"/>
  </r>
  <r>
    <n v="6383"/>
    <n v="1971"/>
    <s v="PhD"/>
    <s v="Together"/>
    <x v="876"/>
    <n v="1"/>
    <n v="0"/>
    <d v="2014-05-25T00:00:00"/>
    <n v="78"/>
    <n v="0"/>
    <n v="1"/>
    <n v="3"/>
    <n v="3"/>
    <x v="6"/>
    <x v="8"/>
    <x v="2"/>
  </r>
  <r>
    <n v="1628"/>
    <n v="1971"/>
    <s v="Graduation"/>
    <s v="Together"/>
    <x v="877"/>
    <n v="0"/>
    <n v="0"/>
    <d v="2013-10-24T00:00:00"/>
    <n v="54"/>
    <n v="21"/>
    <n v="75"/>
    <n v="9"/>
    <n v="4"/>
    <x v="6"/>
    <x v="14"/>
    <x v="0"/>
  </r>
  <r>
    <n v="1204"/>
    <n v="1970"/>
    <s v="PhD"/>
    <s v="Married"/>
    <x v="878"/>
    <n v="0"/>
    <n v="1"/>
    <d v="2013-05-22T00:00:00"/>
    <n v="45"/>
    <n v="0"/>
    <n v="71"/>
    <n v="11"/>
    <n v="11"/>
    <x v="25"/>
    <x v="201"/>
    <x v="2"/>
  </r>
  <r>
    <n v="3673"/>
    <n v="1971"/>
    <s v="Graduation"/>
    <s v="Single"/>
    <x v="879"/>
    <n v="0"/>
    <n v="1"/>
    <d v="2013-07-14T00:00:00"/>
    <n v="59"/>
    <n v="17"/>
    <n v="24"/>
    <n v="7"/>
    <n v="11"/>
    <x v="6"/>
    <x v="15"/>
    <x v="2"/>
  </r>
  <r>
    <n v="760"/>
    <n v="1975"/>
    <s v="PhD"/>
    <s v="Divorced"/>
    <x v="880"/>
    <n v="1"/>
    <n v="0"/>
    <d v="2013-08-09T00:00:00"/>
    <n v="8"/>
    <n v="7"/>
    <n v="15"/>
    <n v="8"/>
    <n v="9"/>
    <x v="28"/>
    <x v="87"/>
    <x v="2"/>
  </r>
  <r>
    <n v="8957"/>
    <n v="1952"/>
    <s v="2n Cycle"/>
    <s v="Single"/>
    <x v="881"/>
    <n v="1"/>
    <n v="1"/>
    <d v="2013-06-10T00:00:00"/>
    <n v="51"/>
    <n v="86"/>
    <n v="86"/>
    <n v="6"/>
    <n v="5"/>
    <x v="13"/>
    <x v="101"/>
    <x v="1"/>
  </r>
  <r>
    <n v="4128"/>
    <n v="1962"/>
    <s v="PhD"/>
    <s v="Together"/>
    <x v="882"/>
    <n v="0"/>
    <n v="1"/>
    <d v="2013-07-20T00:00:00"/>
    <n v="51"/>
    <n v="12"/>
    <n v="6"/>
    <n v="7"/>
    <n v="7"/>
    <x v="43"/>
    <x v="13"/>
    <x v="2"/>
  </r>
  <r>
    <n v="6810"/>
    <n v="1983"/>
    <s v="Graduation"/>
    <s v="Divorced"/>
    <x v="883"/>
    <n v="0"/>
    <n v="0"/>
    <d v="2013-05-28T00:00:00"/>
    <n v="76"/>
    <n v="98"/>
    <n v="70"/>
    <n v="3"/>
    <n v="6"/>
    <x v="10"/>
    <x v="105"/>
    <x v="0"/>
  </r>
  <r>
    <n v="5386"/>
    <n v="1953"/>
    <s v="Graduation"/>
    <s v="Together"/>
    <x v="884"/>
    <n v="0"/>
    <n v="0"/>
    <d v="2013-03-04T00:00:00"/>
    <n v="62"/>
    <n v="24"/>
    <n v="45"/>
    <n v="5"/>
    <n v="5"/>
    <x v="44"/>
    <x v="112"/>
    <x v="0"/>
  </r>
  <r>
    <n v="8700"/>
    <n v="1986"/>
    <s v="Basic"/>
    <s v="Single"/>
    <x v="885"/>
    <n v="0"/>
    <n v="0"/>
    <d v="2012-12-22T00:00:00"/>
    <n v="86"/>
    <n v="7"/>
    <n v="16"/>
    <n v="2"/>
    <n v="3"/>
    <x v="22"/>
    <x v="23"/>
    <x v="0"/>
  </r>
  <r>
    <n v="3202"/>
    <n v="1987"/>
    <s v="PhD"/>
    <s v="Married"/>
    <x v="886"/>
    <n v="0"/>
    <n v="0"/>
    <d v="2012-10-01T00:00:00"/>
    <n v="60"/>
    <n v="0"/>
    <n v="0"/>
    <n v="4"/>
    <n v="10"/>
    <x v="14"/>
    <x v="17"/>
    <x v="0"/>
  </r>
  <r>
    <n v="1328"/>
    <n v="1982"/>
    <s v="2n Cycle"/>
    <s v="Married"/>
    <x v="887"/>
    <n v="0"/>
    <n v="1"/>
    <d v="2014-02-16T00:00:00"/>
    <n v="56"/>
    <n v="42"/>
    <n v="48"/>
    <n v="4"/>
    <n v="9"/>
    <x v="18"/>
    <x v="12"/>
    <x v="2"/>
  </r>
  <r>
    <n v="8405"/>
    <n v="1979"/>
    <s v="Graduation"/>
    <s v="Divorced"/>
    <x v="888"/>
    <n v="1"/>
    <n v="1"/>
    <d v="2013-09-30T00:00:00"/>
    <n v="83"/>
    <n v="25"/>
    <n v="25"/>
    <n v="4"/>
    <n v="5"/>
    <x v="19"/>
    <x v="77"/>
    <x v="1"/>
  </r>
  <r>
    <n v="6515"/>
    <n v="1977"/>
    <s v="Graduation"/>
    <s v="Together"/>
    <x v="889"/>
    <n v="1"/>
    <n v="0"/>
    <d v="2013-12-06T00:00:00"/>
    <n v="92"/>
    <n v="2"/>
    <n v="8"/>
    <n v="2"/>
    <n v="3"/>
    <x v="32"/>
    <x v="21"/>
    <x v="2"/>
  </r>
  <r>
    <n v="2882"/>
    <n v="1975"/>
    <s v="2n Cycle"/>
    <s v="Divorced"/>
    <x v="890"/>
    <n v="0"/>
    <n v="1"/>
    <d v="2012-10-01T00:00:00"/>
    <n v="31"/>
    <n v="28"/>
    <n v="18"/>
    <n v="3"/>
    <n v="9"/>
    <x v="28"/>
    <x v="158"/>
    <x v="2"/>
  </r>
  <r>
    <n v="7574"/>
    <n v="1979"/>
    <s v="PhD"/>
    <s v="Together"/>
    <x v="891"/>
    <n v="1"/>
    <n v="0"/>
    <d v="2014-05-10T00:00:00"/>
    <n v="80"/>
    <n v="0"/>
    <n v="4"/>
    <n v="2"/>
    <n v="3"/>
    <x v="19"/>
    <x v="66"/>
    <x v="2"/>
  </r>
  <r>
    <n v="6387"/>
    <n v="1976"/>
    <s v="PhD"/>
    <s v="Together"/>
    <x v="892"/>
    <n v="1"/>
    <n v="1"/>
    <d v="2014-05-08T00:00:00"/>
    <n v="39"/>
    <n v="0"/>
    <n v="0"/>
    <n v="2"/>
    <n v="3"/>
    <x v="11"/>
    <x v="17"/>
    <x v="1"/>
  </r>
  <r>
    <n v="5320"/>
    <n v="1973"/>
    <s v="Master"/>
    <s v="Divorced"/>
    <x v="893"/>
    <n v="1"/>
    <n v="1"/>
    <d v="2013-01-29T00:00:00"/>
    <n v="20"/>
    <n v="7"/>
    <n v="3"/>
    <n v="3"/>
    <n v="4"/>
    <x v="26"/>
    <x v="21"/>
    <x v="1"/>
  </r>
  <r>
    <n v="5048"/>
    <n v="1971"/>
    <s v="PhD"/>
    <s v="Single"/>
    <x v="894"/>
    <n v="2"/>
    <n v="0"/>
    <d v="2013-05-11T00:00:00"/>
    <n v="53"/>
    <n v="6"/>
    <n v="5"/>
    <n v="3"/>
    <n v="2"/>
    <x v="6"/>
    <x v="6"/>
    <x v="1"/>
  </r>
  <r>
    <n v="8146"/>
    <n v="1976"/>
    <s v="Master"/>
    <s v="Together"/>
    <x v="895"/>
    <n v="1"/>
    <n v="1"/>
    <d v="2014-05-11T00:00:00"/>
    <n v="84"/>
    <n v="0"/>
    <n v="0"/>
    <n v="1"/>
    <n v="2"/>
    <x v="11"/>
    <x v="17"/>
    <x v="1"/>
  </r>
  <r>
    <n v="10031"/>
    <n v="1976"/>
    <s v="PhD"/>
    <s v="Married"/>
    <x v="896"/>
    <n v="1"/>
    <n v="1"/>
    <d v="2013-02-10T00:00:00"/>
    <n v="50"/>
    <n v="2"/>
    <n v="1"/>
    <n v="3"/>
    <n v="4"/>
    <x v="11"/>
    <x v="7"/>
    <x v="1"/>
  </r>
  <r>
    <n v="5748"/>
    <n v="1965"/>
    <s v="Graduation"/>
    <s v="Married"/>
    <x v="897"/>
    <n v="0"/>
    <n v="1"/>
    <d v="2012-12-01T00:00:00"/>
    <n v="96"/>
    <n v="27"/>
    <n v="146"/>
    <n v="5"/>
    <n v="6"/>
    <x v="2"/>
    <x v="10"/>
    <x v="2"/>
  </r>
  <r>
    <n v="2134"/>
    <n v="1952"/>
    <s v="Graduation"/>
    <s v="Single"/>
    <x v="898"/>
    <n v="0"/>
    <n v="1"/>
    <d v="2012-08-17T00:00:00"/>
    <n v="94"/>
    <n v="5"/>
    <n v="41"/>
    <n v="5"/>
    <n v="8"/>
    <x v="13"/>
    <x v="158"/>
    <x v="2"/>
  </r>
  <r>
    <n v="1523"/>
    <n v="1973"/>
    <s v="Graduation"/>
    <s v="Married"/>
    <x v="899"/>
    <n v="1"/>
    <n v="1"/>
    <d v="2014-05-07T00:00:00"/>
    <n v="25"/>
    <n v="2"/>
    <n v="2"/>
    <n v="2"/>
    <n v="4"/>
    <x v="26"/>
    <x v="66"/>
    <x v="1"/>
  </r>
  <r>
    <n v="9665"/>
    <n v="1957"/>
    <s v="PhD"/>
    <s v="Divorced"/>
    <x v="900"/>
    <n v="0"/>
    <n v="1"/>
    <d v="2013-04-27T00:00:00"/>
    <n v="48"/>
    <n v="3"/>
    <n v="0"/>
    <n v="5"/>
    <n v="5"/>
    <x v="0"/>
    <x v="7"/>
    <x v="2"/>
  </r>
  <r>
    <n v="4640"/>
    <n v="1967"/>
    <s v="Graduation"/>
    <s v="Divorced"/>
    <x v="901"/>
    <n v="0"/>
    <n v="1"/>
    <d v="2012-09-21T00:00:00"/>
    <n v="65"/>
    <n v="85"/>
    <n v="123"/>
    <n v="4"/>
    <n v="13"/>
    <x v="5"/>
    <x v="119"/>
    <x v="2"/>
  </r>
  <r>
    <n v="3635"/>
    <n v="1962"/>
    <s v="PhD"/>
    <s v="Single"/>
    <x v="902"/>
    <n v="0"/>
    <n v="1"/>
    <d v="2014-05-07T00:00:00"/>
    <n v="69"/>
    <n v="0"/>
    <n v="0"/>
    <n v="6"/>
    <n v="8"/>
    <x v="43"/>
    <x v="17"/>
    <x v="2"/>
  </r>
  <r>
    <n v="3547"/>
    <n v="1969"/>
    <s v="Master"/>
    <s v="Together"/>
    <x v="903"/>
    <n v="1"/>
    <n v="0"/>
    <d v="2012-12-30T00:00:00"/>
    <n v="12"/>
    <n v="7"/>
    <n v="16"/>
    <n v="2"/>
    <n v="3"/>
    <x v="21"/>
    <x v="23"/>
    <x v="2"/>
  </r>
  <r>
    <n v="2456"/>
    <n v="1975"/>
    <s v="PhD"/>
    <s v="Married"/>
    <x v="904"/>
    <n v="0"/>
    <n v="1"/>
    <d v="2013-10-14T00:00:00"/>
    <n v="84"/>
    <n v="4"/>
    <n v="17"/>
    <n v="2"/>
    <n v="5"/>
    <x v="28"/>
    <x v="43"/>
    <x v="2"/>
  </r>
  <r>
    <n v="5633"/>
    <n v="1980"/>
    <s v="Graduation"/>
    <s v="Married"/>
    <x v="905"/>
    <n v="1"/>
    <n v="1"/>
    <d v="2014-06-25T00:00:00"/>
    <n v="47"/>
    <n v="12"/>
    <n v="10"/>
    <n v="3"/>
    <n v="6"/>
    <x v="16"/>
    <x v="87"/>
    <x v="1"/>
  </r>
  <r>
    <n v="7801"/>
    <n v="1959"/>
    <s v="Graduation"/>
    <s v="Together"/>
    <x v="906"/>
    <n v="0"/>
    <n v="1"/>
    <d v="2013-09-12T00:00:00"/>
    <n v="87"/>
    <n v="107"/>
    <n v="59"/>
    <n v="5"/>
    <n v="11"/>
    <x v="12"/>
    <x v="24"/>
    <x v="2"/>
  </r>
  <r>
    <n v="10489"/>
    <n v="1973"/>
    <s v="Graduation"/>
    <s v="Married"/>
    <x v="907"/>
    <n v="0"/>
    <n v="0"/>
    <d v="2013-08-19T00:00:00"/>
    <n v="35"/>
    <n v="21"/>
    <n v="24"/>
    <n v="6"/>
    <n v="9"/>
    <x v="26"/>
    <x v="116"/>
    <x v="0"/>
  </r>
  <r>
    <n v="7011"/>
    <n v="1973"/>
    <s v="Graduation"/>
    <s v="Married"/>
    <x v="908"/>
    <n v="1"/>
    <n v="0"/>
    <d v="2012-10-12T00:00:00"/>
    <n v="47"/>
    <n v="2"/>
    <n v="9"/>
    <n v="3"/>
    <n v="4"/>
    <x v="26"/>
    <x v="6"/>
    <x v="2"/>
  </r>
  <r>
    <n v="2620"/>
    <n v="1974"/>
    <s v="PhD"/>
    <s v="Married"/>
    <x v="909"/>
    <n v="1"/>
    <n v="0"/>
    <d v="2013-04-13T00:00:00"/>
    <n v="48"/>
    <n v="0"/>
    <n v="0"/>
    <n v="1"/>
    <n v="2"/>
    <x v="8"/>
    <x v="17"/>
    <x v="2"/>
  </r>
  <r>
    <n v="3933"/>
    <n v="1980"/>
    <s v="Graduation"/>
    <s v="Together"/>
    <x v="910"/>
    <n v="1"/>
    <n v="0"/>
    <d v="2012-10-13T00:00:00"/>
    <n v="46"/>
    <n v="36"/>
    <n v="72"/>
    <n v="10"/>
    <n v="6"/>
    <x v="16"/>
    <x v="160"/>
    <x v="2"/>
  </r>
  <r>
    <n v="10981"/>
    <n v="1988"/>
    <s v="Graduation"/>
    <s v="Married"/>
    <x v="911"/>
    <n v="0"/>
    <n v="0"/>
    <d v="2014-02-02T00:00:00"/>
    <n v="27"/>
    <n v="137"/>
    <n v="137"/>
    <n v="3"/>
    <n v="10"/>
    <x v="36"/>
    <x v="202"/>
    <x v="0"/>
  </r>
  <r>
    <n v="1734"/>
    <n v="1968"/>
    <s v="PhD"/>
    <s v="Together"/>
    <x v="912"/>
    <n v="2"/>
    <n v="1"/>
    <d v="2013-01-17T00:00:00"/>
    <n v="37"/>
    <n v="0"/>
    <n v="2"/>
    <n v="3"/>
    <n v="4"/>
    <x v="30"/>
    <x v="1"/>
    <x v="3"/>
  </r>
  <r>
    <n v="10995"/>
    <n v="1988"/>
    <s v="2n Cycle"/>
    <s v="Married"/>
    <x v="913"/>
    <n v="1"/>
    <n v="0"/>
    <d v="2012-11-12T00:00:00"/>
    <n v="8"/>
    <n v="5"/>
    <n v="7"/>
    <n v="3"/>
    <n v="4"/>
    <x v="36"/>
    <x v="48"/>
    <x v="2"/>
  </r>
  <r>
    <n v="6357"/>
    <n v="1959"/>
    <s v="2n Cycle"/>
    <s v="Divorced"/>
    <x v="914"/>
    <n v="0"/>
    <n v="1"/>
    <d v="2013-11-17T00:00:00"/>
    <n v="29"/>
    <n v="35"/>
    <n v="57"/>
    <n v="7"/>
    <n v="7"/>
    <x v="12"/>
    <x v="117"/>
    <x v="2"/>
  </r>
  <r>
    <n v="9209"/>
    <n v="1971"/>
    <s v="Master"/>
    <s v="Together"/>
    <x v="915"/>
    <n v="0"/>
    <n v="0"/>
    <d v="2012-10-14T00:00:00"/>
    <n v="85"/>
    <n v="138"/>
    <n v="92"/>
    <n v="4"/>
    <n v="13"/>
    <x v="6"/>
    <x v="184"/>
    <x v="0"/>
  </r>
  <r>
    <n v="10286"/>
    <n v="1962"/>
    <s v="Graduation"/>
    <s v="Married"/>
    <x v="916"/>
    <n v="0"/>
    <n v="0"/>
    <d v="2014-02-03T00:00:00"/>
    <n v="2"/>
    <n v="8"/>
    <n v="35"/>
    <n v="2"/>
    <n v="13"/>
    <x v="43"/>
    <x v="84"/>
    <x v="0"/>
  </r>
  <r>
    <n v="2611"/>
    <n v="1959"/>
    <s v="Master"/>
    <s v="Together"/>
    <x v="917"/>
    <n v="0"/>
    <n v="0"/>
    <d v="2012-08-01T00:00:00"/>
    <n v="66"/>
    <n v="55"/>
    <n v="18"/>
    <n v="2"/>
    <n v="12"/>
    <x v="12"/>
    <x v="141"/>
    <x v="0"/>
  </r>
  <r>
    <n v="1600"/>
    <n v="1965"/>
    <s v="Master"/>
    <s v="Married"/>
    <x v="683"/>
    <n v="2"/>
    <n v="1"/>
    <d v="2013-10-11T00:00:00"/>
    <n v="60"/>
    <n v="3"/>
    <n v="3"/>
    <n v="6"/>
    <n v="5"/>
    <x v="2"/>
    <x v="25"/>
    <x v="3"/>
  </r>
  <r>
    <n v="3308"/>
    <n v="1952"/>
    <s v="Graduation"/>
    <s v="Married"/>
    <x v="918"/>
    <n v="1"/>
    <n v="1"/>
    <d v="2014-01-03T00:00:00"/>
    <n v="54"/>
    <n v="9"/>
    <n v="11"/>
    <n v="2"/>
    <n v="4"/>
    <x v="13"/>
    <x v="75"/>
    <x v="1"/>
  </r>
  <r>
    <n v="5407"/>
    <n v="1954"/>
    <s v="Graduation"/>
    <s v="Together"/>
    <x v="919"/>
    <n v="0"/>
    <n v="1"/>
    <d v="2013-09-12T00:00:00"/>
    <n v="70"/>
    <n v="17"/>
    <n v="0"/>
    <n v="10"/>
    <n v="7"/>
    <x v="1"/>
    <x v="9"/>
    <x v="2"/>
  </r>
  <r>
    <n v="2166"/>
    <n v="1960"/>
    <s v="2n Cycle"/>
    <s v="Widow"/>
    <x v="920"/>
    <n v="1"/>
    <n v="1"/>
    <d v="2013-07-12T00:00:00"/>
    <n v="55"/>
    <n v="1"/>
    <n v="0"/>
    <n v="0"/>
    <n v="2"/>
    <x v="40"/>
    <x v="8"/>
    <x v="1"/>
  </r>
  <r>
    <n v="3955"/>
    <n v="1965"/>
    <s v="Graduation"/>
    <s v="Divorced"/>
    <x v="921"/>
    <n v="0"/>
    <n v="0"/>
    <d v="2014-06-22T00:00:00"/>
    <n v="20"/>
    <n v="1"/>
    <n v="0"/>
    <n v="0"/>
    <n v="0"/>
    <x v="2"/>
    <x v="8"/>
    <x v="0"/>
  </r>
  <r>
    <n v="6634"/>
    <n v="1979"/>
    <s v="Master"/>
    <s v="Divorced"/>
    <x v="922"/>
    <n v="1"/>
    <n v="0"/>
    <d v="2013-08-07T00:00:00"/>
    <n v="78"/>
    <n v="3"/>
    <n v="0"/>
    <n v="2"/>
    <n v="3"/>
    <x v="19"/>
    <x v="7"/>
    <x v="2"/>
  </r>
  <r>
    <n v="3056"/>
    <n v="1978"/>
    <s v="Graduation"/>
    <s v="Divorced"/>
    <x v="186"/>
    <n v="0"/>
    <n v="1"/>
    <d v="2013-10-14T00:00:00"/>
    <n v="63"/>
    <n v="43"/>
    <n v="87"/>
    <n v="11"/>
    <n v="9"/>
    <x v="33"/>
    <x v="91"/>
    <x v="2"/>
  </r>
  <r>
    <n v="5718"/>
    <n v="1950"/>
    <s v="Graduation"/>
    <s v="Married"/>
    <x v="923"/>
    <n v="0"/>
    <n v="0"/>
    <d v="2013-08-15T00:00:00"/>
    <n v="17"/>
    <n v="168"/>
    <n v="42"/>
    <n v="5"/>
    <n v="6"/>
    <x v="9"/>
    <x v="50"/>
    <x v="0"/>
  </r>
  <r>
    <n v="6872"/>
    <n v="1974"/>
    <s v="PhD"/>
    <s v="Married"/>
    <x v="924"/>
    <n v="0"/>
    <n v="1"/>
    <d v="2013-08-21T00:00:00"/>
    <n v="43"/>
    <n v="3"/>
    <n v="7"/>
    <n v="4"/>
    <n v="8"/>
    <x v="8"/>
    <x v="21"/>
    <x v="2"/>
  </r>
  <r>
    <n v="8164"/>
    <n v="1978"/>
    <s v="PhD"/>
    <s v="Married"/>
    <x v="925"/>
    <n v="0"/>
    <n v="0"/>
    <d v="2013-11-25T00:00:00"/>
    <n v="13"/>
    <n v="93"/>
    <n v="55"/>
    <n v="5"/>
    <n v="7"/>
    <x v="33"/>
    <x v="203"/>
    <x v="0"/>
  </r>
  <r>
    <n v="4580"/>
    <n v="1969"/>
    <s v="Graduation"/>
    <s v="Married"/>
    <x v="926"/>
    <n v="0"/>
    <n v="0"/>
    <d v="2013-10-25T00:00:00"/>
    <n v="46"/>
    <n v="22"/>
    <n v="91"/>
    <n v="9"/>
    <n v="9"/>
    <x v="21"/>
    <x v="194"/>
    <x v="0"/>
  </r>
  <r>
    <n v="9305"/>
    <n v="1976"/>
    <s v="2n Cycle"/>
    <s v="Single"/>
    <x v="927"/>
    <n v="0"/>
    <n v="0"/>
    <d v="2013-05-12T00:00:00"/>
    <n v="65"/>
    <n v="26"/>
    <n v="37"/>
    <n v="4"/>
    <n v="13"/>
    <x v="11"/>
    <x v="138"/>
    <x v="0"/>
  </r>
  <r>
    <n v="453"/>
    <n v="1956"/>
    <s v="PhD"/>
    <s v="Widow"/>
    <x v="928"/>
    <n v="1"/>
    <n v="1"/>
    <d v="2014-06-29T00:00:00"/>
    <n v="1"/>
    <n v="0"/>
    <n v="1"/>
    <n v="2"/>
    <n v="3"/>
    <x v="46"/>
    <x v="8"/>
    <x v="1"/>
  </r>
  <r>
    <n v="8545"/>
    <n v="1954"/>
    <s v="Graduation"/>
    <s v="Divorced"/>
    <x v="929"/>
    <n v="0"/>
    <n v="0"/>
    <d v="2014-03-21T00:00:00"/>
    <n v="6"/>
    <n v="17"/>
    <n v="69"/>
    <n v="2"/>
    <n v="10"/>
    <x v="1"/>
    <x v="35"/>
    <x v="0"/>
  </r>
  <r>
    <n v="9850"/>
    <n v="1972"/>
    <s v="2n Cycle"/>
    <s v="Married"/>
    <x v="930"/>
    <n v="1"/>
    <n v="0"/>
    <d v="2012-11-29T00:00:00"/>
    <n v="32"/>
    <n v="6"/>
    <n v="0"/>
    <n v="0"/>
    <n v="3"/>
    <x v="39"/>
    <x v="25"/>
    <x v="2"/>
  </r>
  <r>
    <n v="7378"/>
    <n v="1981"/>
    <s v="Master"/>
    <s v="Together"/>
    <x v="931"/>
    <n v="1"/>
    <n v="0"/>
    <d v="2012-08-31T00:00:00"/>
    <n v="34"/>
    <n v="5"/>
    <n v="5"/>
    <n v="10"/>
    <n v="6"/>
    <x v="4"/>
    <x v="21"/>
    <x v="2"/>
  </r>
  <r>
    <n v="7646"/>
    <n v="1989"/>
    <s v="Graduation"/>
    <s v="Single"/>
    <x v="932"/>
    <n v="1"/>
    <n v="0"/>
    <d v="2014-02-18T00:00:00"/>
    <n v="70"/>
    <n v="63"/>
    <n v="35"/>
    <n v="5"/>
    <n v="12"/>
    <x v="23"/>
    <x v="102"/>
    <x v="2"/>
  </r>
  <r>
    <n v="1640"/>
    <n v="1954"/>
    <s v="Graduation"/>
    <s v="Divorced"/>
    <x v="933"/>
    <n v="1"/>
    <n v="1"/>
    <d v="2014-06-22T00:00:00"/>
    <n v="49"/>
    <n v="0"/>
    <n v="6"/>
    <n v="1"/>
    <n v="4"/>
    <x v="1"/>
    <x v="25"/>
    <x v="1"/>
  </r>
  <r>
    <n v="5184"/>
    <n v="1995"/>
    <s v="Graduation"/>
    <s v="Single"/>
    <x v="655"/>
    <n v="0"/>
    <n v="0"/>
    <d v="2014-03-26T00:00:00"/>
    <n v="65"/>
    <n v="2"/>
    <n v="0"/>
    <n v="1"/>
    <n v="2"/>
    <x v="57"/>
    <x v="1"/>
    <x v="0"/>
  </r>
  <r>
    <n v="8492"/>
    <n v="1978"/>
    <s v="Graduation"/>
    <s v="Together"/>
    <x v="934"/>
    <n v="0"/>
    <n v="0"/>
    <d v="2013-11-09T00:00:00"/>
    <n v="25"/>
    <n v="0"/>
    <n v="58"/>
    <n v="8"/>
    <n v="10"/>
    <x v="33"/>
    <x v="73"/>
    <x v="0"/>
  </r>
  <r>
    <n v="11188"/>
    <n v="1957"/>
    <s v="Graduation"/>
    <s v="Together"/>
    <x v="154"/>
    <n v="1"/>
    <n v="1"/>
    <d v="2014-02-25T00:00:00"/>
    <n v="84"/>
    <n v="10"/>
    <n v="17"/>
    <n v="2"/>
    <n v="3"/>
    <x v="0"/>
    <x v="82"/>
    <x v="1"/>
  </r>
  <r>
    <n v="1212"/>
    <n v="1973"/>
    <s v="Graduation"/>
    <s v="Married"/>
    <x v="935"/>
    <n v="1"/>
    <n v="0"/>
    <d v="2013-08-13T00:00:00"/>
    <n v="7"/>
    <n v="25"/>
    <n v="41"/>
    <n v="8"/>
    <n v="6"/>
    <x v="26"/>
    <x v="123"/>
    <x v="2"/>
  </r>
  <r>
    <n v="9097"/>
    <n v="1956"/>
    <s v="Graduation"/>
    <s v="Divorced"/>
    <x v="936"/>
    <n v="0"/>
    <n v="1"/>
    <d v="2013-11-03T00:00:00"/>
    <n v="34"/>
    <n v="8"/>
    <n v="2"/>
    <n v="3"/>
    <n v="8"/>
    <x v="46"/>
    <x v="21"/>
    <x v="2"/>
  </r>
  <r>
    <n v="10473"/>
    <n v="1956"/>
    <s v="PhD"/>
    <s v="Widow"/>
    <x v="937"/>
    <n v="0"/>
    <n v="1"/>
    <d v="2012-09-10T00:00:00"/>
    <n v="38"/>
    <n v="19"/>
    <n v="0"/>
    <n v="6"/>
    <n v="9"/>
    <x v="46"/>
    <x v="139"/>
    <x v="2"/>
  </r>
  <r>
    <n v="7962"/>
    <n v="1987"/>
    <s v="PhD"/>
    <s v="Single"/>
    <x v="938"/>
    <n v="0"/>
    <n v="0"/>
    <d v="2013-10-09T00:00:00"/>
    <n v="1"/>
    <n v="21"/>
    <n v="20"/>
    <n v="4"/>
    <n v="4"/>
    <x v="14"/>
    <x v="15"/>
    <x v="0"/>
  </r>
  <r>
    <n v="9984"/>
    <n v="1981"/>
    <s v="2n Cycle"/>
    <s v="Married"/>
    <x v="939"/>
    <n v="1"/>
    <n v="1"/>
    <d v="2013-03-27T00:00:00"/>
    <n v="25"/>
    <n v="16"/>
    <n v="5"/>
    <n v="8"/>
    <n v="4"/>
    <x v="4"/>
    <x v="43"/>
    <x v="1"/>
  </r>
  <r>
    <n v="5527"/>
    <n v="1987"/>
    <s v="Graduation"/>
    <s v="Together"/>
    <x v="940"/>
    <n v="1"/>
    <n v="0"/>
    <d v="2013-02-13T00:00:00"/>
    <n v="25"/>
    <n v="12"/>
    <n v="13"/>
    <n v="2"/>
    <n v="3"/>
    <x v="14"/>
    <x v="29"/>
    <x v="2"/>
  </r>
  <r>
    <n v="6374"/>
    <n v="1954"/>
    <s v="PhD"/>
    <s v="Married"/>
    <x v="941"/>
    <n v="0"/>
    <n v="1"/>
    <d v="2013-05-17T00:00:00"/>
    <n v="50"/>
    <n v="2"/>
    <n v="2"/>
    <n v="5"/>
    <n v="4"/>
    <x v="1"/>
    <x v="66"/>
    <x v="2"/>
  </r>
  <r>
    <n v="7453"/>
    <n v="1954"/>
    <s v="Graduation"/>
    <s v="Single"/>
    <x v="942"/>
    <n v="0"/>
    <n v="1"/>
    <d v="2013-02-02T00:00:00"/>
    <n v="46"/>
    <n v="43"/>
    <n v="56"/>
    <n v="3"/>
    <n v="4"/>
    <x v="1"/>
    <x v="67"/>
    <x v="2"/>
  </r>
  <r>
    <n v="8952"/>
    <n v="1953"/>
    <s v="Master"/>
    <s v="Married"/>
    <x v="943"/>
    <n v="0"/>
    <n v="1"/>
    <d v="2012-11-05T00:00:00"/>
    <n v="96"/>
    <n v="46"/>
    <n v="38"/>
    <n v="6"/>
    <n v="10"/>
    <x v="44"/>
    <x v="4"/>
    <x v="2"/>
  </r>
  <r>
    <n v="241"/>
    <n v="1952"/>
    <s v="Graduation"/>
    <s v="Together"/>
    <x v="698"/>
    <n v="0"/>
    <n v="0"/>
    <d v="2013-05-12T00:00:00"/>
    <n v="57"/>
    <n v="31"/>
    <n v="31"/>
    <n v="4"/>
    <n v="11"/>
    <x v="13"/>
    <x v="180"/>
    <x v="0"/>
  </r>
  <r>
    <n v="8975"/>
    <n v="1968"/>
    <s v="Graduation"/>
    <s v="Married"/>
    <x v="515"/>
    <n v="1"/>
    <n v="1"/>
    <d v="2014-01-26T00:00:00"/>
    <n v="47"/>
    <n v="3"/>
    <n v="1"/>
    <n v="3"/>
    <n v="2"/>
    <x v="30"/>
    <x v="66"/>
    <x v="1"/>
  </r>
  <r>
    <n v="6119"/>
    <n v="1963"/>
    <s v="PhD"/>
    <s v="Single"/>
    <x v="944"/>
    <n v="1"/>
    <n v="1"/>
    <d v="2013-05-10T00:00:00"/>
    <n v="52"/>
    <n v="0"/>
    <n v="0"/>
    <n v="1"/>
    <n v="2"/>
    <x v="24"/>
    <x v="17"/>
    <x v="1"/>
  </r>
  <r>
    <n v="5236"/>
    <n v="1979"/>
    <s v="Graduation"/>
    <s v="Together"/>
    <x v="945"/>
    <n v="0"/>
    <n v="1"/>
    <d v="2012-08-25T00:00:00"/>
    <n v="30"/>
    <n v="0"/>
    <n v="178"/>
    <n v="10"/>
    <n v="8"/>
    <x v="19"/>
    <x v="204"/>
    <x v="2"/>
  </r>
  <r>
    <n v="5723"/>
    <n v="1976"/>
    <s v="PhD"/>
    <s v="Together"/>
    <x v="946"/>
    <n v="0"/>
    <n v="1"/>
    <d v="2014-01-11T00:00:00"/>
    <n v="63"/>
    <n v="1"/>
    <n v="1"/>
    <n v="1"/>
    <n v="5"/>
    <x v="11"/>
    <x v="1"/>
    <x v="2"/>
  </r>
  <r>
    <n v="1710"/>
    <n v="1978"/>
    <s v="Graduation"/>
    <s v="Single"/>
    <x v="947"/>
    <n v="1"/>
    <n v="0"/>
    <d v="2013-03-07T00:00:00"/>
    <n v="51"/>
    <n v="20"/>
    <n v="12"/>
    <n v="6"/>
    <n v="4"/>
    <x v="33"/>
    <x v="18"/>
    <x v="2"/>
  </r>
  <r>
    <n v="1970"/>
    <n v="1968"/>
    <s v="Master"/>
    <s v="Together"/>
    <x v="948"/>
    <n v="0"/>
    <n v="1"/>
    <d v="2012-09-10T00:00:00"/>
    <n v="14"/>
    <n v="0"/>
    <n v="0"/>
    <n v="3"/>
    <n v="3"/>
    <x v="30"/>
    <x v="17"/>
    <x v="2"/>
  </r>
  <r>
    <n v="5313"/>
    <n v="1971"/>
    <s v="Master"/>
    <s v="Married"/>
    <x v="949"/>
    <n v="1"/>
    <n v="1"/>
    <d v="2014-04-18T00:00:00"/>
    <n v="20"/>
    <n v="0"/>
    <n v="0"/>
    <n v="2"/>
    <n v="4"/>
    <x v="6"/>
    <x v="17"/>
    <x v="1"/>
  </r>
  <r>
    <n v="10634"/>
    <n v="1951"/>
    <s v="Master"/>
    <s v="Married"/>
    <x v="950"/>
    <n v="0"/>
    <n v="0"/>
    <d v="2014-04-19T00:00:00"/>
    <n v="56"/>
    <n v="67"/>
    <n v="43"/>
    <n v="4"/>
    <n v="8"/>
    <x v="20"/>
    <x v="152"/>
    <x v="0"/>
  </r>
  <r>
    <n v="7010"/>
    <n v="1965"/>
    <s v="2n Cycle"/>
    <s v="Married"/>
    <x v="951"/>
    <n v="0"/>
    <n v="0"/>
    <d v="2014-04-07T00:00:00"/>
    <n v="41"/>
    <n v="114"/>
    <n v="152"/>
    <n v="6"/>
    <n v="7"/>
    <x v="2"/>
    <x v="205"/>
    <x v="0"/>
  </r>
  <r>
    <n v="8562"/>
    <n v="1969"/>
    <s v="Graduation"/>
    <s v="Together"/>
    <x v="952"/>
    <n v="0"/>
    <n v="0"/>
    <d v="2013-05-28T00:00:00"/>
    <n v="72"/>
    <n v="4"/>
    <n v="6"/>
    <n v="2"/>
    <n v="7"/>
    <x v="21"/>
    <x v="21"/>
    <x v="0"/>
  </r>
  <r>
    <n v="3158"/>
    <n v="1973"/>
    <s v="Graduation"/>
    <s v="Married"/>
    <x v="953"/>
    <n v="1"/>
    <n v="0"/>
    <d v="2013-01-03T00:00:00"/>
    <n v="1"/>
    <n v="3"/>
    <n v="5"/>
    <n v="1"/>
    <n v="3"/>
    <x v="26"/>
    <x v="54"/>
    <x v="2"/>
  </r>
  <r>
    <n v="4436"/>
    <n v="1976"/>
    <s v="Graduation"/>
    <s v="Single"/>
    <x v="954"/>
    <n v="0"/>
    <n v="0"/>
    <d v="2013-02-20T00:00:00"/>
    <n v="27"/>
    <n v="42"/>
    <n v="20"/>
    <n v="2"/>
    <n v="4"/>
    <x v="11"/>
    <x v="180"/>
    <x v="0"/>
  </r>
  <r>
    <n v="5287"/>
    <n v="1973"/>
    <s v="Graduation"/>
    <s v="Married"/>
    <x v="955"/>
    <n v="1"/>
    <n v="0"/>
    <d v="2014-06-19T00:00:00"/>
    <n v="77"/>
    <n v="2"/>
    <n v="1"/>
    <n v="3"/>
    <n v="3"/>
    <x v="26"/>
    <x v="7"/>
    <x v="2"/>
  </r>
  <r>
    <n v="2445"/>
    <n v="1974"/>
    <s v="PhD"/>
    <s v="Together"/>
    <x v="956"/>
    <n v="1"/>
    <n v="0"/>
    <d v="2013-07-07T00:00:00"/>
    <n v="87"/>
    <n v="1"/>
    <n v="0"/>
    <n v="2"/>
    <n v="3"/>
    <x v="8"/>
    <x v="8"/>
    <x v="2"/>
  </r>
  <r>
    <n v="6059"/>
    <n v="1953"/>
    <s v="PhD"/>
    <s v="Together"/>
    <x v="957"/>
    <n v="1"/>
    <n v="2"/>
    <d v="2013-03-04T00:00:00"/>
    <n v="81"/>
    <n v="36"/>
    <n v="0"/>
    <n v="11"/>
    <n v="4"/>
    <x v="44"/>
    <x v="42"/>
    <x v="3"/>
  </r>
  <r>
    <n v="4550"/>
    <n v="1966"/>
    <s v="Master"/>
    <s v="Together"/>
    <x v="958"/>
    <n v="0"/>
    <n v="1"/>
    <d v="2014-06-24T00:00:00"/>
    <n v="51"/>
    <n v="0"/>
    <n v="0"/>
    <n v="1"/>
    <n v="3"/>
    <x v="35"/>
    <x v="17"/>
    <x v="2"/>
  </r>
  <r>
    <n v="4240"/>
    <n v="1978"/>
    <s v="Graduation"/>
    <s v="Married"/>
    <x v="959"/>
    <n v="1"/>
    <n v="0"/>
    <d v="2012-11-03T00:00:00"/>
    <n v="79"/>
    <n v="9"/>
    <n v="0"/>
    <n v="2"/>
    <n v="2"/>
    <x v="33"/>
    <x v="19"/>
    <x v="2"/>
  </r>
  <r>
    <n v="8911"/>
    <n v="1967"/>
    <s v="PhD"/>
    <s v="Married"/>
    <x v="960"/>
    <n v="0"/>
    <n v="1"/>
    <d v="2013-04-08T00:00:00"/>
    <n v="11"/>
    <n v="53"/>
    <n v="77"/>
    <n v="5"/>
    <n v="9"/>
    <x v="5"/>
    <x v="91"/>
    <x v="2"/>
  </r>
  <r>
    <n v="3706"/>
    <n v="1978"/>
    <s v="Graduation"/>
    <s v="Single"/>
    <x v="961"/>
    <n v="1"/>
    <n v="0"/>
    <d v="2013-08-21T00:00:00"/>
    <n v="54"/>
    <n v="8"/>
    <n v="12"/>
    <n v="2"/>
    <n v="2"/>
    <x v="33"/>
    <x v="75"/>
    <x v="2"/>
  </r>
  <r>
    <n v="3628"/>
    <n v="1987"/>
    <s v="Basic"/>
    <s v="Single"/>
    <x v="962"/>
    <n v="1"/>
    <n v="0"/>
    <d v="2013-01-29T00:00:00"/>
    <n v="93"/>
    <n v="8"/>
    <n v="12"/>
    <n v="2"/>
    <n v="2"/>
    <x v="14"/>
    <x v="75"/>
    <x v="2"/>
  </r>
  <r>
    <n v="10175"/>
    <n v="1958"/>
    <s v="PhD"/>
    <s v="Divorced"/>
    <x v="963"/>
    <n v="0"/>
    <n v="1"/>
    <d v="2013-08-01T00:00:00"/>
    <n v="0"/>
    <n v="0"/>
    <n v="0"/>
    <n v="1"/>
    <n v="3"/>
    <x v="38"/>
    <x v="17"/>
    <x v="2"/>
  </r>
  <r>
    <n v="8985"/>
    <n v="1964"/>
    <s v="2n Cycle"/>
    <s v="Together"/>
    <x v="964"/>
    <n v="0"/>
    <n v="1"/>
    <d v="2012-11-04T00:00:00"/>
    <n v="54"/>
    <n v="80"/>
    <n v="11"/>
    <n v="10"/>
    <n v="10"/>
    <x v="31"/>
    <x v="124"/>
    <x v="2"/>
  </r>
  <r>
    <n v="5204"/>
    <n v="1971"/>
    <s v="Graduation"/>
    <s v="Together"/>
    <x v="965"/>
    <n v="0"/>
    <n v="0"/>
    <d v="2013-06-29T00:00:00"/>
    <n v="21"/>
    <n v="98"/>
    <n v="112"/>
    <n v="8"/>
    <n v="5"/>
    <x v="6"/>
    <x v="50"/>
    <x v="0"/>
  </r>
  <r>
    <n v="9220"/>
    <n v="1971"/>
    <s v="Graduation"/>
    <s v="Single"/>
    <x v="966"/>
    <n v="0"/>
    <n v="0"/>
    <d v="2013-01-17T00:00:00"/>
    <n v="58"/>
    <n v="172"/>
    <n v="115"/>
    <n v="8"/>
    <n v="5"/>
    <x v="6"/>
    <x v="165"/>
    <x v="0"/>
  </r>
  <r>
    <n v="9888"/>
    <n v="1969"/>
    <s v="Graduation"/>
    <s v="Together"/>
    <x v="967"/>
    <n v="0"/>
    <n v="0"/>
    <d v="2014-06-25T00:00:00"/>
    <n v="3"/>
    <n v="81"/>
    <n v="50"/>
    <n v="4"/>
    <n v="7"/>
    <x v="21"/>
    <x v="46"/>
    <x v="0"/>
  </r>
  <r>
    <n v="5263"/>
    <n v="1977"/>
    <s v="2n Cycle"/>
    <s v="Married"/>
    <x v="968"/>
    <n v="1"/>
    <n v="0"/>
    <d v="2013-01-22T00:00:00"/>
    <n v="99"/>
    <n v="10"/>
    <n v="8"/>
    <n v="1"/>
    <n v="3"/>
    <x v="32"/>
    <x v="13"/>
    <x v="2"/>
  </r>
  <r>
    <n v="1020"/>
    <n v="1973"/>
    <s v="Graduation"/>
    <s v="Married"/>
    <x v="80"/>
    <n v="0"/>
    <n v="0"/>
    <d v="2014-05-12T00:00:00"/>
    <n v="70"/>
    <n v="60"/>
    <n v="133"/>
    <n v="5"/>
    <n v="7"/>
    <x v="26"/>
    <x v="51"/>
    <x v="0"/>
  </r>
  <r>
    <n v="9503"/>
    <n v="1980"/>
    <s v="Graduation"/>
    <s v="Single"/>
    <x v="969"/>
    <n v="0"/>
    <n v="0"/>
    <d v="2012-08-29T00:00:00"/>
    <n v="65"/>
    <n v="33"/>
    <n v="26"/>
    <n v="5"/>
    <n v="5"/>
    <x v="16"/>
    <x v="182"/>
    <x v="0"/>
  </r>
  <r>
    <n v="10613"/>
    <n v="1958"/>
    <s v="PhD"/>
    <s v="Together"/>
    <x v="970"/>
    <n v="1"/>
    <n v="1"/>
    <d v="2014-02-26T00:00:00"/>
    <n v="44"/>
    <n v="1"/>
    <n v="2"/>
    <n v="3"/>
    <n v="4"/>
    <x v="38"/>
    <x v="7"/>
    <x v="1"/>
  </r>
  <r>
    <n v="67"/>
    <n v="1972"/>
    <s v="Master"/>
    <s v="Single"/>
    <x v="971"/>
    <n v="1"/>
    <n v="1"/>
    <d v="2013-09-18T00:00:00"/>
    <n v="6"/>
    <n v="0"/>
    <n v="0"/>
    <n v="2"/>
    <n v="4"/>
    <x v="39"/>
    <x v="17"/>
    <x v="1"/>
  </r>
  <r>
    <n v="6019"/>
    <n v="1971"/>
    <s v="PhD"/>
    <s v="Married"/>
    <x v="972"/>
    <n v="1"/>
    <n v="0"/>
    <d v="2014-03-30T00:00:00"/>
    <n v="9"/>
    <n v="3"/>
    <n v="4"/>
    <n v="1"/>
    <n v="2"/>
    <x v="6"/>
    <x v="3"/>
    <x v="2"/>
  </r>
  <r>
    <n v="5863"/>
    <n v="1953"/>
    <s v="Graduation"/>
    <s v="Married"/>
    <x v="973"/>
    <n v="0"/>
    <n v="1"/>
    <d v="2013-05-29T00:00:00"/>
    <n v="95"/>
    <n v="0"/>
    <n v="26"/>
    <n v="6"/>
    <n v="8"/>
    <x v="44"/>
    <x v="55"/>
    <x v="2"/>
  </r>
  <r>
    <n v="3717"/>
    <n v="1959"/>
    <s v="Graduation"/>
    <s v="Married"/>
    <x v="974"/>
    <n v="0"/>
    <n v="1"/>
    <d v="2014-04-23T00:00:00"/>
    <n v="70"/>
    <n v="24"/>
    <n v="24"/>
    <n v="5"/>
    <n v="6"/>
    <x v="12"/>
    <x v="128"/>
    <x v="2"/>
  </r>
  <r>
    <n v="6730"/>
    <n v="1954"/>
    <s v="Graduation"/>
    <s v="Married"/>
    <x v="975"/>
    <n v="1"/>
    <n v="1"/>
    <d v="2012-11-03T00:00:00"/>
    <n v="92"/>
    <n v="1"/>
    <n v="0"/>
    <n v="2"/>
    <n v="3"/>
    <x v="1"/>
    <x v="8"/>
    <x v="1"/>
  </r>
  <r>
    <n v="10749"/>
    <n v="1991"/>
    <s v="Graduation"/>
    <s v="Single"/>
    <x v="976"/>
    <n v="0"/>
    <n v="0"/>
    <d v="2012-09-18T00:00:00"/>
    <n v="62"/>
    <n v="18"/>
    <n v="12"/>
    <n v="0"/>
    <n v="0"/>
    <x v="42"/>
    <x v="78"/>
    <x v="0"/>
  </r>
  <r>
    <n v="4998"/>
    <n v="1962"/>
    <s v="Graduation"/>
    <s v="Together"/>
    <x v="977"/>
    <n v="0"/>
    <n v="0"/>
    <d v="2014-05-23T00:00:00"/>
    <n v="85"/>
    <n v="30"/>
    <n v="33"/>
    <n v="4"/>
    <n v="4"/>
    <x v="43"/>
    <x v="138"/>
    <x v="0"/>
  </r>
  <r>
    <n v="6287"/>
    <n v="1986"/>
    <s v="Graduation"/>
    <s v="Together"/>
    <x v="978"/>
    <n v="1"/>
    <n v="0"/>
    <d v="2013-07-30T00:00:00"/>
    <n v="2"/>
    <n v="0"/>
    <n v="0"/>
    <n v="1"/>
    <n v="2"/>
    <x v="22"/>
    <x v="17"/>
    <x v="2"/>
  </r>
  <r>
    <n v="5985"/>
    <n v="1965"/>
    <s v="Master"/>
    <s v="Single"/>
    <x v="979"/>
    <n v="0"/>
    <n v="1"/>
    <d v="2012-10-13T00:00:00"/>
    <n v="0"/>
    <n v="1"/>
    <n v="1"/>
    <n v="2"/>
    <n v="4"/>
    <x v="2"/>
    <x v="1"/>
    <x v="2"/>
  </r>
  <r>
    <n v="4754"/>
    <n v="1966"/>
    <s v="Master"/>
    <s v="Married"/>
    <x v="980"/>
    <n v="0"/>
    <n v="1"/>
    <d v="2013-09-25T00:00:00"/>
    <n v="91"/>
    <n v="11"/>
    <n v="6"/>
    <n v="2"/>
    <n v="4"/>
    <x v="35"/>
    <x v="9"/>
    <x v="2"/>
  </r>
  <r>
    <n v="4002"/>
    <n v="1960"/>
    <s v="PhD"/>
    <s v="Married"/>
    <x v="981"/>
    <n v="0"/>
    <n v="1"/>
    <d v="2013-10-13T00:00:00"/>
    <n v="3"/>
    <n v="96"/>
    <n v="53"/>
    <n v="7"/>
    <n v="12"/>
    <x v="40"/>
    <x v="206"/>
    <x v="2"/>
  </r>
  <r>
    <n v="8870"/>
    <n v="1984"/>
    <s v="Graduation"/>
    <s v="Together"/>
    <x v="982"/>
    <n v="1"/>
    <n v="0"/>
    <d v="2012-11-13T00:00:00"/>
    <n v="68"/>
    <n v="12"/>
    <n v="39"/>
    <n v="6"/>
    <n v="5"/>
    <x v="3"/>
    <x v="146"/>
    <x v="2"/>
  </r>
  <r>
    <n v="966"/>
    <n v="1966"/>
    <s v="Graduation"/>
    <s v="Married"/>
    <x v="983"/>
    <n v="0"/>
    <n v="1"/>
    <d v="2013-07-05T00:00:00"/>
    <n v="98"/>
    <n v="13"/>
    <n v="6"/>
    <n v="6"/>
    <n v="11"/>
    <x v="35"/>
    <x v="139"/>
    <x v="2"/>
  </r>
  <r>
    <n v="4767"/>
    <n v="1965"/>
    <s v="2n Cycle"/>
    <s v="Married"/>
    <x v="951"/>
    <n v="0"/>
    <n v="0"/>
    <d v="2014-04-07T00:00:00"/>
    <n v="41"/>
    <n v="114"/>
    <n v="152"/>
    <n v="6"/>
    <n v="7"/>
    <x v="2"/>
    <x v="205"/>
    <x v="0"/>
  </r>
  <r>
    <n v="9725"/>
    <n v="1966"/>
    <s v="PhD"/>
    <s v="Together"/>
    <x v="984"/>
    <n v="1"/>
    <n v="1"/>
    <d v="2014-06-05T00:00:00"/>
    <n v="16"/>
    <n v="0"/>
    <n v="0"/>
    <n v="1"/>
    <n v="2"/>
    <x v="35"/>
    <x v="17"/>
    <x v="1"/>
  </r>
  <r>
    <n v="4475"/>
    <n v="1949"/>
    <s v="PhD"/>
    <s v="Married"/>
    <x v="985"/>
    <n v="0"/>
    <n v="0"/>
    <d v="2013-02-16T00:00:00"/>
    <n v="82"/>
    <n v="22"/>
    <n v="0"/>
    <n v="7"/>
    <n v="9"/>
    <x v="17"/>
    <x v="87"/>
    <x v="0"/>
  </r>
  <r>
    <n v="5740"/>
    <n v="1970"/>
    <s v="2n Cycle"/>
    <s v="Divorced"/>
    <x v="986"/>
    <n v="1"/>
    <n v="1"/>
    <d v="2013-02-14T00:00:00"/>
    <n v="1"/>
    <n v="2"/>
    <n v="5"/>
    <n v="1"/>
    <n v="2"/>
    <x v="25"/>
    <x v="3"/>
    <x v="1"/>
  </r>
  <r>
    <n v="5731"/>
    <n v="1983"/>
    <s v="Master"/>
    <s v="Married"/>
    <x v="987"/>
    <n v="1"/>
    <n v="0"/>
    <d v="2013-04-05T00:00:00"/>
    <n v="64"/>
    <n v="0"/>
    <n v="0"/>
    <n v="1"/>
    <n v="3"/>
    <x v="10"/>
    <x v="17"/>
    <x v="2"/>
  </r>
  <r>
    <n v="7290"/>
    <n v="1985"/>
    <s v="Graduation"/>
    <s v="Single"/>
    <x v="988"/>
    <n v="0"/>
    <n v="0"/>
    <d v="2012-10-05T00:00:00"/>
    <n v="68"/>
    <n v="44"/>
    <n v="0"/>
    <n v="3"/>
    <n v="12"/>
    <x v="7"/>
    <x v="110"/>
    <x v="0"/>
  </r>
  <r>
    <n v="3846"/>
    <n v="1974"/>
    <s v="Graduation"/>
    <s v="Married"/>
    <x v="989"/>
    <n v="0"/>
    <n v="1"/>
    <d v="2012-08-29T00:00:00"/>
    <n v="98"/>
    <n v="5"/>
    <n v="5"/>
    <n v="6"/>
    <n v="4"/>
    <x v="8"/>
    <x v="21"/>
    <x v="2"/>
  </r>
  <r>
    <n v="8104"/>
    <n v="1951"/>
    <s v="PhD"/>
    <s v="Married"/>
    <x v="990"/>
    <n v="0"/>
    <n v="0"/>
    <d v="2013-08-09T00:00:00"/>
    <n v="32"/>
    <n v="0"/>
    <n v="0"/>
    <n v="5"/>
    <n v="5"/>
    <x v="20"/>
    <x v="17"/>
    <x v="0"/>
  </r>
  <r>
    <n v="4507"/>
    <n v="1952"/>
    <s v="Graduation"/>
    <s v="Single"/>
    <x v="991"/>
    <n v="0"/>
    <n v="0"/>
    <d v="2012-11-27T00:00:00"/>
    <n v="87"/>
    <n v="28"/>
    <n v="14"/>
    <n v="6"/>
    <n v="8"/>
    <x v="13"/>
    <x v="127"/>
    <x v="0"/>
  </r>
  <r>
    <n v="11013"/>
    <n v="1987"/>
    <s v="Graduation"/>
    <s v="Together"/>
    <x v="992"/>
    <n v="0"/>
    <n v="0"/>
    <d v="2013-03-31T00:00:00"/>
    <n v="84"/>
    <n v="28"/>
    <n v="54"/>
    <n v="2"/>
    <n v="6"/>
    <x v="14"/>
    <x v="193"/>
    <x v="0"/>
  </r>
  <r>
    <n v="4491"/>
    <n v="1949"/>
    <s v="Master"/>
    <s v="Married"/>
    <x v="993"/>
    <n v="1"/>
    <n v="1"/>
    <d v="2012-10-01T00:00:00"/>
    <n v="3"/>
    <n v="0"/>
    <n v="0"/>
    <n v="3"/>
    <n v="10"/>
    <x v="17"/>
    <x v="17"/>
    <x v="1"/>
  </r>
  <r>
    <n v="3759"/>
    <n v="1958"/>
    <s v="Graduation"/>
    <s v="Together"/>
    <x v="994"/>
    <n v="0"/>
    <n v="2"/>
    <d v="2013-07-25T00:00:00"/>
    <n v="34"/>
    <n v="19"/>
    <n v="0"/>
    <n v="7"/>
    <n v="11"/>
    <x v="38"/>
    <x v="139"/>
    <x v="1"/>
  </r>
  <r>
    <n v="1162"/>
    <n v="1987"/>
    <s v="PhD"/>
    <s v="Single"/>
    <x v="995"/>
    <n v="0"/>
    <n v="0"/>
    <d v="2013-01-10T00:00:00"/>
    <n v="23"/>
    <n v="83"/>
    <n v="59"/>
    <n v="5"/>
    <n v="11"/>
    <x v="14"/>
    <x v="83"/>
    <x v="0"/>
  </r>
  <r>
    <n v="2055"/>
    <n v="1973"/>
    <s v="PhD"/>
    <s v="Divorced"/>
    <x v="125"/>
    <n v="1"/>
    <n v="1"/>
    <d v="2014-05-19T00:00:00"/>
    <n v="37"/>
    <n v="0"/>
    <n v="2"/>
    <n v="1"/>
    <n v="2"/>
    <x v="26"/>
    <x v="1"/>
    <x v="1"/>
  </r>
  <r>
    <n v="10766"/>
    <n v="1964"/>
    <s v="PhD"/>
    <s v="Married"/>
    <x v="996"/>
    <n v="0"/>
    <n v="1"/>
    <d v="2014-04-11T00:00:00"/>
    <n v="22"/>
    <n v="19"/>
    <n v="0"/>
    <n v="4"/>
    <n v="8"/>
    <x v="31"/>
    <x v="139"/>
    <x v="2"/>
  </r>
  <r>
    <n v="4415"/>
    <n v="1961"/>
    <s v="Graduation"/>
    <s v="Married"/>
    <x v="997"/>
    <n v="1"/>
    <n v="1"/>
    <d v="2012-09-12T00:00:00"/>
    <n v="19"/>
    <n v="4"/>
    <n v="3"/>
    <n v="1"/>
    <n v="3"/>
    <x v="45"/>
    <x v="3"/>
    <x v="1"/>
  </r>
  <r>
    <n v="3005"/>
    <n v="1992"/>
    <s v="Graduation"/>
    <s v="Single"/>
    <x v="998"/>
    <n v="0"/>
    <n v="0"/>
    <d v="2014-05-01T00:00:00"/>
    <n v="7"/>
    <n v="117"/>
    <n v="44"/>
    <n v="4"/>
    <n v="8"/>
    <x v="47"/>
    <x v="90"/>
    <x v="0"/>
  </r>
  <r>
    <n v="2223"/>
    <n v="1965"/>
    <s v="2n Cycle"/>
    <s v="Divorced"/>
    <x v="999"/>
    <n v="0"/>
    <n v="1"/>
    <d v="2012-08-03T00:00:00"/>
    <n v="52"/>
    <n v="33"/>
    <n v="116"/>
    <n v="8"/>
    <n v="8"/>
    <x v="2"/>
    <x v="206"/>
    <x v="2"/>
  </r>
  <r>
    <n v="4817"/>
    <n v="1956"/>
    <s v="Graduation"/>
    <s v="Divorced"/>
    <x v="1000"/>
    <n v="0"/>
    <n v="0"/>
    <d v="2012-08-04T00:00:00"/>
    <n v="91"/>
    <n v="2"/>
    <n v="4"/>
    <n v="1"/>
    <n v="2"/>
    <x v="46"/>
    <x v="25"/>
    <x v="0"/>
  </r>
  <r>
    <n v="2875"/>
    <n v="1978"/>
    <s v="Graduation"/>
    <s v="Married"/>
    <x v="1001"/>
    <n v="0"/>
    <n v="0"/>
    <d v="2014-03-04T00:00:00"/>
    <n v="93"/>
    <n v="44"/>
    <n v="8"/>
    <n v="3"/>
    <n v="13"/>
    <x v="33"/>
    <x v="129"/>
    <x v="0"/>
  </r>
  <r>
    <n v="10536"/>
    <n v="1971"/>
    <s v="PhD"/>
    <s v="Together"/>
    <x v="876"/>
    <n v="1"/>
    <n v="0"/>
    <d v="2014-05-25T00:00:00"/>
    <n v="78"/>
    <n v="0"/>
    <n v="1"/>
    <n v="3"/>
    <n v="3"/>
    <x v="6"/>
    <x v="8"/>
    <x v="2"/>
  </r>
  <r>
    <n v="11112"/>
    <n v="1966"/>
    <s v="Graduation"/>
    <s v="Together"/>
    <x v="1002"/>
    <n v="0"/>
    <n v="1"/>
    <d v="2012-12-03T00:00:00"/>
    <n v="23"/>
    <n v="114"/>
    <n v="76"/>
    <n v="5"/>
    <n v="8"/>
    <x v="35"/>
    <x v="88"/>
    <x v="2"/>
  </r>
  <r>
    <n v="3807"/>
    <n v="1955"/>
    <s v="Graduation"/>
    <s v="Together"/>
    <x v="1003"/>
    <n v="0"/>
    <n v="1"/>
    <d v="2012-11-30T00:00:00"/>
    <n v="83"/>
    <n v="21"/>
    <n v="21"/>
    <n v="9"/>
    <n v="9"/>
    <x v="34"/>
    <x v="127"/>
    <x v="2"/>
  </r>
  <r>
    <n v="9197"/>
    <n v="1953"/>
    <s v="Graduation"/>
    <s v="Married"/>
    <x v="1004"/>
    <n v="0"/>
    <n v="1"/>
    <d v="2014-02-24T00:00:00"/>
    <n v="92"/>
    <n v="0"/>
    <n v="0"/>
    <n v="2"/>
    <n v="3"/>
    <x v="44"/>
    <x v="17"/>
    <x v="2"/>
  </r>
  <r>
    <n v="10832"/>
    <n v="1958"/>
    <s v="Graduation"/>
    <s v="Together"/>
    <x v="32"/>
    <n v="0"/>
    <n v="0"/>
    <d v="2013-07-18T00:00:00"/>
    <n v="4"/>
    <n v="10"/>
    <n v="10"/>
    <n v="6"/>
    <n v="6"/>
    <x v="38"/>
    <x v="75"/>
    <x v="0"/>
  </r>
  <r>
    <n v="6421"/>
    <n v="1961"/>
    <s v="Graduation"/>
    <s v="Together"/>
    <x v="1005"/>
    <n v="0"/>
    <n v="0"/>
    <d v="2013-07-03T00:00:00"/>
    <n v="32"/>
    <n v="178"/>
    <n v="138"/>
    <n v="4"/>
    <n v="9"/>
    <x v="45"/>
    <x v="207"/>
    <x v="0"/>
  </r>
  <r>
    <n v="4207"/>
    <n v="1981"/>
    <s v="PhD"/>
    <s v="Married"/>
    <x v="1006"/>
    <n v="0"/>
    <n v="0"/>
    <d v="2013-05-01T00:00:00"/>
    <n v="27"/>
    <n v="44"/>
    <n v="44"/>
    <n v="6"/>
    <n v="11"/>
    <x v="4"/>
    <x v="34"/>
    <x v="0"/>
  </r>
  <r>
    <n v="577"/>
    <n v="1976"/>
    <s v="2n Cycle"/>
    <s v="Together"/>
    <x v="1007"/>
    <n v="1"/>
    <n v="1"/>
    <d v="2013-08-20T00:00:00"/>
    <n v="10"/>
    <n v="1"/>
    <n v="3"/>
    <n v="1"/>
    <n v="3"/>
    <x v="11"/>
    <x v="66"/>
    <x v="1"/>
  </r>
  <r>
    <n v="10855"/>
    <n v="1968"/>
    <s v="Master"/>
    <s v="Single"/>
    <x v="1008"/>
    <n v="1"/>
    <n v="0"/>
    <d v="2014-01-22T00:00:00"/>
    <n v="9"/>
    <n v="14"/>
    <n v="10"/>
    <n v="4"/>
    <n v="8"/>
    <x v="30"/>
    <x v="79"/>
    <x v="2"/>
  </r>
  <r>
    <n v="3081"/>
    <n v="1978"/>
    <s v="PhD"/>
    <s v="Married"/>
    <x v="1009"/>
    <n v="1"/>
    <n v="0"/>
    <d v="2013-04-22T00:00:00"/>
    <n v="65"/>
    <n v="2"/>
    <n v="0"/>
    <n v="1"/>
    <n v="2"/>
    <x v="33"/>
    <x v="1"/>
    <x v="2"/>
  </r>
  <r>
    <n v="3535"/>
    <n v="1965"/>
    <s v="Graduation"/>
    <s v="Single"/>
    <x v="1010"/>
    <n v="0"/>
    <n v="0"/>
    <d v="2014-03-17T00:00:00"/>
    <n v="68"/>
    <n v="108"/>
    <n v="92"/>
    <n v="4"/>
    <n v="5"/>
    <x v="2"/>
    <x v="175"/>
    <x v="0"/>
  </r>
  <r>
    <n v="247"/>
    <n v="1971"/>
    <s v="Graduation"/>
    <s v="Married"/>
    <x v="1011"/>
    <n v="1"/>
    <n v="0"/>
    <d v="2012-11-17T00:00:00"/>
    <n v="16"/>
    <n v="10"/>
    <n v="13"/>
    <n v="7"/>
    <n v="4"/>
    <x v="6"/>
    <x v="23"/>
    <x v="2"/>
  </r>
  <r>
    <n v="8707"/>
    <n v="1956"/>
    <s v="Graduation"/>
    <s v="Married"/>
    <x v="1012"/>
    <n v="0"/>
    <n v="0"/>
    <d v="2012-08-22T00:00:00"/>
    <n v="12"/>
    <n v="42"/>
    <n v="83"/>
    <n v="5"/>
    <n v="4"/>
    <x v="46"/>
    <x v="208"/>
    <x v="0"/>
  </r>
  <r>
    <n v="9523"/>
    <n v="1982"/>
    <s v="Graduation"/>
    <s v="Together"/>
    <x v="1013"/>
    <n v="1"/>
    <n v="0"/>
    <d v="2013-08-17T00:00:00"/>
    <n v="95"/>
    <n v="0"/>
    <n v="0"/>
    <n v="0"/>
    <n v="3"/>
    <x v="18"/>
    <x v="17"/>
    <x v="2"/>
  </r>
  <r>
    <n v="6072"/>
    <n v="1970"/>
    <s v="Master"/>
    <s v="Single"/>
    <x v="1014"/>
    <n v="0"/>
    <n v="0"/>
    <d v="2013-02-02T00:00:00"/>
    <n v="16"/>
    <n v="57"/>
    <n v="38"/>
    <n v="5"/>
    <n v="6"/>
    <x v="25"/>
    <x v="150"/>
    <x v="0"/>
  </r>
  <r>
    <n v="6295"/>
    <n v="1977"/>
    <s v="Graduation"/>
    <s v="Married"/>
    <x v="1015"/>
    <n v="0"/>
    <n v="1"/>
    <d v="2013-02-04T00:00:00"/>
    <n v="46"/>
    <n v="8"/>
    <n v="0"/>
    <n v="11"/>
    <n v="5"/>
    <x v="32"/>
    <x v="54"/>
    <x v="2"/>
  </r>
  <r>
    <n v="10914"/>
    <n v="1970"/>
    <s v="Graduation"/>
    <s v="Single"/>
    <x v="1016"/>
    <n v="1"/>
    <n v="1"/>
    <d v="2013-10-12T00:00:00"/>
    <n v="3"/>
    <n v="1"/>
    <n v="1"/>
    <n v="1"/>
    <n v="3"/>
    <x v="25"/>
    <x v="1"/>
    <x v="1"/>
  </r>
  <r>
    <n v="1509"/>
    <n v="1958"/>
    <s v="PhD"/>
    <s v="Together"/>
    <x v="1017"/>
    <n v="0"/>
    <n v="0"/>
    <d v="2013-01-04T00:00:00"/>
    <n v="80"/>
    <n v="27"/>
    <n v="54"/>
    <n v="9"/>
    <n v="4"/>
    <x v="38"/>
    <x v="156"/>
    <x v="0"/>
  </r>
  <r>
    <n v="5577"/>
    <n v="1983"/>
    <s v="Graduation"/>
    <s v="Together"/>
    <x v="247"/>
    <n v="1"/>
    <n v="0"/>
    <d v="2014-05-03T00:00:00"/>
    <n v="77"/>
    <n v="0"/>
    <n v="1"/>
    <n v="1"/>
    <n v="2"/>
    <x v="10"/>
    <x v="8"/>
    <x v="2"/>
  </r>
  <r>
    <n v="7348"/>
    <n v="1958"/>
    <s v="PhD"/>
    <s v="Single"/>
    <x v="1018"/>
    <n v="0"/>
    <n v="0"/>
    <d v="2014-03-17T00:00:00"/>
    <n v="0"/>
    <n v="130"/>
    <n v="32"/>
    <n v="4"/>
    <n v="5"/>
    <x v="38"/>
    <x v="44"/>
    <x v="0"/>
  </r>
  <r>
    <n v="1127"/>
    <n v="1973"/>
    <s v="PhD"/>
    <s v="Married"/>
    <x v="1019"/>
    <n v="0"/>
    <n v="0"/>
    <d v="2014-05-29T00:00:00"/>
    <n v="62"/>
    <n v="19"/>
    <n v="95"/>
    <n v="6"/>
    <n v="7"/>
    <x v="26"/>
    <x v="5"/>
    <x v="0"/>
  </r>
  <r>
    <n v="1833"/>
    <n v="1974"/>
    <s v="PhD"/>
    <s v="Single"/>
    <x v="1020"/>
    <n v="1"/>
    <n v="0"/>
    <d v="2014-04-26T00:00:00"/>
    <n v="91"/>
    <n v="8"/>
    <n v="8"/>
    <n v="2"/>
    <n v="4"/>
    <x v="8"/>
    <x v="20"/>
    <x v="2"/>
  </r>
  <r>
    <n v="4944"/>
    <n v="1959"/>
    <s v="Graduation"/>
    <s v="Together"/>
    <x v="485"/>
    <n v="0"/>
    <n v="0"/>
    <d v="2013-08-23T00:00:00"/>
    <n v="24"/>
    <n v="23"/>
    <n v="21"/>
    <n v="4"/>
    <n v="7"/>
    <x v="12"/>
    <x v="110"/>
    <x v="0"/>
  </r>
  <r>
    <n v="9080"/>
    <n v="1972"/>
    <s v="PhD"/>
    <s v="Single"/>
    <x v="351"/>
    <n v="1"/>
    <n v="1"/>
    <d v="2013-06-22T00:00:00"/>
    <n v="2"/>
    <n v="4"/>
    <n v="3"/>
    <n v="3"/>
    <n v="3"/>
    <x v="39"/>
    <x v="3"/>
    <x v="1"/>
  </r>
  <r>
    <n v="6466"/>
    <n v="1965"/>
    <s v="PhD"/>
    <s v="Married"/>
    <x v="1021"/>
    <n v="1"/>
    <n v="1"/>
    <d v="2014-03-12T00:00:00"/>
    <n v="22"/>
    <n v="0"/>
    <n v="1"/>
    <n v="2"/>
    <n v="4"/>
    <x v="2"/>
    <x v="8"/>
    <x v="1"/>
  </r>
  <r>
    <n v="9964"/>
    <n v="1979"/>
    <s v="Graduation"/>
    <s v="Single"/>
    <x v="1022"/>
    <n v="0"/>
    <n v="1"/>
    <d v="2013-08-07T00:00:00"/>
    <n v="56"/>
    <n v="50"/>
    <n v="30"/>
    <n v="4"/>
    <n v="8"/>
    <x v="19"/>
    <x v="93"/>
    <x v="2"/>
  </r>
  <r>
    <n v="4790"/>
    <n v="1958"/>
    <s v="Graduation"/>
    <s v="Divorced"/>
    <x v="1023"/>
    <n v="0"/>
    <n v="1"/>
    <d v="2014-06-02T00:00:00"/>
    <n v="54"/>
    <n v="8"/>
    <n v="16"/>
    <n v="4"/>
    <n v="5"/>
    <x v="38"/>
    <x v="79"/>
    <x v="2"/>
  </r>
  <r>
    <n v="10245"/>
    <n v="1986"/>
    <s v="2n Cycle"/>
    <s v="Single"/>
    <x v="1024"/>
    <n v="0"/>
    <n v="0"/>
    <d v="2012-10-31T00:00:00"/>
    <n v="71"/>
    <n v="80"/>
    <n v="39"/>
    <n v="3"/>
    <n v="8"/>
    <x v="22"/>
    <x v="209"/>
    <x v="0"/>
  </r>
  <r>
    <n v="1109"/>
    <n v="1982"/>
    <s v="Master"/>
    <s v="Together"/>
    <x v="1025"/>
    <n v="1"/>
    <n v="0"/>
    <d v="2013-04-23T00:00:00"/>
    <n v="38"/>
    <n v="0"/>
    <n v="0"/>
    <n v="1"/>
    <n v="2"/>
    <x v="18"/>
    <x v="17"/>
    <x v="2"/>
  </r>
  <r>
    <n v="6001"/>
    <n v="1979"/>
    <s v="Graduation"/>
    <s v="Married"/>
    <x v="1026"/>
    <n v="0"/>
    <n v="1"/>
    <d v="2013-01-02T00:00:00"/>
    <n v="62"/>
    <n v="35"/>
    <n v="35"/>
    <n v="5"/>
    <n v="10"/>
    <x v="19"/>
    <x v="2"/>
    <x v="2"/>
  </r>
  <r>
    <n v="5538"/>
    <n v="1975"/>
    <s v="Graduation"/>
    <s v="Divorced"/>
    <x v="1027"/>
    <n v="0"/>
    <n v="0"/>
    <d v="2013-10-08T00:00:00"/>
    <n v="78"/>
    <n v="161"/>
    <n v="161"/>
    <n v="4"/>
    <n v="6"/>
    <x v="28"/>
    <x v="210"/>
    <x v="0"/>
  </r>
  <r>
    <n v="10552"/>
    <n v="1979"/>
    <s v="2n Cycle"/>
    <s v="Married"/>
    <x v="1028"/>
    <n v="0"/>
    <n v="1"/>
    <d v="2013-05-20T00:00:00"/>
    <n v="18"/>
    <n v="54"/>
    <n v="9"/>
    <n v="4"/>
    <n v="7"/>
    <x v="19"/>
    <x v="138"/>
    <x v="2"/>
  </r>
  <r>
    <n v="1545"/>
    <n v="1986"/>
    <s v="Graduation"/>
    <s v="Married"/>
    <x v="1029"/>
    <n v="1"/>
    <n v="0"/>
    <d v="2013-08-02T00:00:00"/>
    <n v="95"/>
    <n v="19"/>
    <n v="19"/>
    <n v="7"/>
    <n v="5"/>
    <x v="22"/>
    <x v="45"/>
    <x v="2"/>
  </r>
  <r>
    <n v="7409"/>
    <n v="1970"/>
    <s v="Graduation"/>
    <s v="Together"/>
    <x v="1030"/>
    <n v="1"/>
    <n v="0"/>
    <d v="2013-10-26T00:00:00"/>
    <n v="66"/>
    <n v="2"/>
    <n v="7"/>
    <n v="4"/>
    <n v="6"/>
    <x v="25"/>
    <x v="19"/>
    <x v="2"/>
  </r>
  <r>
    <n v="4444"/>
    <n v="1972"/>
    <s v="Graduation"/>
    <s v="Married"/>
    <x v="1031"/>
    <n v="1"/>
    <n v="0"/>
    <d v="2014-03-24T00:00:00"/>
    <n v="28"/>
    <n v="0"/>
    <n v="6"/>
    <n v="2"/>
    <n v="3"/>
    <x v="39"/>
    <x v="25"/>
    <x v="2"/>
  </r>
  <r>
    <n v="146"/>
    <n v="1960"/>
    <s v="PhD"/>
    <s v="Single"/>
    <x v="1032"/>
    <n v="0"/>
    <n v="0"/>
    <d v="2013-11-15T00:00:00"/>
    <n v="78"/>
    <n v="53"/>
    <n v="93"/>
    <n v="4"/>
    <n v="11"/>
    <x v="40"/>
    <x v="211"/>
    <x v="0"/>
  </r>
  <r>
    <n v="6271"/>
    <n v="1952"/>
    <s v="PhD"/>
    <s v="Married"/>
    <x v="1033"/>
    <n v="0"/>
    <n v="1"/>
    <d v="2014-06-19T00:00:00"/>
    <n v="13"/>
    <n v="0"/>
    <n v="0"/>
    <n v="2"/>
    <n v="3"/>
    <x v="13"/>
    <x v="17"/>
    <x v="2"/>
  </r>
  <r>
    <n v="10065"/>
    <n v="1970"/>
    <s v="2n Cycle"/>
    <s v="Married"/>
    <x v="525"/>
    <n v="0"/>
    <n v="0"/>
    <d v="2013-08-03T00:00:00"/>
    <n v="27"/>
    <n v="4"/>
    <n v="8"/>
    <n v="2"/>
    <n v="4"/>
    <x v="25"/>
    <x v="48"/>
    <x v="0"/>
  </r>
  <r>
    <n v="4741"/>
    <n v="1974"/>
    <s v="2n Cycle"/>
    <s v="Married"/>
    <x v="1034"/>
    <n v="1"/>
    <n v="0"/>
    <d v="2014-01-30T00:00:00"/>
    <n v="17"/>
    <n v="32"/>
    <n v="32"/>
    <n v="6"/>
    <n v="9"/>
    <x v="8"/>
    <x v="62"/>
    <x v="2"/>
  </r>
  <r>
    <n v="246"/>
    <n v="1965"/>
    <s v="Graduation"/>
    <s v="Married"/>
    <x v="1035"/>
    <n v="1"/>
    <n v="1"/>
    <d v="2014-05-31T00:00:00"/>
    <n v="71"/>
    <n v="9"/>
    <n v="21"/>
    <n v="4"/>
    <n v="7"/>
    <x v="2"/>
    <x v="78"/>
    <x v="1"/>
  </r>
  <r>
    <n v="375"/>
    <n v="1954"/>
    <s v="Graduation"/>
    <s v="Divorced"/>
    <x v="1036"/>
    <n v="0"/>
    <n v="0"/>
    <d v="2013-02-25T00:00:00"/>
    <n v="79"/>
    <n v="56"/>
    <n v="33"/>
    <n v="2"/>
    <n v="11"/>
    <x v="1"/>
    <x v="143"/>
    <x v="0"/>
  </r>
  <r>
    <n v="1524"/>
    <n v="1983"/>
    <s v="2n Cycle"/>
    <s v="Single"/>
    <x v="521"/>
    <n v="0"/>
    <n v="0"/>
    <d v="2013-03-01T00:00:00"/>
    <n v="1"/>
    <n v="45"/>
    <n v="160"/>
    <n v="8"/>
    <n v="5"/>
    <x v="10"/>
    <x v="92"/>
    <x v="0"/>
  </r>
  <r>
    <n v="10022"/>
    <n v="1973"/>
    <s v="PhD"/>
    <s v="Single"/>
    <x v="1037"/>
    <n v="1"/>
    <n v="1"/>
    <d v="2014-02-09T00:00:00"/>
    <n v="78"/>
    <n v="0"/>
    <n v="0"/>
    <n v="1"/>
    <n v="2"/>
    <x v="26"/>
    <x v="17"/>
    <x v="1"/>
  </r>
  <r>
    <n v="7451"/>
    <n v="1960"/>
    <s v="Master"/>
    <s v="Single"/>
    <x v="612"/>
    <n v="0"/>
    <n v="0"/>
    <d v="2014-02-17T00:00:00"/>
    <n v="23"/>
    <n v="19"/>
    <n v="115"/>
    <n v="4"/>
    <n v="9"/>
    <x v="40"/>
    <x v="172"/>
    <x v="0"/>
  </r>
  <r>
    <n v="11010"/>
    <n v="1984"/>
    <s v="PhD"/>
    <s v="Single"/>
    <x v="1038"/>
    <n v="1"/>
    <n v="0"/>
    <d v="2013-08-30T00:00:00"/>
    <n v="75"/>
    <n v="3"/>
    <n v="1"/>
    <n v="3"/>
    <n v="3"/>
    <x v="3"/>
    <x v="66"/>
    <x v="2"/>
  </r>
  <r>
    <n v="4356"/>
    <n v="1971"/>
    <s v="Graduation"/>
    <s v="Together"/>
    <x v="1039"/>
    <n v="0"/>
    <n v="1"/>
    <d v="2013-08-28T00:00:00"/>
    <n v="70"/>
    <n v="28"/>
    <n v="14"/>
    <n v="3"/>
    <n v="5"/>
    <x v="6"/>
    <x v="127"/>
    <x v="2"/>
  </r>
  <r>
    <n v="3885"/>
    <n v="1983"/>
    <s v="PhD"/>
    <s v="Married"/>
    <x v="1040"/>
    <n v="1"/>
    <n v="0"/>
    <d v="2013-10-16T00:00:00"/>
    <n v="10"/>
    <n v="2"/>
    <n v="0"/>
    <n v="1"/>
    <n v="2"/>
    <x v="10"/>
    <x v="1"/>
    <x v="2"/>
  </r>
  <r>
    <n v="1175"/>
    <n v="1983"/>
    <s v="Master"/>
    <s v="Married"/>
    <x v="1041"/>
    <n v="0"/>
    <n v="0"/>
    <d v="2013-09-20T00:00:00"/>
    <n v="24"/>
    <n v="39"/>
    <n v="28"/>
    <n v="3"/>
    <n v="3"/>
    <x v="10"/>
    <x v="104"/>
    <x v="0"/>
  </r>
  <r>
    <n v="880"/>
    <n v="1966"/>
    <s v="Basic"/>
    <s v="Together"/>
    <x v="1042"/>
    <n v="0"/>
    <n v="0"/>
    <d v="2013-01-16T00:00:00"/>
    <n v="47"/>
    <n v="23"/>
    <n v="6"/>
    <n v="2"/>
    <n v="2"/>
    <x v="35"/>
    <x v="108"/>
    <x v="0"/>
  </r>
  <r>
    <n v="2320"/>
    <n v="1978"/>
    <s v="2n Cycle"/>
    <s v="Married"/>
    <x v="301"/>
    <n v="0"/>
    <n v="1"/>
    <d v="2013-09-12T00:00:00"/>
    <n v="98"/>
    <n v="11"/>
    <n v="5"/>
    <n v="11"/>
    <n v="6"/>
    <x v="33"/>
    <x v="20"/>
    <x v="2"/>
  </r>
  <r>
    <n v="850"/>
    <n v="1968"/>
    <s v="Graduation"/>
    <s v="Single"/>
    <x v="1043"/>
    <n v="0"/>
    <n v="1"/>
    <d v="2013-10-06T00:00:00"/>
    <n v="4"/>
    <n v="28"/>
    <n v="28"/>
    <n v="6"/>
    <n v="9"/>
    <x v="30"/>
    <x v="114"/>
    <x v="2"/>
  </r>
  <r>
    <n v="4713"/>
    <n v="1979"/>
    <s v="PhD"/>
    <s v="Married"/>
    <x v="1044"/>
    <n v="1"/>
    <n v="0"/>
    <d v="2012-11-22T00:00:00"/>
    <n v="15"/>
    <n v="0"/>
    <n v="1"/>
    <n v="2"/>
    <n v="4"/>
    <x v="19"/>
    <x v="8"/>
    <x v="2"/>
  </r>
  <r>
    <n v="675"/>
    <n v="1973"/>
    <s v="Master"/>
    <s v="Divorced"/>
    <x v="1045"/>
    <n v="1"/>
    <n v="1"/>
    <d v="2013-05-17T00:00:00"/>
    <n v="67"/>
    <n v="0"/>
    <n v="13"/>
    <n v="4"/>
    <n v="5"/>
    <x v="26"/>
    <x v="32"/>
    <x v="1"/>
  </r>
  <r>
    <n v="5025"/>
    <n v="1979"/>
    <s v="Graduation"/>
    <s v="Single"/>
    <x v="1046"/>
    <n v="1"/>
    <n v="0"/>
    <d v="2013-12-24T00:00:00"/>
    <n v="32"/>
    <n v="17"/>
    <n v="20"/>
    <n v="2"/>
    <n v="4"/>
    <x v="19"/>
    <x v="80"/>
    <x v="2"/>
  </r>
  <r>
    <n v="2308"/>
    <n v="1954"/>
    <s v="Graduation"/>
    <s v="Married"/>
    <x v="620"/>
    <n v="0"/>
    <n v="1"/>
    <d v="2012-11-18T00:00:00"/>
    <n v="40"/>
    <n v="5"/>
    <n v="23"/>
    <n v="6"/>
    <n v="5"/>
    <x v="1"/>
    <x v="94"/>
    <x v="2"/>
  </r>
  <r>
    <n v="5995"/>
    <n v="1962"/>
    <s v="Graduation"/>
    <s v="Divorced"/>
    <x v="1047"/>
    <n v="1"/>
    <n v="1"/>
    <d v="2012-12-18T00:00:00"/>
    <n v="54"/>
    <n v="3"/>
    <n v="24"/>
    <n v="6"/>
    <n v="5"/>
    <x v="43"/>
    <x v="82"/>
    <x v="1"/>
  </r>
  <r>
    <n v="6749"/>
    <n v="1966"/>
    <s v="Graduation"/>
    <s v="Single"/>
    <x v="1048"/>
    <n v="1"/>
    <n v="1"/>
    <d v="2012-08-08T00:00:00"/>
    <n v="78"/>
    <n v="47"/>
    <n v="47"/>
    <n v="5"/>
    <n v="6"/>
    <x v="35"/>
    <x v="166"/>
    <x v="1"/>
  </r>
  <r>
    <n v="1010"/>
    <n v="1977"/>
    <s v="Graduation"/>
    <s v="Together"/>
    <x v="1049"/>
    <n v="2"/>
    <n v="1"/>
    <d v="2014-04-24T00:00:00"/>
    <n v="94"/>
    <n v="0"/>
    <n v="1"/>
    <n v="1"/>
    <n v="3"/>
    <x v="32"/>
    <x v="8"/>
    <x v="3"/>
  </r>
  <r>
    <n v="8977"/>
    <n v="1985"/>
    <s v="Basic"/>
    <s v="Single"/>
    <x v="1050"/>
    <n v="0"/>
    <n v="0"/>
    <d v="2013-01-12T00:00:00"/>
    <n v="51"/>
    <n v="3"/>
    <n v="3"/>
    <n v="0"/>
    <n v="3"/>
    <x v="7"/>
    <x v="25"/>
    <x v="0"/>
  </r>
  <r>
    <n v="4756"/>
    <n v="1952"/>
    <s v="2n Cycle"/>
    <s v="Divorced"/>
    <x v="1051"/>
    <n v="0"/>
    <n v="0"/>
    <d v="2013-12-20T00:00:00"/>
    <n v="42"/>
    <n v="29"/>
    <n v="33"/>
    <n v="7"/>
    <n v="11"/>
    <x v="13"/>
    <x v="180"/>
    <x v="0"/>
  </r>
  <r>
    <n v="3412"/>
    <n v="1951"/>
    <s v="Master"/>
    <s v="Married"/>
    <x v="1052"/>
    <n v="0"/>
    <n v="1"/>
    <d v="2013-01-15T00:00:00"/>
    <n v="67"/>
    <n v="8"/>
    <n v="0"/>
    <n v="2"/>
    <n v="9"/>
    <x v="20"/>
    <x v="54"/>
    <x v="2"/>
  </r>
  <r>
    <n v="606"/>
    <n v="1967"/>
    <s v="Graduation"/>
    <s v="Single"/>
    <x v="1053"/>
    <n v="1"/>
    <n v="1"/>
    <d v="2013-10-10T00:00:00"/>
    <n v="87"/>
    <n v="1"/>
    <n v="0"/>
    <n v="1"/>
    <n v="2"/>
    <x v="5"/>
    <x v="8"/>
    <x v="1"/>
  </r>
  <r>
    <n v="5961"/>
    <n v="1978"/>
    <s v="Graduation"/>
    <s v="Married"/>
    <x v="1054"/>
    <n v="1"/>
    <n v="0"/>
    <d v="2014-06-07T00:00:00"/>
    <n v="29"/>
    <n v="4"/>
    <n v="3"/>
    <n v="1"/>
    <n v="3"/>
    <x v="33"/>
    <x v="3"/>
    <x v="2"/>
  </r>
  <r>
    <n v="2975"/>
    <n v="1976"/>
    <s v="Graduation"/>
    <s v="Together"/>
    <x v="1055"/>
    <n v="0"/>
    <n v="1"/>
    <d v="2012-11-12T00:00:00"/>
    <n v="89"/>
    <n v="42"/>
    <n v="30"/>
    <n v="6"/>
    <n v="9"/>
    <x v="11"/>
    <x v="115"/>
    <x v="2"/>
  </r>
  <r>
    <n v="2894"/>
    <n v="1985"/>
    <s v="Graduation"/>
    <s v="Single"/>
    <x v="1056"/>
    <n v="0"/>
    <n v="0"/>
    <d v="2013-10-29T00:00:00"/>
    <n v="74"/>
    <n v="138"/>
    <n v="19"/>
    <n v="7"/>
    <n v="8"/>
    <x v="7"/>
    <x v="179"/>
    <x v="0"/>
  </r>
  <r>
    <n v="7613"/>
    <n v="1974"/>
    <s v="2n Cycle"/>
    <s v="Together"/>
    <x v="1057"/>
    <n v="1"/>
    <n v="0"/>
    <d v="2014-05-24T00:00:00"/>
    <n v="97"/>
    <n v="5"/>
    <n v="8"/>
    <n v="5"/>
    <n v="6"/>
    <x v="8"/>
    <x v="32"/>
    <x v="2"/>
  </r>
  <r>
    <n v="10542"/>
    <n v="1968"/>
    <s v="PhD"/>
    <s v="Married"/>
    <x v="1058"/>
    <n v="1"/>
    <n v="1"/>
    <d v="2012-08-05T00:00:00"/>
    <n v="63"/>
    <n v="4"/>
    <n v="4"/>
    <n v="3"/>
    <n v="3"/>
    <x v="30"/>
    <x v="54"/>
    <x v="1"/>
  </r>
  <r>
    <n v="8015"/>
    <n v="1962"/>
    <s v="PhD"/>
    <s v="Divorced"/>
    <x v="1059"/>
    <n v="0"/>
    <n v="0"/>
    <d v="2013-05-03T00:00:00"/>
    <n v="88"/>
    <n v="76"/>
    <n v="0"/>
    <n v="4"/>
    <n v="9"/>
    <x v="43"/>
    <x v="100"/>
    <x v="0"/>
  </r>
  <r>
    <n v="10617"/>
    <n v="1989"/>
    <s v="Master"/>
    <s v="Divorced"/>
    <x v="29"/>
    <n v="0"/>
    <n v="0"/>
    <d v="2014-05-22T00:00:00"/>
    <n v="34"/>
    <n v="4"/>
    <n v="2"/>
    <n v="3"/>
    <n v="3"/>
    <x v="23"/>
    <x v="25"/>
    <x v="0"/>
  </r>
  <r>
    <n v="11166"/>
    <n v="1961"/>
    <s v="Graduation"/>
    <s v="Married"/>
    <x v="1060"/>
    <n v="0"/>
    <n v="1"/>
    <d v="2013-02-02T00:00:00"/>
    <n v="81"/>
    <n v="5"/>
    <n v="2"/>
    <n v="6"/>
    <n v="4"/>
    <x v="45"/>
    <x v="3"/>
    <x v="2"/>
  </r>
  <r>
    <n v="849"/>
    <n v="1953"/>
    <s v="Master"/>
    <s v="Together"/>
    <x v="109"/>
    <n v="0"/>
    <n v="1"/>
    <d v="2013-06-20T00:00:00"/>
    <n v="65"/>
    <n v="48"/>
    <n v="72"/>
    <n v="6"/>
    <n v="10"/>
    <x v="44"/>
    <x v="65"/>
    <x v="2"/>
  </r>
  <r>
    <n v="523"/>
    <n v="1989"/>
    <s v="Graduation"/>
    <s v="Married"/>
    <x v="1061"/>
    <n v="1"/>
    <n v="0"/>
    <d v="2013-01-31T00:00:00"/>
    <n v="51"/>
    <n v="0"/>
    <n v="15"/>
    <n v="2"/>
    <n v="4"/>
    <x v="23"/>
    <x v="11"/>
    <x v="2"/>
  </r>
  <r>
    <n v="4066"/>
    <n v="1978"/>
    <s v="2n Cycle"/>
    <s v="Divorced"/>
    <x v="1062"/>
    <n v="1"/>
    <n v="0"/>
    <d v="2014-05-11T00:00:00"/>
    <n v="76"/>
    <n v="5"/>
    <n v="8"/>
    <n v="2"/>
    <n v="2"/>
    <x v="33"/>
    <x v="32"/>
    <x v="2"/>
  </r>
  <r>
    <n v="8414"/>
    <n v="1962"/>
    <s v="PhD"/>
    <s v="Single"/>
    <x v="1063"/>
    <n v="0"/>
    <n v="1"/>
    <d v="2013-08-17T00:00:00"/>
    <n v="76"/>
    <n v="0"/>
    <n v="0"/>
    <n v="2"/>
    <n v="4"/>
    <x v="43"/>
    <x v="17"/>
    <x v="2"/>
  </r>
  <r>
    <n v="819"/>
    <n v="1945"/>
    <s v="Graduation"/>
    <s v="Widow"/>
    <x v="1064"/>
    <n v="0"/>
    <n v="0"/>
    <d v="2013-11-05T00:00:00"/>
    <n v="84"/>
    <n v="124"/>
    <n v="38"/>
    <n v="6"/>
    <n v="13"/>
    <x v="41"/>
    <x v="44"/>
    <x v="0"/>
  </r>
  <r>
    <n v="4961"/>
    <n v="1974"/>
    <s v="Master"/>
    <s v="Together"/>
    <x v="1065"/>
    <n v="1"/>
    <n v="0"/>
    <d v="2014-01-21T00:00:00"/>
    <n v="56"/>
    <n v="0"/>
    <n v="2"/>
    <n v="2"/>
    <n v="4"/>
    <x v="8"/>
    <x v="1"/>
    <x v="2"/>
  </r>
  <r>
    <n v="749"/>
    <n v="1981"/>
    <s v="Graduation"/>
    <s v="Together"/>
    <x v="1066"/>
    <n v="1"/>
    <n v="0"/>
    <d v="2013-11-19T00:00:00"/>
    <n v="31"/>
    <n v="7"/>
    <n v="4"/>
    <n v="3"/>
    <n v="3"/>
    <x v="4"/>
    <x v="6"/>
    <x v="2"/>
  </r>
  <r>
    <n v="5430"/>
    <n v="1956"/>
    <s v="Graduation"/>
    <s v="Together"/>
    <x v="1067"/>
    <n v="1"/>
    <n v="1"/>
    <d v="2012-09-14T00:00:00"/>
    <n v="0"/>
    <n v="0"/>
    <n v="19"/>
    <n v="9"/>
    <n v="8"/>
    <x v="46"/>
    <x v="139"/>
    <x v="1"/>
  </r>
  <r>
    <n v="7755"/>
    <n v="1954"/>
    <s v="PhD"/>
    <s v="Married"/>
    <x v="1068"/>
    <n v="0"/>
    <n v="1"/>
    <d v="2013-11-12T00:00:00"/>
    <n v="91"/>
    <n v="3"/>
    <n v="0"/>
    <n v="9"/>
    <n v="4"/>
    <x v="1"/>
    <x v="7"/>
    <x v="2"/>
  </r>
  <r>
    <n v="10525"/>
    <n v="1986"/>
    <s v="Graduation"/>
    <s v="Single"/>
    <x v="1069"/>
    <n v="1"/>
    <n v="0"/>
    <d v="2012-10-13T00:00:00"/>
    <n v="40"/>
    <n v="0"/>
    <n v="0"/>
    <n v="1"/>
    <n v="2"/>
    <x v="22"/>
    <x v="17"/>
    <x v="2"/>
  </r>
  <r>
    <n v="1453"/>
    <n v="1943"/>
    <s v="PhD"/>
    <s v="Widow"/>
    <x v="1070"/>
    <n v="0"/>
    <n v="0"/>
    <d v="2013-07-06T00:00:00"/>
    <n v="59"/>
    <n v="40"/>
    <n v="20"/>
    <n v="9"/>
    <n v="13"/>
    <x v="27"/>
    <x v="212"/>
    <x v="0"/>
  </r>
  <r>
    <n v="8310"/>
    <n v="1964"/>
    <s v="Graduation"/>
    <s v="Together"/>
    <x v="1071"/>
    <n v="0"/>
    <n v="1"/>
    <d v="2012-08-29T00:00:00"/>
    <n v="96"/>
    <n v="126"/>
    <n v="112"/>
    <n v="10"/>
    <n v="7"/>
    <x v="31"/>
    <x v="81"/>
    <x v="2"/>
  </r>
  <r>
    <n v="10710"/>
    <n v="1979"/>
    <s v="Graduation"/>
    <s v="Married"/>
    <x v="11"/>
    <n v="0"/>
    <n v="1"/>
    <d v="2012-08-29T00:00:00"/>
    <n v="61"/>
    <n v="2"/>
    <n v="0"/>
    <n v="1"/>
    <n v="2"/>
    <x v="19"/>
    <x v="1"/>
    <x v="2"/>
  </r>
  <r>
    <n v="5031"/>
    <n v="1974"/>
    <s v="Graduation"/>
    <s v="Together"/>
    <x v="1072"/>
    <n v="0"/>
    <n v="0"/>
    <d v="2012-09-22T00:00:00"/>
    <n v="14"/>
    <n v="35"/>
    <n v="137"/>
    <n v="5"/>
    <n v="11"/>
    <x v="8"/>
    <x v="101"/>
    <x v="0"/>
  </r>
  <r>
    <n v="2613"/>
    <n v="1960"/>
    <s v="Master"/>
    <s v="Married"/>
    <x v="1073"/>
    <n v="0"/>
    <n v="1"/>
    <d v="2014-04-03T00:00:00"/>
    <n v="16"/>
    <n v="6"/>
    <n v="13"/>
    <n v="1"/>
    <n v="6"/>
    <x v="40"/>
    <x v="139"/>
    <x v="2"/>
  </r>
  <r>
    <n v="213"/>
    <n v="1963"/>
    <s v="PhD"/>
    <s v="Single"/>
    <x v="1074"/>
    <n v="1"/>
    <n v="1"/>
    <d v="2014-05-28T00:00:00"/>
    <n v="98"/>
    <n v="0"/>
    <n v="0"/>
    <n v="2"/>
    <n v="3"/>
    <x v="24"/>
    <x v="17"/>
    <x v="1"/>
  </r>
  <r>
    <n v="967"/>
    <n v="1976"/>
    <s v="Graduation"/>
    <s v="Married"/>
    <x v="1075"/>
    <n v="1"/>
    <n v="1"/>
    <d v="2013-07-21T00:00:00"/>
    <n v="11"/>
    <n v="9"/>
    <n v="14"/>
    <n v="5"/>
    <n v="9"/>
    <x v="11"/>
    <x v="23"/>
    <x v="1"/>
  </r>
  <r>
    <n v="1077"/>
    <n v="1974"/>
    <s v="Graduation"/>
    <s v="Together"/>
    <x v="1076"/>
    <n v="0"/>
    <n v="0"/>
    <d v="2012-12-05T00:00:00"/>
    <n v="52"/>
    <n v="105"/>
    <n v="172"/>
    <n v="7"/>
    <n v="4"/>
    <x v="8"/>
    <x v="213"/>
    <x v="0"/>
  </r>
  <r>
    <n v="7959"/>
    <n v="1961"/>
    <s v="Graduation"/>
    <s v="Married"/>
    <x v="1077"/>
    <n v="0"/>
    <n v="0"/>
    <d v="2014-05-29T00:00:00"/>
    <n v="19"/>
    <n v="80"/>
    <n v="13"/>
    <n v="3"/>
    <n v="5"/>
    <x v="45"/>
    <x v="200"/>
    <x v="0"/>
  </r>
  <r>
    <n v="640"/>
    <n v="1951"/>
    <s v="Graduation"/>
    <s v="Married"/>
    <x v="1078"/>
    <n v="0"/>
    <n v="1"/>
    <d v="2013-03-11T00:00:00"/>
    <n v="61"/>
    <n v="80"/>
    <n v="17"/>
    <n v="7"/>
    <n v="10"/>
    <x v="20"/>
    <x v="96"/>
    <x v="2"/>
  </r>
  <r>
    <n v="4252"/>
    <n v="1965"/>
    <s v="Graduation"/>
    <s v="Married"/>
    <x v="1079"/>
    <n v="0"/>
    <n v="1"/>
    <d v="2014-03-23T00:00:00"/>
    <n v="73"/>
    <n v="5"/>
    <n v="7"/>
    <n v="4"/>
    <n v="6"/>
    <x v="2"/>
    <x v="48"/>
    <x v="2"/>
  </r>
  <r>
    <n v="8432"/>
    <n v="1956"/>
    <s v="Graduation"/>
    <s v="Together"/>
    <x v="1067"/>
    <n v="1"/>
    <n v="1"/>
    <d v="2012-09-14T00:00:00"/>
    <n v="0"/>
    <n v="0"/>
    <n v="19"/>
    <n v="9"/>
    <n v="8"/>
    <x v="46"/>
    <x v="139"/>
    <x v="1"/>
  </r>
  <r>
    <n v="6218"/>
    <n v="1965"/>
    <s v="Graduation"/>
    <s v="Married"/>
    <x v="1080"/>
    <n v="0"/>
    <n v="1"/>
    <d v="2012-10-20T00:00:00"/>
    <n v="74"/>
    <n v="4"/>
    <n v="0"/>
    <n v="8"/>
    <n v="7"/>
    <x v="2"/>
    <x v="66"/>
    <x v="2"/>
  </r>
  <r>
    <n v="6905"/>
    <n v="1994"/>
    <s v="Graduation"/>
    <s v="Together"/>
    <x v="1081"/>
    <n v="0"/>
    <n v="0"/>
    <d v="2012-08-22T00:00:00"/>
    <n v="55"/>
    <n v="45"/>
    <n v="26"/>
    <n v="6"/>
    <n v="10"/>
    <x v="54"/>
    <x v="201"/>
    <x v="0"/>
  </r>
  <r>
    <n v="5922"/>
    <n v="1974"/>
    <s v="PhD"/>
    <s v="Married"/>
    <x v="1082"/>
    <n v="0"/>
    <n v="1"/>
    <d v="2013-10-13T00:00:00"/>
    <n v="48"/>
    <n v="0"/>
    <n v="0"/>
    <n v="4"/>
    <n v="5"/>
    <x v="8"/>
    <x v="17"/>
    <x v="2"/>
  </r>
  <r>
    <n v="3598"/>
    <n v="1972"/>
    <s v="Graduation"/>
    <s v="Married"/>
    <x v="1083"/>
    <n v="0"/>
    <n v="1"/>
    <d v="2013-05-23T00:00:00"/>
    <n v="53"/>
    <n v="35"/>
    <n v="29"/>
    <n v="4"/>
    <n v="12"/>
    <x v="39"/>
    <x v="62"/>
    <x v="2"/>
  </r>
  <r>
    <n v="6116"/>
    <n v="1968"/>
    <s v="2n Cycle"/>
    <s v="Married"/>
    <x v="1084"/>
    <n v="0"/>
    <n v="1"/>
    <d v="2013-07-05T00:00:00"/>
    <n v="13"/>
    <n v="13"/>
    <n v="7"/>
    <n v="1"/>
    <n v="3"/>
    <x v="30"/>
    <x v="75"/>
    <x v="2"/>
  </r>
  <r>
    <n v="6263"/>
    <n v="1968"/>
    <s v="Graduation"/>
    <s v="Together"/>
    <x v="1085"/>
    <n v="1"/>
    <n v="2"/>
    <d v="2012-08-22T00:00:00"/>
    <n v="34"/>
    <n v="9"/>
    <n v="7"/>
    <n v="2"/>
    <n v="4"/>
    <x v="30"/>
    <x v="20"/>
    <x v="3"/>
  </r>
  <r>
    <n v="10486"/>
    <n v="1948"/>
    <s v="Graduation"/>
    <s v="Married"/>
    <x v="1086"/>
    <n v="0"/>
    <n v="0"/>
    <d v="2013-05-29T00:00:00"/>
    <n v="54"/>
    <n v="75"/>
    <n v="151"/>
    <n v="4"/>
    <n v="8"/>
    <x v="37"/>
    <x v="214"/>
    <x v="0"/>
  </r>
  <r>
    <n v="2410"/>
    <n v="1969"/>
    <s v="Graduation"/>
    <s v="Single"/>
    <x v="1087"/>
    <n v="0"/>
    <n v="0"/>
    <d v="2014-01-22T00:00:00"/>
    <n v="69"/>
    <n v="40"/>
    <n v="60"/>
    <n v="3"/>
    <n v="8"/>
    <x v="21"/>
    <x v="130"/>
    <x v="0"/>
  </r>
  <r>
    <n v="193"/>
    <n v="1996"/>
    <s v="Basic"/>
    <s v="Married"/>
    <x v="1088"/>
    <n v="0"/>
    <n v="0"/>
    <d v="2014-02-17T00:00:00"/>
    <n v="81"/>
    <n v="0"/>
    <n v="3"/>
    <n v="1"/>
    <n v="2"/>
    <x v="29"/>
    <x v="7"/>
    <x v="0"/>
  </r>
  <r>
    <n v="3363"/>
    <n v="1974"/>
    <s v="2n Cycle"/>
    <s v="Married"/>
    <x v="415"/>
    <n v="0"/>
    <n v="0"/>
    <d v="2014-03-17T00:00:00"/>
    <n v="99"/>
    <n v="6"/>
    <n v="6"/>
    <n v="1"/>
    <n v="3"/>
    <x v="8"/>
    <x v="48"/>
    <x v="0"/>
  </r>
  <r>
    <n v="8278"/>
    <n v="1990"/>
    <s v="PhD"/>
    <s v="Married"/>
    <x v="1089"/>
    <n v="0"/>
    <n v="0"/>
    <d v="2012-08-26T00:00:00"/>
    <n v="3"/>
    <n v="83"/>
    <n v="99"/>
    <n v="8"/>
    <n v="5"/>
    <x v="50"/>
    <x v="187"/>
    <x v="0"/>
  </r>
  <r>
    <n v="10660"/>
    <n v="1957"/>
    <s v="Master"/>
    <s v="Married"/>
    <x v="1090"/>
    <n v="1"/>
    <n v="1"/>
    <d v="2014-01-12T00:00:00"/>
    <n v="61"/>
    <n v="7"/>
    <n v="0"/>
    <n v="8"/>
    <n v="4"/>
    <x v="0"/>
    <x v="3"/>
    <x v="1"/>
  </r>
  <r>
    <n v="8686"/>
    <n v="1979"/>
    <s v="Basic"/>
    <s v="Together"/>
    <x v="1091"/>
    <n v="1"/>
    <n v="0"/>
    <d v="2013-01-08T00:00:00"/>
    <n v="65"/>
    <n v="23"/>
    <n v="18"/>
    <n v="2"/>
    <n v="3"/>
    <x v="19"/>
    <x v="15"/>
    <x v="2"/>
  </r>
  <r>
    <n v="1604"/>
    <n v="1960"/>
    <s v="Master"/>
    <s v="Married"/>
    <x v="1092"/>
    <n v="0"/>
    <n v="1"/>
    <d v="2013-11-13T00:00:00"/>
    <n v="93"/>
    <n v="2"/>
    <n v="8"/>
    <n v="2"/>
    <n v="6"/>
    <x v="40"/>
    <x v="21"/>
    <x v="2"/>
  </r>
  <r>
    <n v="5907"/>
    <n v="1952"/>
    <s v="Master"/>
    <s v="Married"/>
    <x v="1093"/>
    <n v="1"/>
    <n v="1"/>
    <d v="2012-11-03T00:00:00"/>
    <n v="24"/>
    <n v="0"/>
    <n v="0"/>
    <n v="1"/>
    <n v="2"/>
    <x v="13"/>
    <x v="17"/>
    <x v="1"/>
  </r>
  <r>
    <n v="10669"/>
    <n v="1981"/>
    <s v="Graduation"/>
    <s v="Married"/>
    <x v="1094"/>
    <n v="0"/>
    <n v="1"/>
    <d v="2013-05-17T00:00:00"/>
    <n v="8"/>
    <n v="21"/>
    <n v="21"/>
    <n v="3"/>
    <n v="10"/>
    <x v="4"/>
    <x v="127"/>
    <x v="2"/>
  </r>
  <r>
    <n v="2918"/>
    <n v="1981"/>
    <s v="Graduation"/>
    <s v="Divorced"/>
    <x v="1095"/>
    <n v="1"/>
    <n v="1"/>
    <d v="2013-04-13T00:00:00"/>
    <n v="72"/>
    <n v="5"/>
    <n v="4"/>
    <n v="2"/>
    <n v="4"/>
    <x v="4"/>
    <x v="19"/>
    <x v="1"/>
  </r>
  <r>
    <n v="5735"/>
    <n v="1991"/>
    <s v="Master"/>
    <s v="Single"/>
    <x v="1096"/>
    <n v="0"/>
    <n v="0"/>
    <d v="2014-02-13T00:00:00"/>
    <n v="29"/>
    <n v="120"/>
    <n v="144"/>
    <n v="3"/>
    <n v="10"/>
    <x v="42"/>
    <x v="22"/>
    <x v="0"/>
  </r>
  <r>
    <n v="359"/>
    <n v="1950"/>
    <s v="Graduation"/>
    <s v="Together"/>
    <x v="1097"/>
    <n v="0"/>
    <n v="1"/>
    <d v="2013-01-13T00:00:00"/>
    <n v="33"/>
    <n v="14"/>
    <n v="9"/>
    <n v="8"/>
    <n v="6"/>
    <x v="9"/>
    <x v="23"/>
    <x v="2"/>
  </r>
  <r>
    <n v="8387"/>
    <n v="1957"/>
    <s v="Graduation"/>
    <s v="Married"/>
    <x v="1098"/>
    <n v="0"/>
    <n v="1"/>
    <d v="2013-01-05T00:00:00"/>
    <n v="68"/>
    <n v="8"/>
    <n v="0"/>
    <n v="4"/>
    <n v="5"/>
    <x v="0"/>
    <x v="54"/>
    <x v="2"/>
  </r>
  <r>
    <n v="1829"/>
    <n v="1961"/>
    <s v="PhD"/>
    <s v="Divorced"/>
    <x v="1099"/>
    <n v="0"/>
    <n v="1"/>
    <d v="2013-01-19T00:00:00"/>
    <n v="55"/>
    <n v="0"/>
    <n v="0"/>
    <n v="9"/>
    <n v="4"/>
    <x v="45"/>
    <x v="17"/>
    <x v="2"/>
  </r>
  <r>
    <n v="3839"/>
    <n v="1958"/>
    <s v="Basic"/>
    <s v="Single"/>
    <x v="1100"/>
    <n v="1"/>
    <n v="1"/>
    <d v="2013-05-03T00:00:00"/>
    <n v="76"/>
    <n v="12"/>
    <n v="6"/>
    <n v="2"/>
    <n v="3"/>
    <x v="38"/>
    <x v="13"/>
    <x v="1"/>
  </r>
  <r>
    <n v="9392"/>
    <n v="1971"/>
    <s v="Graduation"/>
    <s v="Single"/>
    <x v="1101"/>
    <n v="1"/>
    <n v="0"/>
    <d v="2014-05-08T00:00:00"/>
    <n v="17"/>
    <n v="1"/>
    <n v="0"/>
    <n v="1"/>
    <n v="2"/>
    <x v="6"/>
    <x v="8"/>
    <x v="2"/>
  </r>
  <r>
    <n v="2292"/>
    <n v="1985"/>
    <s v="Graduation"/>
    <s v="Single"/>
    <x v="1102"/>
    <n v="1"/>
    <n v="0"/>
    <d v="2013-08-02T00:00:00"/>
    <n v="94"/>
    <n v="4"/>
    <n v="0"/>
    <n v="1"/>
    <n v="3"/>
    <x v="7"/>
    <x v="66"/>
    <x v="2"/>
  </r>
  <r>
    <n v="10466"/>
    <n v="1965"/>
    <s v="Graduation"/>
    <s v="Married"/>
    <x v="1103"/>
    <n v="1"/>
    <n v="1"/>
    <d v="2013-08-22T00:00:00"/>
    <n v="86"/>
    <n v="2"/>
    <n v="2"/>
    <n v="1"/>
    <n v="4"/>
    <x v="2"/>
    <x v="66"/>
    <x v="1"/>
  </r>
  <r>
    <n v="9855"/>
    <n v="1952"/>
    <s v="PhD"/>
    <s v="Single"/>
    <x v="1104"/>
    <n v="0"/>
    <n v="1"/>
    <d v="2013-08-25T00:00:00"/>
    <n v="25"/>
    <n v="0"/>
    <n v="0"/>
    <n v="6"/>
    <n v="13"/>
    <x v="13"/>
    <x v="17"/>
    <x v="2"/>
  </r>
  <r>
    <n v="4088"/>
    <n v="1962"/>
    <s v="PhD"/>
    <s v="Together"/>
    <x v="1105"/>
    <n v="0"/>
    <n v="1"/>
    <d v="2012-12-06T00:00:00"/>
    <n v="22"/>
    <n v="1"/>
    <n v="1"/>
    <n v="3"/>
    <n v="4"/>
    <x v="43"/>
    <x v="1"/>
    <x v="2"/>
  </r>
  <r>
    <n v="5231"/>
    <n v="1974"/>
    <s v="2n Cycle"/>
    <s v="Married"/>
    <x v="1106"/>
    <n v="0"/>
    <n v="2"/>
    <d v="2014-02-27T00:00:00"/>
    <n v="15"/>
    <n v="2"/>
    <n v="2"/>
    <n v="1"/>
    <n v="3"/>
    <x v="8"/>
    <x v="66"/>
    <x v="1"/>
  </r>
  <r>
    <n v="590"/>
    <n v="1970"/>
    <s v="Master"/>
    <s v="Divorced"/>
    <x v="1107"/>
    <n v="0"/>
    <n v="0"/>
    <d v="2012-12-22T00:00:00"/>
    <n v="35"/>
    <n v="66"/>
    <n v="66"/>
    <n v="5"/>
    <n v="4"/>
    <x v="25"/>
    <x v="215"/>
    <x v="0"/>
  </r>
  <r>
    <n v="8732"/>
    <n v="1969"/>
    <s v="Master"/>
    <s v="Widow"/>
    <x v="1108"/>
    <n v="0"/>
    <n v="1"/>
    <d v="2012-11-17T00:00:00"/>
    <n v="81"/>
    <n v="0"/>
    <n v="14"/>
    <n v="7"/>
    <n v="10"/>
    <x v="21"/>
    <x v="64"/>
    <x v="2"/>
  </r>
  <r>
    <n v="2315"/>
    <n v="1960"/>
    <s v="Graduation"/>
    <s v="Divorced"/>
    <x v="1109"/>
    <n v="0"/>
    <n v="1"/>
    <d v="2014-04-20T00:00:00"/>
    <n v="55"/>
    <n v="0"/>
    <n v="29"/>
    <n v="1"/>
    <n v="2"/>
    <x v="40"/>
    <x v="108"/>
    <x v="2"/>
  </r>
  <r>
    <n v="3515"/>
    <n v="1952"/>
    <s v="Graduation"/>
    <s v="Single"/>
    <x v="1110"/>
    <n v="0"/>
    <n v="1"/>
    <d v="2014-02-17T00:00:00"/>
    <n v="94"/>
    <n v="13"/>
    <n v="6"/>
    <n v="4"/>
    <n v="4"/>
    <x v="13"/>
    <x v="139"/>
    <x v="2"/>
  </r>
  <r>
    <n v="2245"/>
    <n v="1969"/>
    <s v="Master"/>
    <s v="Married"/>
    <x v="1111"/>
    <n v="1"/>
    <n v="1"/>
    <d v="2013-04-22T00:00:00"/>
    <n v="50"/>
    <n v="2"/>
    <n v="2"/>
    <n v="2"/>
    <n v="4"/>
    <x v="21"/>
    <x v="66"/>
    <x v="1"/>
  </r>
  <r>
    <n v="6283"/>
    <n v="1968"/>
    <s v="Master"/>
    <s v="Divorced"/>
    <x v="262"/>
    <n v="0"/>
    <n v="1"/>
    <d v="2013-04-21T00:00:00"/>
    <n v="64"/>
    <n v="15"/>
    <n v="7"/>
    <n v="9"/>
    <n v="9"/>
    <x v="30"/>
    <x v="87"/>
    <x v="2"/>
  </r>
  <r>
    <n v="2246"/>
    <n v="1965"/>
    <s v="2n Cycle"/>
    <s v="Married"/>
    <x v="720"/>
    <n v="0"/>
    <n v="1"/>
    <d v="2013-09-01T00:00:00"/>
    <n v="91"/>
    <n v="12"/>
    <n v="15"/>
    <n v="2"/>
    <n v="4"/>
    <x v="2"/>
    <x v="82"/>
    <x v="2"/>
  </r>
  <r>
    <n v="6606"/>
    <n v="1969"/>
    <s v="Master"/>
    <s v="Married"/>
    <x v="1112"/>
    <n v="1"/>
    <n v="0"/>
    <d v="2013-03-31T00:00:00"/>
    <n v="11"/>
    <n v="34"/>
    <n v="0"/>
    <n v="5"/>
    <n v="10"/>
    <x v="21"/>
    <x v="27"/>
    <x v="2"/>
  </r>
  <r>
    <n v="5545"/>
    <n v="1972"/>
    <s v="PhD"/>
    <s v="Married"/>
    <x v="1113"/>
    <n v="0"/>
    <n v="0"/>
    <d v="2014-04-05T00:00:00"/>
    <n v="72"/>
    <n v="8"/>
    <n v="35"/>
    <n v="3"/>
    <n v="5"/>
    <x v="39"/>
    <x v="84"/>
    <x v="0"/>
  </r>
  <r>
    <n v="7342"/>
    <n v="1961"/>
    <s v="2n Cycle"/>
    <s v="Widow"/>
    <x v="1114"/>
    <n v="0"/>
    <n v="1"/>
    <d v="2012-09-09T00:00:00"/>
    <n v="6"/>
    <n v="142"/>
    <n v="151"/>
    <n v="6"/>
    <n v="12"/>
    <x v="45"/>
    <x v="122"/>
    <x v="2"/>
  </r>
  <r>
    <n v="837"/>
    <n v="1977"/>
    <s v="Graduation"/>
    <s v="Married"/>
    <x v="1115"/>
    <n v="1"/>
    <n v="1"/>
    <d v="2013-09-11T00:00:00"/>
    <n v="0"/>
    <n v="6"/>
    <n v="13"/>
    <n v="2"/>
    <n v="5"/>
    <x v="32"/>
    <x v="139"/>
    <x v="1"/>
  </r>
  <r>
    <n v="9500"/>
    <n v="1959"/>
    <s v="Graduation"/>
    <s v="Married"/>
    <x v="1116"/>
    <n v="0"/>
    <n v="1"/>
    <d v="2013-01-25T00:00:00"/>
    <n v="66"/>
    <n v="104"/>
    <n v="78"/>
    <n v="9"/>
    <n v="8"/>
    <x v="12"/>
    <x v="187"/>
    <x v="2"/>
  </r>
  <r>
    <n v="3602"/>
    <n v="1958"/>
    <s v="Master"/>
    <s v="Married"/>
    <x v="1117"/>
    <n v="0"/>
    <n v="1"/>
    <d v="2013-12-31T00:00:00"/>
    <n v="42"/>
    <n v="3"/>
    <n v="5"/>
    <n v="3"/>
    <n v="4"/>
    <x v="38"/>
    <x v="54"/>
    <x v="2"/>
  </r>
  <r>
    <n v="234"/>
    <n v="1979"/>
    <s v="Graduation"/>
    <s v="Divorced"/>
    <x v="243"/>
    <n v="1"/>
    <n v="0"/>
    <d v="2012-10-10T00:00:00"/>
    <n v="60"/>
    <n v="2"/>
    <n v="3"/>
    <n v="1"/>
    <n v="2"/>
    <x v="19"/>
    <x v="41"/>
    <x v="2"/>
  </r>
  <r>
    <n v="2995"/>
    <n v="1957"/>
    <s v="Master"/>
    <s v="Together"/>
    <x v="1118"/>
    <n v="0"/>
    <n v="0"/>
    <d v="2013-08-17T00:00:00"/>
    <n v="64"/>
    <n v="10"/>
    <n v="10"/>
    <n v="3"/>
    <n v="9"/>
    <x v="0"/>
    <x v="75"/>
    <x v="0"/>
  </r>
  <r>
    <n v="1118"/>
    <n v="1956"/>
    <s v="Master"/>
    <s v="Married"/>
    <x v="1119"/>
    <n v="0"/>
    <n v="1"/>
    <d v="2013-02-20T00:00:00"/>
    <n v="87"/>
    <n v="13"/>
    <n v="6"/>
    <n v="10"/>
    <n v="5"/>
    <x v="46"/>
    <x v="139"/>
    <x v="2"/>
  </r>
  <r>
    <n v="7789"/>
    <n v="1965"/>
    <s v="PhD"/>
    <s v="Married"/>
    <x v="28"/>
    <n v="0"/>
    <n v="0"/>
    <d v="2013-11-22T00:00:00"/>
    <n v="96"/>
    <n v="100"/>
    <n v="66"/>
    <n v="6"/>
    <n v="10"/>
    <x v="2"/>
    <x v="24"/>
    <x v="0"/>
  </r>
  <r>
    <n v="3068"/>
    <n v="1990"/>
    <s v="Graduation"/>
    <s v="Married"/>
    <x v="1120"/>
    <n v="0"/>
    <n v="0"/>
    <d v="2013-10-29T00:00:00"/>
    <n v="1"/>
    <n v="12"/>
    <n v="14"/>
    <n v="2"/>
    <n v="3"/>
    <x v="50"/>
    <x v="55"/>
    <x v="0"/>
  </r>
  <r>
    <n v="8955"/>
    <n v="1957"/>
    <s v="PhD"/>
    <s v="Together"/>
    <x v="1121"/>
    <n v="0"/>
    <n v="2"/>
    <d v="2014-02-16T00:00:00"/>
    <n v="54"/>
    <n v="0"/>
    <n v="0"/>
    <n v="1"/>
    <n v="2"/>
    <x v="0"/>
    <x v="17"/>
    <x v="1"/>
  </r>
  <r>
    <n v="945"/>
    <n v="1965"/>
    <s v="Graduation"/>
    <s v="Together"/>
    <x v="1122"/>
    <n v="0"/>
    <n v="1"/>
    <d v="2013-05-22T00:00:00"/>
    <n v="53"/>
    <n v="3"/>
    <n v="2"/>
    <n v="3"/>
    <n v="4"/>
    <x v="2"/>
    <x v="41"/>
    <x v="2"/>
  </r>
  <r>
    <n v="5644"/>
    <n v="1957"/>
    <s v="Graduation"/>
    <s v="Together"/>
    <x v="1123"/>
    <n v="0"/>
    <n v="1"/>
    <d v="2013-10-12T00:00:00"/>
    <n v="96"/>
    <n v="3"/>
    <n v="3"/>
    <n v="5"/>
    <n v="7"/>
    <x v="0"/>
    <x v="25"/>
    <x v="2"/>
  </r>
  <r>
    <n v="7192"/>
    <n v="1955"/>
    <s v="Graduation"/>
    <s v="Together"/>
    <x v="1124"/>
    <n v="0"/>
    <n v="1"/>
    <d v="2013-04-15T00:00:00"/>
    <n v="58"/>
    <n v="73"/>
    <n v="78"/>
    <n v="2"/>
    <n v="10"/>
    <x v="34"/>
    <x v="109"/>
    <x v="2"/>
  </r>
  <r>
    <n v="2324"/>
    <n v="1972"/>
    <s v="Graduation"/>
    <s v="Together"/>
    <x v="1125"/>
    <n v="0"/>
    <n v="1"/>
    <d v="2013-10-27T00:00:00"/>
    <n v="12"/>
    <n v="38"/>
    <n v="34"/>
    <n v="7"/>
    <n v="11"/>
    <x v="39"/>
    <x v="115"/>
    <x v="2"/>
  </r>
  <r>
    <n v="697"/>
    <n v="1969"/>
    <s v="Graduation"/>
    <s v="Together"/>
    <x v="1126"/>
    <n v="0"/>
    <n v="0"/>
    <d v="2013-03-12T00:00:00"/>
    <n v="78"/>
    <n v="59"/>
    <n v="19"/>
    <n v="5"/>
    <n v="6"/>
    <x v="21"/>
    <x v="216"/>
    <x v="0"/>
  </r>
  <r>
    <n v="3439"/>
    <n v="1972"/>
    <s v="Graduation"/>
    <s v="Married"/>
    <x v="1127"/>
    <n v="1"/>
    <n v="1"/>
    <d v="2012-10-31T00:00:00"/>
    <n v="64"/>
    <n v="6"/>
    <n v="13"/>
    <n v="4"/>
    <n v="5"/>
    <x v="39"/>
    <x v="139"/>
    <x v="1"/>
  </r>
  <r>
    <n v="1506"/>
    <n v="1975"/>
    <s v="Graduation"/>
    <s v="Single"/>
    <x v="1128"/>
    <n v="1"/>
    <n v="1"/>
    <d v="2013-06-28T00:00:00"/>
    <n v="26"/>
    <n v="9"/>
    <n v="15"/>
    <n v="2"/>
    <n v="4"/>
    <x v="28"/>
    <x v="79"/>
    <x v="1"/>
  </r>
  <r>
    <n v="232"/>
    <n v="1965"/>
    <s v="Graduation"/>
    <s v="Single"/>
    <x v="1129"/>
    <n v="0"/>
    <n v="1"/>
    <d v="2013-07-17T00:00:00"/>
    <n v="8"/>
    <n v="83"/>
    <n v="14"/>
    <n v="4"/>
    <n v="10"/>
    <x v="2"/>
    <x v="96"/>
    <x v="2"/>
  </r>
  <r>
    <n v="8876"/>
    <n v="1963"/>
    <s v="PhD"/>
    <s v="Together"/>
    <x v="1130"/>
    <n v="1"/>
    <n v="1"/>
    <d v="2012-08-08T00:00:00"/>
    <n v="49"/>
    <n v="0"/>
    <n v="0"/>
    <n v="3"/>
    <n v="4"/>
    <x v="24"/>
    <x v="17"/>
    <x v="1"/>
  </r>
  <r>
    <n v="4500"/>
    <n v="1991"/>
    <s v="PhD"/>
    <s v="Together"/>
    <x v="371"/>
    <n v="0"/>
    <n v="0"/>
    <d v="2013-10-06T00:00:00"/>
    <n v="56"/>
    <n v="0"/>
    <n v="30"/>
    <n v="4"/>
    <n v="10"/>
    <x v="42"/>
    <x v="78"/>
    <x v="0"/>
  </r>
  <r>
    <n v="9739"/>
    <n v="1963"/>
    <s v="Graduation"/>
    <s v="Single"/>
    <x v="1131"/>
    <n v="0"/>
    <n v="1"/>
    <d v="2013-01-19T00:00:00"/>
    <n v="55"/>
    <n v="0"/>
    <n v="1"/>
    <n v="2"/>
    <n v="2"/>
    <x v="24"/>
    <x v="8"/>
    <x v="2"/>
  </r>
  <r>
    <n v="10395"/>
    <n v="1986"/>
    <s v="Basic"/>
    <s v="Single"/>
    <x v="1132"/>
    <n v="1"/>
    <n v="0"/>
    <d v="2012-08-22T00:00:00"/>
    <n v="25"/>
    <n v="45"/>
    <n v="6"/>
    <n v="3"/>
    <n v="3"/>
    <x v="22"/>
    <x v="146"/>
    <x v="2"/>
  </r>
  <r>
    <n v="1176"/>
    <n v="1973"/>
    <s v="Graduation"/>
    <s v="Married"/>
    <x v="1133"/>
    <n v="1"/>
    <n v="0"/>
    <d v="2013-09-22T00:00:00"/>
    <n v="50"/>
    <n v="6"/>
    <n v="1"/>
    <n v="1"/>
    <n v="2"/>
    <x v="26"/>
    <x v="3"/>
    <x v="2"/>
  </r>
  <r>
    <n v="1627"/>
    <n v="1957"/>
    <s v="2n Cycle"/>
    <s v="Divorced"/>
    <x v="1134"/>
    <n v="0"/>
    <n v="0"/>
    <d v="2013-01-26T00:00:00"/>
    <n v="84"/>
    <n v="61"/>
    <n v="122"/>
    <n v="5"/>
    <n v="9"/>
    <x v="0"/>
    <x v="217"/>
    <x v="0"/>
  </r>
  <r>
    <n v="938"/>
    <n v="1981"/>
    <s v="Graduation"/>
    <s v="Married"/>
    <x v="1135"/>
    <n v="1"/>
    <n v="1"/>
    <d v="2013-07-30T00:00:00"/>
    <n v="30"/>
    <n v="1"/>
    <n v="1"/>
    <n v="2"/>
    <n v="2"/>
    <x v="4"/>
    <x v="1"/>
    <x v="1"/>
  </r>
  <r>
    <n v="2740"/>
    <n v="1958"/>
    <s v="PhD"/>
    <s v="Widow"/>
    <x v="1136"/>
    <n v="1"/>
    <n v="1"/>
    <d v="2013-09-22T00:00:00"/>
    <n v="81"/>
    <n v="1"/>
    <n v="2"/>
    <n v="2"/>
    <n v="4"/>
    <x v="38"/>
    <x v="7"/>
    <x v="1"/>
  </r>
  <r>
    <n v="257"/>
    <n v="1959"/>
    <s v="PhD"/>
    <s v="Married"/>
    <x v="1137"/>
    <n v="0"/>
    <n v="1"/>
    <d v="2013-04-28T00:00:00"/>
    <n v="74"/>
    <n v="12"/>
    <n v="12"/>
    <n v="5"/>
    <n v="9"/>
    <x v="12"/>
    <x v="79"/>
    <x v="2"/>
  </r>
  <r>
    <n v="4058"/>
    <n v="1955"/>
    <s v="PhD"/>
    <s v="Single"/>
    <x v="1138"/>
    <n v="0"/>
    <n v="0"/>
    <d v="2013-10-12T00:00:00"/>
    <n v="76"/>
    <n v="15"/>
    <n v="7"/>
    <n v="11"/>
    <n v="8"/>
    <x v="34"/>
    <x v="87"/>
    <x v="0"/>
  </r>
  <r>
    <n v="7736"/>
    <n v="1986"/>
    <s v="Graduation"/>
    <s v="Married"/>
    <x v="1139"/>
    <n v="1"/>
    <n v="0"/>
    <d v="2012-10-22T00:00:00"/>
    <n v="36"/>
    <n v="7"/>
    <n v="2"/>
    <n v="2"/>
    <n v="2"/>
    <x v="22"/>
    <x v="19"/>
    <x v="2"/>
  </r>
  <r>
    <n v="8210"/>
    <n v="1975"/>
    <s v="Master"/>
    <s v="Married"/>
    <x v="1140"/>
    <n v="0"/>
    <n v="1"/>
    <d v="2013-08-15T00:00:00"/>
    <n v="64"/>
    <n v="3"/>
    <n v="7"/>
    <n v="4"/>
    <n v="8"/>
    <x v="28"/>
    <x v="21"/>
    <x v="2"/>
  </r>
  <r>
    <n v="833"/>
    <n v="1955"/>
    <s v="Master"/>
    <s v="Married"/>
    <x v="1141"/>
    <n v="1"/>
    <n v="1"/>
    <d v="2014-03-30T00:00:00"/>
    <n v="62"/>
    <n v="0"/>
    <n v="0"/>
    <n v="3"/>
    <n v="3"/>
    <x v="34"/>
    <x v="17"/>
    <x v="1"/>
  </r>
  <r>
    <n v="6230"/>
    <n v="1971"/>
    <s v="Graduation"/>
    <s v="Divorced"/>
    <x v="1142"/>
    <n v="1"/>
    <n v="1"/>
    <d v="2013-02-15T00:00:00"/>
    <n v="53"/>
    <n v="5"/>
    <n v="1"/>
    <n v="5"/>
    <n v="4"/>
    <x v="6"/>
    <x v="25"/>
    <x v="1"/>
  </r>
  <r>
    <n v="7325"/>
    <n v="1986"/>
    <s v="PhD"/>
    <s v="Together"/>
    <x v="1143"/>
    <n v="1"/>
    <n v="0"/>
    <d v="2013-06-29T00:00:00"/>
    <n v="86"/>
    <n v="0"/>
    <n v="1"/>
    <n v="1"/>
    <n v="3"/>
    <x v="22"/>
    <x v="8"/>
    <x v="2"/>
  </r>
  <r>
    <n v="1307"/>
    <n v="1978"/>
    <s v="Graduation"/>
    <s v="Divorced"/>
    <x v="1144"/>
    <n v="0"/>
    <n v="1"/>
    <d v="2014-02-09T00:00:00"/>
    <n v="15"/>
    <n v="5"/>
    <n v="3"/>
    <n v="3"/>
    <n v="4"/>
    <x v="33"/>
    <x v="54"/>
    <x v="2"/>
  </r>
  <r>
    <n v="1502"/>
    <n v="1983"/>
    <s v="Graduation"/>
    <s v="Together"/>
    <x v="1145"/>
    <n v="1"/>
    <n v="0"/>
    <d v="2013-03-21T00:00:00"/>
    <n v="67"/>
    <n v="3"/>
    <n v="3"/>
    <n v="2"/>
    <n v="3"/>
    <x v="10"/>
    <x v="25"/>
    <x v="2"/>
  </r>
  <r>
    <n v="6211"/>
    <n v="1976"/>
    <s v="PhD"/>
    <s v="Together"/>
    <x v="1146"/>
    <n v="1"/>
    <n v="0"/>
    <d v="2014-05-02T00:00:00"/>
    <n v="47"/>
    <n v="0"/>
    <n v="1"/>
    <n v="1"/>
    <n v="3"/>
    <x v="11"/>
    <x v="8"/>
    <x v="2"/>
  </r>
  <r>
    <n v="843"/>
    <n v="1971"/>
    <s v="Graduation"/>
    <s v="Married"/>
    <x v="1147"/>
    <n v="1"/>
    <n v="0"/>
    <d v="2014-05-26T00:00:00"/>
    <n v="47"/>
    <n v="0"/>
    <n v="147"/>
    <n v="8"/>
    <n v="11"/>
    <x v="6"/>
    <x v="71"/>
    <x v="2"/>
  </r>
  <r>
    <n v="4174"/>
    <n v="1956"/>
    <s v="Master"/>
    <s v="Together"/>
    <x v="1148"/>
    <n v="0"/>
    <n v="1"/>
    <d v="2014-04-17T00:00:00"/>
    <n v="81"/>
    <n v="1"/>
    <n v="0"/>
    <n v="2"/>
    <n v="4"/>
    <x v="46"/>
    <x v="8"/>
    <x v="2"/>
  </r>
  <r>
    <n v="9757"/>
    <n v="1972"/>
    <s v="Graduation"/>
    <s v="Together"/>
    <x v="1149"/>
    <n v="0"/>
    <n v="0"/>
    <d v="2013-10-04T00:00:00"/>
    <n v="98"/>
    <n v="15"/>
    <n v="30"/>
    <n v="5"/>
    <n v="12"/>
    <x v="39"/>
    <x v="116"/>
    <x v="0"/>
  </r>
  <r>
    <n v="6918"/>
    <n v="1989"/>
    <s v="Graduation"/>
    <s v="Married"/>
    <x v="412"/>
    <n v="1"/>
    <n v="0"/>
    <d v="2013-07-04T00:00:00"/>
    <n v="56"/>
    <n v="4"/>
    <n v="0"/>
    <n v="1"/>
    <n v="3"/>
    <x v="23"/>
    <x v="66"/>
    <x v="2"/>
  </r>
  <r>
    <n v="286"/>
    <n v="1952"/>
    <s v="Graduation"/>
    <s v="Single"/>
    <x v="1150"/>
    <n v="1"/>
    <n v="1"/>
    <d v="2013-11-29T00:00:00"/>
    <n v="48"/>
    <n v="11"/>
    <n v="4"/>
    <n v="2"/>
    <n v="5"/>
    <x v="13"/>
    <x v="11"/>
    <x v="1"/>
  </r>
  <r>
    <n v="11086"/>
    <n v="1984"/>
    <s v="Basic"/>
    <s v="Single"/>
    <x v="1151"/>
    <n v="1"/>
    <n v="0"/>
    <d v="2014-01-18T00:00:00"/>
    <n v="18"/>
    <n v="6"/>
    <n v="6"/>
    <n v="1"/>
    <n v="3"/>
    <x v="3"/>
    <x v="48"/>
    <x v="2"/>
  </r>
  <r>
    <n v="1921"/>
    <n v="1967"/>
    <s v="PhD"/>
    <s v="Married"/>
    <x v="1152"/>
    <n v="2"/>
    <n v="1"/>
    <d v="2013-10-03T00:00:00"/>
    <n v="74"/>
    <n v="1"/>
    <n v="0"/>
    <n v="2"/>
    <n v="3"/>
    <x v="5"/>
    <x v="8"/>
    <x v="3"/>
  </r>
  <r>
    <n v="4138"/>
    <n v="1962"/>
    <s v="Graduation"/>
    <s v="Single"/>
    <x v="1153"/>
    <n v="0"/>
    <n v="1"/>
    <d v="2014-05-24T00:00:00"/>
    <n v="68"/>
    <n v="106"/>
    <n v="115"/>
    <n v="5"/>
    <n v="7"/>
    <x v="43"/>
    <x v="155"/>
    <x v="2"/>
  </r>
  <r>
    <n v="7718"/>
    <n v="1947"/>
    <s v="Master"/>
    <s v="Together"/>
    <x v="1154"/>
    <n v="0"/>
    <n v="0"/>
    <d v="2014-04-20T00:00:00"/>
    <n v="36"/>
    <n v="51"/>
    <n v="0"/>
    <n v="1"/>
    <n v="5"/>
    <x v="51"/>
    <x v="146"/>
    <x v="0"/>
  </r>
  <r>
    <n v="1291"/>
    <n v="1978"/>
    <s v="PhD"/>
    <s v="Together"/>
    <x v="1155"/>
    <n v="1"/>
    <n v="0"/>
    <d v="2012-08-04T00:00:00"/>
    <n v="90"/>
    <n v="9"/>
    <n v="12"/>
    <n v="6"/>
    <n v="4"/>
    <x v="33"/>
    <x v="43"/>
    <x v="2"/>
  </r>
  <r>
    <n v="6862"/>
    <n v="1971"/>
    <s v="Graduation"/>
    <s v="Divorced"/>
    <x v="1156"/>
    <n v="0"/>
    <n v="0"/>
    <d v="2014-05-18T00:00:00"/>
    <n v="65"/>
    <n v="1"/>
    <n v="1"/>
    <n v="0"/>
    <n v="0"/>
    <x v="6"/>
    <x v="1"/>
    <x v="0"/>
  </r>
  <r>
    <n v="4136"/>
    <n v="1992"/>
    <s v="Basic"/>
    <s v="Single"/>
    <x v="11"/>
    <n v="1"/>
    <n v="0"/>
    <d v="2012-12-03T00:00:00"/>
    <n v="63"/>
    <n v="17"/>
    <n v="26"/>
    <n v="3"/>
    <n v="2"/>
    <x v="47"/>
    <x v="84"/>
    <x v="2"/>
  </r>
  <r>
    <n v="803"/>
    <n v="1968"/>
    <s v="Graduation"/>
    <s v="Together"/>
    <x v="1157"/>
    <n v="1"/>
    <n v="1"/>
    <d v="2013-04-05T00:00:00"/>
    <n v="82"/>
    <n v="0"/>
    <n v="0"/>
    <n v="0"/>
    <n v="2"/>
    <x v="30"/>
    <x v="17"/>
    <x v="1"/>
  </r>
  <r>
    <n v="4298"/>
    <n v="1973"/>
    <s v="PhD"/>
    <s v="Together"/>
    <x v="1158"/>
    <n v="1"/>
    <n v="0"/>
    <d v="2014-03-24T00:00:00"/>
    <n v="63"/>
    <n v="0"/>
    <n v="0"/>
    <n v="1"/>
    <n v="2"/>
    <x v="26"/>
    <x v="17"/>
    <x v="2"/>
  </r>
  <r>
    <n v="10833"/>
    <n v="1975"/>
    <s v="Graduation"/>
    <s v="Married"/>
    <x v="1159"/>
    <n v="0"/>
    <n v="1"/>
    <d v="2014-05-24T00:00:00"/>
    <n v="55"/>
    <n v="19"/>
    <n v="0"/>
    <n v="8"/>
    <n v="13"/>
    <x v="28"/>
    <x v="139"/>
    <x v="2"/>
  </r>
  <r>
    <n v="9606"/>
    <n v="1965"/>
    <s v="PhD"/>
    <s v="Married"/>
    <x v="1160"/>
    <n v="0"/>
    <n v="0"/>
    <d v="2013-08-27T00:00:00"/>
    <n v="64"/>
    <n v="29"/>
    <n v="29"/>
    <n v="4"/>
    <n v="6"/>
    <x v="2"/>
    <x v="73"/>
    <x v="0"/>
  </r>
  <r>
    <n v="8534"/>
    <n v="1952"/>
    <s v="Graduation"/>
    <s v="Married"/>
    <x v="1161"/>
    <n v="0"/>
    <n v="2"/>
    <d v="2013-07-16T00:00:00"/>
    <n v="51"/>
    <n v="28"/>
    <n v="48"/>
    <n v="6"/>
    <n v="13"/>
    <x v="13"/>
    <x v="100"/>
    <x v="1"/>
  </r>
  <r>
    <n v="5153"/>
    <n v="1967"/>
    <s v="PhD"/>
    <s v="Married"/>
    <x v="1162"/>
    <n v="0"/>
    <n v="1"/>
    <d v="2013-02-22T00:00:00"/>
    <n v="97"/>
    <n v="59"/>
    <n v="59"/>
    <n v="11"/>
    <n v="11"/>
    <x v="5"/>
    <x v="159"/>
    <x v="2"/>
  </r>
  <r>
    <n v="961"/>
    <n v="1972"/>
    <s v="Graduation"/>
    <s v="Married"/>
    <x v="1163"/>
    <n v="0"/>
    <n v="1"/>
    <d v="2013-09-12T00:00:00"/>
    <n v="92"/>
    <n v="27"/>
    <n v="195"/>
    <n v="7"/>
    <n v="5"/>
    <x v="39"/>
    <x v="89"/>
    <x v="2"/>
  </r>
  <r>
    <n v="5011"/>
    <n v="1963"/>
    <s v="Graduation"/>
    <s v="Divorced"/>
    <x v="639"/>
    <n v="0"/>
    <n v="1"/>
    <d v="2013-10-18T00:00:00"/>
    <n v="51"/>
    <n v="23"/>
    <n v="23"/>
    <n v="8"/>
    <n v="4"/>
    <x v="24"/>
    <x v="158"/>
    <x v="2"/>
  </r>
  <r>
    <n v="6653"/>
    <n v="1970"/>
    <s v="PhD"/>
    <s v="Married"/>
    <x v="1164"/>
    <n v="1"/>
    <n v="1"/>
    <d v="2012-07-30T00:00:00"/>
    <n v="72"/>
    <n v="0"/>
    <n v="11"/>
    <n v="7"/>
    <n v="5"/>
    <x v="25"/>
    <x v="6"/>
    <x v="1"/>
  </r>
  <r>
    <n v="9094"/>
    <n v="1955"/>
    <s v="2n Cycle"/>
    <s v="Married"/>
    <x v="1165"/>
    <n v="0"/>
    <n v="1"/>
    <d v="2012-08-03T00:00:00"/>
    <n v="39"/>
    <n v="15"/>
    <n v="0"/>
    <n v="7"/>
    <n v="3"/>
    <x v="34"/>
    <x v="11"/>
    <x v="2"/>
  </r>
  <r>
    <n v="810"/>
    <n v="1975"/>
    <s v="Graduation"/>
    <s v="Married"/>
    <x v="1166"/>
    <n v="0"/>
    <n v="1"/>
    <d v="2014-05-12T00:00:00"/>
    <n v="49"/>
    <n v="81"/>
    <n v="91"/>
    <n v="4"/>
    <n v="11"/>
    <x v="28"/>
    <x v="101"/>
    <x v="2"/>
  </r>
  <r>
    <n v="5493"/>
    <n v="1976"/>
    <s v="Graduation"/>
    <s v="Married"/>
    <x v="1167"/>
    <n v="1"/>
    <n v="1"/>
    <d v="2014-03-19T00:00:00"/>
    <n v="21"/>
    <n v="0"/>
    <n v="0"/>
    <n v="1"/>
    <n v="2"/>
    <x v="11"/>
    <x v="17"/>
    <x v="1"/>
  </r>
  <r>
    <n v="2147"/>
    <n v="1969"/>
    <s v="Graduation"/>
    <s v="Together"/>
    <x v="1168"/>
    <n v="0"/>
    <n v="0"/>
    <d v="2013-08-16T00:00:00"/>
    <n v="91"/>
    <n v="63"/>
    <n v="189"/>
    <n v="4"/>
    <n v="11"/>
    <x v="21"/>
    <x v="218"/>
    <x v="0"/>
  </r>
  <r>
    <n v="5107"/>
    <n v="1973"/>
    <s v="PhD"/>
    <s v="Divorced"/>
    <x v="125"/>
    <n v="1"/>
    <n v="1"/>
    <d v="2014-05-19T00:00:00"/>
    <n v="37"/>
    <n v="0"/>
    <n v="2"/>
    <n v="1"/>
    <n v="2"/>
    <x v="26"/>
    <x v="1"/>
    <x v="1"/>
  </r>
  <r>
    <n v="3979"/>
    <n v="1983"/>
    <s v="PhD"/>
    <s v="Divorced"/>
    <x v="1169"/>
    <n v="0"/>
    <n v="0"/>
    <d v="2013-05-22T00:00:00"/>
    <n v="98"/>
    <n v="17"/>
    <n v="34"/>
    <n v="6"/>
    <n v="8"/>
    <x v="10"/>
    <x v="146"/>
    <x v="0"/>
  </r>
  <r>
    <n v="6049"/>
    <n v="1982"/>
    <s v="Master"/>
    <s v="Together"/>
    <x v="1170"/>
    <n v="0"/>
    <n v="0"/>
    <d v="2013-12-05T00:00:00"/>
    <n v="85"/>
    <n v="51"/>
    <n v="69"/>
    <n v="7"/>
    <n v="11"/>
    <x v="18"/>
    <x v="65"/>
    <x v="0"/>
  </r>
  <r>
    <n v="8147"/>
    <n v="1960"/>
    <s v="Graduation"/>
    <s v="Married"/>
    <x v="1171"/>
    <n v="1"/>
    <n v="1"/>
    <d v="2013-07-06T00:00:00"/>
    <n v="40"/>
    <n v="0"/>
    <n v="0"/>
    <n v="2"/>
    <n v="3"/>
    <x v="40"/>
    <x v="17"/>
    <x v="1"/>
  </r>
  <r>
    <n v="1857"/>
    <n v="1952"/>
    <s v="Graduation"/>
    <s v="Single"/>
    <x v="1172"/>
    <n v="1"/>
    <n v="1"/>
    <d v="2014-03-06T00:00:00"/>
    <n v="2"/>
    <n v="0"/>
    <n v="2"/>
    <n v="2"/>
    <n v="2"/>
    <x v="13"/>
    <x v="1"/>
    <x v="1"/>
  </r>
  <r>
    <n v="3910"/>
    <n v="1975"/>
    <s v="Graduation"/>
    <s v="Divorced"/>
    <x v="1027"/>
    <n v="0"/>
    <n v="0"/>
    <d v="2013-10-08T00:00:00"/>
    <n v="78"/>
    <n v="161"/>
    <n v="161"/>
    <n v="4"/>
    <n v="6"/>
    <x v="28"/>
    <x v="210"/>
    <x v="0"/>
  </r>
  <r>
    <n v="5207"/>
    <n v="1963"/>
    <s v="PhD"/>
    <s v="Married"/>
    <x v="1173"/>
    <n v="1"/>
    <n v="1"/>
    <d v="2012-09-24T00:00:00"/>
    <n v="41"/>
    <n v="6"/>
    <n v="6"/>
    <n v="9"/>
    <n v="6"/>
    <x v="24"/>
    <x v="48"/>
    <x v="1"/>
  </r>
  <r>
    <n v="11114"/>
    <n v="1970"/>
    <s v="Graduation"/>
    <s v="Together"/>
    <x v="1174"/>
    <n v="1"/>
    <n v="0"/>
    <d v="2013-02-08T00:00:00"/>
    <n v="94"/>
    <n v="4"/>
    <n v="8"/>
    <n v="2"/>
    <n v="3"/>
    <x v="25"/>
    <x v="48"/>
    <x v="2"/>
  </r>
  <r>
    <n v="5429"/>
    <n v="1948"/>
    <s v="PhD"/>
    <s v="Married"/>
    <x v="1175"/>
    <n v="0"/>
    <n v="1"/>
    <d v="2013-08-20T00:00:00"/>
    <n v="10"/>
    <n v="1"/>
    <n v="1"/>
    <n v="4"/>
    <n v="4"/>
    <x v="37"/>
    <x v="1"/>
    <x v="2"/>
  </r>
  <r>
    <n v="9400"/>
    <n v="1958"/>
    <s v="2n Cycle"/>
    <s v="Single"/>
    <x v="1176"/>
    <n v="0"/>
    <n v="0"/>
    <d v="2014-06-21T00:00:00"/>
    <n v="73"/>
    <n v="26"/>
    <n v="18"/>
    <n v="6"/>
    <n v="6"/>
    <x v="38"/>
    <x v="110"/>
    <x v="0"/>
  </r>
  <r>
    <n v="1740"/>
    <n v="1944"/>
    <s v="Graduation"/>
    <s v="Married"/>
    <x v="1177"/>
    <n v="0"/>
    <n v="0"/>
    <d v="2014-04-07T00:00:00"/>
    <n v="22"/>
    <n v="38"/>
    <n v="9"/>
    <n v="7"/>
    <n v="4"/>
    <x v="56"/>
    <x v="147"/>
    <x v="0"/>
  </r>
  <r>
    <n v="7488"/>
    <n v="1963"/>
    <s v="Master"/>
    <s v="Single"/>
    <x v="1178"/>
    <n v="0"/>
    <n v="1"/>
    <d v="2013-01-22T00:00:00"/>
    <n v="30"/>
    <n v="15"/>
    <n v="38"/>
    <n v="5"/>
    <n v="13"/>
    <x v="24"/>
    <x v="219"/>
    <x v="2"/>
  </r>
  <r>
    <n v="195"/>
    <n v="1972"/>
    <s v="Graduation"/>
    <s v="Single"/>
    <x v="1179"/>
    <n v="1"/>
    <n v="0"/>
    <d v="2012-08-26T00:00:00"/>
    <n v="21"/>
    <n v="17"/>
    <n v="19"/>
    <n v="5"/>
    <n v="4"/>
    <x v="39"/>
    <x v="42"/>
    <x v="2"/>
  </r>
  <r>
    <n v="635"/>
    <n v="1966"/>
    <s v="Master"/>
    <s v="Married"/>
    <x v="1180"/>
    <n v="1"/>
    <n v="1"/>
    <d v="2013-03-19T00:00:00"/>
    <n v="51"/>
    <n v="5"/>
    <n v="0"/>
    <n v="9"/>
    <n v="7"/>
    <x v="35"/>
    <x v="41"/>
    <x v="1"/>
  </r>
  <r>
    <n v="7527"/>
    <n v="1968"/>
    <s v="Master"/>
    <s v="Divorced"/>
    <x v="1181"/>
    <n v="1"/>
    <n v="0"/>
    <d v="2012-11-21T00:00:00"/>
    <n v="97"/>
    <n v="6"/>
    <n v="15"/>
    <n v="2"/>
    <n v="3"/>
    <x v="30"/>
    <x v="43"/>
    <x v="2"/>
  </r>
  <r>
    <n v="10319"/>
    <n v="1971"/>
    <s v="Graduation"/>
    <s v="Married"/>
    <x v="1182"/>
    <n v="0"/>
    <n v="1"/>
    <d v="2013-02-26T00:00:00"/>
    <n v="56"/>
    <n v="12"/>
    <n v="12"/>
    <n v="3"/>
    <n v="11"/>
    <x v="6"/>
    <x v="79"/>
    <x v="2"/>
  </r>
  <r>
    <n v="2296"/>
    <n v="1975"/>
    <s v="Master"/>
    <s v="Married"/>
    <x v="1183"/>
    <n v="1"/>
    <n v="0"/>
    <d v="2013-12-16T00:00:00"/>
    <n v="4"/>
    <n v="2"/>
    <n v="2"/>
    <n v="1"/>
    <n v="2"/>
    <x v="28"/>
    <x v="66"/>
    <x v="2"/>
  </r>
  <r>
    <n v="10637"/>
    <n v="1964"/>
    <s v="Graduation"/>
    <s v="Married"/>
    <x v="1184"/>
    <n v="1"/>
    <n v="2"/>
    <d v="2013-01-01T00:00:00"/>
    <n v="77"/>
    <n v="0"/>
    <n v="30"/>
    <n v="3"/>
    <n v="3"/>
    <x v="31"/>
    <x v="78"/>
    <x v="3"/>
  </r>
  <r>
    <n v="2931"/>
    <n v="1978"/>
    <s v="Graduation"/>
    <s v="Divorced"/>
    <x v="1185"/>
    <n v="0"/>
    <n v="0"/>
    <d v="2012-09-21T00:00:00"/>
    <n v="95"/>
    <n v="21"/>
    <n v="63"/>
    <n v="6"/>
    <n v="9"/>
    <x v="33"/>
    <x v="4"/>
    <x v="0"/>
  </r>
  <r>
    <n v="907"/>
    <n v="1975"/>
    <s v="Graduation"/>
    <s v="Married"/>
    <x v="1186"/>
    <n v="0"/>
    <n v="1"/>
    <d v="2013-11-29T00:00:00"/>
    <n v="36"/>
    <n v="6"/>
    <n v="0"/>
    <n v="5"/>
    <n v="7"/>
    <x v="28"/>
    <x v="25"/>
    <x v="2"/>
  </r>
  <r>
    <n v="3698"/>
    <n v="1983"/>
    <s v="Graduation"/>
    <s v="Together"/>
    <x v="1187"/>
    <n v="0"/>
    <n v="0"/>
    <d v="2012-08-09T00:00:00"/>
    <n v="13"/>
    <n v="185"/>
    <n v="55"/>
    <n v="4"/>
    <n v="8"/>
    <x v="10"/>
    <x v="136"/>
    <x v="0"/>
  </r>
  <r>
    <n v="9516"/>
    <n v="1971"/>
    <s v="2n Cycle"/>
    <s v="Divorced"/>
    <x v="1188"/>
    <n v="0"/>
    <n v="0"/>
    <d v="2012-08-18T00:00:00"/>
    <n v="90"/>
    <n v="54"/>
    <n v="98"/>
    <n v="9"/>
    <n v="10"/>
    <x v="6"/>
    <x v="220"/>
    <x v="0"/>
  </r>
  <r>
    <n v="679"/>
    <n v="1957"/>
    <s v="PhD"/>
    <s v="Married"/>
    <x v="1189"/>
    <n v="1"/>
    <n v="1"/>
    <d v="2012-09-20T00:00:00"/>
    <n v="49"/>
    <n v="4"/>
    <n v="0"/>
    <n v="1"/>
    <n v="3"/>
    <x v="0"/>
    <x v="66"/>
    <x v="1"/>
  </r>
  <r>
    <n v="7384"/>
    <n v="1951"/>
    <s v="Master"/>
    <s v="Together"/>
    <x v="1190"/>
    <n v="0"/>
    <n v="0"/>
    <d v="2013-07-21T00:00:00"/>
    <n v="18"/>
    <n v="61"/>
    <n v="26"/>
    <n v="7"/>
    <n v="7"/>
    <x v="20"/>
    <x v="157"/>
    <x v="0"/>
  </r>
  <r>
    <n v="5043"/>
    <n v="1951"/>
    <s v="Basic"/>
    <s v="Married"/>
    <x v="1191"/>
    <n v="0"/>
    <n v="0"/>
    <d v="2012-11-05T00:00:00"/>
    <n v="89"/>
    <n v="23"/>
    <n v="49"/>
    <n v="4"/>
    <n v="5"/>
    <x v="20"/>
    <x v="115"/>
    <x v="0"/>
  </r>
  <r>
    <n v="5267"/>
    <n v="1970"/>
    <s v="Graduation"/>
    <s v="Divorced"/>
    <x v="1192"/>
    <n v="1"/>
    <n v="0"/>
    <d v="2013-03-14T00:00:00"/>
    <n v="43"/>
    <n v="2"/>
    <n v="1"/>
    <n v="1"/>
    <n v="3"/>
    <x v="25"/>
    <x v="7"/>
    <x v="2"/>
  </r>
  <r>
    <n v="339"/>
    <n v="1972"/>
    <s v="PhD"/>
    <s v="Married"/>
    <x v="774"/>
    <n v="0"/>
    <n v="1"/>
    <d v="2012-11-23T00:00:00"/>
    <n v="82"/>
    <n v="0"/>
    <n v="0"/>
    <n v="9"/>
    <n v="5"/>
    <x v="39"/>
    <x v="17"/>
    <x v="2"/>
  </r>
  <r>
    <n v="2516"/>
    <n v="1969"/>
    <s v="2n Cycle"/>
    <s v="Married"/>
    <x v="1193"/>
    <n v="1"/>
    <n v="1"/>
    <d v="2013-06-08T00:00:00"/>
    <n v="84"/>
    <n v="2"/>
    <n v="4"/>
    <n v="1"/>
    <n v="2"/>
    <x v="21"/>
    <x v="25"/>
    <x v="1"/>
  </r>
  <r>
    <n v="9010"/>
    <n v="1972"/>
    <s v="Master"/>
    <s v="Married"/>
    <x v="453"/>
    <n v="0"/>
    <n v="0"/>
    <d v="2013-02-10T00:00:00"/>
    <n v="80"/>
    <n v="147"/>
    <n v="42"/>
    <n v="5"/>
    <n v="10"/>
    <x v="39"/>
    <x v="221"/>
    <x v="0"/>
  </r>
  <r>
    <n v="378"/>
    <n v="1971"/>
    <s v="Graduation"/>
    <s v="Married"/>
    <x v="1194"/>
    <n v="0"/>
    <n v="0"/>
    <d v="2012-12-30T00:00:00"/>
    <n v="68"/>
    <n v="112"/>
    <n v="72"/>
    <n v="7"/>
    <n v="10"/>
    <x v="6"/>
    <x v="222"/>
    <x v="0"/>
  </r>
  <r>
    <n v="4808"/>
    <n v="1956"/>
    <s v="Graduation"/>
    <s v="Married"/>
    <x v="1195"/>
    <n v="0"/>
    <n v="0"/>
    <d v="2013-09-05T00:00:00"/>
    <n v="12"/>
    <n v="2"/>
    <n v="0"/>
    <n v="1"/>
    <n v="2"/>
    <x v="46"/>
    <x v="1"/>
    <x v="0"/>
  </r>
  <r>
    <n v="5068"/>
    <n v="1971"/>
    <s v="Graduation"/>
    <s v="Single"/>
    <x v="225"/>
    <n v="1"/>
    <n v="0"/>
    <d v="2013-07-31T00:00:00"/>
    <n v="75"/>
    <n v="1"/>
    <n v="1"/>
    <n v="2"/>
    <n v="2"/>
    <x v="6"/>
    <x v="1"/>
    <x v="2"/>
  </r>
  <r>
    <n v="7628"/>
    <n v="1973"/>
    <s v="2n Cycle"/>
    <s v="Married"/>
    <x v="1196"/>
    <n v="1"/>
    <n v="0"/>
    <d v="2014-03-18T00:00:00"/>
    <n v="10"/>
    <n v="5"/>
    <n v="3"/>
    <n v="2"/>
    <n v="4"/>
    <x v="26"/>
    <x v="54"/>
    <x v="2"/>
  </r>
  <r>
    <n v="7128"/>
    <n v="1977"/>
    <s v="PhD"/>
    <s v="Single"/>
    <x v="1197"/>
    <n v="1"/>
    <n v="1"/>
    <d v="2013-12-07T00:00:00"/>
    <n v="91"/>
    <n v="0"/>
    <n v="1"/>
    <n v="1"/>
    <n v="2"/>
    <x v="32"/>
    <x v="8"/>
    <x v="1"/>
  </r>
  <r>
    <n v="2811"/>
    <n v="1963"/>
    <s v="PhD"/>
    <s v="Single"/>
    <x v="1198"/>
    <n v="1"/>
    <n v="1"/>
    <d v="2014-04-12T00:00:00"/>
    <n v="21"/>
    <n v="0"/>
    <n v="0"/>
    <n v="1"/>
    <n v="4"/>
    <x v="24"/>
    <x v="17"/>
    <x v="1"/>
  </r>
  <r>
    <n v="3551"/>
    <n v="1954"/>
    <s v="Master"/>
    <s v="Together"/>
    <x v="1199"/>
    <n v="0"/>
    <n v="1"/>
    <d v="2014-03-29T00:00:00"/>
    <n v="28"/>
    <n v="1"/>
    <n v="11"/>
    <n v="2"/>
    <n v="5"/>
    <x v="1"/>
    <x v="48"/>
    <x v="2"/>
  </r>
  <r>
    <n v="1663"/>
    <n v="1978"/>
    <s v="PhD"/>
    <s v="Together"/>
    <x v="1200"/>
    <n v="1"/>
    <n v="0"/>
    <d v="2013-10-25T00:00:00"/>
    <n v="97"/>
    <n v="2"/>
    <n v="0"/>
    <n v="2"/>
    <n v="2"/>
    <x v="33"/>
    <x v="1"/>
    <x v="2"/>
  </r>
  <r>
    <n v="5543"/>
    <n v="1966"/>
    <s v="Graduation"/>
    <s v="Together"/>
    <x v="1201"/>
    <n v="0"/>
    <n v="1"/>
    <d v="2013-06-24T00:00:00"/>
    <n v="49"/>
    <n v="7"/>
    <n v="21"/>
    <n v="7"/>
    <n v="11"/>
    <x v="35"/>
    <x v="94"/>
    <x v="2"/>
  </r>
  <r>
    <n v="1577"/>
    <n v="1946"/>
    <s v="Graduation"/>
    <s v="Married"/>
    <x v="1202"/>
    <n v="0"/>
    <n v="0"/>
    <d v="2014-02-19T00:00:00"/>
    <n v="14"/>
    <n v="79"/>
    <n v="175"/>
    <n v="4"/>
    <n v="4"/>
    <x v="15"/>
    <x v="31"/>
    <x v="0"/>
  </r>
  <r>
    <n v="10641"/>
    <n v="1978"/>
    <s v="Graduation"/>
    <s v="Single"/>
    <x v="11"/>
    <n v="1"/>
    <n v="1"/>
    <d v="2012-12-27T00:00:00"/>
    <n v="5"/>
    <n v="5"/>
    <n v="4"/>
    <n v="2"/>
    <n v="3"/>
    <x v="33"/>
    <x v="19"/>
    <x v="1"/>
  </r>
  <r>
    <n v="5336"/>
    <n v="1971"/>
    <s v="Master"/>
    <s v="Together"/>
    <x v="1203"/>
    <n v="1"/>
    <n v="0"/>
    <d v="2013-06-04T00:00:00"/>
    <n v="37"/>
    <n v="1"/>
    <n v="0"/>
    <n v="1"/>
    <n v="1"/>
    <x v="6"/>
    <x v="8"/>
    <x v="2"/>
  </r>
  <r>
    <n v="6024"/>
    <n v="1953"/>
    <s v="Graduation"/>
    <s v="Together"/>
    <x v="884"/>
    <n v="0"/>
    <n v="0"/>
    <d v="2013-03-04T00:00:00"/>
    <n v="62"/>
    <n v="24"/>
    <n v="45"/>
    <n v="5"/>
    <n v="5"/>
    <x v="44"/>
    <x v="112"/>
    <x v="0"/>
  </r>
  <r>
    <n v="1878"/>
    <n v="1985"/>
    <s v="2n Cycle"/>
    <s v="Married"/>
    <x v="1204"/>
    <n v="0"/>
    <n v="0"/>
    <d v="2014-02-18T00:00:00"/>
    <n v="83"/>
    <n v="6"/>
    <n v="3"/>
    <n v="2"/>
    <n v="3"/>
    <x v="7"/>
    <x v="19"/>
    <x v="0"/>
  </r>
  <r>
    <n v="3099"/>
    <n v="1970"/>
    <s v="Graduation"/>
    <s v="Divorced"/>
    <x v="1205"/>
    <n v="1"/>
    <n v="1"/>
    <d v="2013-02-25T00:00:00"/>
    <n v="48"/>
    <n v="5"/>
    <n v="5"/>
    <n v="5"/>
    <n v="4"/>
    <x v="25"/>
    <x v="21"/>
    <x v="1"/>
  </r>
  <r>
    <n v="6055"/>
    <n v="1979"/>
    <s v="Graduation"/>
    <s v="Married"/>
    <x v="1206"/>
    <n v="0"/>
    <n v="0"/>
    <d v="2012-11-01T00:00:00"/>
    <n v="94"/>
    <n v="72"/>
    <n v="145"/>
    <n v="5"/>
    <n v="8"/>
    <x v="19"/>
    <x v="223"/>
    <x v="0"/>
  </r>
  <r>
    <n v="5841"/>
    <n v="1966"/>
    <s v="Graduation"/>
    <s v="Together"/>
    <x v="1207"/>
    <n v="0"/>
    <n v="1"/>
    <d v="2013-06-28T00:00:00"/>
    <n v="61"/>
    <n v="7"/>
    <n v="0"/>
    <n v="10"/>
    <n v="8"/>
    <x v="35"/>
    <x v="3"/>
    <x v="2"/>
  </r>
  <r>
    <n v="3972"/>
    <n v="1976"/>
    <s v="Graduation"/>
    <s v="Together"/>
    <x v="1208"/>
    <n v="1"/>
    <n v="1"/>
    <d v="2013-04-03T00:00:00"/>
    <n v="70"/>
    <n v="6"/>
    <n v="6"/>
    <n v="7"/>
    <n v="5"/>
    <x v="11"/>
    <x v="48"/>
    <x v="1"/>
  </r>
  <r>
    <n v="4394"/>
    <n v="1965"/>
    <s v="PhD"/>
    <s v="Married"/>
    <x v="1209"/>
    <n v="0"/>
    <n v="0"/>
    <d v="2014-05-23T00:00:00"/>
    <n v="43"/>
    <n v="29"/>
    <n v="29"/>
    <n v="5"/>
    <n v="12"/>
    <x v="2"/>
    <x v="73"/>
    <x v="0"/>
  </r>
  <r>
    <n v="5758"/>
    <n v="1982"/>
    <s v="Graduation"/>
    <s v="Married"/>
    <x v="1210"/>
    <n v="0"/>
    <n v="0"/>
    <d v="2014-01-14T00:00:00"/>
    <n v="23"/>
    <n v="0"/>
    <n v="0"/>
    <n v="10"/>
    <n v="13"/>
    <x v="18"/>
    <x v="17"/>
    <x v="0"/>
  </r>
  <r>
    <n v="6658"/>
    <n v="1972"/>
    <s v="Graduation"/>
    <s v="Together"/>
    <x v="1211"/>
    <n v="0"/>
    <n v="1"/>
    <d v="2013-07-22T00:00:00"/>
    <n v="37"/>
    <n v="51"/>
    <n v="10"/>
    <n v="11"/>
    <n v="12"/>
    <x v="39"/>
    <x v="68"/>
    <x v="2"/>
  </r>
  <r>
    <n v="4603"/>
    <n v="1960"/>
    <s v="PhD"/>
    <s v="Married"/>
    <x v="1212"/>
    <n v="0"/>
    <n v="1"/>
    <d v="2014-01-31T00:00:00"/>
    <n v="50"/>
    <n v="32"/>
    <n v="58"/>
    <n v="5"/>
    <n v="10"/>
    <x v="40"/>
    <x v="12"/>
    <x v="2"/>
  </r>
  <r>
    <n v="8427"/>
    <n v="1956"/>
    <s v="Master"/>
    <s v="Single"/>
    <x v="1213"/>
    <n v="0"/>
    <n v="0"/>
    <d v="2012-11-23T00:00:00"/>
    <n v="78"/>
    <n v="14"/>
    <n v="0"/>
    <n v="7"/>
    <n v="10"/>
    <x v="46"/>
    <x v="64"/>
    <x v="0"/>
  </r>
  <r>
    <n v="10260"/>
    <n v="1965"/>
    <s v="Master"/>
    <s v="Together"/>
    <x v="1214"/>
    <n v="0"/>
    <n v="1"/>
    <d v="2013-08-26T00:00:00"/>
    <n v="74"/>
    <n v="5"/>
    <n v="5"/>
    <n v="6"/>
    <n v="5"/>
    <x v="2"/>
    <x v="21"/>
    <x v="2"/>
  </r>
  <r>
    <n v="7143"/>
    <n v="1955"/>
    <s v="2n Cycle"/>
    <s v="Together"/>
    <x v="1215"/>
    <n v="0"/>
    <n v="1"/>
    <d v="2013-11-06T00:00:00"/>
    <n v="14"/>
    <n v="162"/>
    <n v="162"/>
    <n v="4"/>
    <n v="10"/>
    <x v="34"/>
    <x v="111"/>
    <x v="2"/>
  </r>
  <r>
    <n v="8789"/>
    <n v="1989"/>
    <s v="2n Cycle"/>
    <s v="Married"/>
    <x v="1216"/>
    <n v="1"/>
    <n v="0"/>
    <d v="2014-01-11T00:00:00"/>
    <n v="77"/>
    <n v="40"/>
    <n v="40"/>
    <n v="3"/>
    <n v="7"/>
    <x v="23"/>
    <x v="93"/>
    <x v="2"/>
  </r>
  <r>
    <n v="6197"/>
    <n v="1962"/>
    <s v="PhD"/>
    <s v="Single"/>
    <x v="1217"/>
    <n v="1"/>
    <n v="1"/>
    <d v="2013-04-20T00:00:00"/>
    <n v="39"/>
    <n v="0"/>
    <n v="0"/>
    <n v="3"/>
    <n v="3"/>
    <x v="43"/>
    <x v="17"/>
    <x v="1"/>
  </r>
  <r>
    <n v="4554"/>
    <n v="1965"/>
    <s v="Graduation"/>
    <s v="Together"/>
    <x v="1218"/>
    <n v="0"/>
    <n v="1"/>
    <d v="2013-10-01T00:00:00"/>
    <n v="89"/>
    <n v="45"/>
    <n v="10"/>
    <n v="3"/>
    <n v="8"/>
    <x v="2"/>
    <x v="197"/>
    <x v="2"/>
  </r>
  <r>
    <n v="4937"/>
    <n v="1973"/>
    <s v="2n Cycle"/>
    <s v="Married"/>
    <x v="1219"/>
    <n v="1"/>
    <n v="1"/>
    <d v="2014-06-10T00:00:00"/>
    <n v="62"/>
    <n v="2"/>
    <n v="2"/>
    <n v="1"/>
    <n v="3"/>
    <x v="26"/>
    <x v="66"/>
    <x v="1"/>
  </r>
  <r>
    <n v="1920"/>
    <n v="1972"/>
    <s v="Graduation"/>
    <s v="Married"/>
    <x v="296"/>
    <n v="1"/>
    <n v="1"/>
    <d v="2013-07-29T00:00:00"/>
    <n v="59"/>
    <n v="4"/>
    <n v="0"/>
    <n v="3"/>
    <n v="3"/>
    <x v="39"/>
    <x v="66"/>
    <x v="1"/>
  </r>
  <r>
    <n v="8749"/>
    <n v="1984"/>
    <s v="Graduation"/>
    <s v="Together"/>
    <x v="1220"/>
    <n v="1"/>
    <n v="0"/>
    <d v="2014-02-01T00:00:00"/>
    <n v="68"/>
    <n v="2"/>
    <n v="6"/>
    <n v="1"/>
    <n v="2"/>
    <x v="3"/>
    <x v="54"/>
    <x v="2"/>
  </r>
  <r>
    <n v="1650"/>
    <n v="1960"/>
    <s v="Master"/>
    <s v="Married"/>
    <x v="1221"/>
    <n v="0"/>
    <n v="0"/>
    <d v="2013-04-22T00:00:00"/>
    <n v="13"/>
    <n v="86"/>
    <n v="69"/>
    <n v="5"/>
    <n v="12"/>
    <x v="40"/>
    <x v="40"/>
    <x v="0"/>
  </r>
  <r>
    <n v="10377"/>
    <n v="1958"/>
    <s v="Master"/>
    <s v="Together"/>
    <x v="1222"/>
    <n v="0"/>
    <n v="1"/>
    <d v="2013-06-06T00:00:00"/>
    <n v="37"/>
    <n v="6"/>
    <n v="12"/>
    <n v="6"/>
    <n v="5"/>
    <x v="38"/>
    <x v="13"/>
    <x v="2"/>
  </r>
  <r>
    <n v="9206"/>
    <n v="1968"/>
    <s v="Graduation"/>
    <s v="Together"/>
    <x v="1223"/>
    <n v="0"/>
    <n v="1"/>
    <d v="2014-01-07T00:00:00"/>
    <n v="36"/>
    <n v="48"/>
    <n v="105"/>
    <n v="5"/>
    <n v="12"/>
    <x v="30"/>
    <x v="163"/>
    <x v="2"/>
  </r>
  <r>
    <n v="10971"/>
    <n v="1977"/>
    <s v="Graduation"/>
    <s v="Single"/>
    <x v="1224"/>
    <n v="2"/>
    <n v="0"/>
    <d v="2012-09-03T00:00:00"/>
    <n v="28"/>
    <n v="8"/>
    <n v="2"/>
    <n v="7"/>
    <n v="3"/>
    <x v="32"/>
    <x v="21"/>
    <x v="1"/>
  </r>
  <r>
    <n v="6398"/>
    <n v="1974"/>
    <s v="Basic"/>
    <s v="Married"/>
    <x v="1225"/>
    <n v="1"/>
    <n v="0"/>
    <d v="2014-03-29T00:00:00"/>
    <n v="2"/>
    <n v="10"/>
    <n v="0"/>
    <n v="3"/>
    <n v="3"/>
    <x v="8"/>
    <x v="21"/>
    <x v="2"/>
  </r>
  <r>
    <n v="9212"/>
    <n v="1962"/>
    <s v="Master"/>
    <s v="Married"/>
    <x v="1226"/>
    <n v="0"/>
    <n v="1"/>
    <d v="2013-02-14T00:00:00"/>
    <n v="17"/>
    <n v="0"/>
    <n v="14"/>
    <n v="6"/>
    <n v="13"/>
    <x v="43"/>
    <x v="64"/>
    <x v="2"/>
  </r>
  <r>
    <n v="7937"/>
    <n v="1982"/>
    <s v="Graduation"/>
    <s v="Married"/>
    <x v="1227"/>
    <n v="0"/>
    <n v="0"/>
    <d v="2014-04-18T00:00:00"/>
    <n v="86"/>
    <n v="7"/>
    <n v="3"/>
    <n v="3"/>
    <n v="3"/>
    <x v="18"/>
    <x v="21"/>
    <x v="0"/>
  </r>
  <r>
    <n v="839"/>
    <n v="1975"/>
    <s v="PhD"/>
    <s v="Married"/>
    <x v="1228"/>
    <n v="1"/>
    <n v="0"/>
    <d v="2013-09-25T00:00:00"/>
    <n v="54"/>
    <n v="4"/>
    <n v="1"/>
    <n v="3"/>
    <n v="4"/>
    <x v="28"/>
    <x v="41"/>
    <x v="2"/>
  </r>
  <r>
    <n v="4246"/>
    <n v="1982"/>
    <s v="Master"/>
    <s v="Single"/>
    <x v="1229"/>
    <n v="0"/>
    <n v="0"/>
    <d v="2013-12-12T00:00:00"/>
    <n v="2"/>
    <n v="11"/>
    <n v="3"/>
    <n v="1"/>
    <n v="1"/>
    <x v="18"/>
    <x v="64"/>
    <x v="0"/>
  </r>
  <r>
    <n v="158"/>
    <n v="1945"/>
    <s v="PhD"/>
    <s v="Together"/>
    <x v="1230"/>
    <n v="0"/>
    <n v="0"/>
    <d v="2013-11-17T00:00:00"/>
    <n v="3"/>
    <n v="53"/>
    <n v="75"/>
    <n v="8"/>
    <n v="5"/>
    <x v="41"/>
    <x v="224"/>
    <x v="0"/>
  </r>
  <r>
    <n v="4832"/>
    <n v="1979"/>
    <s v="Graduation"/>
    <s v="Married"/>
    <x v="1231"/>
    <n v="1"/>
    <n v="0"/>
    <d v="2014-03-07T00:00:00"/>
    <n v="84"/>
    <n v="5"/>
    <n v="24"/>
    <n v="2"/>
    <n v="2"/>
    <x v="19"/>
    <x v="108"/>
    <x v="2"/>
  </r>
  <r>
    <n v="5621"/>
    <n v="1969"/>
    <s v="Graduation"/>
    <s v="Married"/>
    <x v="1232"/>
    <n v="1"/>
    <n v="1"/>
    <d v="2012-12-12T00:00:00"/>
    <n v="8"/>
    <n v="57"/>
    <n v="15"/>
    <n v="6"/>
    <n v="5"/>
    <x v="21"/>
    <x v="115"/>
    <x v="1"/>
  </r>
  <r>
    <n v="1945"/>
    <n v="1962"/>
    <s v="Graduation"/>
    <s v="Married"/>
    <x v="1233"/>
    <n v="0"/>
    <n v="1"/>
    <d v="2013-09-18T00:00:00"/>
    <n v="4"/>
    <n v="36"/>
    <n v="96"/>
    <n v="7"/>
    <n v="7"/>
    <x v="43"/>
    <x v="215"/>
    <x v="2"/>
  </r>
  <r>
    <n v="5147"/>
    <n v="1948"/>
    <s v="Graduation"/>
    <s v="Single"/>
    <x v="1234"/>
    <n v="0"/>
    <n v="0"/>
    <d v="2013-07-29T00:00:00"/>
    <n v="57"/>
    <n v="70"/>
    <n v="187"/>
    <n v="4"/>
    <n v="13"/>
    <x v="37"/>
    <x v="225"/>
    <x v="0"/>
  </r>
  <r>
    <n v="2535"/>
    <n v="1978"/>
    <s v="Master"/>
    <s v="Married"/>
    <x v="1235"/>
    <n v="1"/>
    <n v="0"/>
    <d v="2012-08-18T00:00:00"/>
    <n v="24"/>
    <n v="0"/>
    <n v="126"/>
    <n v="6"/>
    <n v="8"/>
    <x v="33"/>
    <x v="162"/>
    <x v="2"/>
  </r>
  <r>
    <n v="11039"/>
    <n v="1975"/>
    <s v="Graduation"/>
    <s v="Married"/>
    <x v="1236"/>
    <n v="0"/>
    <n v="1"/>
    <d v="2013-09-17T00:00:00"/>
    <n v="51"/>
    <n v="33"/>
    <n v="30"/>
    <n v="5"/>
    <n v="4"/>
    <x v="28"/>
    <x v="138"/>
    <x v="2"/>
  </r>
  <r>
    <n v="9495"/>
    <n v="1982"/>
    <s v="Graduation"/>
    <s v="Together"/>
    <x v="1237"/>
    <n v="0"/>
    <n v="0"/>
    <d v="2013-05-08T00:00:00"/>
    <n v="29"/>
    <n v="108"/>
    <n v="97"/>
    <n v="2"/>
    <n v="6"/>
    <x v="18"/>
    <x v="92"/>
    <x v="0"/>
  </r>
  <r>
    <n v="9635"/>
    <n v="1983"/>
    <s v="Master"/>
    <s v="Married"/>
    <x v="1238"/>
    <n v="0"/>
    <n v="0"/>
    <d v="2014-04-20T00:00:00"/>
    <n v="13"/>
    <n v="2"/>
    <n v="3"/>
    <n v="3"/>
    <n v="3"/>
    <x v="10"/>
    <x v="41"/>
    <x v="0"/>
  </r>
  <r>
    <n v="2173"/>
    <n v="1952"/>
    <s v="Graduation"/>
    <s v="Widow"/>
    <x v="791"/>
    <n v="0"/>
    <n v="1"/>
    <d v="2013-10-16T00:00:00"/>
    <n v="23"/>
    <n v="6"/>
    <n v="3"/>
    <n v="1"/>
    <n v="3"/>
    <x v="13"/>
    <x v="19"/>
    <x v="2"/>
  </r>
  <r>
    <n v="942"/>
    <n v="1982"/>
    <s v="Graduation"/>
    <s v="Single"/>
    <x v="1239"/>
    <n v="1"/>
    <n v="0"/>
    <d v="2012-08-08T00:00:00"/>
    <n v="36"/>
    <n v="13"/>
    <n v="13"/>
    <n v="7"/>
    <n v="3"/>
    <x v="18"/>
    <x v="55"/>
    <x v="2"/>
  </r>
  <r>
    <n v="9386"/>
    <n v="1962"/>
    <s v="Graduation"/>
    <s v="Together"/>
    <x v="1240"/>
    <n v="0"/>
    <n v="1"/>
    <d v="2014-05-29T00:00:00"/>
    <n v="88"/>
    <n v="0"/>
    <n v="6"/>
    <n v="5"/>
    <n v="6"/>
    <x v="43"/>
    <x v="25"/>
    <x v="2"/>
  </r>
  <r>
    <n v="5510"/>
    <n v="1977"/>
    <s v="Master"/>
    <s v="Married"/>
    <x v="1241"/>
    <n v="0"/>
    <n v="1"/>
    <d v="2012-11-21T00:00:00"/>
    <n v="2"/>
    <n v="6"/>
    <n v="10"/>
    <n v="5"/>
    <n v="6"/>
    <x v="32"/>
    <x v="20"/>
    <x v="2"/>
  </r>
  <r>
    <n v="873"/>
    <n v="1949"/>
    <s v="Master"/>
    <s v="Married"/>
    <x v="993"/>
    <n v="1"/>
    <n v="1"/>
    <d v="2012-10-01T00:00:00"/>
    <n v="3"/>
    <n v="0"/>
    <n v="0"/>
    <n v="3"/>
    <n v="10"/>
    <x v="17"/>
    <x v="17"/>
    <x v="1"/>
  </r>
  <r>
    <n v="2253"/>
    <n v="1990"/>
    <s v="Graduation"/>
    <s v="Married"/>
    <x v="1242"/>
    <n v="0"/>
    <n v="0"/>
    <d v="2013-02-16T00:00:00"/>
    <n v="15"/>
    <n v="0"/>
    <n v="4"/>
    <n v="1"/>
    <n v="4"/>
    <x v="50"/>
    <x v="66"/>
    <x v="0"/>
  </r>
  <r>
    <n v="5181"/>
    <n v="1982"/>
    <s v="Basic"/>
    <s v="Single"/>
    <x v="1243"/>
    <n v="1"/>
    <n v="0"/>
    <d v="2013-03-20T00:00:00"/>
    <n v="58"/>
    <n v="4"/>
    <n v="11"/>
    <n v="1"/>
    <n v="2"/>
    <x v="18"/>
    <x v="11"/>
    <x v="2"/>
  </r>
  <r>
    <n v="979"/>
    <n v="1975"/>
    <s v="Graduation"/>
    <s v="Single"/>
    <x v="669"/>
    <n v="1"/>
    <n v="0"/>
    <d v="2013-02-20T00:00:00"/>
    <n v="11"/>
    <n v="10"/>
    <n v="14"/>
    <n v="2"/>
    <n v="3"/>
    <x v="28"/>
    <x v="79"/>
    <x v="2"/>
  </r>
  <r>
    <n v="10390"/>
    <n v="1959"/>
    <s v="2n Cycle"/>
    <s v="Married"/>
    <x v="1244"/>
    <n v="0"/>
    <n v="1"/>
    <d v="2013-02-10T00:00:00"/>
    <n v="27"/>
    <n v="7"/>
    <n v="4"/>
    <n v="1"/>
    <n v="3"/>
    <x v="12"/>
    <x v="6"/>
    <x v="2"/>
  </r>
  <r>
    <n v="4698"/>
    <n v="1983"/>
    <s v="PhD"/>
    <s v="Married"/>
    <x v="88"/>
    <n v="0"/>
    <n v="0"/>
    <d v="2013-06-20T00:00:00"/>
    <n v="32"/>
    <n v="46"/>
    <n v="61"/>
    <n v="5"/>
    <n v="7"/>
    <x v="10"/>
    <x v="56"/>
    <x v="0"/>
  </r>
  <r>
    <n v="7793"/>
    <n v="1976"/>
    <s v="Graduation"/>
    <s v="Together"/>
    <x v="1245"/>
    <n v="0"/>
    <n v="1"/>
    <d v="2013-08-31T00:00:00"/>
    <n v="12"/>
    <n v="7"/>
    <n v="30"/>
    <n v="10"/>
    <n v="7"/>
    <x v="11"/>
    <x v="80"/>
    <x v="2"/>
  </r>
  <r>
    <n v="1745"/>
    <n v="1962"/>
    <s v="PhD"/>
    <s v="Divorced"/>
    <x v="1059"/>
    <n v="0"/>
    <n v="0"/>
    <d v="2013-05-03T00:00:00"/>
    <n v="88"/>
    <n v="76"/>
    <n v="0"/>
    <n v="4"/>
    <n v="9"/>
    <x v="43"/>
    <x v="100"/>
    <x v="0"/>
  </r>
  <r>
    <n v="10590"/>
    <n v="1956"/>
    <s v="PhD"/>
    <s v="Together"/>
    <x v="1246"/>
    <n v="0"/>
    <n v="0"/>
    <d v="2013-03-30T00:00:00"/>
    <n v="91"/>
    <n v="73"/>
    <n v="29"/>
    <n v="4"/>
    <n v="10"/>
    <x v="46"/>
    <x v="28"/>
    <x v="0"/>
  </r>
  <r>
    <n v="5080"/>
    <n v="1993"/>
    <s v="Graduation"/>
    <s v="Single"/>
    <x v="1247"/>
    <n v="0"/>
    <n v="0"/>
    <d v="2013-10-21T00:00:00"/>
    <n v="12"/>
    <n v="0"/>
    <n v="64"/>
    <n v="6"/>
    <n v="4"/>
    <x v="53"/>
    <x v="62"/>
    <x v="0"/>
  </r>
  <r>
    <n v="8369"/>
    <n v="1987"/>
    <s v="Graduation"/>
    <s v="Together"/>
    <x v="1248"/>
    <n v="1"/>
    <n v="0"/>
    <d v="2012-11-08T00:00:00"/>
    <n v="21"/>
    <n v="2"/>
    <n v="3"/>
    <n v="0"/>
    <n v="2"/>
    <x v="14"/>
    <x v="41"/>
    <x v="2"/>
  </r>
  <r>
    <n v="5232"/>
    <n v="1965"/>
    <s v="Graduation"/>
    <s v="Married"/>
    <x v="1249"/>
    <n v="0"/>
    <n v="1"/>
    <d v="2014-01-27T00:00:00"/>
    <n v="23"/>
    <n v="12"/>
    <n v="15"/>
    <n v="4"/>
    <n v="5"/>
    <x v="2"/>
    <x v="82"/>
    <x v="2"/>
  </r>
  <r>
    <n v="2407"/>
    <n v="1982"/>
    <s v="Graduation"/>
    <s v="Married"/>
    <x v="1250"/>
    <n v="0"/>
    <n v="0"/>
    <d v="2012-11-09T00:00:00"/>
    <n v="10"/>
    <n v="25"/>
    <n v="29"/>
    <n v="6"/>
    <n v="7"/>
    <x v="18"/>
    <x v="226"/>
    <x v="0"/>
  </r>
  <r>
    <n v="3834"/>
    <n v="1962"/>
    <s v="Graduation"/>
    <s v="Single"/>
    <x v="1251"/>
    <n v="0"/>
    <n v="1"/>
    <d v="2013-03-17T00:00:00"/>
    <n v="35"/>
    <n v="161"/>
    <n v="30"/>
    <n v="8"/>
    <n v="11"/>
    <x v="43"/>
    <x v="145"/>
    <x v="2"/>
  </r>
  <r>
    <n v="7912"/>
    <n v="1978"/>
    <s v="Graduation"/>
    <s v="Married"/>
    <x v="1252"/>
    <n v="1"/>
    <n v="0"/>
    <d v="2013-04-22T00:00:00"/>
    <n v="69"/>
    <n v="15"/>
    <n v="20"/>
    <n v="3"/>
    <n v="2"/>
    <x v="33"/>
    <x v="120"/>
    <x v="2"/>
  </r>
  <r>
    <n v="7712"/>
    <n v="1946"/>
    <s v="PhD"/>
    <s v="Single"/>
    <x v="1253"/>
    <n v="0"/>
    <n v="0"/>
    <d v="2014-04-28T00:00:00"/>
    <n v="68"/>
    <n v="17"/>
    <n v="70"/>
    <n v="6"/>
    <n v="10"/>
    <x v="15"/>
    <x v="157"/>
    <x v="0"/>
  </r>
  <r>
    <n v="1065"/>
    <n v="1963"/>
    <s v="Graduation"/>
    <s v="Single"/>
    <x v="1254"/>
    <n v="0"/>
    <n v="0"/>
    <d v="2013-12-29T00:00:00"/>
    <n v="85"/>
    <n v="129"/>
    <n v="37"/>
    <n v="5"/>
    <n v="5"/>
    <x v="24"/>
    <x v="24"/>
    <x v="0"/>
  </r>
  <r>
    <n v="7275"/>
    <n v="1971"/>
    <s v="Master"/>
    <s v="Single"/>
    <x v="1255"/>
    <n v="1"/>
    <n v="1"/>
    <d v="2013-10-04T00:00:00"/>
    <n v="34"/>
    <n v="1"/>
    <n v="4"/>
    <n v="2"/>
    <n v="4"/>
    <x v="6"/>
    <x v="41"/>
    <x v="1"/>
  </r>
  <r>
    <n v="1343"/>
    <n v="1968"/>
    <s v="Graduation"/>
    <s v="Together"/>
    <x v="1256"/>
    <n v="1"/>
    <n v="1"/>
    <d v="2012-09-26T00:00:00"/>
    <n v="55"/>
    <n v="24"/>
    <n v="0"/>
    <n v="8"/>
    <n v="6"/>
    <x v="30"/>
    <x v="79"/>
    <x v="1"/>
  </r>
  <r>
    <n v="1384"/>
    <n v="1992"/>
    <s v="Basic"/>
    <s v="Married"/>
    <x v="1257"/>
    <n v="1"/>
    <n v="0"/>
    <d v="2013-11-23T00:00:00"/>
    <n v="10"/>
    <n v="4"/>
    <n v="8"/>
    <n v="2"/>
    <n v="2"/>
    <x v="47"/>
    <x v="48"/>
    <x v="2"/>
  </r>
  <r>
    <n v="9967"/>
    <n v="1974"/>
    <s v="Graduation"/>
    <s v="Divorced"/>
    <x v="1258"/>
    <n v="1"/>
    <n v="1"/>
    <d v="2013-05-30T00:00:00"/>
    <n v="30"/>
    <n v="15"/>
    <n v="11"/>
    <n v="6"/>
    <n v="7"/>
    <x v="8"/>
    <x v="55"/>
    <x v="1"/>
  </r>
  <r>
    <n v="6181"/>
    <n v="1950"/>
    <s v="2n Cycle"/>
    <s v="Together"/>
    <x v="1259"/>
    <n v="0"/>
    <n v="0"/>
    <d v="2012-07-31T00:00:00"/>
    <n v="36"/>
    <n v="21"/>
    <n v="108"/>
    <n v="8"/>
    <n v="11"/>
    <x v="9"/>
    <x v="49"/>
    <x v="0"/>
  </r>
  <r>
    <n v="10507"/>
    <n v="1977"/>
    <s v="2n Cycle"/>
    <s v="Divorced"/>
    <x v="1260"/>
    <n v="0"/>
    <n v="1"/>
    <d v="2013-07-25T00:00:00"/>
    <n v="14"/>
    <n v="7"/>
    <n v="7"/>
    <n v="2"/>
    <n v="7"/>
    <x v="32"/>
    <x v="64"/>
    <x v="2"/>
  </r>
  <r>
    <n v="2674"/>
    <n v="1958"/>
    <s v="Master"/>
    <s v="Single"/>
    <x v="1261"/>
    <n v="0"/>
    <n v="1"/>
    <d v="2012-09-04T00:00:00"/>
    <n v="79"/>
    <n v="10"/>
    <n v="143"/>
    <n v="6"/>
    <n v="6"/>
    <x v="38"/>
    <x v="163"/>
    <x v="2"/>
  </r>
  <r>
    <n v="2698"/>
    <n v="1976"/>
    <s v="Graduation"/>
    <s v="Single"/>
    <x v="301"/>
    <n v="0"/>
    <n v="1"/>
    <d v="2013-11-07T00:00:00"/>
    <n v="52"/>
    <n v="7"/>
    <n v="0"/>
    <n v="6"/>
    <n v="5"/>
    <x v="11"/>
    <x v="3"/>
    <x v="2"/>
  </r>
  <r>
    <n v="3231"/>
    <n v="1973"/>
    <s v="Graduation"/>
    <s v="Married"/>
    <x v="1262"/>
    <n v="1"/>
    <n v="0"/>
    <d v="2013-11-25T00:00:00"/>
    <n v="97"/>
    <n v="4"/>
    <n v="2"/>
    <n v="1"/>
    <n v="3"/>
    <x v="26"/>
    <x v="25"/>
    <x v="2"/>
  </r>
  <r>
    <n v="4096"/>
    <n v="1968"/>
    <s v="Master"/>
    <s v="Divorced"/>
    <x v="663"/>
    <n v="1"/>
    <n v="0"/>
    <d v="2013-12-26T00:00:00"/>
    <n v="24"/>
    <n v="19"/>
    <n v="14"/>
    <n v="4"/>
    <n v="4"/>
    <x v="30"/>
    <x v="38"/>
    <x v="2"/>
  </r>
  <r>
    <n v="10476"/>
    <n v="1958"/>
    <s v="Graduation"/>
    <s v="Married"/>
    <x v="1263"/>
    <n v="0"/>
    <n v="1"/>
    <d v="2014-05-13T00:00:00"/>
    <n v="0"/>
    <n v="11"/>
    <n v="2"/>
    <n v="3"/>
    <n v="5"/>
    <x v="38"/>
    <x v="32"/>
    <x v="2"/>
  </r>
  <r>
    <n v="5948"/>
    <n v="1975"/>
    <s v="Graduation"/>
    <s v="Single"/>
    <x v="1264"/>
    <n v="0"/>
    <n v="1"/>
    <d v="2014-04-29T00:00:00"/>
    <n v="96"/>
    <n v="6"/>
    <n v="8"/>
    <n v="4"/>
    <n v="5"/>
    <x v="28"/>
    <x v="64"/>
    <x v="2"/>
  </r>
  <r>
    <n v="9140"/>
    <n v="1960"/>
    <s v="2n Cycle"/>
    <s v="Together"/>
    <x v="1265"/>
    <n v="1"/>
    <n v="1"/>
    <d v="2013-12-25T00:00:00"/>
    <n v="89"/>
    <n v="4"/>
    <n v="7"/>
    <n v="2"/>
    <n v="4"/>
    <x v="40"/>
    <x v="6"/>
    <x v="1"/>
  </r>
  <r>
    <n v="10258"/>
    <n v="1965"/>
    <s v="Master"/>
    <s v="Single"/>
    <x v="580"/>
    <n v="2"/>
    <n v="1"/>
    <d v="2013-05-06T00:00:00"/>
    <n v="94"/>
    <n v="0"/>
    <n v="0"/>
    <n v="1"/>
    <n v="3"/>
    <x v="2"/>
    <x v="17"/>
    <x v="3"/>
  </r>
  <r>
    <n v="5675"/>
    <n v="1960"/>
    <s v="PhD"/>
    <s v="Divorced"/>
    <x v="649"/>
    <n v="0"/>
    <n v="1"/>
    <d v="2012-10-04T00:00:00"/>
    <n v="98"/>
    <n v="0"/>
    <n v="0"/>
    <n v="4"/>
    <n v="7"/>
    <x v="40"/>
    <x v="17"/>
    <x v="2"/>
  </r>
  <r>
    <n v="4743"/>
    <n v="1969"/>
    <s v="PhD"/>
    <s v="Married"/>
    <x v="1266"/>
    <n v="0"/>
    <n v="1"/>
    <d v="2013-03-03T00:00:00"/>
    <n v="72"/>
    <n v="8"/>
    <n v="8"/>
    <n v="8"/>
    <n v="11"/>
    <x v="21"/>
    <x v="20"/>
    <x v="2"/>
  </r>
  <r>
    <n v="8805"/>
    <n v="1960"/>
    <s v="Graduation"/>
    <s v="Single"/>
    <x v="1267"/>
    <n v="0"/>
    <n v="1"/>
    <d v="2012-12-02T00:00:00"/>
    <n v="1"/>
    <n v="10"/>
    <n v="13"/>
    <n v="7"/>
    <n v="4"/>
    <x v="40"/>
    <x v="23"/>
    <x v="2"/>
  </r>
  <r>
    <n v="1542"/>
    <n v="1975"/>
    <s v="Graduation"/>
    <s v="Single"/>
    <x v="1268"/>
    <n v="1"/>
    <n v="2"/>
    <d v="2013-12-30T00:00:00"/>
    <n v="26"/>
    <n v="0"/>
    <n v="3"/>
    <n v="4"/>
    <n v="8"/>
    <x v="28"/>
    <x v="7"/>
    <x v="3"/>
  </r>
  <r>
    <n v="6770"/>
    <n v="1985"/>
    <s v="Graduation"/>
    <s v="Married"/>
    <x v="1269"/>
    <n v="1"/>
    <n v="0"/>
    <d v="2013-08-20T00:00:00"/>
    <n v="5"/>
    <n v="13"/>
    <n v="5"/>
    <n v="2"/>
    <n v="2"/>
    <x v="7"/>
    <x v="13"/>
    <x v="2"/>
  </r>
  <r>
    <n v="8773"/>
    <n v="1971"/>
    <s v="Master"/>
    <s v="Together"/>
    <x v="1270"/>
    <n v="0"/>
    <n v="1"/>
    <d v="2013-06-25T00:00:00"/>
    <n v="22"/>
    <n v="0"/>
    <n v="0"/>
    <n v="5"/>
    <n v="6"/>
    <x v="6"/>
    <x v="17"/>
    <x v="2"/>
  </r>
  <r>
    <n v="10475"/>
    <n v="1970"/>
    <s v="Master"/>
    <s v="Together"/>
    <x v="10"/>
    <n v="0"/>
    <n v="1"/>
    <d v="2013-04-01T00:00:00"/>
    <n v="39"/>
    <n v="5"/>
    <n v="20"/>
    <n v="4"/>
    <n v="6"/>
    <x v="25"/>
    <x v="29"/>
    <x v="2"/>
  </r>
  <r>
    <n v="10420"/>
    <n v="1955"/>
    <s v="Master"/>
    <s v="Divorced"/>
    <x v="1271"/>
    <n v="0"/>
    <n v="1"/>
    <d v="2014-05-05T00:00:00"/>
    <n v="56"/>
    <n v="14"/>
    <n v="9"/>
    <n v="4"/>
    <n v="3"/>
    <x v="34"/>
    <x v="23"/>
    <x v="2"/>
  </r>
  <r>
    <n v="7514"/>
    <n v="1956"/>
    <s v="2n Cycle"/>
    <s v="Together"/>
    <x v="1272"/>
    <n v="1"/>
    <n v="1"/>
    <d v="2013-07-03T00:00:00"/>
    <n v="74"/>
    <n v="10"/>
    <n v="10"/>
    <n v="3"/>
    <n v="4"/>
    <x v="46"/>
    <x v="75"/>
    <x v="1"/>
  </r>
  <r>
    <n v="2902"/>
    <n v="1958"/>
    <s v="Graduation"/>
    <s v="Together"/>
    <x v="10"/>
    <n v="1"/>
    <n v="1"/>
    <d v="2012-09-03T00:00:00"/>
    <n v="87"/>
    <n v="4"/>
    <n v="2"/>
    <n v="1"/>
    <n v="3"/>
    <x v="38"/>
    <x v="25"/>
    <x v="1"/>
  </r>
  <r>
    <n v="4345"/>
    <n v="1964"/>
    <s v="2n Cycle"/>
    <s v="Single"/>
    <x v="10"/>
    <n v="1"/>
    <n v="1"/>
    <d v="2014-01-12T00:00:00"/>
    <n v="49"/>
    <n v="1"/>
    <n v="0"/>
    <n v="1"/>
    <n v="2"/>
    <x v="31"/>
    <x v="8"/>
    <x v="1"/>
  </r>
  <r>
    <n v="793"/>
    <n v="1973"/>
    <s v="Graduation"/>
    <s v="Married"/>
    <x v="1273"/>
    <n v="1"/>
    <n v="0"/>
    <d v="2012-10-06T00:00:00"/>
    <n v="24"/>
    <n v="3"/>
    <n v="0"/>
    <n v="2"/>
    <n v="3"/>
    <x v="26"/>
    <x v="7"/>
    <x v="2"/>
  </r>
  <r>
    <n v="10909"/>
    <n v="1948"/>
    <s v="Graduation"/>
    <s v="Married"/>
    <x v="1274"/>
    <n v="0"/>
    <n v="0"/>
    <d v="2014-01-15T00:00:00"/>
    <n v="9"/>
    <n v="24"/>
    <n v="19"/>
    <n v="5"/>
    <n v="5"/>
    <x v="37"/>
    <x v="84"/>
    <x v="0"/>
  </r>
  <r>
    <n v="3769"/>
    <n v="1972"/>
    <s v="PhD"/>
    <s v="Together"/>
    <x v="10"/>
    <n v="1"/>
    <n v="0"/>
    <d v="2014-03-02T00:00:00"/>
    <n v="17"/>
    <n v="1"/>
    <n v="0"/>
    <n v="1"/>
    <n v="3"/>
    <x v="39"/>
    <x v="8"/>
    <x v="2"/>
  </r>
  <r>
    <n v="8702"/>
    <n v="1976"/>
    <s v="2n Cycle"/>
    <s v="Together"/>
    <x v="1007"/>
    <n v="1"/>
    <n v="1"/>
    <d v="2013-08-20T00:00:00"/>
    <n v="10"/>
    <n v="1"/>
    <n v="3"/>
    <n v="1"/>
    <n v="3"/>
    <x v="11"/>
    <x v="66"/>
    <x v="1"/>
  </r>
  <r>
    <n v="4791"/>
    <n v="1980"/>
    <s v="Graduation"/>
    <s v="Together"/>
    <x v="1275"/>
    <n v="1"/>
    <n v="1"/>
    <d v="2012-12-16T00:00:00"/>
    <n v="35"/>
    <n v="1"/>
    <n v="0"/>
    <n v="1"/>
    <n v="3"/>
    <x v="16"/>
    <x v="8"/>
    <x v="1"/>
  </r>
  <r>
    <n v="2963"/>
    <n v="1979"/>
    <s v="Graduation"/>
    <s v="Together"/>
    <x v="706"/>
    <n v="0"/>
    <n v="0"/>
    <d v="2014-05-02T00:00:00"/>
    <n v="56"/>
    <n v="93"/>
    <n v="80"/>
    <n v="8"/>
    <n v="6"/>
    <x v="19"/>
    <x v="10"/>
    <x v="0"/>
  </r>
  <r>
    <n v="8216"/>
    <n v="1972"/>
    <s v="Master"/>
    <s v="Married"/>
    <x v="1276"/>
    <n v="1"/>
    <n v="1"/>
    <d v="2013-10-11T00:00:00"/>
    <n v="7"/>
    <n v="0"/>
    <n v="7"/>
    <n v="4"/>
    <n v="3"/>
    <x v="39"/>
    <x v="3"/>
    <x v="1"/>
  </r>
  <r>
    <n v="8140"/>
    <n v="1973"/>
    <s v="Graduation"/>
    <s v="Together"/>
    <x v="1277"/>
    <n v="1"/>
    <n v="0"/>
    <d v="2013-10-03T00:00:00"/>
    <n v="51"/>
    <n v="14"/>
    <n v="2"/>
    <n v="2"/>
    <n v="4"/>
    <x v="26"/>
    <x v="20"/>
    <x v="2"/>
  </r>
  <r>
    <n v="10146"/>
    <n v="1972"/>
    <s v="PhD"/>
    <s v="Together"/>
    <x v="1278"/>
    <n v="1"/>
    <n v="0"/>
    <d v="2014-03-02T00:00:00"/>
    <n v="17"/>
    <n v="1"/>
    <n v="0"/>
    <n v="1"/>
    <n v="3"/>
    <x v="39"/>
    <x v="8"/>
    <x v="2"/>
  </r>
  <r>
    <n v="5289"/>
    <n v="1975"/>
    <s v="2n Cycle"/>
    <s v="Single"/>
    <x v="1279"/>
    <n v="1"/>
    <n v="1"/>
    <d v="2012-11-09T00:00:00"/>
    <n v="30"/>
    <n v="4"/>
    <n v="4"/>
    <n v="1"/>
    <n v="2"/>
    <x v="28"/>
    <x v="54"/>
    <x v="1"/>
  </r>
  <r>
    <n v="2587"/>
    <n v="1972"/>
    <s v="PhD"/>
    <s v="Married"/>
    <x v="1280"/>
    <n v="1"/>
    <n v="0"/>
    <d v="2014-05-15T00:00:00"/>
    <n v="21"/>
    <n v="0"/>
    <n v="0"/>
    <n v="2"/>
    <n v="3"/>
    <x v="39"/>
    <x v="17"/>
    <x v="2"/>
  </r>
  <r>
    <n v="4405"/>
    <n v="1956"/>
    <s v="Master"/>
    <s v="Married"/>
    <x v="1281"/>
    <n v="0"/>
    <n v="2"/>
    <d v="2013-07-30T00:00:00"/>
    <n v="2"/>
    <n v="7"/>
    <n v="0"/>
    <n v="6"/>
    <n v="12"/>
    <x v="46"/>
    <x v="3"/>
    <x v="1"/>
  </r>
  <r>
    <n v="8663"/>
    <n v="1974"/>
    <s v="Graduation"/>
    <s v="Divorced"/>
    <x v="1282"/>
    <n v="1"/>
    <n v="1"/>
    <d v="2014-05-22T00:00:00"/>
    <n v="85"/>
    <n v="0"/>
    <n v="0"/>
    <n v="1"/>
    <n v="2"/>
    <x v="8"/>
    <x v="17"/>
    <x v="1"/>
  </r>
  <r>
    <n v="2589"/>
    <n v="1972"/>
    <s v="Graduation"/>
    <s v="Divorced"/>
    <x v="1283"/>
    <n v="1"/>
    <n v="0"/>
    <d v="2014-02-07T00:00:00"/>
    <n v="65"/>
    <n v="3"/>
    <n v="5"/>
    <n v="2"/>
    <n v="3"/>
    <x v="39"/>
    <x v="54"/>
    <x v="2"/>
  </r>
  <r>
    <n v="3421"/>
    <n v="1968"/>
    <s v="Master"/>
    <s v="Divorced"/>
    <x v="262"/>
    <n v="0"/>
    <n v="1"/>
    <d v="2013-04-21T00:00:00"/>
    <n v="64"/>
    <n v="15"/>
    <n v="7"/>
    <n v="9"/>
    <n v="9"/>
    <x v="30"/>
    <x v="87"/>
    <x v="2"/>
  </r>
  <r>
    <n v="10490"/>
    <n v="1969"/>
    <s v="PhD"/>
    <s v="Married"/>
    <x v="1284"/>
    <n v="1"/>
    <n v="1"/>
    <d v="2012-12-10T00:00:00"/>
    <n v="11"/>
    <n v="64"/>
    <n v="0"/>
    <n v="6"/>
    <n v="4"/>
    <x v="21"/>
    <x v="62"/>
    <x v="1"/>
  </r>
  <r>
    <n v="4094"/>
    <n v="1961"/>
    <s v="Graduation"/>
    <s v="Married"/>
    <x v="1285"/>
    <n v="1"/>
    <n v="1"/>
    <d v="2012-08-25T00:00:00"/>
    <n v="92"/>
    <n v="2"/>
    <n v="5"/>
    <n v="5"/>
    <n v="5"/>
    <x v="45"/>
    <x v="3"/>
    <x v="1"/>
  </r>
  <r>
    <n v="9958"/>
    <n v="1972"/>
    <s v="Graduation"/>
    <s v="Married"/>
    <x v="770"/>
    <n v="0"/>
    <n v="1"/>
    <d v="2014-03-29T00:00:00"/>
    <n v="54"/>
    <n v="14"/>
    <n v="7"/>
    <n v="9"/>
    <n v="9"/>
    <x v="39"/>
    <x v="43"/>
    <x v="2"/>
  </r>
  <r>
    <n v="2534"/>
    <n v="1953"/>
    <s v="Graduation"/>
    <s v="Married"/>
    <x v="1286"/>
    <n v="0"/>
    <n v="1"/>
    <d v="2014-04-21T00:00:00"/>
    <n v="4"/>
    <n v="1"/>
    <n v="2"/>
    <n v="4"/>
    <n v="3"/>
    <x v="44"/>
    <x v="7"/>
    <x v="2"/>
  </r>
  <r>
    <n v="4188"/>
    <n v="1957"/>
    <s v="Graduation"/>
    <s v="Single"/>
    <x v="1287"/>
    <n v="0"/>
    <n v="1"/>
    <d v="2012-08-13T00:00:00"/>
    <n v="53"/>
    <n v="5"/>
    <n v="0"/>
    <n v="5"/>
    <n v="4"/>
    <x v="0"/>
    <x v="41"/>
    <x v="2"/>
  </r>
  <r>
    <n v="6613"/>
    <n v="1970"/>
    <s v="Master"/>
    <s v="Married"/>
    <x v="1288"/>
    <n v="1"/>
    <n v="0"/>
    <d v="2012-10-12T00:00:00"/>
    <n v="39"/>
    <n v="7"/>
    <n v="14"/>
    <n v="8"/>
    <n v="8"/>
    <x v="25"/>
    <x v="43"/>
    <x v="2"/>
  </r>
  <r>
    <n v="10827"/>
    <n v="1967"/>
    <s v="PhD"/>
    <s v="Married"/>
    <x v="1289"/>
    <n v="1"/>
    <n v="1"/>
    <d v="2012-08-07T00:00:00"/>
    <n v="49"/>
    <n v="3"/>
    <n v="1"/>
    <n v="3"/>
    <n v="4"/>
    <x v="5"/>
    <x v="66"/>
    <x v="1"/>
  </r>
  <r>
    <n v="5491"/>
    <n v="1951"/>
    <s v="Master"/>
    <s v="Together"/>
    <x v="502"/>
    <n v="0"/>
    <n v="1"/>
    <d v="2013-04-11T00:00:00"/>
    <n v="70"/>
    <n v="12"/>
    <n v="0"/>
    <n v="6"/>
    <n v="5"/>
    <x v="20"/>
    <x v="48"/>
    <x v="2"/>
  </r>
  <r>
    <n v="8402"/>
    <n v="1953"/>
    <s v="Master"/>
    <s v="Married"/>
    <x v="1290"/>
    <n v="0"/>
    <n v="1"/>
    <d v="2013-12-17T00:00:00"/>
    <n v="40"/>
    <n v="35"/>
    <n v="35"/>
    <n v="7"/>
    <n v="8"/>
    <x v="44"/>
    <x v="2"/>
    <x v="2"/>
  </r>
  <r>
    <n v="8783"/>
    <n v="1950"/>
    <s v="Graduation"/>
    <s v="Married"/>
    <x v="1291"/>
    <n v="0"/>
    <n v="1"/>
    <d v="2012-09-08T00:00:00"/>
    <n v="40"/>
    <n v="13"/>
    <n v="13"/>
    <n v="4"/>
    <n v="9"/>
    <x v="9"/>
    <x v="55"/>
    <x v="2"/>
  </r>
  <r>
    <n v="10010"/>
    <n v="1953"/>
    <s v="PhD"/>
    <s v="Divorced"/>
    <x v="1292"/>
    <n v="1"/>
    <n v="1"/>
    <d v="2012-09-06T00:00:00"/>
    <n v="43"/>
    <n v="2"/>
    <n v="1"/>
    <n v="3"/>
    <n v="2"/>
    <x v="44"/>
    <x v="7"/>
    <x v="1"/>
  </r>
  <r>
    <n v="618"/>
    <n v="1977"/>
    <s v="PhD"/>
    <s v="Married"/>
    <x v="1293"/>
    <n v="0"/>
    <n v="1"/>
    <d v="2012-09-28T00:00:00"/>
    <n v="17"/>
    <n v="7"/>
    <n v="46"/>
    <n v="7"/>
    <n v="12"/>
    <x v="32"/>
    <x v="219"/>
    <x v="2"/>
  </r>
  <r>
    <n v="9121"/>
    <n v="1972"/>
    <s v="Graduation"/>
    <s v="Married"/>
    <x v="229"/>
    <n v="1"/>
    <n v="0"/>
    <d v="2013-05-20T00:00:00"/>
    <n v="40"/>
    <n v="16"/>
    <n v="0"/>
    <n v="5"/>
    <n v="6"/>
    <x v="39"/>
    <x v="20"/>
    <x v="2"/>
  </r>
  <r>
    <n v="361"/>
    <n v="1969"/>
    <s v="Master"/>
    <s v="Married"/>
    <x v="1294"/>
    <n v="1"/>
    <n v="1"/>
    <d v="2014-02-18T00:00:00"/>
    <n v="84"/>
    <n v="1"/>
    <n v="1"/>
    <n v="1"/>
    <n v="2"/>
    <x v="21"/>
    <x v="1"/>
    <x v="1"/>
  </r>
  <r>
    <n v="4310"/>
    <n v="1944"/>
    <s v="Graduation"/>
    <s v="Married"/>
    <x v="1295"/>
    <n v="0"/>
    <n v="0"/>
    <d v="2014-01-22T00:00:00"/>
    <n v="25"/>
    <n v="93"/>
    <n v="40"/>
    <n v="5"/>
    <n v="5"/>
    <x v="56"/>
    <x v="69"/>
    <x v="0"/>
  </r>
  <r>
    <n v="2678"/>
    <n v="1990"/>
    <s v="Graduation"/>
    <s v="Single"/>
    <x v="1296"/>
    <n v="1"/>
    <n v="0"/>
    <d v="2013-02-13T00:00:00"/>
    <n v="62"/>
    <n v="12"/>
    <n v="36"/>
    <n v="5"/>
    <n v="3"/>
    <x v="50"/>
    <x v="128"/>
    <x v="2"/>
  </r>
  <r>
    <n v="6376"/>
    <n v="1979"/>
    <s v="Graduation"/>
    <s v="Single"/>
    <x v="1297"/>
    <n v="1"/>
    <n v="0"/>
    <d v="2013-06-10T00:00:00"/>
    <n v="83"/>
    <n v="56"/>
    <n v="8"/>
    <n v="4"/>
    <n v="8"/>
    <x v="19"/>
    <x v="62"/>
    <x v="2"/>
  </r>
  <r>
    <n v="524"/>
    <n v="1966"/>
    <s v="Basic"/>
    <s v="Together"/>
    <x v="1042"/>
    <n v="0"/>
    <n v="0"/>
    <d v="2013-01-16T00:00:00"/>
    <n v="47"/>
    <n v="23"/>
    <n v="6"/>
    <n v="2"/>
    <n v="2"/>
    <x v="35"/>
    <x v="108"/>
    <x v="0"/>
  </r>
  <r>
    <n v="10341"/>
    <n v="1948"/>
    <s v="Graduation"/>
    <s v="Together"/>
    <x v="1298"/>
    <n v="0"/>
    <n v="0"/>
    <d v="2014-02-23T00:00:00"/>
    <n v="45"/>
    <n v="28"/>
    <n v="30"/>
    <n v="2"/>
    <n v="5"/>
    <x v="37"/>
    <x v="73"/>
    <x v="0"/>
  </r>
  <r>
    <n v="5654"/>
    <n v="1972"/>
    <s v="Graduation"/>
    <s v="Married"/>
    <x v="1299"/>
    <n v="2"/>
    <n v="1"/>
    <d v="2014-03-16T00:00:00"/>
    <n v="34"/>
    <n v="4"/>
    <n v="4"/>
    <n v="2"/>
    <n v="3"/>
    <x v="39"/>
    <x v="54"/>
    <x v="3"/>
  </r>
  <r>
    <n v="4098"/>
    <n v="1973"/>
    <s v="Graduation"/>
    <s v="Married"/>
    <x v="1300"/>
    <n v="1"/>
    <n v="1"/>
    <d v="2014-01-28T00:00:00"/>
    <n v="3"/>
    <n v="3"/>
    <n v="4"/>
    <n v="2"/>
    <n v="4"/>
    <x v="26"/>
    <x v="3"/>
    <x v="1"/>
  </r>
  <r>
    <n v="5824"/>
    <n v="1972"/>
    <s v="PhD"/>
    <s v="Together"/>
    <x v="1301"/>
    <n v="2"/>
    <n v="1"/>
    <d v="2014-04-11T00:00:00"/>
    <n v="1"/>
    <n v="0"/>
    <n v="0"/>
    <n v="1"/>
    <n v="2"/>
    <x v="39"/>
    <x v="17"/>
    <x v="3"/>
  </r>
  <r>
    <n v="7000"/>
    <n v="1972"/>
    <s v="2n Cycle"/>
    <s v="Single"/>
    <x v="1302"/>
    <n v="0"/>
    <n v="0"/>
    <d v="2013-10-13T00:00:00"/>
    <n v="18"/>
    <n v="172"/>
    <n v="8"/>
    <n v="2"/>
    <n v="10"/>
    <x v="39"/>
    <x v="227"/>
    <x v="0"/>
  </r>
  <r>
    <n v="2561"/>
    <n v="1966"/>
    <s v="Graduation"/>
    <s v="Single"/>
    <x v="350"/>
    <n v="0"/>
    <n v="1"/>
    <d v="2012-11-11T00:00:00"/>
    <n v="45"/>
    <n v="12"/>
    <n v="12"/>
    <n v="4"/>
    <n v="12"/>
    <x v="35"/>
    <x v="79"/>
    <x v="2"/>
  </r>
  <r>
    <n v="5229"/>
    <n v="1969"/>
    <s v="PhD"/>
    <s v="Together"/>
    <x v="1303"/>
    <n v="0"/>
    <n v="1"/>
    <d v="2014-02-16T00:00:00"/>
    <n v="81"/>
    <n v="1"/>
    <n v="0"/>
    <n v="1"/>
    <n v="3"/>
    <x v="21"/>
    <x v="8"/>
    <x v="2"/>
  </r>
  <r>
    <n v="4086"/>
    <n v="1959"/>
    <s v="Graduation"/>
    <s v="Married"/>
    <x v="625"/>
    <n v="0"/>
    <n v="0"/>
    <d v="2012-12-28T00:00:00"/>
    <n v="77"/>
    <n v="1"/>
    <n v="4"/>
    <n v="1"/>
    <n v="2"/>
    <x v="12"/>
    <x v="41"/>
    <x v="0"/>
  </r>
  <r>
    <n v="2428"/>
    <n v="1970"/>
    <s v="Graduation"/>
    <s v="Married"/>
    <x v="1304"/>
    <n v="1"/>
    <n v="0"/>
    <d v="2013-05-04T00:00:00"/>
    <n v="23"/>
    <n v="18"/>
    <n v="8"/>
    <n v="2"/>
    <n v="4"/>
    <x v="25"/>
    <x v="55"/>
    <x v="2"/>
  </r>
  <r>
    <n v="8254"/>
    <n v="1974"/>
    <s v="PhD"/>
    <s v="Married"/>
    <x v="909"/>
    <n v="1"/>
    <n v="0"/>
    <d v="2013-04-13T00:00:00"/>
    <n v="48"/>
    <n v="0"/>
    <n v="0"/>
    <n v="1"/>
    <n v="2"/>
    <x v="8"/>
    <x v="17"/>
    <x v="2"/>
  </r>
  <r>
    <n v="2836"/>
    <n v="1972"/>
    <s v="PhD"/>
    <s v="Married"/>
    <x v="1305"/>
    <n v="1"/>
    <n v="0"/>
    <d v="2013-09-16T00:00:00"/>
    <n v="61"/>
    <n v="1"/>
    <n v="0"/>
    <n v="1"/>
    <n v="2"/>
    <x v="39"/>
    <x v="8"/>
    <x v="2"/>
  </r>
  <r>
    <n v="8418"/>
    <n v="1958"/>
    <s v="2n Cycle"/>
    <s v="Single"/>
    <x v="1306"/>
    <n v="1"/>
    <n v="1"/>
    <d v="2014-03-30T00:00:00"/>
    <n v="60"/>
    <n v="10"/>
    <n v="6"/>
    <n v="2"/>
    <n v="3"/>
    <x v="38"/>
    <x v="20"/>
    <x v="1"/>
  </r>
  <r>
    <n v="1362"/>
    <n v="1972"/>
    <s v="Graduation"/>
    <s v="Single"/>
    <x v="1307"/>
    <n v="0"/>
    <n v="0"/>
    <d v="2013-03-04T00:00:00"/>
    <n v="75"/>
    <n v="87"/>
    <n v="16"/>
    <n v="6"/>
    <n v="6"/>
    <x v="39"/>
    <x v="198"/>
    <x v="0"/>
  </r>
  <r>
    <n v="7152"/>
    <n v="1983"/>
    <s v="Master"/>
    <s v="Married"/>
    <x v="987"/>
    <n v="1"/>
    <n v="0"/>
    <d v="2013-04-05T00:00:00"/>
    <n v="64"/>
    <n v="0"/>
    <n v="0"/>
    <n v="1"/>
    <n v="3"/>
    <x v="10"/>
    <x v="17"/>
    <x v="2"/>
  </r>
  <r>
    <n v="10033"/>
    <n v="1973"/>
    <s v="2n Cycle"/>
    <s v="Divorced"/>
    <x v="1308"/>
    <n v="1"/>
    <n v="0"/>
    <d v="2014-02-13T00:00:00"/>
    <n v="54"/>
    <n v="3"/>
    <n v="2"/>
    <n v="1"/>
    <n v="3"/>
    <x v="26"/>
    <x v="41"/>
    <x v="2"/>
  </r>
  <r>
    <n v="9349"/>
    <n v="1985"/>
    <s v="Graduation"/>
    <s v="Married"/>
    <x v="1309"/>
    <n v="0"/>
    <n v="0"/>
    <d v="2013-12-19T00:00:00"/>
    <n v="84"/>
    <n v="21"/>
    <n v="147"/>
    <n v="6"/>
    <n v="11"/>
    <x v="7"/>
    <x v="105"/>
    <x v="0"/>
  </r>
  <r>
    <n v="274"/>
    <n v="1973"/>
    <s v="Graduation"/>
    <s v="Single"/>
    <x v="1310"/>
    <n v="1"/>
    <n v="1"/>
    <d v="2013-12-23T00:00:00"/>
    <n v="75"/>
    <n v="3"/>
    <n v="3"/>
    <n v="2"/>
    <n v="3"/>
    <x v="26"/>
    <x v="25"/>
    <x v="1"/>
  </r>
  <r>
    <n v="3388"/>
    <n v="1967"/>
    <s v="Graduation"/>
    <s v="Divorced"/>
    <x v="1311"/>
    <n v="1"/>
    <n v="1"/>
    <d v="2013-10-30T00:00:00"/>
    <n v="16"/>
    <n v="26"/>
    <n v="67"/>
    <n v="6"/>
    <n v="5"/>
    <x v="5"/>
    <x v="200"/>
    <x v="1"/>
  </r>
  <r>
    <n v="922"/>
    <n v="1979"/>
    <s v="2n Cycle"/>
    <s v="Married"/>
    <x v="1312"/>
    <n v="1"/>
    <n v="1"/>
    <d v="2013-05-04T00:00:00"/>
    <n v="79"/>
    <n v="2"/>
    <n v="0"/>
    <n v="1"/>
    <n v="2"/>
    <x v="19"/>
    <x v="1"/>
    <x v="1"/>
  </r>
  <r>
    <n v="8588"/>
    <n v="1961"/>
    <s v="Graduation"/>
    <s v="Married"/>
    <x v="1285"/>
    <n v="1"/>
    <n v="1"/>
    <d v="2012-08-25T00:00:00"/>
    <n v="92"/>
    <n v="2"/>
    <n v="5"/>
    <n v="5"/>
    <n v="5"/>
    <x v="45"/>
    <x v="3"/>
    <x v="1"/>
  </r>
  <r>
    <n v="2518"/>
    <n v="1986"/>
    <s v="2n Cycle"/>
    <s v="Together"/>
    <x v="1313"/>
    <n v="0"/>
    <n v="0"/>
    <d v="2013-01-25T00:00:00"/>
    <n v="16"/>
    <n v="4"/>
    <n v="2"/>
    <n v="0"/>
    <n v="2"/>
    <x v="22"/>
    <x v="25"/>
    <x v="0"/>
  </r>
  <r>
    <n v="574"/>
    <n v="1964"/>
    <s v="Graduation"/>
    <s v="Married"/>
    <x v="1314"/>
    <n v="0"/>
    <n v="0"/>
    <d v="2014-04-23T00:00:00"/>
    <n v="96"/>
    <n v="36"/>
    <n v="26"/>
    <n v="1"/>
    <n v="4"/>
    <x v="31"/>
    <x v="180"/>
    <x v="0"/>
  </r>
  <r>
    <n v="3220"/>
    <n v="1983"/>
    <s v="Graduation"/>
    <s v="Married"/>
    <x v="823"/>
    <n v="1"/>
    <n v="0"/>
    <d v="2013-02-14T00:00:00"/>
    <n v="30"/>
    <n v="12"/>
    <n v="1"/>
    <n v="3"/>
    <n v="4"/>
    <x v="10"/>
    <x v="32"/>
    <x v="2"/>
  </r>
  <r>
    <n v="5967"/>
    <n v="1952"/>
    <s v="Graduation"/>
    <s v="Together"/>
    <x v="1315"/>
    <n v="1"/>
    <n v="1"/>
    <d v="2013-07-18T00:00:00"/>
    <n v="60"/>
    <n v="2"/>
    <n v="5"/>
    <n v="2"/>
    <n v="3"/>
    <x v="13"/>
    <x v="3"/>
    <x v="1"/>
  </r>
  <r>
    <n v="1183"/>
    <n v="1949"/>
    <s v="Master"/>
    <s v="Married"/>
    <x v="1316"/>
    <n v="1"/>
    <n v="1"/>
    <d v="2013-09-21T00:00:00"/>
    <n v="11"/>
    <n v="1"/>
    <n v="2"/>
    <n v="1"/>
    <n v="2"/>
    <x v="17"/>
    <x v="7"/>
    <x v="1"/>
  </r>
  <r>
    <n v="6856"/>
    <n v="1979"/>
    <s v="Graduation"/>
    <s v="Together"/>
    <x v="1317"/>
    <n v="1"/>
    <n v="0"/>
    <d v="2012-09-03T00:00:00"/>
    <n v="75"/>
    <n v="0"/>
    <n v="5"/>
    <n v="3"/>
    <n v="3"/>
    <x v="19"/>
    <x v="41"/>
    <x v="2"/>
  </r>
  <r>
    <n v="4530"/>
    <n v="1948"/>
    <s v="Master"/>
    <s v="Widow"/>
    <x v="1318"/>
    <n v="0"/>
    <n v="0"/>
    <d v="2012-10-24T00:00:00"/>
    <n v="36"/>
    <n v="19"/>
    <n v="26"/>
    <n v="3"/>
    <n v="10"/>
    <x v="37"/>
    <x v="116"/>
    <x v="0"/>
  </r>
  <r>
    <n v="1553"/>
    <n v="1946"/>
    <s v="Graduation"/>
    <s v="Together"/>
    <x v="1319"/>
    <n v="0"/>
    <n v="0"/>
    <d v="2013-09-27T00:00:00"/>
    <n v="71"/>
    <n v="168"/>
    <n v="105"/>
    <n v="7"/>
    <n v="10"/>
    <x v="15"/>
    <x v="228"/>
    <x v="0"/>
  </r>
  <r>
    <n v="4682"/>
    <n v="1958"/>
    <s v="Graduation"/>
    <s v="Married"/>
    <x v="1320"/>
    <n v="0"/>
    <n v="0"/>
    <d v="2013-10-15T00:00:00"/>
    <n v="88"/>
    <n v="27"/>
    <n v="48"/>
    <n v="2"/>
    <n v="8"/>
    <x v="38"/>
    <x v="148"/>
    <x v="0"/>
  </r>
  <r>
    <n v="8204"/>
    <n v="1971"/>
    <s v="2n Cycle"/>
    <s v="Married"/>
    <x v="1321"/>
    <n v="0"/>
    <n v="0"/>
    <d v="2012-12-16T00:00:00"/>
    <n v="93"/>
    <n v="35"/>
    <n v="160"/>
    <n v="4"/>
    <n v="9"/>
    <x v="6"/>
    <x v="229"/>
    <x v="0"/>
  </r>
  <r>
    <n v="5221"/>
    <n v="1957"/>
    <s v="Graduation"/>
    <s v="Married"/>
    <x v="1322"/>
    <n v="0"/>
    <n v="1"/>
    <d v="2012-12-01T00:00:00"/>
    <n v="93"/>
    <n v="8"/>
    <n v="0"/>
    <n v="10"/>
    <n v="5"/>
    <x v="0"/>
    <x v="54"/>
    <x v="2"/>
  </r>
  <r>
    <n v="1232"/>
    <n v="1982"/>
    <s v="PhD"/>
    <s v="Together"/>
    <x v="1323"/>
    <n v="0"/>
    <n v="0"/>
    <d v="2013-10-25T00:00:00"/>
    <n v="54"/>
    <n v="54"/>
    <n v="54"/>
    <n v="4"/>
    <n v="8"/>
    <x v="18"/>
    <x v="160"/>
    <x v="0"/>
  </r>
  <r>
    <n v="1927"/>
    <n v="1973"/>
    <s v="2n Cycle"/>
    <s v="Together"/>
    <x v="1324"/>
    <n v="0"/>
    <n v="1"/>
    <d v="2014-03-23T00:00:00"/>
    <n v="41"/>
    <n v="27"/>
    <n v="8"/>
    <n v="4"/>
    <n v="5"/>
    <x v="26"/>
    <x v="120"/>
    <x v="2"/>
  </r>
  <r>
    <n v="5788"/>
    <n v="1972"/>
    <s v="Graduation"/>
    <s v="Together"/>
    <x v="1325"/>
    <n v="1"/>
    <n v="0"/>
    <d v="2013-02-17T00:00:00"/>
    <n v="46"/>
    <n v="10"/>
    <n v="7"/>
    <n v="3"/>
    <n v="4"/>
    <x v="39"/>
    <x v="9"/>
    <x v="2"/>
  </r>
  <r>
    <n v="6652"/>
    <n v="1965"/>
    <s v="Graduation"/>
    <s v="Married"/>
    <x v="1326"/>
    <n v="0"/>
    <n v="0"/>
    <d v="2014-06-09T00:00:00"/>
    <n v="28"/>
    <n v="151"/>
    <n v="54"/>
    <n v="3"/>
    <n v="9"/>
    <x v="2"/>
    <x v="92"/>
    <x v="0"/>
  </r>
  <r>
    <n v="6246"/>
    <n v="1953"/>
    <s v="Graduation"/>
    <s v="Single"/>
    <x v="1327"/>
    <n v="0"/>
    <n v="0"/>
    <d v="2013-11-13T00:00:00"/>
    <n v="40"/>
    <n v="102"/>
    <n v="58"/>
    <n v="3"/>
    <n v="8"/>
    <x v="44"/>
    <x v="37"/>
    <x v="0"/>
  </r>
  <r>
    <n v="5975"/>
    <n v="1967"/>
    <s v="PhD"/>
    <s v="Single"/>
    <x v="1328"/>
    <n v="1"/>
    <n v="0"/>
    <d v="2013-09-30T00:00:00"/>
    <n v="82"/>
    <n v="0"/>
    <n v="0"/>
    <n v="2"/>
    <n v="3"/>
    <x v="5"/>
    <x v="17"/>
    <x v="2"/>
  </r>
  <r>
    <n v="6875"/>
    <n v="1965"/>
    <s v="PhD"/>
    <s v="Together"/>
    <x v="1329"/>
    <n v="0"/>
    <n v="0"/>
    <d v="2012-08-28T00:00:00"/>
    <n v="38"/>
    <n v="13"/>
    <n v="13"/>
    <n v="7"/>
    <n v="5"/>
    <x v="2"/>
    <x v="55"/>
    <x v="0"/>
  </r>
  <r>
    <n v="4399"/>
    <n v="1969"/>
    <s v="Graduation"/>
    <s v="Together"/>
    <x v="967"/>
    <n v="0"/>
    <n v="0"/>
    <d v="2014-06-25T00:00:00"/>
    <n v="3"/>
    <n v="81"/>
    <n v="50"/>
    <n v="4"/>
    <n v="7"/>
    <x v="21"/>
    <x v="46"/>
    <x v="0"/>
  </r>
  <r>
    <n v="4042"/>
    <n v="1971"/>
    <s v="Graduation"/>
    <s v="Divorced"/>
    <x v="1330"/>
    <n v="0"/>
    <n v="1"/>
    <d v="2012-10-13T00:00:00"/>
    <n v="87"/>
    <n v="3"/>
    <n v="1"/>
    <n v="4"/>
    <n v="4"/>
    <x v="6"/>
    <x v="66"/>
    <x v="2"/>
  </r>
  <r>
    <n v="2157"/>
    <n v="1972"/>
    <s v="Graduation"/>
    <s v="Together"/>
    <x v="1331"/>
    <n v="1"/>
    <n v="1"/>
    <d v="2013-01-12T00:00:00"/>
    <n v="49"/>
    <n v="8"/>
    <n v="5"/>
    <n v="2"/>
    <n v="4"/>
    <x v="39"/>
    <x v="32"/>
    <x v="1"/>
  </r>
  <r>
    <n v="10133"/>
    <n v="1970"/>
    <s v="Graduation"/>
    <s v="Single"/>
    <x v="1332"/>
    <n v="0"/>
    <n v="0"/>
    <d v="2014-02-12T00:00:00"/>
    <n v="16"/>
    <n v="68"/>
    <n v="114"/>
    <n v="6"/>
    <n v="12"/>
    <x v="25"/>
    <x v="187"/>
    <x v="0"/>
  </r>
  <r>
    <n v="2525"/>
    <n v="1974"/>
    <s v="PhD"/>
    <s v="Married"/>
    <x v="1333"/>
    <n v="0"/>
    <n v="0"/>
    <d v="2012-09-14T00:00:00"/>
    <n v="65"/>
    <n v="64"/>
    <n v="64"/>
    <n v="5"/>
    <n v="9"/>
    <x v="8"/>
    <x v="224"/>
    <x v="0"/>
  </r>
  <r>
    <n v="8233"/>
    <n v="1950"/>
    <s v="Master"/>
    <s v="Widow"/>
    <x v="1334"/>
    <n v="0"/>
    <n v="1"/>
    <d v="2014-01-26T00:00:00"/>
    <n v="9"/>
    <n v="5"/>
    <n v="5"/>
    <n v="7"/>
    <n v="7"/>
    <x v="9"/>
    <x v="21"/>
    <x v="2"/>
  </r>
  <r>
    <n v="9483"/>
    <n v="1959"/>
    <s v="Graduation"/>
    <s v="Together"/>
    <x v="1335"/>
    <n v="0"/>
    <n v="1"/>
    <d v="2013-08-19T00:00:00"/>
    <n v="24"/>
    <n v="59"/>
    <n v="5"/>
    <n v="4"/>
    <n v="8"/>
    <x v="12"/>
    <x v="62"/>
    <x v="2"/>
  </r>
  <r>
    <n v="2945"/>
    <n v="1955"/>
    <s v="PhD"/>
    <s v="Together"/>
    <x v="863"/>
    <n v="1"/>
    <n v="1"/>
    <d v="2014-04-13T00:00:00"/>
    <n v="25"/>
    <n v="0"/>
    <n v="0"/>
    <n v="1"/>
    <n v="3"/>
    <x v="34"/>
    <x v="17"/>
    <x v="1"/>
  </r>
  <r>
    <n v="10403"/>
    <n v="1978"/>
    <s v="Graduation"/>
    <s v="Together"/>
    <x v="1336"/>
    <n v="1"/>
    <n v="0"/>
    <d v="2014-06-18T00:00:00"/>
    <n v="43"/>
    <n v="13"/>
    <n v="5"/>
    <n v="3"/>
    <n v="3"/>
    <x v="33"/>
    <x v="13"/>
    <x v="2"/>
  </r>
  <r>
    <n v="5074"/>
    <n v="1986"/>
    <s v="Master"/>
    <s v="Married"/>
    <x v="1337"/>
    <n v="1"/>
    <n v="0"/>
    <d v="2013-07-08T00:00:00"/>
    <n v="10"/>
    <n v="0"/>
    <n v="0"/>
    <n v="1"/>
    <n v="3"/>
    <x v="22"/>
    <x v="17"/>
    <x v="2"/>
  </r>
  <r>
    <n v="10524"/>
    <n v="1963"/>
    <s v="Master"/>
    <s v="Divorced"/>
    <x v="1338"/>
    <n v="0"/>
    <n v="1"/>
    <d v="2013-06-20T00:00:00"/>
    <n v="29"/>
    <n v="23"/>
    <n v="41"/>
    <n v="2"/>
    <n v="5"/>
    <x v="24"/>
    <x v="62"/>
    <x v="2"/>
  </r>
  <r>
    <n v="4690"/>
    <n v="1953"/>
    <s v="Graduation"/>
    <s v="Married"/>
    <x v="1339"/>
    <n v="0"/>
    <n v="1"/>
    <d v="2013-02-13T00:00:00"/>
    <n v="45"/>
    <n v="10"/>
    <n v="10"/>
    <n v="8"/>
    <n v="8"/>
    <x v="44"/>
    <x v="75"/>
    <x v="2"/>
  </r>
  <r>
    <n v="7521"/>
    <n v="1952"/>
    <s v="Graduation"/>
    <s v="Together"/>
    <x v="698"/>
    <n v="0"/>
    <n v="0"/>
    <d v="2013-05-12T00:00:00"/>
    <n v="57"/>
    <n v="31"/>
    <n v="31"/>
    <n v="4"/>
    <n v="11"/>
    <x v="13"/>
    <x v="180"/>
    <x v="0"/>
  </r>
  <r>
    <n v="7196"/>
    <n v="1950"/>
    <s v="PhD"/>
    <s v="Married"/>
    <x v="1340"/>
    <n v="1"/>
    <n v="1"/>
    <d v="2014-02-08T00:00:00"/>
    <n v="20"/>
    <n v="0"/>
    <n v="0"/>
    <n v="0"/>
    <n v="3"/>
    <x v="9"/>
    <x v="17"/>
    <x v="1"/>
  </r>
  <r>
    <n v="4406"/>
    <n v="1970"/>
    <s v="Graduation"/>
    <s v="Together"/>
    <x v="1341"/>
    <n v="0"/>
    <n v="1"/>
    <d v="2013-01-16T00:00:00"/>
    <n v="29"/>
    <n v="84"/>
    <n v="56"/>
    <n v="9"/>
    <n v="8"/>
    <x v="25"/>
    <x v="167"/>
    <x v="2"/>
  </r>
  <r>
    <n v="9672"/>
    <n v="1970"/>
    <s v="2n Cycle"/>
    <s v="Married"/>
    <x v="1342"/>
    <n v="1"/>
    <n v="1"/>
    <d v="2013-12-21T00:00:00"/>
    <n v="82"/>
    <n v="3"/>
    <n v="4"/>
    <n v="1"/>
    <n v="3"/>
    <x v="25"/>
    <x v="3"/>
    <x v="1"/>
  </r>
  <r>
    <n v="4864"/>
    <n v="1977"/>
    <s v="Graduation"/>
    <s v="Married"/>
    <x v="1343"/>
    <n v="1"/>
    <n v="0"/>
    <d v="2013-05-02T00:00:00"/>
    <n v="68"/>
    <n v="7"/>
    <n v="1"/>
    <n v="4"/>
    <n v="3"/>
    <x v="32"/>
    <x v="54"/>
    <x v="2"/>
  </r>
  <r>
    <n v="4706"/>
    <n v="1966"/>
    <s v="Graduation"/>
    <s v="Single"/>
    <x v="1344"/>
    <n v="0"/>
    <n v="1"/>
    <d v="2013-04-27T00:00:00"/>
    <n v="65"/>
    <n v="0"/>
    <n v="1"/>
    <n v="1"/>
    <n v="3"/>
    <x v="35"/>
    <x v="8"/>
    <x v="2"/>
  </r>
  <r>
    <n v="4070"/>
    <n v="1969"/>
    <s v="PhD"/>
    <s v="Married"/>
    <x v="1345"/>
    <n v="0"/>
    <n v="2"/>
    <d v="2012-09-01T00:00:00"/>
    <n v="99"/>
    <n v="24"/>
    <n v="0"/>
    <n v="8"/>
    <n v="4"/>
    <x v="21"/>
    <x v="79"/>
    <x v="1"/>
  </r>
  <r>
    <n v="25"/>
    <n v="1958"/>
    <s v="Graduation"/>
    <s v="Married"/>
    <x v="1346"/>
    <n v="0"/>
    <n v="1"/>
    <d v="2012-11-16T00:00:00"/>
    <n v="9"/>
    <n v="35"/>
    <n v="12"/>
    <n v="6"/>
    <n v="7"/>
    <x v="38"/>
    <x v="147"/>
    <x v="2"/>
  </r>
  <r>
    <n v="3697"/>
    <n v="1954"/>
    <s v="Graduation"/>
    <s v="Together"/>
    <x v="1347"/>
    <n v="0"/>
    <n v="1"/>
    <d v="2013-02-12T00:00:00"/>
    <n v="20"/>
    <n v="8"/>
    <n v="7"/>
    <n v="3"/>
    <n v="4"/>
    <x v="1"/>
    <x v="11"/>
    <x v="2"/>
  </r>
  <r>
    <n v="217"/>
    <n v="1956"/>
    <s v="Master"/>
    <s v="Single"/>
    <x v="1213"/>
    <n v="0"/>
    <n v="0"/>
    <d v="2012-11-23T00:00:00"/>
    <n v="78"/>
    <n v="14"/>
    <n v="0"/>
    <n v="7"/>
    <n v="10"/>
    <x v="46"/>
    <x v="64"/>
    <x v="0"/>
  </r>
  <r>
    <n v="4220"/>
    <n v="1970"/>
    <s v="PhD"/>
    <s v="Married"/>
    <x v="1348"/>
    <n v="0"/>
    <n v="1"/>
    <d v="2013-11-02T00:00:00"/>
    <n v="26"/>
    <n v="0"/>
    <n v="1"/>
    <n v="2"/>
    <n v="3"/>
    <x v="25"/>
    <x v="8"/>
    <x v="2"/>
  </r>
  <r>
    <n v="5286"/>
    <n v="1987"/>
    <s v="Master"/>
    <s v="Single"/>
    <x v="1349"/>
    <n v="0"/>
    <n v="0"/>
    <d v="2013-10-28T00:00:00"/>
    <n v="68"/>
    <n v="1"/>
    <n v="7"/>
    <n v="3"/>
    <n v="4"/>
    <x v="14"/>
    <x v="54"/>
    <x v="0"/>
  </r>
  <r>
    <n v="9559"/>
    <n v="1961"/>
    <s v="PhD"/>
    <s v="Married"/>
    <x v="1350"/>
    <n v="0"/>
    <n v="1"/>
    <d v="2014-01-24T00:00:00"/>
    <n v="79"/>
    <n v="0"/>
    <n v="0"/>
    <n v="7"/>
    <n v="13"/>
    <x v="45"/>
    <x v="17"/>
    <x v="2"/>
  </r>
  <r>
    <n v="2849"/>
    <n v="1979"/>
    <s v="Graduation"/>
    <s v="Single"/>
    <x v="803"/>
    <n v="0"/>
    <n v="1"/>
    <d v="2013-04-01T00:00:00"/>
    <n v="25"/>
    <n v="199"/>
    <n v="9"/>
    <n v="10"/>
    <n v="12"/>
    <x v="19"/>
    <x v="119"/>
    <x v="2"/>
  </r>
  <r>
    <n v="7787"/>
    <n v="1960"/>
    <s v="Graduation"/>
    <s v="Together"/>
    <x v="567"/>
    <n v="0"/>
    <n v="1"/>
    <d v="2012-08-31T00:00:00"/>
    <n v="83"/>
    <n v="28"/>
    <n v="21"/>
    <n v="5"/>
    <n v="12"/>
    <x v="40"/>
    <x v="76"/>
    <x v="2"/>
  </r>
  <r>
    <n v="3102"/>
    <n v="1981"/>
    <s v="2n Cycle"/>
    <s v="Together"/>
    <x v="1351"/>
    <n v="1"/>
    <n v="0"/>
    <d v="2013-10-16T00:00:00"/>
    <n v="32"/>
    <n v="3"/>
    <n v="5"/>
    <n v="1"/>
    <n v="3"/>
    <x v="4"/>
    <x v="54"/>
    <x v="2"/>
  </r>
  <r>
    <n v="5868"/>
    <n v="1980"/>
    <s v="Graduation"/>
    <s v="Married"/>
    <x v="1352"/>
    <n v="1"/>
    <n v="0"/>
    <d v="2013-08-22T00:00:00"/>
    <n v="49"/>
    <n v="4"/>
    <n v="5"/>
    <n v="1"/>
    <n v="3"/>
    <x v="16"/>
    <x v="19"/>
    <x v="2"/>
  </r>
  <r>
    <n v="8370"/>
    <n v="1976"/>
    <s v="2n Cycle"/>
    <s v="Together"/>
    <x v="1353"/>
    <n v="0"/>
    <n v="1"/>
    <d v="2012-08-02T00:00:00"/>
    <n v="50"/>
    <n v="97"/>
    <n v="194"/>
    <n v="7"/>
    <n v="6"/>
    <x v="11"/>
    <x v="230"/>
    <x v="2"/>
  </r>
  <r>
    <n v="9988"/>
    <n v="1976"/>
    <s v="Master"/>
    <s v="Single"/>
    <x v="1354"/>
    <n v="0"/>
    <n v="1"/>
    <d v="2013-03-03T00:00:00"/>
    <n v="84"/>
    <n v="25"/>
    <n v="67"/>
    <n v="6"/>
    <n v="13"/>
    <x v="11"/>
    <x v="117"/>
    <x v="2"/>
  </r>
  <r>
    <n v="2939"/>
    <n v="1970"/>
    <s v="Master"/>
    <s v="Together"/>
    <x v="1355"/>
    <n v="0"/>
    <n v="0"/>
    <d v="2014-06-22T00:00:00"/>
    <n v="96"/>
    <n v="127"/>
    <n v="15"/>
    <n v="4"/>
    <n v="4"/>
    <x v="25"/>
    <x v="83"/>
    <x v="0"/>
  </r>
  <r>
    <n v="5529"/>
    <n v="1946"/>
    <s v="PhD"/>
    <s v="Together"/>
    <x v="1356"/>
    <n v="2"/>
    <n v="1"/>
    <d v="2014-06-10T00:00:00"/>
    <n v="56"/>
    <n v="0"/>
    <n v="0"/>
    <n v="8"/>
    <n v="5"/>
    <x v="15"/>
    <x v="17"/>
    <x v="3"/>
  </r>
  <r>
    <n v="9743"/>
    <n v="1955"/>
    <s v="Graduation"/>
    <s v="Married"/>
    <x v="1357"/>
    <n v="0"/>
    <n v="1"/>
    <d v="2013-01-11T00:00:00"/>
    <n v="85"/>
    <n v="89"/>
    <n v="35"/>
    <n v="11"/>
    <n v="8"/>
    <x v="34"/>
    <x v="95"/>
    <x v="2"/>
  </r>
  <r>
    <n v="5763"/>
    <n v="1972"/>
    <s v="Master"/>
    <s v="Together"/>
    <x v="1358"/>
    <n v="1"/>
    <n v="0"/>
    <d v="2013-11-10T00:00:00"/>
    <n v="63"/>
    <n v="17"/>
    <n v="0"/>
    <n v="6"/>
    <n v="5"/>
    <x v="39"/>
    <x v="9"/>
    <x v="2"/>
  </r>
  <r>
    <n v="3478"/>
    <n v="1971"/>
    <s v="PhD"/>
    <s v="Married"/>
    <x v="1359"/>
    <n v="1"/>
    <n v="1"/>
    <d v="2013-06-24T00:00:00"/>
    <n v="17"/>
    <n v="42"/>
    <n v="42"/>
    <n v="7"/>
    <n v="9"/>
    <x v="6"/>
    <x v="4"/>
    <x v="1"/>
  </r>
  <r>
    <n v="7494"/>
    <n v="1950"/>
    <s v="PhD"/>
    <s v="Divorced"/>
    <x v="1360"/>
    <n v="1"/>
    <n v="1"/>
    <d v="2013-01-21T00:00:00"/>
    <n v="11"/>
    <n v="0"/>
    <n v="2"/>
    <n v="6"/>
    <n v="4"/>
    <x v="9"/>
    <x v="1"/>
    <x v="1"/>
  </r>
  <r>
    <n v="1763"/>
    <n v="1988"/>
    <s v="Graduation"/>
    <s v="Together"/>
    <x v="1361"/>
    <n v="0"/>
    <n v="0"/>
    <d v="2013-07-27T00:00:00"/>
    <n v="62"/>
    <n v="172"/>
    <n v="148"/>
    <n v="7"/>
    <n v="10"/>
    <x v="36"/>
    <x v="103"/>
    <x v="0"/>
  </r>
  <r>
    <n v="7250"/>
    <n v="1978"/>
    <s v="Graduation"/>
    <s v="Together"/>
    <x v="1362"/>
    <n v="1"/>
    <n v="0"/>
    <d v="2013-10-01T00:00:00"/>
    <n v="48"/>
    <n v="35"/>
    <n v="23"/>
    <n v="7"/>
    <n v="9"/>
    <x v="33"/>
    <x v="73"/>
    <x v="2"/>
  </r>
  <r>
    <n v="2005"/>
    <n v="1990"/>
    <s v="Graduation"/>
    <s v="Married"/>
    <x v="1363"/>
    <n v="1"/>
    <n v="0"/>
    <d v="2013-12-11T00:00:00"/>
    <n v="86"/>
    <n v="3"/>
    <n v="5"/>
    <n v="2"/>
    <n v="4"/>
    <x v="50"/>
    <x v="54"/>
    <x v="2"/>
  </r>
  <r>
    <n v="10770"/>
    <n v="1959"/>
    <s v="Graduation"/>
    <s v="Married"/>
    <x v="1364"/>
    <n v="0"/>
    <n v="0"/>
    <d v="2014-01-26T00:00:00"/>
    <n v="73"/>
    <n v="161"/>
    <n v="85"/>
    <n v="4"/>
    <n v="13"/>
    <x v="12"/>
    <x v="191"/>
    <x v="0"/>
  </r>
  <r>
    <n v="6885"/>
    <n v="1977"/>
    <s v="Graduation"/>
    <s v="Divorced"/>
    <x v="1365"/>
    <n v="1"/>
    <n v="0"/>
    <d v="2013-12-01T00:00:00"/>
    <n v="36"/>
    <n v="0"/>
    <n v="1"/>
    <n v="2"/>
    <n v="3"/>
    <x v="32"/>
    <x v="8"/>
    <x v="2"/>
  </r>
  <r>
    <n v="2072"/>
    <n v="1969"/>
    <s v="PhD"/>
    <s v="Together"/>
    <x v="1366"/>
    <n v="0"/>
    <n v="1"/>
    <d v="2012-08-16T00:00:00"/>
    <n v="34"/>
    <n v="10"/>
    <n v="10"/>
    <n v="4"/>
    <n v="9"/>
    <x v="21"/>
    <x v="75"/>
    <x v="2"/>
  </r>
  <r>
    <n v="9463"/>
    <n v="1959"/>
    <s v="Graduation"/>
    <s v="Together"/>
    <x v="1367"/>
    <n v="0"/>
    <n v="1"/>
    <d v="2012-11-13T00:00:00"/>
    <n v="16"/>
    <n v="56"/>
    <n v="98"/>
    <n v="9"/>
    <n v="7"/>
    <x v="12"/>
    <x v="231"/>
    <x v="2"/>
  </r>
  <r>
    <n v="6318"/>
    <n v="1988"/>
    <s v="Graduation"/>
    <s v="Married"/>
    <x v="1368"/>
    <n v="0"/>
    <n v="0"/>
    <d v="2013-01-13T00:00:00"/>
    <n v="48"/>
    <n v="12"/>
    <n v="89"/>
    <n v="9"/>
    <n v="13"/>
    <x v="36"/>
    <x v="170"/>
    <x v="0"/>
  </r>
  <r>
    <n v="4093"/>
    <n v="1975"/>
    <s v="Master"/>
    <s v="Together"/>
    <x v="1369"/>
    <n v="1"/>
    <n v="1"/>
    <d v="2013-02-11T00:00:00"/>
    <n v="61"/>
    <n v="9"/>
    <n v="9"/>
    <n v="4"/>
    <n v="5"/>
    <x v="28"/>
    <x v="13"/>
    <x v="1"/>
  </r>
  <r>
    <n v="5751"/>
    <n v="1973"/>
    <s v="2n Cycle"/>
    <s v="Divorced"/>
    <x v="1308"/>
    <n v="1"/>
    <n v="0"/>
    <d v="2014-02-13T00:00:00"/>
    <n v="54"/>
    <n v="3"/>
    <n v="2"/>
    <n v="1"/>
    <n v="3"/>
    <x v="26"/>
    <x v="41"/>
    <x v="2"/>
  </r>
  <r>
    <n v="3340"/>
    <n v="1977"/>
    <s v="Graduation"/>
    <s v="Married"/>
    <x v="1370"/>
    <n v="1"/>
    <n v="0"/>
    <d v="2012-08-17T00:00:00"/>
    <n v="56"/>
    <n v="15"/>
    <n v="15"/>
    <n v="7"/>
    <n v="6"/>
    <x v="32"/>
    <x v="78"/>
    <x v="2"/>
  </r>
  <r>
    <n v="3594"/>
    <n v="1973"/>
    <s v="Master"/>
    <s v="Married"/>
    <x v="1371"/>
    <n v="1"/>
    <n v="1"/>
    <d v="2012-11-05T00:00:00"/>
    <n v="74"/>
    <n v="6"/>
    <n v="6"/>
    <n v="8"/>
    <n v="9"/>
    <x v="26"/>
    <x v="48"/>
    <x v="1"/>
  </r>
  <r>
    <n v="3584"/>
    <n v="1955"/>
    <s v="PhD"/>
    <s v="Single"/>
    <x v="1372"/>
    <n v="0"/>
    <n v="0"/>
    <d v="2012-08-20T00:00:00"/>
    <n v="35"/>
    <n v="26"/>
    <n v="13"/>
    <n v="5"/>
    <n v="5"/>
    <x v="34"/>
    <x v="26"/>
    <x v="0"/>
  </r>
  <r>
    <n v="3643"/>
    <n v="1974"/>
    <s v="Master"/>
    <s v="Married"/>
    <x v="1373"/>
    <n v="0"/>
    <n v="0"/>
    <d v="2014-03-20T00:00:00"/>
    <n v="65"/>
    <n v="8"/>
    <n v="8"/>
    <n v="4"/>
    <n v="6"/>
    <x v="8"/>
    <x v="20"/>
    <x v="0"/>
  </r>
  <r>
    <n v="851"/>
    <n v="1972"/>
    <s v="Master"/>
    <s v="Married"/>
    <x v="1374"/>
    <n v="1"/>
    <n v="1"/>
    <d v="2013-07-09T00:00:00"/>
    <n v="48"/>
    <n v="5"/>
    <n v="109"/>
    <n v="5"/>
    <n v="10"/>
    <x v="39"/>
    <x v="5"/>
    <x v="1"/>
  </r>
  <r>
    <n v="7706"/>
    <n v="1975"/>
    <s v="2n Cycle"/>
    <s v="Together"/>
    <x v="1375"/>
    <n v="0"/>
    <n v="1"/>
    <d v="2012-11-07T00:00:00"/>
    <n v="88"/>
    <n v="104"/>
    <n v="151"/>
    <n v="11"/>
    <n v="5"/>
    <x v="28"/>
    <x v="232"/>
    <x v="2"/>
  </r>
  <r>
    <n v="3967"/>
    <n v="1971"/>
    <s v="PhD"/>
    <s v="Married"/>
    <x v="1376"/>
    <n v="0"/>
    <n v="0"/>
    <d v="2013-10-25T00:00:00"/>
    <n v="19"/>
    <n v="197"/>
    <n v="152"/>
    <n v="2"/>
    <n v="13"/>
    <x v="6"/>
    <x v="233"/>
    <x v="0"/>
  </r>
  <r>
    <n v="10128"/>
    <n v="1958"/>
    <s v="Graduation"/>
    <s v="Together"/>
    <x v="1377"/>
    <n v="0"/>
    <n v="1"/>
    <d v="2013-06-08T00:00:00"/>
    <n v="21"/>
    <n v="16"/>
    <n v="24"/>
    <n v="5"/>
    <n v="12"/>
    <x v="38"/>
    <x v="16"/>
    <x v="2"/>
  </r>
  <r>
    <n v="486"/>
    <n v="1988"/>
    <s v="Graduation"/>
    <s v="Married"/>
    <x v="911"/>
    <n v="0"/>
    <n v="0"/>
    <d v="2014-02-02T00:00:00"/>
    <n v="27"/>
    <n v="137"/>
    <n v="137"/>
    <n v="3"/>
    <n v="10"/>
    <x v="36"/>
    <x v="202"/>
    <x v="0"/>
  </r>
  <r>
    <n v="9"/>
    <n v="1975"/>
    <s v="Master"/>
    <s v="Single"/>
    <x v="352"/>
    <n v="1"/>
    <n v="1"/>
    <d v="2012-08-18T00:00:00"/>
    <n v="86"/>
    <n v="0"/>
    <n v="0"/>
    <n v="3"/>
    <n v="2"/>
    <x v="28"/>
    <x v="17"/>
    <x v="1"/>
  </r>
  <r>
    <n v="9451"/>
    <n v="1965"/>
    <s v="Graduation"/>
    <s v="Married"/>
    <x v="1378"/>
    <n v="0"/>
    <n v="1"/>
    <d v="2012-11-25T00:00:00"/>
    <n v="92"/>
    <n v="76"/>
    <n v="137"/>
    <n v="10"/>
    <n v="9"/>
    <x v="2"/>
    <x v="234"/>
    <x v="2"/>
  </r>
  <r>
    <n v="9264"/>
    <n v="1986"/>
    <s v="Graduation"/>
    <s v="Married"/>
    <x v="1379"/>
    <n v="0"/>
    <n v="0"/>
    <d v="2014-04-27T00:00:00"/>
    <n v="1"/>
    <n v="42"/>
    <n v="197"/>
    <n v="4"/>
    <n v="9"/>
    <x v="22"/>
    <x v="235"/>
    <x v="0"/>
  </r>
  <r>
    <n v="3865"/>
    <n v="1977"/>
    <s v="2n Cycle"/>
    <s v="Together"/>
    <x v="1380"/>
    <n v="0"/>
    <n v="0"/>
    <d v="2013-04-30T00:00:00"/>
    <n v="14"/>
    <n v="12"/>
    <n v="13"/>
    <n v="3"/>
    <n v="2"/>
    <x v="32"/>
    <x v="29"/>
    <x v="0"/>
  </r>
  <r>
    <n v="2853"/>
    <n v="1980"/>
    <s v="Graduation"/>
    <s v="Single"/>
    <x v="1381"/>
    <n v="1"/>
    <n v="0"/>
    <d v="2014-03-11T00:00:00"/>
    <n v="74"/>
    <n v="51"/>
    <n v="20"/>
    <n v="4"/>
    <n v="4"/>
    <x v="16"/>
    <x v="201"/>
    <x v="2"/>
  </r>
  <r>
    <n v="1490"/>
    <n v="1962"/>
    <s v="Graduation"/>
    <s v="Married"/>
    <x v="1382"/>
    <n v="0"/>
    <n v="1"/>
    <d v="2012-11-28T00:00:00"/>
    <n v="84"/>
    <n v="0"/>
    <n v="7"/>
    <n v="10"/>
    <n v="8"/>
    <x v="43"/>
    <x v="3"/>
    <x v="2"/>
  </r>
  <r>
    <n v="6310"/>
    <n v="1978"/>
    <s v="Graduation"/>
    <s v="Married"/>
    <x v="527"/>
    <n v="1"/>
    <n v="0"/>
    <d v="2013-09-09T00:00:00"/>
    <n v="4"/>
    <n v="8"/>
    <n v="8"/>
    <n v="2"/>
    <n v="4"/>
    <x v="33"/>
    <x v="20"/>
    <x v="2"/>
  </r>
  <r>
    <n v="10380"/>
    <n v="1972"/>
    <s v="Master"/>
    <s v="Married"/>
    <x v="1383"/>
    <n v="1"/>
    <n v="0"/>
    <d v="2013-09-20T00:00:00"/>
    <n v="50"/>
    <n v="1"/>
    <n v="3"/>
    <n v="3"/>
    <n v="3"/>
    <x v="39"/>
    <x v="66"/>
    <x v="2"/>
  </r>
  <r>
    <n v="3887"/>
    <n v="1970"/>
    <s v="Graduation"/>
    <s v="Single"/>
    <x v="1384"/>
    <n v="1"/>
    <n v="0"/>
    <d v="2012-11-11T00:00:00"/>
    <n v="2"/>
    <n v="17"/>
    <n v="1"/>
    <n v="2"/>
    <n v="3"/>
    <x v="25"/>
    <x v="13"/>
    <x v="2"/>
  </r>
  <r>
    <n v="4278"/>
    <n v="1983"/>
    <s v="PhD"/>
    <s v="Single"/>
    <x v="1385"/>
    <n v="0"/>
    <n v="0"/>
    <d v="2013-06-03T00:00:00"/>
    <n v="73"/>
    <n v="111"/>
    <n v="74"/>
    <n v="10"/>
    <n v="6"/>
    <x v="10"/>
    <x v="236"/>
    <x v="0"/>
  </r>
  <r>
    <n v="8643"/>
    <n v="1971"/>
    <s v="Graduation"/>
    <s v="Together"/>
    <x v="1386"/>
    <n v="0"/>
    <n v="0"/>
    <d v="2013-05-26T00:00:00"/>
    <n v="21"/>
    <n v="98"/>
    <n v="70"/>
    <n v="4"/>
    <n v="12"/>
    <x v="6"/>
    <x v="105"/>
    <x v="0"/>
  </r>
  <r>
    <n v="1998"/>
    <n v="1976"/>
    <s v="Graduation"/>
    <s v="Single"/>
    <x v="1387"/>
    <n v="1"/>
    <n v="0"/>
    <d v="2014-02-07T00:00:00"/>
    <n v="82"/>
    <n v="6"/>
    <n v="4"/>
    <n v="2"/>
    <n v="3"/>
    <x v="11"/>
    <x v="21"/>
    <x v="2"/>
  </r>
  <r>
    <n v="10795"/>
    <n v="1973"/>
    <s v="PhD"/>
    <s v="Married"/>
    <x v="394"/>
    <n v="1"/>
    <n v="0"/>
    <d v="2014-05-06T00:00:00"/>
    <n v="14"/>
    <n v="3"/>
    <n v="1"/>
    <n v="2"/>
    <n v="3"/>
    <x v="26"/>
    <x v="66"/>
    <x v="2"/>
  </r>
  <r>
    <n v="11110"/>
    <n v="1973"/>
    <s v="Graduation"/>
    <s v="Single"/>
    <x v="1388"/>
    <n v="1"/>
    <n v="0"/>
    <d v="2013-04-13T00:00:00"/>
    <n v="56"/>
    <n v="1"/>
    <n v="0"/>
    <n v="0"/>
    <n v="0"/>
    <x v="26"/>
    <x v="8"/>
    <x v="2"/>
  </r>
  <r>
    <n v="2408"/>
    <n v="1976"/>
    <s v="Graduation"/>
    <s v="Married"/>
    <x v="1389"/>
    <n v="1"/>
    <n v="1"/>
    <d v="2012-11-20T00:00:00"/>
    <n v="20"/>
    <n v="0"/>
    <n v="28"/>
    <n v="7"/>
    <n v="9"/>
    <x v="11"/>
    <x v="94"/>
    <x v="1"/>
  </r>
  <r>
    <n v="202"/>
    <n v="1948"/>
    <s v="PhD"/>
    <s v="Widow"/>
    <x v="1390"/>
    <n v="0"/>
    <n v="0"/>
    <d v="2014-04-05T00:00:00"/>
    <n v="54"/>
    <n v="194"/>
    <n v="125"/>
    <n v="4"/>
    <n v="7"/>
    <x v="37"/>
    <x v="237"/>
    <x v="0"/>
  </r>
  <r>
    <n v="7998"/>
    <n v="1958"/>
    <s v="Graduation"/>
    <s v="Together"/>
    <x v="1391"/>
    <n v="1"/>
    <n v="1"/>
    <d v="2012-12-11T00:00:00"/>
    <n v="77"/>
    <n v="8"/>
    <n v="0"/>
    <n v="2"/>
    <n v="2"/>
    <x v="38"/>
    <x v="54"/>
    <x v="1"/>
  </r>
  <r>
    <n v="830"/>
    <n v="1987"/>
    <s v="PhD"/>
    <s v="Single"/>
    <x v="1392"/>
    <n v="0"/>
    <n v="0"/>
    <d v="2014-02-24T00:00:00"/>
    <n v="5"/>
    <n v="48"/>
    <n v="176"/>
    <n v="4"/>
    <n v="4"/>
    <x v="14"/>
    <x v="99"/>
    <x v="0"/>
  </r>
  <r>
    <n v="3536"/>
    <n v="1960"/>
    <s v="Graduation"/>
    <s v="Together"/>
    <x v="1393"/>
    <n v="0"/>
    <n v="1"/>
    <d v="2013-03-24T00:00:00"/>
    <n v="65"/>
    <n v="11"/>
    <n v="4"/>
    <n v="1"/>
    <n v="3"/>
    <x v="40"/>
    <x v="11"/>
    <x v="2"/>
  </r>
  <r>
    <n v="6050"/>
    <n v="1975"/>
    <s v="2n Cycle"/>
    <s v="Married"/>
    <x v="1394"/>
    <n v="0"/>
    <n v="1"/>
    <d v="2012-12-11T00:00:00"/>
    <n v="33"/>
    <n v="43"/>
    <n v="14"/>
    <n v="6"/>
    <n v="13"/>
    <x v="28"/>
    <x v="30"/>
    <x v="2"/>
  </r>
  <r>
    <n v="125"/>
    <n v="1958"/>
    <s v="2n Cycle"/>
    <s v="Together"/>
    <x v="1395"/>
    <n v="1"/>
    <n v="1"/>
    <d v="2013-05-15T00:00:00"/>
    <n v="65"/>
    <n v="7"/>
    <n v="0"/>
    <n v="5"/>
    <n v="5"/>
    <x v="38"/>
    <x v="3"/>
    <x v="1"/>
  </r>
  <r>
    <n v="3463"/>
    <n v="1975"/>
    <s v="PhD"/>
    <s v="Married"/>
    <x v="1396"/>
    <n v="0"/>
    <n v="1"/>
    <d v="2014-06-14T00:00:00"/>
    <n v="41"/>
    <n v="62"/>
    <n v="26"/>
    <n v="7"/>
    <n v="13"/>
    <x v="28"/>
    <x v="34"/>
    <x v="2"/>
  </r>
  <r>
    <n v="2804"/>
    <n v="1975"/>
    <s v="Master"/>
    <s v="Single"/>
    <x v="352"/>
    <n v="1"/>
    <n v="1"/>
    <d v="2012-08-18T00:00:00"/>
    <n v="86"/>
    <n v="0"/>
    <n v="0"/>
    <n v="3"/>
    <n v="2"/>
    <x v="28"/>
    <x v="17"/>
    <x v="1"/>
  </r>
  <r>
    <n v="3745"/>
    <n v="1988"/>
    <s v="2n Cycle"/>
    <s v="Married"/>
    <x v="1397"/>
    <n v="1"/>
    <n v="0"/>
    <d v="2012-09-04T00:00:00"/>
    <n v="92"/>
    <n v="36"/>
    <n v="10"/>
    <n v="3"/>
    <n v="3"/>
    <x v="36"/>
    <x v="158"/>
    <x v="2"/>
  </r>
  <r>
    <n v="9771"/>
    <n v="1988"/>
    <s v="2n Cycle"/>
    <s v="Single"/>
    <x v="1397"/>
    <n v="1"/>
    <n v="0"/>
    <d v="2012-10-05T00:00:00"/>
    <n v="97"/>
    <n v="20"/>
    <n v="15"/>
    <n v="5"/>
    <n v="5"/>
    <x v="36"/>
    <x v="120"/>
    <x v="2"/>
  </r>
  <r>
    <n v="451"/>
    <n v="1989"/>
    <s v="Graduation"/>
    <s v="Single"/>
    <x v="1398"/>
    <n v="1"/>
    <n v="0"/>
    <d v="2013-12-20T00:00:00"/>
    <n v="91"/>
    <n v="0"/>
    <n v="0"/>
    <n v="1"/>
    <n v="2"/>
    <x v="23"/>
    <x v="17"/>
    <x v="2"/>
  </r>
  <r>
    <n v="10530"/>
    <n v="1959"/>
    <s v="PhD"/>
    <s v="Widow"/>
    <x v="1399"/>
    <n v="0"/>
    <n v="0"/>
    <d v="2013-12-07T00:00:00"/>
    <n v="0"/>
    <n v="82"/>
    <n v="20"/>
    <n v="3"/>
    <n v="6"/>
    <x v="12"/>
    <x v="28"/>
    <x v="0"/>
  </r>
  <r>
    <n v="1079"/>
    <n v="1971"/>
    <s v="PhD"/>
    <s v="Married"/>
    <x v="1400"/>
    <n v="0"/>
    <n v="1"/>
    <d v="2012-10-16T00:00:00"/>
    <n v="59"/>
    <n v="0"/>
    <n v="0"/>
    <n v="3"/>
    <n v="9"/>
    <x v="6"/>
    <x v="17"/>
    <x v="2"/>
  </r>
  <r>
    <n v="8920"/>
    <n v="1967"/>
    <s v="Master"/>
    <s v="Single"/>
    <x v="1401"/>
    <n v="1"/>
    <n v="0"/>
    <d v="2013-01-12T00:00:00"/>
    <n v="4"/>
    <n v="40"/>
    <n v="0"/>
    <n v="11"/>
    <n v="12"/>
    <x v="5"/>
    <x v="16"/>
    <x v="2"/>
  </r>
  <r>
    <n v="6678"/>
    <n v="1989"/>
    <s v="Graduation"/>
    <s v="Together"/>
    <x v="1402"/>
    <n v="1"/>
    <n v="0"/>
    <d v="2014-03-28T00:00:00"/>
    <n v="5"/>
    <n v="4"/>
    <n v="2"/>
    <n v="3"/>
    <n v="4"/>
    <x v="23"/>
    <x v="25"/>
    <x v="2"/>
  </r>
  <r>
    <n v="3852"/>
    <n v="1961"/>
    <s v="Master"/>
    <s v="Together"/>
    <x v="1403"/>
    <n v="1"/>
    <n v="1"/>
    <d v="2013-03-08T00:00:00"/>
    <n v="48"/>
    <n v="72"/>
    <n v="27"/>
    <n v="9"/>
    <n v="12"/>
    <x v="45"/>
    <x v="67"/>
    <x v="1"/>
  </r>
  <r>
    <n v="528"/>
    <n v="1978"/>
    <s v="Graduation"/>
    <s v="Married"/>
    <x v="1404"/>
    <n v="0"/>
    <n v="0"/>
    <d v="2012-11-29T00:00:00"/>
    <n v="99"/>
    <n v="38"/>
    <n v="165"/>
    <n v="5"/>
    <n v="10"/>
    <x v="33"/>
    <x v="133"/>
    <x v="0"/>
  </r>
  <r>
    <n v="73"/>
    <n v="1953"/>
    <s v="PhD"/>
    <s v="Single"/>
    <x v="1405"/>
    <n v="1"/>
    <n v="2"/>
    <d v="2013-05-26T00:00:00"/>
    <n v="81"/>
    <n v="0"/>
    <n v="0"/>
    <n v="0"/>
    <n v="3"/>
    <x v="44"/>
    <x v="17"/>
    <x v="3"/>
  </r>
  <r>
    <n v="5589"/>
    <n v="1964"/>
    <s v="Graduation"/>
    <s v="Divorced"/>
    <x v="1406"/>
    <n v="0"/>
    <n v="1"/>
    <d v="2012-08-31T00:00:00"/>
    <n v="95"/>
    <n v="0"/>
    <n v="7"/>
    <n v="9"/>
    <n v="10"/>
    <x v="31"/>
    <x v="3"/>
    <x v="2"/>
  </r>
  <r>
    <n v="10212"/>
    <n v="1986"/>
    <s v="Master"/>
    <s v="Together"/>
    <x v="278"/>
    <n v="1"/>
    <n v="0"/>
    <d v="2013-01-13T00:00:00"/>
    <n v="43"/>
    <n v="4"/>
    <n v="4"/>
    <n v="3"/>
    <n v="3"/>
    <x v="22"/>
    <x v="54"/>
    <x v="2"/>
  </r>
  <r>
    <n v="6365"/>
    <n v="1987"/>
    <s v="2n Cycle"/>
    <s v="Married"/>
    <x v="1407"/>
    <n v="0"/>
    <n v="0"/>
    <d v="2013-09-02T00:00:00"/>
    <n v="5"/>
    <n v="12"/>
    <n v="1"/>
    <n v="2"/>
    <n v="3"/>
    <x v="14"/>
    <x v="32"/>
    <x v="0"/>
  </r>
  <r>
    <n v="5636"/>
    <n v="1963"/>
    <s v="Graduation"/>
    <s v="Single"/>
    <x v="1408"/>
    <n v="0"/>
    <n v="0"/>
    <d v="2012-11-09T00:00:00"/>
    <n v="50"/>
    <n v="4"/>
    <n v="1"/>
    <n v="4"/>
    <n v="3"/>
    <x v="24"/>
    <x v="41"/>
    <x v="0"/>
  </r>
  <r>
    <n v="591"/>
    <n v="1957"/>
    <s v="Graduation"/>
    <s v="Widow"/>
    <x v="1409"/>
    <n v="0"/>
    <n v="1"/>
    <d v="2013-01-20T00:00:00"/>
    <n v="76"/>
    <n v="35"/>
    <n v="59"/>
    <n v="8"/>
    <n v="7"/>
    <x v="0"/>
    <x v="166"/>
    <x v="2"/>
  </r>
  <r>
    <n v="2217"/>
    <n v="1975"/>
    <s v="2n Cycle"/>
    <s v="Married"/>
    <x v="1410"/>
    <n v="1"/>
    <n v="1"/>
    <d v="2013-03-29T00:00:00"/>
    <n v="46"/>
    <n v="1"/>
    <n v="1"/>
    <n v="0"/>
    <n v="3"/>
    <x v="28"/>
    <x v="1"/>
    <x v="1"/>
  </r>
  <r>
    <n v="2544"/>
    <n v="1951"/>
    <s v="Master"/>
    <s v="Divorced"/>
    <x v="1411"/>
    <n v="0"/>
    <n v="1"/>
    <d v="2013-10-12T00:00:00"/>
    <n v="68"/>
    <n v="1"/>
    <n v="7"/>
    <n v="1"/>
    <n v="4"/>
    <x v="20"/>
    <x v="54"/>
    <x v="2"/>
  </r>
  <r>
    <n v="7725"/>
    <n v="1965"/>
    <s v="2n Cycle"/>
    <s v="Married"/>
    <x v="1412"/>
    <n v="0"/>
    <n v="0"/>
    <d v="2014-03-08T00:00:00"/>
    <n v="33"/>
    <n v="26"/>
    <n v="71"/>
    <n v="4"/>
    <n v="7"/>
    <x v="2"/>
    <x v="96"/>
    <x v="0"/>
  </r>
  <r>
    <n v="8091"/>
    <n v="1956"/>
    <s v="Graduation"/>
    <s v="Married"/>
    <x v="1413"/>
    <n v="0"/>
    <n v="1"/>
    <d v="2012-09-02T00:00:00"/>
    <n v="50"/>
    <n v="184"/>
    <n v="97"/>
    <n v="6"/>
    <n v="6"/>
    <x v="46"/>
    <x v="238"/>
    <x v="2"/>
  </r>
  <r>
    <n v="7321"/>
    <n v="1962"/>
    <s v="Graduation"/>
    <s v="Together"/>
    <x v="977"/>
    <n v="0"/>
    <n v="0"/>
    <d v="2014-05-23T00:00:00"/>
    <n v="85"/>
    <n v="30"/>
    <n v="33"/>
    <n v="4"/>
    <n v="4"/>
    <x v="43"/>
    <x v="138"/>
    <x v="0"/>
  </r>
  <r>
    <n v="5462"/>
    <n v="1974"/>
    <s v="Graduation"/>
    <s v="Married"/>
    <x v="614"/>
    <n v="0"/>
    <n v="1"/>
    <d v="2012-08-12T00:00:00"/>
    <n v="63"/>
    <n v="80"/>
    <n v="80"/>
    <n v="9"/>
    <n v="12"/>
    <x v="8"/>
    <x v="37"/>
    <x v="2"/>
  </r>
  <r>
    <n v="7791"/>
    <n v="1967"/>
    <s v="Master"/>
    <s v="Married"/>
    <x v="1414"/>
    <n v="1"/>
    <n v="1"/>
    <d v="2013-09-15T00:00:00"/>
    <n v="89"/>
    <n v="1"/>
    <n v="1"/>
    <n v="1"/>
    <n v="3"/>
    <x v="5"/>
    <x v="1"/>
    <x v="1"/>
  </r>
  <r>
    <n v="955"/>
    <n v="1962"/>
    <s v="Master"/>
    <s v="Together"/>
    <x v="1415"/>
    <n v="1"/>
    <n v="1"/>
    <d v="2012-10-28T00:00:00"/>
    <n v="81"/>
    <n v="2"/>
    <n v="2"/>
    <n v="4"/>
    <n v="4"/>
    <x v="43"/>
    <x v="66"/>
    <x v="1"/>
  </r>
  <r>
    <n v="4037"/>
    <n v="1976"/>
    <s v="Graduation"/>
    <s v="Divorced"/>
    <x v="1416"/>
    <n v="1"/>
    <n v="0"/>
    <d v="2013-06-14T00:00:00"/>
    <n v="77"/>
    <n v="1"/>
    <n v="0"/>
    <n v="1"/>
    <n v="2"/>
    <x v="11"/>
    <x v="8"/>
    <x v="2"/>
  </r>
  <r>
    <n v="6642"/>
    <n v="1961"/>
    <s v="Graduation"/>
    <s v="Divorced"/>
    <x v="1417"/>
    <n v="2"/>
    <n v="1"/>
    <d v="2013-01-23T00:00:00"/>
    <n v="50"/>
    <n v="5"/>
    <n v="9"/>
    <n v="2"/>
    <n v="4"/>
    <x v="45"/>
    <x v="64"/>
    <x v="3"/>
  </r>
  <r>
    <n v="2793"/>
    <n v="1976"/>
    <s v="PhD"/>
    <s v="Divorced"/>
    <x v="1418"/>
    <n v="0"/>
    <n v="1"/>
    <d v="2013-07-21T00:00:00"/>
    <n v="10"/>
    <n v="88"/>
    <n v="44"/>
    <n v="7"/>
    <n v="13"/>
    <x v="11"/>
    <x v="215"/>
    <x v="2"/>
  </r>
  <r>
    <n v="5424"/>
    <n v="1983"/>
    <s v="Graduation"/>
    <s v="Married"/>
    <x v="823"/>
    <n v="1"/>
    <n v="0"/>
    <d v="2013-02-14T00:00:00"/>
    <n v="30"/>
    <n v="12"/>
    <n v="1"/>
    <n v="3"/>
    <n v="4"/>
    <x v="10"/>
    <x v="32"/>
    <x v="2"/>
  </r>
  <r>
    <n v="879"/>
    <n v="1976"/>
    <s v="Master"/>
    <s v="Married"/>
    <x v="757"/>
    <n v="0"/>
    <n v="2"/>
    <d v="2013-11-04T00:00:00"/>
    <n v="66"/>
    <n v="0"/>
    <n v="0"/>
    <n v="7"/>
    <n v="7"/>
    <x v="11"/>
    <x v="17"/>
    <x v="1"/>
  </r>
  <r>
    <n v="9530"/>
    <n v="1988"/>
    <s v="Graduation"/>
    <s v="Married"/>
    <x v="1419"/>
    <n v="1"/>
    <n v="0"/>
    <d v="2012-11-01T00:00:00"/>
    <n v="16"/>
    <n v="3"/>
    <n v="1"/>
    <n v="1"/>
    <n v="2"/>
    <x v="36"/>
    <x v="66"/>
    <x v="2"/>
  </r>
  <r>
    <n v="4828"/>
    <n v="1954"/>
    <s v="Graduation"/>
    <s v="Divorced"/>
    <x v="1420"/>
    <n v="0"/>
    <n v="1"/>
    <d v="2014-06-18T00:00:00"/>
    <n v="12"/>
    <n v="99"/>
    <n v="121"/>
    <n v="5"/>
    <n v="5"/>
    <x v="1"/>
    <x v="168"/>
    <x v="2"/>
  </r>
  <r>
    <n v="10699"/>
    <n v="1985"/>
    <s v="Graduation"/>
    <s v="Married"/>
    <x v="1421"/>
    <n v="1"/>
    <n v="0"/>
    <d v="2014-06-16T00:00:00"/>
    <n v="30"/>
    <n v="0"/>
    <n v="0"/>
    <n v="3"/>
    <n v="3"/>
    <x v="7"/>
    <x v="17"/>
    <x v="2"/>
  </r>
  <r>
    <n v="1497"/>
    <n v="1952"/>
    <s v="Graduation"/>
    <s v="Single"/>
    <x v="1422"/>
    <n v="0"/>
    <n v="1"/>
    <d v="2013-01-19T00:00:00"/>
    <n v="8"/>
    <n v="11"/>
    <n v="3"/>
    <n v="6"/>
    <n v="5"/>
    <x v="13"/>
    <x v="64"/>
    <x v="2"/>
  </r>
  <r>
    <n v="7476"/>
    <n v="1964"/>
    <s v="Master"/>
    <s v="Single"/>
    <x v="1423"/>
    <n v="0"/>
    <n v="1"/>
    <d v="2012-12-02T00:00:00"/>
    <n v="93"/>
    <n v="63"/>
    <n v="12"/>
    <n v="5"/>
    <n v="10"/>
    <x v="31"/>
    <x v="148"/>
    <x v="2"/>
  </r>
  <r>
    <n v="4390"/>
    <n v="1954"/>
    <s v="Graduation"/>
    <s v="Together"/>
    <x v="1424"/>
    <n v="0"/>
    <n v="1"/>
    <d v="2014-04-15T00:00:00"/>
    <n v="14"/>
    <n v="15"/>
    <n v="23"/>
    <n v="5"/>
    <n v="12"/>
    <x v="1"/>
    <x v="45"/>
    <x v="2"/>
  </r>
  <r>
    <n v="10478"/>
    <n v="1950"/>
    <s v="PhD"/>
    <s v="Married"/>
    <x v="1425"/>
    <n v="1"/>
    <n v="1"/>
    <d v="2012-09-27T00:00:00"/>
    <n v="53"/>
    <n v="0"/>
    <n v="6"/>
    <n v="11"/>
    <n v="6"/>
    <x v="9"/>
    <x v="25"/>
    <x v="1"/>
  </r>
  <r>
    <n v="1081"/>
    <n v="1957"/>
    <s v="PhD"/>
    <s v="Married"/>
    <x v="1426"/>
    <n v="1"/>
    <n v="2"/>
    <d v="2013-03-27T00:00:00"/>
    <n v="26"/>
    <n v="9"/>
    <n v="19"/>
    <n v="6"/>
    <n v="5"/>
    <x v="0"/>
    <x v="94"/>
    <x v="3"/>
  </r>
  <r>
    <n v="4261"/>
    <n v="1946"/>
    <s v="PhD"/>
    <s v="Single"/>
    <x v="15"/>
    <n v="0"/>
    <n v="0"/>
    <d v="2012-11-24T00:00:00"/>
    <n v="23"/>
    <n v="22"/>
    <n v="68"/>
    <n v="7"/>
    <n v="12"/>
    <x v="15"/>
    <x v="12"/>
    <x v="0"/>
  </r>
  <r>
    <n v="9916"/>
    <n v="1954"/>
    <s v="Graduation"/>
    <s v="Married"/>
    <x v="975"/>
    <n v="1"/>
    <n v="1"/>
    <d v="2012-11-03T00:00:00"/>
    <n v="92"/>
    <n v="1"/>
    <n v="0"/>
    <n v="2"/>
    <n v="3"/>
    <x v="1"/>
    <x v="8"/>
    <x v="1"/>
  </r>
  <r>
    <n v="5350"/>
    <n v="1991"/>
    <s v="Master"/>
    <s v="Single"/>
    <x v="1096"/>
    <n v="0"/>
    <n v="0"/>
    <d v="2014-02-13T00:00:00"/>
    <n v="29"/>
    <n v="120"/>
    <n v="144"/>
    <n v="3"/>
    <n v="10"/>
    <x v="42"/>
    <x v="22"/>
    <x v="0"/>
  </r>
  <r>
    <n v="8135"/>
    <n v="1986"/>
    <s v="Master"/>
    <s v="Married"/>
    <x v="1427"/>
    <n v="1"/>
    <n v="0"/>
    <d v="2013-10-28T00:00:00"/>
    <n v="41"/>
    <n v="4"/>
    <n v="0"/>
    <n v="1"/>
    <n v="3"/>
    <x v="22"/>
    <x v="66"/>
    <x v="2"/>
  </r>
  <r>
    <n v="8685"/>
    <n v="1977"/>
    <s v="Graduation"/>
    <s v="Married"/>
    <x v="1370"/>
    <n v="1"/>
    <n v="0"/>
    <d v="2012-08-17T00:00:00"/>
    <n v="56"/>
    <n v="15"/>
    <n v="15"/>
    <n v="7"/>
    <n v="6"/>
    <x v="32"/>
    <x v="78"/>
    <x v="2"/>
  </r>
  <r>
    <n v="4967"/>
    <n v="1960"/>
    <s v="PhD"/>
    <s v="Together"/>
    <x v="1428"/>
    <n v="0"/>
    <n v="1"/>
    <d v="2013-03-29T00:00:00"/>
    <n v="19"/>
    <n v="0"/>
    <n v="0"/>
    <n v="5"/>
    <n v="5"/>
    <x v="40"/>
    <x v="17"/>
    <x v="2"/>
  </r>
  <r>
    <n v="2130"/>
    <n v="1982"/>
    <s v="Graduation"/>
    <s v="Together"/>
    <x v="1429"/>
    <n v="2"/>
    <n v="0"/>
    <d v="2014-03-23T00:00:00"/>
    <n v="4"/>
    <n v="3"/>
    <n v="8"/>
    <n v="3"/>
    <n v="3"/>
    <x v="18"/>
    <x v="6"/>
    <x v="1"/>
  </r>
  <r>
    <n v="9298"/>
    <n v="1947"/>
    <s v="PhD"/>
    <s v="Together"/>
    <x v="1430"/>
    <n v="0"/>
    <n v="0"/>
    <d v="2014-04-28T00:00:00"/>
    <n v="89"/>
    <n v="0"/>
    <n v="35"/>
    <n v="4"/>
    <n v="8"/>
    <x v="51"/>
    <x v="120"/>
    <x v="0"/>
  </r>
  <r>
    <n v="8175"/>
    <n v="1992"/>
    <s v="Graduation"/>
    <s v="Married"/>
    <x v="475"/>
    <n v="0"/>
    <n v="0"/>
    <d v="2013-06-21T00:00:00"/>
    <n v="71"/>
    <n v="4"/>
    <n v="10"/>
    <n v="2"/>
    <n v="4"/>
    <x v="47"/>
    <x v="64"/>
    <x v="0"/>
  </r>
  <r>
    <n v="6257"/>
    <n v="1976"/>
    <s v="Master"/>
    <s v="Single"/>
    <x v="1431"/>
    <n v="0"/>
    <n v="1"/>
    <d v="2013-01-23T00:00:00"/>
    <n v="81"/>
    <n v="43"/>
    <n v="14"/>
    <n v="7"/>
    <n v="7"/>
    <x v="11"/>
    <x v="30"/>
    <x v="2"/>
  </r>
  <r>
    <n v="3790"/>
    <n v="1956"/>
    <s v="Graduation"/>
    <s v="Together"/>
    <x v="1432"/>
    <n v="2"/>
    <n v="1"/>
    <d v="2014-01-23T00:00:00"/>
    <n v="31"/>
    <n v="1"/>
    <n v="0"/>
    <n v="1"/>
    <n v="2"/>
    <x v="46"/>
    <x v="8"/>
    <x v="3"/>
  </r>
  <r>
    <n v="9952"/>
    <n v="1947"/>
    <s v="Master"/>
    <s v="Together"/>
    <x v="1433"/>
    <n v="0"/>
    <n v="0"/>
    <d v="2013-12-11T00:00:00"/>
    <n v="53"/>
    <n v="32"/>
    <n v="43"/>
    <n v="4"/>
    <n v="5"/>
    <x v="51"/>
    <x v="148"/>
    <x v="0"/>
  </r>
  <r>
    <n v="3503"/>
    <n v="1950"/>
    <s v="Graduation"/>
    <s v="Divorced"/>
    <x v="1434"/>
    <n v="0"/>
    <n v="0"/>
    <d v="2013-12-02T00:00:00"/>
    <n v="78"/>
    <n v="47"/>
    <n v="32"/>
    <n v="5"/>
    <n v="6"/>
    <x v="9"/>
    <x v="52"/>
    <x v="0"/>
  </r>
  <r>
    <n v="5223"/>
    <n v="1966"/>
    <s v="Master"/>
    <s v="Together"/>
    <x v="1435"/>
    <n v="0"/>
    <n v="1"/>
    <d v="2014-04-23T00:00:00"/>
    <n v="80"/>
    <n v="8"/>
    <n v="10"/>
    <n v="2"/>
    <n v="3"/>
    <x v="35"/>
    <x v="13"/>
    <x v="2"/>
  </r>
  <r>
    <n v="4608"/>
    <n v="1987"/>
    <s v="Graduation"/>
    <s v="Divorced"/>
    <x v="76"/>
    <n v="0"/>
    <n v="0"/>
    <d v="2014-02-25T00:00:00"/>
    <n v="18"/>
    <n v="23"/>
    <n v="65"/>
    <n v="3"/>
    <n v="13"/>
    <x v="14"/>
    <x v="34"/>
    <x v="0"/>
  </r>
  <r>
    <n v="1626"/>
    <n v="1973"/>
    <s v="PhD"/>
    <s v="Divorced"/>
    <x v="125"/>
    <n v="1"/>
    <n v="1"/>
    <d v="2014-05-19T00:00:00"/>
    <n v="37"/>
    <n v="0"/>
    <n v="2"/>
    <n v="1"/>
    <n v="2"/>
    <x v="26"/>
    <x v="1"/>
    <x v="1"/>
  </r>
  <r>
    <n v="4764"/>
    <n v="1952"/>
    <s v="Master"/>
    <s v="Together"/>
    <x v="1436"/>
    <n v="1"/>
    <n v="1"/>
    <d v="2012-08-19T00:00:00"/>
    <n v="52"/>
    <n v="12"/>
    <n v="22"/>
    <n v="3"/>
    <n v="4"/>
    <x v="13"/>
    <x v="27"/>
    <x v="1"/>
  </r>
  <r>
    <n v="2471"/>
    <n v="1965"/>
    <s v="Graduation"/>
    <s v="Married"/>
    <x v="1437"/>
    <n v="0"/>
    <n v="0"/>
    <d v="2014-06-27T00:00:00"/>
    <n v="39"/>
    <n v="58"/>
    <n v="66"/>
    <n v="3"/>
    <n v="6"/>
    <x v="2"/>
    <x v="95"/>
    <x v="0"/>
  </r>
  <r>
    <n v="5892"/>
    <n v="1980"/>
    <s v="Graduation"/>
    <s v="Married"/>
    <x v="1438"/>
    <n v="1"/>
    <n v="0"/>
    <d v="2013-04-10T00:00:00"/>
    <n v="11"/>
    <n v="6"/>
    <n v="2"/>
    <n v="3"/>
    <n v="5"/>
    <x v="16"/>
    <x v="54"/>
    <x v="2"/>
  </r>
  <r>
    <n v="2612"/>
    <n v="1987"/>
    <s v="Graduation"/>
    <s v="Married"/>
    <x v="1439"/>
    <n v="0"/>
    <n v="0"/>
    <d v="2013-12-24T00:00:00"/>
    <n v="33"/>
    <n v="160"/>
    <n v="32"/>
    <n v="7"/>
    <n v="12"/>
    <x v="14"/>
    <x v="125"/>
    <x v="0"/>
  </r>
  <r>
    <n v="4971"/>
    <n v="1962"/>
    <s v="PhD"/>
    <s v="Together"/>
    <x v="1105"/>
    <n v="0"/>
    <n v="1"/>
    <d v="2012-12-06T00:00:00"/>
    <n v="22"/>
    <n v="1"/>
    <n v="1"/>
    <n v="3"/>
    <n v="4"/>
    <x v="43"/>
    <x v="1"/>
    <x v="2"/>
  </r>
  <r>
    <n v="5185"/>
    <n v="1955"/>
    <s v="Graduation"/>
    <s v="Married"/>
    <x v="1440"/>
    <n v="0"/>
    <n v="0"/>
    <d v="2013-02-14T00:00:00"/>
    <n v="83"/>
    <n v="66"/>
    <n v="174"/>
    <n v="4"/>
    <n v="5"/>
    <x v="34"/>
    <x v="136"/>
    <x v="0"/>
  </r>
  <r>
    <n v="10069"/>
    <n v="1988"/>
    <s v="Basic"/>
    <s v="Together"/>
    <x v="1441"/>
    <n v="1"/>
    <n v="0"/>
    <d v="2012-08-31T00:00:00"/>
    <n v="43"/>
    <n v="7"/>
    <n v="15"/>
    <n v="2"/>
    <n v="2"/>
    <x v="36"/>
    <x v="87"/>
    <x v="2"/>
  </r>
  <r>
    <n v="2262"/>
    <n v="1965"/>
    <s v="Master"/>
    <s v="Together"/>
    <x v="1214"/>
    <n v="0"/>
    <n v="1"/>
    <d v="2013-08-26T00:00:00"/>
    <n v="74"/>
    <n v="5"/>
    <n v="5"/>
    <n v="6"/>
    <n v="5"/>
    <x v="2"/>
    <x v="21"/>
    <x v="2"/>
  </r>
  <r>
    <n v="1131"/>
    <n v="1967"/>
    <s v="PhD"/>
    <s v="Single"/>
    <x v="1442"/>
    <n v="0"/>
    <n v="1"/>
    <d v="2014-04-05T00:00:00"/>
    <n v="54"/>
    <n v="0"/>
    <n v="0"/>
    <n v="2"/>
    <n v="4"/>
    <x v="5"/>
    <x v="17"/>
    <x v="2"/>
  </r>
  <r>
    <n v="1041"/>
    <n v="1973"/>
    <s v="PhD"/>
    <s v="Single"/>
    <x v="1443"/>
    <n v="0"/>
    <n v="1"/>
    <d v="2012-10-18T00:00:00"/>
    <n v="3"/>
    <n v="3"/>
    <n v="3"/>
    <n v="7"/>
    <n v="6"/>
    <x v="26"/>
    <x v="25"/>
    <x v="2"/>
  </r>
  <r>
    <n v="24"/>
    <n v="1960"/>
    <s v="Master"/>
    <s v="Together"/>
    <x v="738"/>
    <n v="1"/>
    <n v="1"/>
    <d v="2014-02-15T00:00:00"/>
    <n v="96"/>
    <n v="2"/>
    <n v="2"/>
    <n v="3"/>
    <n v="4"/>
    <x v="40"/>
    <x v="66"/>
    <x v="1"/>
  </r>
  <r>
    <n v="3409"/>
    <n v="1984"/>
    <s v="Graduation"/>
    <s v="Single"/>
    <x v="1444"/>
    <n v="1"/>
    <n v="0"/>
    <d v="2013-10-15T00:00:00"/>
    <n v="68"/>
    <n v="8"/>
    <n v="11"/>
    <n v="7"/>
    <n v="4"/>
    <x v="3"/>
    <x v="139"/>
    <x v="2"/>
  </r>
  <r>
    <n v="7022"/>
    <n v="1971"/>
    <s v="Graduation"/>
    <s v="Married"/>
    <x v="1445"/>
    <n v="1"/>
    <n v="0"/>
    <d v="2012-09-28T00:00:00"/>
    <n v="2"/>
    <n v="107"/>
    <n v="80"/>
    <n v="2"/>
    <n v="13"/>
    <x v="6"/>
    <x v="121"/>
    <x v="2"/>
  </r>
  <r>
    <n v="7943"/>
    <n v="1975"/>
    <s v="PhD"/>
    <s v="Married"/>
    <x v="1446"/>
    <n v="1"/>
    <n v="0"/>
    <d v="2014-04-25T00:00:00"/>
    <n v="40"/>
    <n v="0"/>
    <n v="3"/>
    <n v="1"/>
    <n v="3"/>
    <x v="28"/>
    <x v="7"/>
    <x v="2"/>
  </r>
  <r>
    <n v="5272"/>
    <n v="1965"/>
    <s v="Master"/>
    <s v="Married"/>
    <x v="1447"/>
    <n v="0"/>
    <n v="1"/>
    <d v="2013-06-27T00:00:00"/>
    <n v="64"/>
    <n v="0"/>
    <n v="4"/>
    <n v="8"/>
    <n v="3"/>
    <x v="2"/>
    <x v="66"/>
    <x v="2"/>
  </r>
  <r>
    <n v="5453"/>
    <n v="1956"/>
    <s v="Master"/>
    <s v="Married"/>
    <x v="1448"/>
    <n v="0"/>
    <n v="0"/>
    <d v="2012-09-26T00:00:00"/>
    <n v="26"/>
    <n v="108"/>
    <n v="151"/>
    <n v="4"/>
    <n v="12"/>
    <x v="46"/>
    <x v="239"/>
    <x v="0"/>
  </r>
  <r>
    <n v="2565"/>
    <n v="1955"/>
    <s v="Master"/>
    <s v="Divorced"/>
    <x v="1449"/>
    <n v="0"/>
    <n v="0"/>
    <d v="2013-06-01T00:00:00"/>
    <n v="69"/>
    <n v="12"/>
    <n v="12"/>
    <n v="4"/>
    <n v="10"/>
    <x v="34"/>
    <x v="79"/>
    <x v="0"/>
  </r>
  <r>
    <n v="800"/>
    <n v="1960"/>
    <s v="Graduation"/>
    <s v="Together"/>
    <x v="1450"/>
    <n v="1"/>
    <n v="1"/>
    <d v="2013-08-30T00:00:00"/>
    <n v="57"/>
    <n v="1"/>
    <n v="0"/>
    <n v="1"/>
    <n v="3"/>
    <x v="40"/>
    <x v="8"/>
    <x v="1"/>
  </r>
  <r>
    <n v="11092"/>
    <n v="1961"/>
    <s v="Graduation"/>
    <s v="Married"/>
    <x v="1451"/>
    <n v="1"/>
    <n v="1"/>
    <d v="2014-03-02T00:00:00"/>
    <n v="78"/>
    <n v="1"/>
    <n v="2"/>
    <n v="2"/>
    <n v="3"/>
    <x v="45"/>
    <x v="7"/>
    <x v="1"/>
  </r>
  <r>
    <n v="5062"/>
    <n v="1963"/>
    <s v="PhD"/>
    <s v="Married"/>
    <x v="1452"/>
    <n v="1"/>
    <n v="1"/>
    <d v="2013-07-27T00:00:00"/>
    <n v="71"/>
    <n v="0"/>
    <n v="0"/>
    <n v="2"/>
    <n v="2"/>
    <x v="24"/>
    <x v="17"/>
    <x v="1"/>
  </r>
  <r>
    <n v="8969"/>
    <n v="1977"/>
    <s v="Graduation"/>
    <s v="Married"/>
    <x v="1453"/>
    <n v="0"/>
    <n v="1"/>
    <d v="2013-01-16T00:00:00"/>
    <n v="59"/>
    <n v="31"/>
    <n v="112"/>
    <n v="5"/>
    <n v="11"/>
    <x v="32"/>
    <x v="240"/>
    <x v="2"/>
  </r>
  <r>
    <n v="4656"/>
    <n v="1990"/>
    <s v="2n Cycle"/>
    <s v="Single"/>
    <x v="1454"/>
    <n v="1"/>
    <n v="0"/>
    <d v="2013-03-30T00:00:00"/>
    <n v="28"/>
    <n v="32"/>
    <n v="32"/>
    <n v="10"/>
    <n v="4"/>
    <x v="50"/>
    <x v="62"/>
    <x v="2"/>
  </r>
  <r>
    <n v="4480"/>
    <n v="1973"/>
    <s v="Master"/>
    <s v="Married"/>
    <x v="1455"/>
    <n v="0"/>
    <n v="1"/>
    <d v="2014-03-09T00:00:00"/>
    <n v="61"/>
    <n v="3"/>
    <n v="3"/>
    <n v="7"/>
    <n v="5"/>
    <x v="26"/>
    <x v="25"/>
    <x v="2"/>
  </r>
  <r>
    <n v="9971"/>
    <n v="1964"/>
    <s v="PhD"/>
    <s v="Married"/>
    <x v="996"/>
    <n v="0"/>
    <n v="1"/>
    <d v="2014-04-11T00:00:00"/>
    <n v="22"/>
    <n v="19"/>
    <n v="0"/>
    <n v="4"/>
    <n v="8"/>
    <x v="31"/>
    <x v="139"/>
    <x v="2"/>
  </r>
  <r>
    <n v="6729"/>
    <n v="1988"/>
    <s v="Graduation"/>
    <s v="Single"/>
    <x v="319"/>
    <n v="0"/>
    <n v="0"/>
    <d v="2012-08-10T00:00:00"/>
    <n v="95"/>
    <n v="19"/>
    <n v="118"/>
    <n v="4"/>
    <n v="11"/>
    <x v="36"/>
    <x v="97"/>
    <x v="0"/>
  </r>
  <r>
    <n v="1773"/>
    <n v="1978"/>
    <s v="2n Cycle"/>
    <s v="Married"/>
    <x v="1456"/>
    <n v="0"/>
    <n v="0"/>
    <d v="2012-12-04T00:00:00"/>
    <n v="38"/>
    <n v="6"/>
    <n v="7"/>
    <n v="2"/>
    <n v="3"/>
    <x v="33"/>
    <x v="32"/>
    <x v="0"/>
  </r>
  <r>
    <n v="9242"/>
    <n v="1990"/>
    <s v="Graduation"/>
    <s v="Single"/>
    <x v="1457"/>
    <n v="0"/>
    <n v="0"/>
    <d v="2013-08-17T00:00:00"/>
    <n v="19"/>
    <n v="185"/>
    <n v="25"/>
    <n v="6"/>
    <n v="9"/>
    <x v="50"/>
    <x v="50"/>
    <x v="0"/>
  </r>
  <r>
    <n v="1764"/>
    <n v="1975"/>
    <s v="Graduation"/>
    <s v="Single"/>
    <x v="1458"/>
    <n v="1"/>
    <n v="0"/>
    <d v="2013-08-09T00:00:00"/>
    <n v="92"/>
    <n v="2"/>
    <n v="7"/>
    <n v="5"/>
    <n v="5"/>
    <x v="28"/>
    <x v="19"/>
    <x v="2"/>
  </r>
  <r>
    <n v="6215"/>
    <n v="1977"/>
    <s v="Graduation"/>
    <s v="Married"/>
    <x v="179"/>
    <n v="1"/>
    <n v="1"/>
    <d v="2013-12-29T00:00:00"/>
    <n v="24"/>
    <n v="0"/>
    <n v="1"/>
    <n v="1"/>
    <n v="2"/>
    <x v="32"/>
    <x v="8"/>
    <x v="1"/>
  </r>
  <r>
    <n v="10099"/>
    <n v="1984"/>
    <s v="Graduation"/>
    <s v="Married"/>
    <x v="1459"/>
    <n v="1"/>
    <n v="0"/>
    <d v="2013-10-05T00:00:00"/>
    <n v="21"/>
    <n v="115"/>
    <n v="69"/>
    <n v="5"/>
    <n v="13"/>
    <x v="3"/>
    <x v="222"/>
    <x v="2"/>
  </r>
  <r>
    <n v="5423"/>
    <n v="1983"/>
    <s v="Graduation"/>
    <s v="Together"/>
    <x v="1460"/>
    <n v="1"/>
    <n v="0"/>
    <d v="2013-10-27T00:00:00"/>
    <n v="35"/>
    <n v="0"/>
    <n v="1"/>
    <n v="1"/>
    <n v="2"/>
    <x v="10"/>
    <x v="8"/>
    <x v="2"/>
  </r>
  <r>
    <n v="940"/>
    <n v="1987"/>
    <s v="Graduation"/>
    <s v="Single"/>
    <x v="847"/>
    <n v="1"/>
    <n v="0"/>
    <d v="2014-05-18T00:00:00"/>
    <n v="9"/>
    <n v="11"/>
    <n v="11"/>
    <n v="3"/>
    <n v="7"/>
    <x v="14"/>
    <x v="87"/>
    <x v="2"/>
  </r>
  <r>
    <n v="3011"/>
    <n v="1965"/>
    <s v="Graduation"/>
    <s v="Married"/>
    <x v="1249"/>
    <n v="0"/>
    <n v="1"/>
    <d v="2014-01-27T00:00:00"/>
    <n v="23"/>
    <n v="12"/>
    <n v="15"/>
    <n v="4"/>
    <n v="5"/>
    <x v="2"/>
    <x v="82"/>
    <x v="2"/>
  </r>
  <r>
    <n v="3298"/>
    <n v="1956"/>
    <s v="Master"/>
    <s v="Married"/>
    <x v="1461"/>
    <n v="0"/>
    <n v="1"/>
    <d v="2012-11-08T00:00:00"/>
    <n v="92"/>
    <n v="0"/>
    <n v="9"/>
    <n v="9"/>
    <n v="9"/>
    <x v="46"/>
    <x v="19"/>
    <x v="2"/>
  </r>
  <r>
    <n v="8286"/>
    <n v="1965"/>
    <s v="PhD"/>
    <s v="Together"/>
    <x v="1462"/>
    <n v="0"/>
    <n v="1"/>
    <d v="2013-08-20T00:00:00"/>
    <n v="55"/>
    <n v="1"/>
    <n v="1"/>
    <n v="3"/>
    <n v="4"/>
    <x v="2"/>
    <x v="1"/>
    <x v="2"/>
  </r>
  <r>
    <n v="9668"/>
    <n v="1971"/>
    <s v="Graduation"/>
    <s v="Married"/>
    <x v="1463"/>
    <n v="1"/>
    <n v="0"/>
    <d v="2013-01-12T00:00:00"/>
    <n v="14"/>
    <n v="16"/>
    <n v="17"/>
    <n v="2"/>
    <n v="4"/>
    <x v="6"/>
    <x v="38"/>
    <x v="2"/>
  </r>
  <r>
    <n v="5120"/>
    <n v="1982"/>
    <s v="2n Cycle"/>
    <s v="Together"/>
    <x v="430"/>
    <n v="0"/>
    <n v="0"/>
    <d v="2012-09-25T00:00:00"/>
    <n v="78"/>
    <n v="96"/>
    <n v="96"/>
    <n v="5"/>
    <n v="6"/>
    <x v="18"/>
    <x v="125"/>
    <x v="0"/>
  </r>
  <r>
    <n v="6097"/>
    <n v="1959"/>
    <s v="Graduation"/>
    <s v="Single"/>
    <x v="1464"/>
    <n v="1"/>
    <n v="1"/>
    <d v="2013-01-16T00:00:00"/>
    <n v="64"/>
    <n v="8"/>
    <n v="4"/>
    <n v="8"/>
    <n v="6"/>
    <x v="12"/>
    <x v="48"/>
    <x v="1"/>
  </r>
  <r>
    <n v="7019"/>
    <n v="1963"/>
    <s v="Graduation"/>
    <s v="Together"/>
    <x v="1465"/>
    <n v="1"/>
    <n v="1"/>
    <d v="2013-01-23T00:00:00"/>
    <n v="49"/>
    <n v="18"/>
    <n v="26"/>
    <n v="3"/>
    <n v="5"/>
    <x v="24"/>
    <x v="110"/>
    <x v="1"/>
  </r>
  <r>
    <n v="7408"/>
    <n v="1952"/>
    <s v="PhD"/>
    <s v="Married"/>
    <x v="1466"/>
    <n v="0"/>
    <n v="1"/>
    <d v="2014-03-03T00:00:00"/>
    <n v="8"/>
    <n v="2"/>
    <n v="0"/>
    <n v="5"/>
    <n v="4"/>
    <x v="13"/>
    <x v="1"/>
    <x v="2"/>
  </r>
  <r>
    <n v="8041"/>
    <n v="1971"/>
    <s v="PhD"/>
    <s v="Widow"/>
    <x v="1467"/>
    <n v="0"/>
    <n v="1"/>
    <d v="2012-09-08T00:00:00"/>
    <n v="35"/>
    <n v="71"/>
    <n v="112"/>
    <n v="3"/>
    <n v="10"/>
    <x v="6"/>
    <x v="217"/>
    <x v="2"/>
  </r>
  <r>
    <n v="252"/>
    <n v="1963"/>
    <s v="PhD"/>
    <s v="Divorced"/>
    <x v="1468"/>
    <n v="0"/>
    <n v="0"/>
    <d v="2013-03-17T00:00:00"/>
    <n v="11"/>
    <n v="133"/>
    <n v="44"/>
    <n v="6"/>
    <n v="8"/>
    <x v="24"/>
    <x v="241"/>
    <x v="0"/>
  </r>
  <r>
    <n v="9986"/>
    <n v="1982"/>
    <s v="Graduation"/>
    <s v="Together"/>
    <x v="1469"/>
    <n v="1"/>
    <n v="0"/>
    <d v="2014-02-22T00:00:00"/>
    <n v="8"/>
    <n v="0"/>
    <n v="2"/>
    <n v="4"/>
    <n v="2"/>
    <x v="18"/>
    <x v="1"/>
    <x v="2"/>
  </r>
  <r>
    <n v="3276"/>
    <n v="1976"/>
    <s v="2n Cycle"/>
    <s v="Together"/>
    <x v="1470"/>
    <n v="1"/>
    <n v="0"/>
    <d v="2013-10-25T00:00:00"/>
    <n v="53"/>
    <n v="12"/>
    <n v="5"/>
    <n v="3"/>
    <n v="3"/>
    <x v="11"/>
    <x v="9"/>
    <x v="2"/>
  </r>
  <r>
    <n v="3859"/>
    <n v="1947"/>
    <s v="PhD"/>
    <s v="Together"/>
    <x v="619"/>
    <n v="0"/>
    <n v="1"/>
    <d v="2013-08-31T00:00:00"/>
    <n v="36"/>
    <n v="112"/>
    <n v="82"/>
    <n v="9"/>
    <n v="13"/>
    <x v="51"/>
    <x v="33"/>
    <x v="2"/>
  </r>
  <r>
    <n v="3570"/>
    <n v="1969"/>
    <s v="PhD"/>
    <s v="Together"/>
    <x v="1471"/>
    <n v="1"/>
    <n v="0"/>
    <d v="2013-10-21T00:00:00"/>
    <n v="64"/>
    <n v="2"/>
    <n v="2"/>
    <n v="4"/>
    <n v="5"/>
    <x v="21"/>
    <x v="66"/>
    <x v="2"/>
  </r>
  <r>
    <n v="3783"/>
    <n v="1959"/>
    <s v="PhD"/>
    <s v="Married"/>
    <x v="1472"/>
    <n v="1"/>
    <n v="1"/>
    <d v="2014-03-24T00:00:00"/>
    <n v="43"/>
    <n v="0"/>
    <n v="1"/>
    <n v="2"/>
    <n v="4"/>
    <x v="12"/>
    <x v="8"/>
    <x v="1"/>
  </r>
  <r>
    <n v="10207"/>
    <n v="1978"/>
    <s v="Graduation"/>
    <s v="Together"/>
    <x v="1473"/>
    <n v="1"/>
    <n v="0"/>
    <d v="2013-06-19T00:00:00"/>
    <n v="40"/>
    <n v="1"/>
    <n v="0"/>
    <n v="1"/>
    <n v="2"/>
    <x v="33"/>
    <x v="8"/>
    <x v="2"/>
  </r>
  <r>
    <n v="10906"/>
    <n v="1948"/>
    <s v="PhD"/>
    <s v="Together"/>
    <x v="338"/>
    <n v="0"/>
    <n v="2"/>
    <d v="2013-10-08T00:00:00"/>
    <n v="52"/>
    <n v="15"/>
    <n v="19"/>
    <n v="4"/>
    <n v="4"/>
    <x v="37"/>
    <x v="27"/>
    <x v="1"/>
  </r>
  <r>
    <n v="3427"/>
    <n v="1955"/>
    <s v="PhD"/>
    <s v="Married"/>
    <x v="1474"/>
    <n v="0"/>
    <n v="1"/>
    <d v="2013-04-12T00:00:00"/>
    <n v="11"/>
    <n v="0"/>
    <n v="0"/>
    <n v="11"/>
    <n v="7"/>
    <x v="34"/>
    <x v="17"/>
    <x v="2"/>
  </r>
  <r>
    <n v="5209"/>
    <n v="1954"/>
    <s v="Graduation"/>
    <s v="Divorced"/>
    <x v="1475"/>
    <n v="0"/>
    <n v="1"/>
    <d v="2013-06-17T00:00:00"/>
    <n v="21"/>
    <n v="5"/>
    <n v="16"/>
    <n v="8"/>
    <n v="7"/>
    <x v="1"/>
    <x v="43"/>
    <x v="2"/>
  </r>
  <r>
    <n v="10711"/>
    <n v="1945"/>
    <s v="Graduation"/>
    <s v="Married"/>
    <x v="1476"/>
    <n v="0"/>
    <n v="0"/>
    <d v="2013-10-02T00:00:00"/>
    <n v="23"/>
    <n v="77"/>
    <n v="23"/>
    <n v="3"/>
    <n v="12"/>
    <x v="41"/>
    <x v="130"/>
    <x v="0"/>
  </r>
  <r>
    <n v="10785"/>
    <n v="1969"/>
    <s v="Graduation"/>
    <s v="Married"/>
    <x v="1477"/>
    <n v="1"/>
    <n v="1"/>
    <d v="2014-06-19T00:00:00"/>
    <n v="17"/>
    <n v="1"/>
    <n v="0"/>
    <n v="2"/>
    <n v="3"/>
    <x v="21"/>
    <x v="8"/>
    <x v="1"/>
  </r>
  <r>
    <n v="2814"/>
    <n v="1976"/>
    <s v="Master"/>
    <s v="Together"/>
    <x v="1478"/>
    <n v="1"/>
    <n v="0"/>
    <d v="2013-06-27T00:00:00"/>
    <n v="6"/>
    <n v="1"/>
    <n v="5"/>
    <n v="1"/>
    <n v="3"/>
    <x v="11"/>
    <x v="25"/>
    <x v="2"/>
  </r>
  <r>
    <n v="6866"/>
    <n v="1969"/>
    <s v="Master"/>
    <s v="Together"/>
    <x v="1479"/>
    <n v="1"/>
    <n v="1"/>
    <d v="2014-03-23T00:00:00"/>
    <n v="56"/>
    <n v="0"/>
    <n v="3"/>
    <n v="1"/>
    <n v="3"/>
    <x v="21"/>
    <x v="7"/>
    <x v="1"/>
  </r>
  <r>
    <n v="1665"/>
    <n v="1964"/>
    <s v="PhD"/>
    <s v="Divorced"/>
    <x v="1480"/>
    <n v="0"/>
    <n v="2"/>
    <d v="2013-09-23T00:00:00"/>
    <n v="71"/>
    <n v="0"/>
    <n v="15"/>
    <n v="2"/>
    <n v="6"/>
    <x v="31"/>
    <x v="11"/>
    <x v="1"/>
  </r>
  <r>
    <n v="6575"/>
    <n v="1981"/>
    <s v="Graduation"/>
    <s v="Together"/>
    <x v="1481"/>
    <n v="1"/>
    <n v="1"/>
    <d v="2012-10-27T00:00:00"/>
    <n v="51"/>
    <n v="48"/>
    <n v="32"/>
    <n v="9"/>
    <n v="7"/>
    <x v="4"/>
    <x v="93"/>
    <x v="1"/>
  </r>
  <r>
    <n v="3829"/>
    <n v="1979"/>
    <s v="Basic"/>
    <s v="Together"/>
    <x v="94"/>
    <n v="1"/>
    <n v="0"/>
    <d v="2013-12-10T00:00:00"/>
    <n v="94"/>
    <n v="3"/>
    <n v="0"/>
    <n v="1"/>
    <n v="3"/>
    <x v="19"/>
    <x v="7"/>
    <x v="2"/>
  </r>
  <r>
    <n v="3091"/>
    <n v="1981"/>
    <s v="2n Cycle"/>
    <s v="Together"/>
    <x v="1482"/>
    <n v="1"/>
    <n v="0"/>
    <d v="2014-05-02T00:00:00"/>
    <n v="27"/>
    <n v="21"/>
    <n v="14"/>
    <n v="7"/>
    <n v="8"/>
    <x v="4"/>
    <x v="120"/>
    <x v="2"/>
  </r>
  <r>
    <n v="10141"/>
    <n v="1960"/>
    <s v="Master"/>
    <s v="Divorced"/>
    <x v="1483"/>
    <n v="0"/>
    <n v="0"/>
    <d v="2013-05-10T00:00:00"/>
    <n v="1"/>
    <n v="1"/>
    <n v="3"/>
    <n v="0"/>
    <n v="3"/>
    <x v="40"/>
    <x v="66"/>
    <x v="0"/>
  </r>
  <r>
    <n v="5177"/>
    <n v="1974"/>
    <s v="Master"/>
    <s v="Married"/>
    <x v="1484"/>
    <n v="0"/>
    <n v="1"/>
    <d v="2013-12-12T00:00:00"/>
    <n v="56"/>
    <n v="7"/>
    <n v="0"/>
    <n v="6"/>
    <n v="6"/>
    <x v="8"/>
    <x v="3"/>
    <x v="2"/>
  </r>
  <r>
    <n v="7005"/>
    <n v="1981"/>
    <s v="Graduation"/>
    <s v="Single"/>
    <x v="1485"/>
    <n v="0"/>
    <n v="0"/>
    <d v="2014-06-16T00:00:00"/>
    <n v="71"/>
    <n v="35"/>
    <n v="7"/>
    <n v="5"/>
    <n v="12"/>
    <x v="4"/>
    <x v="127"/>
    <x v="0"/>
  </r>
  <r>
    <n v="6409"/>
    <n v="1967"/>
    <s v="Graduation"/>
    <s v="Divorced"/>
    <x v="1374"/>
    <n v="0"/>
    <n v="0"/>
    <d v="2013-05-18T00:00:00"/>
    <n v="18"/>
    <n v="140"/>
    <n v="12"/>
    <n v="7"/>
    <n v="7"/>
    <x v="5"/>
    <x v="220"/>
    <x v="0"/>
  </r>
  <r>
    <n v="7485"/>
    <n v="1950"/>
    <s v="PhD"/>
    <s v="Widow"/>
    <x v="1486"/>
    <n v="1"/>
    <n v="1"/>
    <d v="2014-05-07T00:00:00"/>
    <n v="48"/>
    <n v="4"/>
    <n v="2"/>
    <n v="2"/>
    <n v="4"/>
    <x v="9"/>
    <x v="25"/>
    <x v="1"/>
  </r>
  <r>
    <n v="8079"/>
    <n v="1982"/>
    <s v="Graduation"/>
    <s v="Married"/>
    <x v="1487"/>
    <n v="1"/>
    <n v="0"/>
    <d v="2014-02-26T00:00:00"/>
    <n v="86"/>
    <n v="1"/>
    <n v="2"/>
    <n v="2"/>
    <n v="3"/>
    <x v="18"/>
    <x v="7"/>
    <x v="2"/>
  </r>
  <r>
    <n v="8395"/>
    <n v="1961"/>
    <s v="Graduation"/>
    <s v="Single"/>
    <x v="1488"/>
    <n v="0"/>
    <n v="0"/>
    <d v="2012-08-20T00:00:00"/>
    <n v="48"/>
    <n v="37"/>
    <n v="163"/>
    <n v="3"/>
    <n v="12"/>
    <x v="45"/>
    <x v="175"/>
    <x v="0"/>
  </r>
  <r>
    <n v="10352"/>
    <n v="1963"/>
    <s v="Graduation"/>
    <s v="Widow"/>
    <x v="1489"/>
    <n v="1"/>
    <n v="1"/>
    <d v="2012-09-07T00:00:00"/>
    <n v="2"/>
    <n v="4"/>
    <n v="3"/>
    <n v="3"/>
    <n v="2"/>
    <x v="24"/>
    <x v="3"/>
    <x v="1"/>
  </r>
  <r>
    <n v="4931"/>
    <n v="1977"/>
    <s v="Graduation"/>
    <s v="Together"/>
    <x v="1490"/>
    <n v="0"/>
    <n v="0"/>
    <d v="2013-04-29T00:00:00"/>
    <n v="13"/>
    <n v="0"/>
    <n v="1"/>
    <n v="0"/>
    <n v="0"/>
    <x v="32"/>
    <x v="8"/>
    <x v="0"/>
  </r>
  <r>
    <n v="13"/>
    <n v="1947"/>
    <s v="PhD"/>
    <s v="Widow"/>
    <x v="1491"/>
    <n v="0"/>
    <n v="1"/>
    <d v="2013-07-22T00:00:00"/>
    <n v="57"/>
    <n v="0"/>
    <n v="0"/>
    <n v="1"/>
    <n v="3"/>
    <x v="51"/>
    <x v="17"/>
    <x v="2"/>
  </r>
  <r>
    <n v="1834"/>
    <n v="1978"/>
    <s v="Master"/>
    <s v="Single"/>
    <x v="1492"/>
    <n v="1"/>
    <n v="0"/>
    <d v="2014-03-08T00:00:00"/>
    <n v="77"/>
    <n v="5"/>
    <n v="1"/>
    <n v="2"/>
    <n v="3"/>
    <x v="33"/>
    <x v="25"/>
    <x v="2"/>
  </r>
  <r>
    <n v="2285"/>
    <n v="1954"/>
    <s v="Master"/>
    <s v="Together"/>
    <x v="1493"/>
    <n v="0"/>
    <n v="1"/>
    <d v="2013-05-28T00:00:00"/>
    <n v="0"/>
    <n v="9"/>
    <n v="3"/>
    <n v="5"/>
    <n v="5"/>
    <x v="1"/>
    <x v="48"/>
    <x v="2"/>
  </r>
  <r>
    <n v="2295"/>
    <n v="1954"/>
    <s v="PhD"/>
    <s v="Married"/>
    <x v="1494"/>
    <n v="0"/>
    <n v="1"/>
    <d v="2014-02-02T00:00:00"/>
    <n v="57"/>
    <n v="30"/>
    <n v="46"/>
    <n v="5"/>
    <n v="13"/>
    <x v="1"/>
    <x v="100"/>
    <x v="2"/>
  </r>
  <r>
    <n v="1378"/>
    <n v="1972"/>
    <s v="2n Cycle"/>
    <s v="Together"/>
    <x v="1495"/>
    <n v="0"/>
    <n v="1"/>
    <d v="2013-07-24T00:00:00"/>
    <n v="24"/>
    <n v="16"/>
    <n v="16"/>
    <n v="7"/>
    <n v="6"/>
    <x v="39"/>
    <x v="18"/>
    <x v="2"/>
  </r>
  <r>
    <n v="2781"/>
    <n v="1981"/>
    <s v="Graduation"/>
    <s v="Single"/>
    <x v="1496"/>
    <n v="0"/>
    <n v="0"/>
    <d v="2014-06-23T00:00:00"/>
    <n v="55"/>
    <n v="34"/>
    <n v="51"/>
    <n v="4"/>
    <n v="6"/>
    <x v="4"/>
    <x v="142"/>
    <x v="0"/>
  </r>
  <r>
    <n v="1165"/>
    <n v="1958"/>
    <s v="PhD"/>
    <s v="Single"/>
    <x v="1497"/>
    <n v="1"/>
    <n v="1"/>
    <d v="2013-05-02T00:00:00"/>
    <n v="62"/>
    <n v="13"/>
    <n v="4"/>
    <n v="6"/>
    <n v="7"/>
    <x v="38"/>
    <x v="9"/>
    <x v="1"/>
  </r>
  <r>
    <n v="1404"/>
    <n v="1968"/>
    <s v="Graduation"/>
    <s v="Together"/>
    <x v="1498"/>
    <n v="2"/>
    <n v="0"/>
    <d v="2013-05-15T00:00:00"/>
    <n v="89"/>
    <n v="23"/>
    <n v="0"/>
    <n v="5"/>
    <n v="3"/>
    <x v="30"/>
    <x v="23"/>
    <x v="1"/>
  </r>
  <r>
    <n v="6457"/>
    <n v="1976"/>
    <s v="Graduation"/>
    <s v="Divorced"/>
    <x v="1499"/>
    <n v="0"/>
    <n v="1"/>
    <d v="2014-05-29T00:00:00"/>
    <n v="77"/>
    <n v="24"/>
    <n v="24"/>
    <n v="6"/>
    <n v="12"/>
    <x v="11"/>
    <x v="128"/>
    <x v="2"/>
  </r>
  <r>
    <n v="2639"/>
    <n v="1966"/>
    <s v="Graduation"/>
    <s v="Single"/>
    <x v="1500"/>
    <n v="1"/>
    <n v="1"/>
    <d v="2014-01-10T00:00:00"/>
    <n v="45"/>
    <n v="5"/>
    <n v="3"/>
    <n v="3"/>
    <n v="2"/>
    <x v="35"/>
    <x v="54"/>
    <x v="1"/>
  </r>
  <r>
    <n v="8299"/>
    <n v="1989"/>
    <s v="PhD"/>
    <s v="Single"/>
    <x v="310"/>
    <n v="0"/>
    <n v="0"/>
    <d v="2013-09-11T00:00:00"/>
    <n v="46"/>
    <n v="2"/>
    <n v="0"/>
    <n v="1"/>
    <n v="3"/>
    <x v="23"/>
    <x v="1"/>
    <x v="0"/>
  </r>
  <r>
    <n v="6437"/>
    <n v="1985"/>
    <s v="2n Cycle"/>
    <s v="Single"/>
    <x v="1501"/>
    <n v="1"/>
    <n v="0"/>
    <d v="2013-06-19T00:00:00"/>
    <n v="80"/>
    <n v="8"/>
    <n v="3"/>
    <n v="2"/>
    <n v="3"/>
    <x v="7"/>
    <x v="6"/>
    <x v="2"/>
  </r>
  <r>
    <n v="6912"/>
    <n v="1967"/>
    <s v="PhD"/>
    <s v="Married"/>
    <x v="1502"/>
    <n v="0"/>
    <n v="2"/>
    <d v="2013-08-20T00:00:00"/>
    <n v="60"/>
    <n v="30"/>
    <n v="22"/>
    <n v="6"/>
    <n v="12"/>
    <x v="5"/>
    <x v="129"/>
    <x v="1"/>
  </r>
  <r>
    <n v="7327"/>
    <n v="1959"/>
    <s v="PhD"/>
    <s v="Married"/>
    <x v="1503"/>
    <n v="1"/>
    <n v="1"/>
    <d v="2013-12-29T00:00:00"/>
    <n v="71"/>
    <n v="5"/>
    <n v="1"/>
    <n v="1"/>
    <n v="4"/>
    <x v="12"/>
    <x v="25"/>
    <x v="1"/>
  </r>
  <r>
    <n v="5299"/>
    <n v="1970"/>
    <s v="PhD"/>
    <s v="Married"/>
    <x v="594"/>
    <n v="1"/>
    <n v="0"/>
    <d v="2013-11-19T00:00:00"/>
    <n v="43"/>
    <n v="107"/>
    <n v="30"/>
    <n v="7"/>
    <n v="13"/>
    <x v="25"/>
    <x v="97"/>
    <x v="2"/>
  </r>
  <r>
    <n v="4127"/>
    <n v="1967"/>
    <s v="PhD"/>
    <s v="Married"/>
    <x v="1162"/>
    <n v="0"/>
    <n v="1"/>
    <d v="2013-02-22T00:00:00"/>
    <n v="97"/>
    <n v="59"/>
    <n v="59"/>
    <n v="11"/>
    <n v="11"/>
    <x v="5"/>
    <x v="159"/>
    <x v="2"/>
  </r>
  <r>
    <n v="8143"/>
    <n v="1985"/>
    <s v="PhD"/>
    <s v="Single"/>
    <x v="1504"/>
    <n v="0"/>
    <n v="0"/>
    <d v="2013-07-30T00:00:00"/>
    <n v="49"/>
    <n v="2"/>
    <n v="2"/>
    <n v="4"/>
    <n v="5"/>
    <x v="7"/>
    <x v="66"/>
    <x v="0"/>
  </r>
  <r>
    <n v="1964"/>
    <n v="1951"/>
    <s v="Graduation"/>
    <s v="Together"/>
    <x v="1505"/>
    <n v="0"/>
    <n v="0"/>
    <d v="2013-09-05T00:00:00"/>
    <n v="66"/>
    <n v="107"/>
    <n v="196"/>
    <n v="5"/>
    <n v="6"/>
    <x v="20"/>
    <x v="242"/>
    <x v="0"/>
  </r>
  <r>
    <n v="3690"/>
    <n v="1986"/>
    <s v="Master"/>
    <s v="Married"/>
    <x v="1506"/>
    <n v="0"/>
    <n v="0"/>
    <d v="2013-01-11T00:00:00"/>
    <n v="20"/>
    <n v="102"/>
    <n v="40"/>
    <n v="7"/>
    <n v="10"/>
    <x v="22"/>
    <x v="83"/>
    <x v="0"/>
  </r>
  <r>
    <n v="3433"/>
    <n v="1955"/>
    <s v="2n Cycle"/>
    <s v="Married"/>
    <x v="588"/>
    <n v="0"/>
    <n v="0"/>
    <d v="2013-06-03T00:00:00"/>
    <n v="54"/>
    <n v="22"/>
    <n v="35"/>
    <n v="6"/>
    <n v="6"/>
    <x v="34"/>
    <x v="30"/>
    <x v="0"/>
  </r>
  <r>
    <n v="3389"/>
    <n v="1970"/>
    <s v="Graduation"/>
    <s v="Married"/>
    <x v="1507"/>
    <n v="0"/>
    <n v="1"/>
    <d v="2012-11-22T00:00:00"/>
    <n v="61"/>
    <n v="53"/>
    <n v="107"/>
    <n v="8"/>
    <n v="13"/>
    <x v="25"/>
    <x v="37"/>
    <x v="2"/>
  </r>
  <r>
    <n v="4712"/>
    <n v="1991"/>
    <s v="2n Cycle"/>
    <s v="Together"/>
    <x v="1508"/>
    <n v="0"/>
    <n v="0"/>
    <d v="2012-11-28T00:00:00"/>
    <n v="18"/>
    <n v="8"/>
    <n v="11"/>
    <n v="1"/>
    <n v="4"/>
    <x v="42"/>
    <x v="139"/>
    <x v="0"/>
  </r>
  <r>
    <n v="1170"/>
    <n v="1975"/>
    <s v="Graduation"/>
    <s v="Married"/>
    <x v="1509"/>
    <n v="1"/>
    <n v="0"/>
    <d v="2013-03-25T00:00:00"/>
    <n v="45"/>
    <n v="15"/>
    <n v="15"/>
    <n v="5"/>
    <n v="4"/>
    <x v="28"/>
    <x v="78"/>
    <x v="2"/>
  </r>
  <r>
    <n v="6347"/>
    <n v="1979"/>
    <s v="Basic"/>
    <s v="Single"/>
    <x v="1510"/>
    <n v="1"/>
    <n v="0"/>
    <d v="2013-06-27T00:00:00"/>
    <n v="26"/>
    <n v="1"/>
    <n v="9"/>
    <n v="1"/>
    <n v="3"/>
    <x v="19"/>
    <x v="21"/>
    <x v="2"/>
  </r>
  <r>
    <n v="4065"/>
    <n v="1976"/>
    <s v="PhD"/>
    <s v="Married"/>
    <x v="1511"/>
    <n v="1"/>
    <n v="0"/>
    <d v="2013-02-12T00:00:00"/>
    <n v="0"/>
    <n v="0"/>
    <n v="0"/>
    <n v="5"/>
    <n v="8"/>
    <x v="11"/>
    <x v="17"/>
    <x v="2"/>
  </r>
  <r>
    <n v="8230"/>
    <n v="1980"/>
    <s v="Graduation"/>
    <s v="Married"/>
    <x v="1512"/>
    <n v="1"/>
    <n v="0"/>
    <d v="2014-01-23T00:00:00"/>
    <n v="28"/>
    <n v="2"/>
    <n v="4"/>
    <n v="2"/>
    <n v="3"/>
    <x v="16"/>
    <x v="25"/>
    <x v="2"/>
  </r>
  <r>
    <n v="1215"/>
    <n v="1978"/>
    <s v="Graduation"/>
    <s v="Together"/>
    <x v="1513"/>
    <n v="0"/>
    <n v="0"/>
    <d v="2013-10-08T00:00:00"/>
    <n v="49"/>
    <n v="117"/>
    <n v="102"/>
    <n v="5"/>
    <n v="7"/>
    <x v="33"/>
    <x v="243"/>
    <x v="0"/>
  </r>
  <r>
    <n v="5939"/>
    <n v="1971"/>
    <s v="Graduation"/>
    <s v="Together"/>
    <x v="1514"/>
    <n v="1"/>
    <n v="1"/>
    <d v="2014-01-17T00:00:00"/>
    <n v="84"/>
    <n v="5"/>
    <n v="6"/>
    <n v="3"/>
    <n v="3"/>
    <x v="6"/>
    <x v="6"/>
    <x v="1"/>
  </r>
  <r>
    <n v="2156"/>
    <n v="1955"/>
    <s v="PhD"/>
    <s v="Married"/>
    <x v="1515"/>
    <n v="1"/>
    <n v="1"/>
    <d v="2012-11-03T00:00:00"/>
    <n v="38"/>
    <n v="0"/>
    <n v="0"/>
    <n v="2"/>
    <n v="4"/>
    <x v="34"/>
    <x v="17"/>
    <x v="1"/>
  </r>
  <r>
    <n v="7788"/>
    <n v="1983"/>
    <s v="PhD"/>
    <s v="Married"/>
    <x v="1516"/>
    <n v="1"/>
    <n v="0"/>
    <d v="2014-06-04T00:00:00"/>
    <n v="53"/>
    <n v="0"/>
    <n v="0"/>
    <n v="0"/>
    <n v="3"/>
    <x v="10"/>
    <x v="17"/>
    <x v="2"/>
  </r>
  <r>
    <n v="10323"/>
    <n v="1952"/>
    <s v="Graduation"/>
    <s v="Married"/>
    <x v="1517"/>
    <n v="0"/>
    <n v="1"/>
    <d v="2013-10-25T00:00:00"/>
    <n v="88"/>
    <n v="7"/>
    <n v="2"/>
    <n v="4"/>
    <n v="5"/>
    <x v="13"/>
    <x v="19"/>
    <x v="2"/>
  </r>
  <r>
    <n v="7947"/>
    <n v="1969"/>
    <s v="Graduation"/>
    <s v="Married"/>
    <x v="1518"/>
    <n v="1"/>
    <n v="1"/>
    <d v="2014-03-25T00:00:00"/>
    <n v="99"/>
    <n v="0"/>
    <n v="1"/>
    <n v="1"/>
    <n v="3"/>
    <x v="21"/>
    <x v="8"/>
    <x v="1"/>
  </r>
  <r>
    <n v="1891"/>
    <n v="1980"/>
    <s v="Master"/>
    <s v="Divorced"/>
    <x v="1519"/>
    <n v="0"/>
    <n v="0"/>
    <d v="2012-08-08T00:00:00"/>
    <n v="12"/>
    <n v="50"/>
    <n v="83"/>
    <n v="4"/>
    <n v="5"/>
    <x v="16"/>
    <x v="69"/>
    <x v="0"/>
  </r>
  <r>
    <n v="2570"/>
    <n v="1968"/>
    <s v="Graduation"/>
    <s v="Together"/>
    <x v="1520"/>
    <n v="0"/>
    <n v="1"/>
    <d v="2013-07-23T00:00:00"/>
    <n v="35"/>
    <n v="7"/>
    <n v="0"/>
    <n v="10"/>
    <n v="7"/>
    <x v="30"/>
    <x v="3"/>
    <x v="2"/>
  </r>
  <r>
    <n v="9256"/>
    <n v="1971"/>
    <s v="Graduation"/>
    <s v="Single"/>
    <x v="1521"/>
    <n v="0"/>
    <n v="1"/>
    <d v="2013-01-04T00:00:00"/>
    <n v="5"/>
    <n v="26"/>
    <n v="80"/>
    <n v="8"/>
    <n v="12"/>
    <x v="6"/>
    <x v="85"/>
    <x v="2"/>
  </r>
  <r>
    <n v="295"/>
    <n v="1989"/>
    <s v="Graduation"/>
    <s v="Single"/>
    <x v="474"/>
    <n v="0"/>
    <n v="0"/>
    <d v="2013-07-19T00:00:00"/>
    <n v="77"/>
    <n v="70"/>
    <n v="40"/>
    <n v="3"/>
    <n v="11"/>
    <x v="23"/>
    <x v="152"/>
    <x v="0"/>
  </r>
  <r>
    <n v="7397"/>
    <n v="1951"/>
    <s v="Graduation"/>
    <s v="Single"/>
    <x v="1522"/>
    <n v="0"/>
    <n v="1"/>
    <d v="2013-07-19T00:00:00"/>
    <n v="45"/>
    <n v="5"/>
    <n v="0"/>
    <n v="7"/>
    <n v="9"/>
    <x v="20"/>
    <x v="41"/>
    <x v="2"/>
  </r>
  <r>
    <n v="6349"/>
    <n v="1987"/>
    <s v="Master"/>
    <s v="Divorced"/>
    <x v="1523"/>
    <n v="0"/>
    <n v="0"/>
    <d v="2013-07-06T00:00:00"/>
    <n v="71"/>
    <n v="73"/>
    <n v="48"/>
    <n v="8"/>
    <n v="6"/>
    <x v="14"/>
    <x v="58"/>
    <x v="0"/>
  </r>
  <r>
    <n v="10790"/>
    <n v="1985"/>
    <s v="PhD"/>
    <s v="Married"/>
    <x v="1524"/>
    <n v="1"/>
    <n v="0"/>
    <d v="2013-02-19T00:00:00"/>
    <n v="40"/>
    <n v="0"/>
    <n v="0"/>
    <n v="1"/>
    <n v="2"/>
    <x v="7"/>
    <x v="17"/>
    <x v="2"/>
  </r>
  <r>
    <n v="10398"/>
    <n v="1981"/>
    <s v="2n Cycle"/>
    <s v="Single"/>
    <x v="1525"/>
    <n v="1"/>
    <n v="0"/>
    <d v="2012-08-27T00:00:00"/>
    <n v="82"/>
    <n v="6"/>
    <n v="2"/>
    <n v="1"/>
    <n v="2"/>
    <x v="4"/>
    <x v="54"/>
    <x v="2"/>
  </r>
  <r>
    <n v="2431"/>
    <n v="1990"/>
    <s v="Graduation"/>
    <s v="Married"/>
    <x v="1526"/>
    <n v="0"/>
    <n v="0"/>
    <d v="2012-12-31T00:00:00"/>
    <n v="70"/>
    <n v="4"/>
    <n v="6"/>
    <n v="2"/>
    <n v="3"/>
    <x v="50"/>
    <x v="21"/>
    <x v="0"/>
  </r>
  <r>
    <n v="550"/>
    <n v="1952"/>
    <s v="Graduation"/>
    <s v="Divorced"/>
    <x v="1527"/>
    <n v="0"/>
    <n v="1"/>
    <d v="2013-05-23T00:00:00"/>
    <n v="87"/>
    <n v="131"/>
    <n v="6"/>
    <n v="3"/>
    <n v="13"/>
    <x v="13"/>
    <x v="97"/>
    <x v="2"/>
  </r>
  <r>
    <n v="1890"/>
    <n v="1971"/>
    <s v="2n Cycle"/>
    <s v="Together"/>
    <x v="1528"/>
    <n v="1"/>
    <n v="1"/>
    <d v="2012-09-19T00:00:00"/>
    <n v="95"/>
    <n v="1"/>
    <n v="0"/>
    <n v="1"/>
    <n v="2"/>
    <x v="6"/>
    <x v="8"/>
    <x v="1"/>
  </r>
  <r>
    <n v="10742"/>
    <n v="1983"/>
    <s v="PhD"/>
    <s v="Married"/>
    <x v="1529"/>
    <n v="0"/>
    <n v="0"/>
    <d v="2013-02-27T00:00:00"/>
    <n v="72"/>
    <n v="21"/>
    <n v="20"/>
    <n v="4"/>
    <n v="5"/>
    <x v="10"/>
    <x v="15"/>
    <x v="0"/>
  </r>
  <r>
    <n v="10356"/>
    <n v="1957"/>
    <s v="PhD"/>
    <s v="Divorced"/>
    <x v="1530"/>
    <n v="1"/>
    <n v="1"/>
    <d v="2012-09-22T00:00:00"/>
    <n v="5"/>
    <n v="0"/>
    <n v="0"/>
    <n v="1"/>
    <n v="3"/>
    <x v="0"/>
    <x v="17"/>
    <x v="1"/>
  </r>
  <r>
    <n v="4676"/>
    <n v="1951"/>
    <s v="Master"/>
    <s v="Widow"/>
    <x v="1531"/>
    <n v="0"/>
    <n v="2"/>
    <d v="2014-03-05T00:00:00"/>
    <n v="86"/>
    <n v="91"/>
    <n v="107"/>
    <n v="9"/>
    <n v="8"/>
    <x v="20"/>
    <x v="151"/>
    <x v="1"/>
  </r>
  <r>
    <n v="8852"/>
    <n v="1976"/>
    <s v="Graduation"/>
    <s v="Married"/>
    <x v="1532"/>
    <n v="0"/>
    <n v="1"/>
    <d v="2012-08-31T00:00:00"/>
    <n v="80"/>
    <n v="126"/>
    <n v="45"/>
    <n v="8"/>
    <n v="11"/>
    <x v="11"/>
    <x v="39"/>
    <x v="2"/>
  </r>
  <r>
    <n v="3565"/>
    <n v="1955"/>
    <s v="Master"/>
    <s v="Married"/>
    <x v="1141"/>
    <n v="1"/>
    <n v="1"/>
    <d v="2014-03-30T00:00:00"/>
    <n v="62"/>
    <n v="0"/>
    <n v="0"/>
    <n v="3"/>
    <n v="3"/>
    <x v="34"/>
    <x v="17"/>
    <x v="1"/>
  </r>
  <r>
    <n v="5294"/>
    <n v="1989"/>
    <s v="Graduation"/>
    <s v="Single"/>
    <x v="1533"/>
    <n v="1"/>
    <n v="0"/>
    <d v="2013-11-20T00:00:00"/>
    <n v="49"/>
    <n v="8"/>
    <n v="4"/>
    <n v="3"/>
    <n v="4"/>
    <x v="23"/>
    <x v="48"/>
    <x v="2"/>
  </r>
  <r>
    <n v="1958"/>
    <n v="1973"/>
    <s v="PhD"/>
    <s v="Together"/>
    <x v="1534"/>
    <n v="0"/>
    <n v="1"/>
    <d v="2014-03-21T00:00:00"/>
    <n v="85"/>
    <n v="0"/>
    <n v="0"/>
    <n v="8"/>
    <n v="9"/>
    <x v="26"/>
    <x v="17"/>
    <x v="2"/>
  </r>
  <r>
    <n v="7349"/>
    <n v="1973"/>
    <s v="Basic"/>
    <s v="Together"/>
    <x v="1535"/>
    <n v="1"/>
    <n v="0"/>
    <d v="2012-10-02T00:00:00"/>
    <n v="7"/>
    <n v="17"/>
    <n v="16"/>
    <n v="3"/>
    <n v="3"/>
    <x v="26"/>
    <x v="38"/>
    <x v="2"/>
  </r>
  <r>
    <n v="8799"/>
    <n v="1984"/>
    <s v="PhD"/>
    <s v="Married"/>
    <x v="1536"/>
    <n v="1"/>
    <n v="0"/>
    <d v="2013-09-23T00:00:00"/>
    <n v="6"/>
    <n v="6"/>
    <n v="3"/>
    <n v="3"/>
    <n v="4"/>
    <x v="3"/>
    <x v="19"/>
    <x v="2"/>
  </r>
  <r>
    <n v="1351"/>
    <n v="1956"/>
    <s v="Master"/>
    <s v="Together"/>
    <x v="1537"/>
    <n v="0"/>
    <n v="1"/>
    <d v="2012-09-20T00:00:00"/>
    <n v="25"/>
    <n v="12"/>
    <n v="24"/>
    <n v="7"/>
    <n v="13"/>
    <x v="46"/>
    <x v="42"/>
    <x v="2"/>
  </r>
  <r>
    <n v="1045"/>
    <n v="1965"/>
    <s v="Graduation"/>
    <s v="Together"/>
    <x v="1538"/>
    <n v="0"/>
    <n v="1"/>
    <d v="2012-08-16T00:00:00"/>
    <n v="55"/>
    <n v="10"/>
    <n v="0"/>
    <n v="5"/>
    <n v="4"/>
    <x v="2"/>
    <x v="21"/>
    <x v="2"/>
  </r>
  <r>
    <n v="7732"/>
    <n v="1978"/>
    <s v="Graduation"/>
    <s v="Married"/>
    <x v="1539"/>
    <n v="1"/>
    <n v="0"/>
    <d v="2014-01-02T00:00:00"/>
    <n v="81"/>
    <n v="0"/>
    <n v="97"/>
    <n v="7"/>
    <n v="10"/>
    <x v="33"/>
    <x v="96"/>
    <x v="2"/>
  </r>
  <r>
    <n v="8070"/>
    <n v="1973"/>
    <s v="PhD"/>
    <s v="Married"/>
    <x v="1540"/>
    <n v="0"/>
    <n v="1"/>
    <d v="2014-03-01T00:00:00"/>
    <n v="98"/>
    <n v="12"/>
    <n v="12"/>
    <n v="3"/>
    <n v="5"/>
    <x v="26"/>
    <x v="79"/>
    <x v="2"/>
  </r>
  <r>
    <n v="477"/>
    <n v="1986"/>
    <s v="Graduation"/>
    <s v="Married"/>
    <x v="1541"/>
    <n v="0"/>
    <n v="0"/>
    <d v="2014-06-17T00:00:00"/>
    <n v="31"/>
    <n v="61"/>
    <n v="20"/>
    <n v="4"/>
    <n v="10"/>
    <x v="22"/>
    <x v="156"/>
    <x v="0"/>
  </r>
  <r>
    <n v="7832"/>
    <n v="1959"/>
    <s v="Master"/>
    <s v="Married"/>
    <x v="1542"/>
    <n v="0"/>
    <n v="1"/>
    <d v="2013-08-28T00:00:00"/>
    <n v="30"/>
    <n v="44"/>
    <n v="88"/>
    <n v="8"/>
    <n v="7"/>
    <x v="12"/>
    <x v="215"/>
    <x v="2"/>
  </r>
  <r>
    <n v="2202"/>
    <n v="1978"/>
    <s v="Graduation"/>
    <s v="Together"/>
    <x v="1543"/>
    <n v="0"/>
    <n v="1"/>
    <d v="2013-04-09T00:00:00"/>
    <n v="98"/>
    <n v="2"/>
    <n v="3"/>
    <n v="1"/>
    <n v="4"/>
    <x v="33"/>
    <x v="41"/>
    <x v="2"/>
  </r>
  <r>
    <n v="7396"/>
    <n v="1966"/>
    <s v="Graduation"/>
    <s v="Married"/>
    <x v="1544"/>
    <n v="0"/>
    <n v="0"/>
    <d v="2012-11-10T00:00:00"/>
    <n v="92"/>
    <n v="51"/>
    <n v="35"/>
    <n v="5"/>
    <n v="12"/>
    <x v="35"/>
    <x v="35"/>
    <x v="0"/>
  </r>
  <r>
    <n v="4055"/>
    <n v="1992"/>
    <s v="Basic"/>
    <s v="Single"/>
    <x v="1545"/>
    <n v="1"/>
    <n v="0"/>
    <d v="2014-05-29T00:00:00"/>
    <n v="41"/>
    <n v="10"/>
    <n v="9"/>
    <n v="3"/>
    <n v="3"/>
    <x v="47"/>
    <x v="139"/>
    <x v="2"/>
  </r>
  <r>
    <n v="10340"/>
    <n v="1984"/>
    <s v="Graduation"/>
    <s v="Together"/>
    <x v="982"/>
    <n v="1"/>
    <n v="0"/>
    <d v="2012-11-13T00:00:00"/>
    <n v="68"/>
    <n v="12"/>
    <n v="39"/>
    <n v="6"/>
    <n v="5"/>
    <x v="3"/>
    <x v="146"/>
    <x v="2"/>
  </r>
  <r>
    <n v="10091"/>
    <n v="1956"/>
    <s v="Graduation"/>
    <s v="Single"/>
    <x v="1546"/>
    <n v="0"/>
    <n v="1"/>
    <d v="2013-05-20T00:00:00"/>
    <n v="78"/>
    <n v="20"/>
    <n v="81"/>
    <n v="6"/>
    <n v="6"/>
    <x v="46"/>
    <x v="170"/>
    <x v="2"/>
  </r>
  <r>
    <n v="7629"/>
    <n v="1977"/>
    <s v="Graduation"/>
    <s v="Married"/>
    <x v="1547"/>
    <n v="1"/>
    <n v="1"/>
    <d v="2014-05-08T00:00:00"/>
    <n v="46"/>
    <n v="3"/>
    <n v="2"/>
    <n v="2"/>
    <n v="3"/>
    <x v="32"/>
    <x v="41"/>
    <x v="1"/>
  </r>
  <r>
    <n v="10640"/>
    <n v="1974"/>
    <s v="Graduation"/>
    <s v="Together"/>
    <x v="1548"/>
    <n v="1"/>
    <n v="1"/>
    <d v="2013-09-05T00:00:00"/>
    <n v="71"/>
    <n v="5"/>
    <n v="12"/>
    <n v="4"/>
    <n v="4"/>
    <x v="8"/>
    <x v="9"/>
    <x v="1"/>
  </r>
  <r>
    <n v="3498"/>
    <n v="1976"/>
    <s v="PhD"/>
    <s v="Married"/>
    <x v="1549"/>
    <n v="0"/>
    <n v="1"/>
    <d v="2012-11-25T00:00:00"/>
    <n v="6"/>
    <n v="61"/>
    <n v="53"/>
    <n v="7"/>
    <n v="9"/>
    <x v="11"/>
    <x v="5"/>
    <x v="2"/>
  </r>
  <r>
    <n v="6742"/>
    <n v="1979"/>
    <s v="Graduation"/>
    <s v="Married"/>
    <x v="1550"/>
    <n v="1"/>
    <n v="0"/>
    <d v="2013-01-13T00:00:00"/>
    <n v="82"/>
    <n v="2"/>
    <n v="1"/>
    <n v="1"/>
    <n v="2"/>
    <x v="19"/>
    <x v="7"/>
    <x v="2"/>
  </r>
  <r>
    <n v="1172"/>
    <n v="1983"/>
    <s v="PhD"/>
    <s v="Married"/>
    <x v="1551"/>
    <n v="0"/>
    <n v="0"/>
    <d v="2013-05-01T00:00:00"/>
    <n v="71"/>
    <n v="44"/>
    <n v="25"/>
    <n v="7"/>
    <n v="12"/>
    <x v="10"/>
    <x v="112"/>
    <x v="0"/>
  </r>
  <r>
    <n v="569"/>
    <n v="1991"/>
    <s v="Graduation"/>
    <s v="Single"/>
    <x v="1552"/>
    <n v="0"/>
    <n v="0"/>
    <d v="2013-12-14T00:00:00"/>
    <n v="32"/>
    <n v="129"/>
    <n v="74"/>
    <n v="5"/>
    <n v="7"/>
    <x v="42"/>
    <x v="133"/>
    <x v="0"/>
  </r>
  <r>
    <n v="4686"/>
    <n v="1962"/>
    <s v="PhD"/>
    <s v="Widow"/>
    <x v="1553"/>
    <n v="0"/>
    <n v="0"/>
    <d v="2014-04-02T00:00:00"/>
    <n v="28"/>
    <n v="31"/>
    <n v="95"/>
    <n v="6"/>
    <n v="13"/>
    <x v="43"/>
    <x v="162"/>
    <x v="0"/>
  </r>
  <r>
    <n v="1381"/>
    <n v="1982"/>
    <s v="PhD"/>
    <s v="Single"/>
    <x v="1554"/>
    <n v="1"/>
    <n v="0"/>
    <d v="2014-01-28T00:00:00"/>
    <n v="20"/>
    <n v="3"/>
    <n v="0"/>
    <n v="6"/>
    <n v="5"/>
    <x v="18"/>
    <x v="7"/>
    <x v="2"/>
  </r>
  <r>
    <n v="2634"/>
    <n v="1979"/>
    <s v="Master"/>
    <s v="Single"/>
    <x v="1555"/>
    <n v="1"/>
    <n v="0"/>
    <d v="2014-04-18T00:00:00"/>
    <n v="10"/>
    <n v="7"/>
    <n v="4"/>
    <n v="2"/>
    <n v="3"/>
    <x v="19"/>
    <x v="6"/>
    <x v="2"/>
  </r>
  <r>
    <n v="10905"/>
    <n v="1955"/>
    <s v="Graduation"/>
    <s v="Together"/>
    <x v="1556"/>
    <n v="1"/>
    <n v="1"/>
    <d v="2012-10-29T00:00:00"/>
    <n v="7"/>
    <n v="2"/>
    <n v="0"/>
    <n v="4"/>
    <n v="6"/>
    <x v="34"/>
    <x v="1"/>
    <x v="1"/>
  </r>
  <r>
    <n v="1744"/>
    <n v="1965"/>
    <s v="Basic"/>
    <s v="Single"/>
    <x v="1557"/>
    <n v="0"/>
    <n v="1"/>
    <d v="2013-01-07T00:00:00"/>
    <n v="67"/>
    <n v="7"/>
    <n v="2"/>
    <n v="1"/>
    <n v="2"/>
    <x v="2"/>
    <x v="19"/>
    <x v="2"/>
  </r>
  <r>
    <n v="1000"/>
    <n v="1961"/>
    <s v="Master"/>
    <s v="Together"/>
    <x v="1403"/>
    <n v="1"/>
    <n v="1"/>
    <d v="2013-03-08T00:00:00"/>
    <n v="48"/>
    <n v="72"/>
    <n v="27"/>
    <n v="9"/>
    <n v="12"/>
    <x v="45"/>
    <x v="67"/>
    <x v="1"/>
  </r>
  <r>
    <n v="3828"/>
    <n v="1951"/>
    <s v="Graduation"/>
    <s v="Married"/>
    <x v="1558"/>
    <n v="0"/>
    <n v="1"/>
    <d v="2013-02-17T00:00:00"/>
    <n v="61"/>
    <n v="10"/>
    <n v="174"/>
    <n v="7"/>
    <n v="13"/>
    <x v="20"/>
    <x v="222"/>
    <x v="2"/>
  </r>
  <r>
    <n v="8605"/>
    <n v="1964"/>
    <s v="PhD"/>
    <s v="Together"/>
    <x v="1559"/>
    <n v="1"/>
    <n v="1"/>
    <d v="2014-03-23T00:00:00"/>
    <n v="36"/>
    <n v="0"/>
    <n v="0"/>
    <n v="2"/>
    <n v="3"/>
    <x v="31"/>
    <x v="17"/>
    <x v="1"/>
  </r>
  <r>
    <n v="10304"/>
    <n v="1959"/>
    <s v="Graduation"/>
    <s v="Married"/>
    <x v="625"/>
    <n v="0"/>
    <n v="0"/>
    <d v="2012-12-28T00:00:00"/>
    <n v="77"/>
    <n v="1"/>
    <n v="4"/>
    <n v="1"/>
    <n v="2"/>
    <x v="12"/>
    <x v="41"/>
    <x v="0"/>
  </r>
  <r>
    <n v="4351"/>
    <n v="1955"/>
    <s v="Graduation"/>
    <s v="Divorced"/>
    <x v="1560"/>
    <n v="1"/>
    <n v="1"/>
    <d v="2013-04-27T00:00:00"/>
    <n v="90"/>
    <n v="2"/>
    <n v="0"/>
    <n v="1"/>
    <n v="2"/>
    <x v="34"/>
    <x v="1"/>
    <x v="1"/>
  </r>
  <r>
    <n v="10129"/>
    <n v="1966"/>
    <s v="Graduation"/>
    <s v="Together"/>
    <x v="1561"/>
    <n v="0"/>
    <n v="0"/>
    <d v="2014-03-12T00:00:00"/>
    <n v="35"/>
    <n v="147"/>
    <n v="107"/>
    <n v="3"/>
    <n v="12"/>
    <x v="35"/>
    <x v="31"/>
    <x v="0"/>
  </r>
  <r>
    <n v="2499"/>
    <n v="1958"/>
    <s v="2n Cycle"/>
    <s v="Single"/>
    <x v="1562"/>
    <n v="0"/>
    <n v="1"/>
    <d v="2013-05-06T00:00:00"/>
    <n v="38"/>
    <n v="97"/>
    <n v="118"/>
    <n v="5"/>
    <n v="10"/>
    <x v="38"/>
    <x v="178"/>
    <x v="2"/>
  </r>
  <r>
    <n v="10092"/>
    <n v="1954"/>
    <s v="Graduation"/>
    <s v="Divorced"/>
    <x v="1563"/>
    <n v="0"/>
    <n v="1"/>
    <d v="2013-02-18T00:00:00"/>
    <n v="46"/>
    <n v="0"/>
    <n v="14"/>
    <n v="7"/>
    <n v="5"/>
    <x v="1"/>
    <x v="64"/>
    <x v="2"/>
  </r>
  <r>
    <n v="7500"/>
    <n v="1967"/>
    <s v="Graduation"/>
    <s v="Single"/>
    <x v="713"/>
    <n v="1"/>
    <n v="1"/>
    <d v="2014-04-24T00:00:00"/>
    <n v="33"/>
    <n v="16"/>
    <n v="43"/>
    <n v="8"/>
    <n v="8"/>
    <x v="5"/>
    <x v="182"/>
    <x v="1"/>
  </r>
  <r>
    <n v="5796"/>
    <n v="1963"/>
    <s v="Graduation"/>
    <s v="Married"/>
    <x v="1564"/>
    <n v="0"/>
    <n v="0"/>
    <d v="2013-11-26T00:00:00"/>
    <n v="70"/>
    <n v="21"/>
    <n v="44"/>
    <n v="4"/>
    <n v="13"/>
    <x v="24"/>
    <x v="53"/>
    <x v="0"/>
  </r>
  <r>
    <n v="10556"/>
    <n v="1959"/>
    <s v="Graduation"/>
    <s v="Married"/>
    <x v="1565"/>
    <n v="0"/>
    <n v="1"/>
    <d v="2014-05-24T00:00:00"/>
    <n v="51"/>
    <n v="13"/>
    <n v="3"/>
    <n v="6"/>
    <n v="6"/>
    <x v="12"/>
    <x v="20"/>
    <x v="2"/>
  </r>
  <r>
    <n v="1064"/>
    <n v="1971"/>
    <s v="PhD"/>
    <s v="Married"/>
    <x v="1566"/>
    <n v="1"/>
    <n v="0"/>
    <d v="2013-12-11T00:00:00"/>
    <n v="18"/>
    <n v="1"/>
    <n v="5"/>
    <n v="1"/>
    <n v="3"/>
    <x v="6"/>
    <x v="25"/>
    <x v="2"/>
  </r>
  <r>
    <n v="48"/>
    <n v="1964"/>
    <s v="Graduation"/>
    <s v="Together"/>
    <x v="1567"/>
    <n v="0"/>
    <n v="1"/>
    <d v="2014-04-24T00:00:00"/>
    <n v="97"/>
    <n v="1"/>
    <n v="3"/>
    <n v="4"/>
    <n v="3"/>
    <x v="31"/>
    <x v="66"/>
    <x v="2"/>
  </r>
  <r>
    <n v="7610"/>
    <n v="1983"/>
    <s v="Graduation"/>
    <s v="Together"/>
    <x v="1568"/>
    <n v="1"/>
    <n v="0"/>
    <d v="2013-04-18T00:00:00"/>
    <n v="32"/>
    <n v="0"/>
    <n v="23"/>
    <n v="6"/>
    <n v="5"/>
    <x v="10"/>
    <x v="23"/>
    <x v="2"/>
  </r>
  <r>
    <n v="263"/>
    <n v="1945"/>
    <s v="PhD"/>
    <s v="Single"/>
    <x v="1569"/>
    <n v="0"/>
    <n v="0"/>
    <d v="2014-05-28T00:00:00"/>
    <n v="9"/>
    <n v="19"/>
    <n v="14"/>
    <n v="3"/>
    <n v="3"/>
    <x v="41"/>
    <x v="38"/>
    <x v="0"/>
  </r>
  <r>
    <n v="10814"/>
    <n v="1947"/>
    <s v="Graduation"/>
    <s v="Together"/>
    <x v="1570"/>
    <n v="0"/>
    <n v="0"/>
    <d v="2013-01-16T00:00:00"/>
    <n v="6"/>
    <n v="23"/>
    <n v="26"/>
    <n v="6"/>
    <n v="13"/>
    <x v="51"/>
    <x v="76"/>
    <x v="0"/>
  </r>
  <r>
    <n v="9710"/>
    <n v="1969"/>
    <s v="PhD"/>
    <s v="Divorced"/>
    <x v="1571"/>
    <n v="0"/>
    <n v="1"/>
    <d v="2013-01-20T00:00:00"/>
    <n v="80"/>
    <n v="7"/>
    <n v="0"/>
    <n v="11"/>
    <n v="7"/>
    <x v="21"/>
    <x v="3"/>
    <x v="2"/>
  </r>
  <r>
    <n v="9292"/>
    <n v="1952"/>
    <s v="Graduation"/>
    <s v="Married"/>
    <x v="1572"/>
    <n v="0"/>
    <n v="0"/>
    <d v="2012-10-26T00:00:00"/>
    <n v="74"/>
    <n v="132"/>
    <n v="118"/>
    <n v="4"/>
    <n v="7"/>
    <x v="13"/>
    <x v="118"/>
    <x v="0"/>
  </r>
  <r>
    <n v="10250"/>
    <n v="1947"/>
    <s v="Basic"/>
    <s v="Together"/>
    <x v="1573"/>
    <n v="0"/>
    <n v="0"/>
    <d v="2012-11-20T00:00:00"/>
    <n v="49"/>
    <n v="5"/>
    <n v="4"/>
    <n v="1"/>
    <n v="2"/>
    <x v="51"/>
    <x v="19"/>
    <x v="0"/>
  </r>
  <r>
    <n v="7881"/>
    <n v="1946"/>
    <s v="Master"/>
    <s v="Married"/>
    <x v="166"/>
    <n v="0"/>
    <n v="0"/>
    <d v="2013-09-28T00:00:00"/>
    <n v="21"/>
    <n v="26"/>
    <n v="17"/>
    <n v="6"/>
    <n v="13"/>
    <x v="15"/>
    <x v="84"/>
    <x v="0"/>
  </r>
  <r>
    <n v="5847"/>
    <n v="1969"/>
    <s v="Graduation"/>
    <s v="Divorced"/>
    <x v="1574"/>
    <n v="0"/>
    <n v="1"/>
    <d v="2013-05-29T00:00:00"/>
    <n v="95"/>
    <n v="21"/>
    <n v="92"/>
    <n v="7"/>
    <n v="10"/>
    <x v="21"/>
    <x v="194"/>
    <x v="2"/>
  </r>
  <r>
    <n v="737"/>
    <n v="1949"/>
    <s v="PhD"/>
    <s v="Married"/>
    <x v="1575"/>
    <n v="0"/>
    <n v="0"/>
    <d v="2013-03-03T00:00:00"/>
    <n v="56"/>
    <n v="86"/>
    <n v="43"/>
    <n v="4"/>
    <n v="5"/>
    <x v="17"/>
    <x v="49"/>
    <x v="0"/>
  </r>
  <r>
    <n v="3571"/>
    <n v="1961"/>
    <s v="PhD"/>
    <s v="Together"/>
    <x v="239"/>
    <n v="0"/>
    <n v="1"/>
    <d v="2012-10-16T00:00:00"/>
    <n v="48"/>
    <n v="21"/>
    <n v="10"/>
    <n v="8"/>
    <n v="5"/>
    <x v="45"/>
    <x v="70"/>
    <x v="2"/>
  </r>
  <r>
    <n v="7807"/>
    <n v="1974"/>
    <s v="Graduation"/>
    <s v="Married"/>
    <x v="537"/>
    <n v="0"/>
    <n v="1"/>
    <d v="2012-09-12T00:00:00"/>
    <n v="26"/>
    <n v="0"/>
    <n v="10"/>
    <n v="5"/>
    <n v="5"/>
    <x v="8"/>
    <x v="21"/>
    <x v="2"/>
  </r>
  <r>
    <n v="3878"/>
    <n v="1980"/>
    <s v="2n Cycle"/>
    <s v="Single"/>
    <x v="1416"/>
    <n v="1"/>
    <n v="0"/>
    <d v="2014-02-27T00:00:00"/>
    <n v="3"/>
    <n v="4"/>
    <n v="8"/>
    <n v="1"/>
    <n v="3"/>
    <x v="16"/>
    <x v="48"/>
    <x v="2"/>
  </r>
  <r>
    <n v="5092"/>
    <n v="1949"/>
    <s v="PhD"/>
    <s v="Widow"/>
    <x v="1576"/>
    <n v="0"/>
    <n v="1"/>
    <d v="2013-02-12T00:00:00"/>
    <n v="39"/>
    <n v="0"/>
    <n v="0"/>
    <n v="7"/>
    <n v="7"/>
    <x v="17"/>
    <x v="17"/>
    <x v="2"/>
  </r>
  <r>
    <n v="2154"/>
    <n v="1971"/>
    <s v="Graduation"/>
    <s v="Widow"/>
    <x v="327"/>
    <n v="1"/>
    <n v="1"/>
    <d v="2012-12-25T00:00:00"/>
    <n v="33"/>
    <n v="0"/>
    <n v="3"/>
    <n v="2"/>
    <n v="3"/>
    <x v="6"/>
    <x v="7"/>
    <x v="1"/>
  </r>
  <r>
    <n v="5394"/>
    <n v="1979"/>
    <s v="Basic"/>
    <s v="Single"/>
    <x v="1577"/>
    <n v="1"/>
    <n v="1"/>
    <d v="2013-03-17T00:00:00"/>
    <n v="42"/>
    <n v="9"/>
    <n v="8"/>
    <n v="1"/>
    <n v="4"/>
    <x v="19"/>
    <x v="9"/>
    <x v="1"/>
  </r>
  <r>
    <n v="3798"/>
    <n v="1968"/>
    <s v="Graduation"/>
    <s v="Married"/>
    <x v="1578"/>
    <n v="1"/>
    <n v="1"/>
    <d v="2013-11-06T00:00:00"/>
    <n v="80"/>
    <n v="2"/>
    <n v="8"/>
    <n v="2"/>
    <n v="3"/>
    <x v="30"/>
    <x v="21"/>
    <x v="1"/>
  </r>
  <r>
    <n v="3524"/>
    <n v="1971"/>
    <s v="Master"/>
    <s v="Single"/>
    <x v="1579"/>
    <n v="1"/>
    <n v="0"/>
    <d v="2013-08-04T00:00:00"/>
    <n v="9"/>
    <n v="1"/>
    <n v="6"/>
    <n v="5"/>
    <n v="2"/>
    <x v="6"/>
    <x v="3"/>
    <x v="2"/>
  </r>
  <r>
    <n v="5247"/>
    <n v="1955"/>
    <s v="PhD"/>
    <s v="Married"/>
    <x v="1580"/>
    <n v="1"/>
    <n v="1"/>
    <d v="2014-05-10T00:00:00"/>
    <n v="52"/>
    <n v="0"/>
    <n v="1"/>
    <n v="1"/>
    <n v="4"/>
    <x v="34"/>
    <x v="8"/>
    <x v="1"/>
  </r>
  <r>
    <n v="5883"/>
    <n v="1972"/>
    <s v="Graduation"/>
    <s v="Married"/>
    <x v="1581"/>
    <n v="1"/>
    <n v="0"/>
    <d v="2013-05-26T00:00:00"/>
    <n v="78"/>
    <n v="120"/>
    <n v="126"/>
    <n v="7"/>
    <n v="7"/>
    <x v="39"/>
    <x v="191"/>
    <x v="2"/>
  </r>
  <r>
    <n v="2118"/>
    <n v="1964"/>
    <s v="2n Cycle"/>
    <s v="Married"/>
    <x v="1582"/>
    <n v="0"/>
    <n v="1"/>
    <d v="2013-09-10T00:00:00"/>
    <n v="68"/>
    <n v="75"/>
    <n v="107"/>
    <n v="7"/>
    <n v="8"/>
    <x v="31"/>
    <x v="187"/>
    <x v="2"/>
  </r>
  <r>
    <n v="8812"/>
    <n v="1979"/>
    <s v="2n Cycle"/>
    <s v="Divorced"/>
    <x v="1583"/>
    <n v="1"/>
    <n v="0"/>
    <d v="2013-03-10T00:00:00"/>
    <n v="45"/>
    <n v="3"/>
    <n v="0"/>
    <n v="2"/>
    <n v="3"/>
    <x v="19"/>
    <x v="7"/>
    <x v="2"/>
  </r>
  <r>
    <n v="6616"/>
    <n v="1975"/>
    <s v="Graduation"/>
    <s v="Together"/>
    <x v="1584"/>
    <n v="0"/>
    <n v="1"/>
    <d v="2013-10-23T00:00:00"/>
    <n v="47"/>
    <n v="3"/>
    <n v="66"/>
    <n v="3"/>
    <n v="8"/>
    <x v="28"/>
    <x v="112"/>
    <x v="2"/>
  </r>
  <r>
    <n v="2797"/>
    <n v="1977"/>
    <s v="Graduation"/>
    <s v="Married"/>
    <x v="1585"/>
    <n v="0"/>
    <n v="1"/>
    <d v="2013-08-20T00:00:00"/>
    <n v="34"/>
    <n v="20"/>
    <n v="60"/>
    <n v="9"/>
    <n v="9"/>
    <x v="32"/>
    <x v="93"/>
    <x v="2"/>
  </r>
  <r>
    <n v="4328"/>
    <n v="1986"/>
    <s v="2n Cycle"/>
    <s v="Married"/>
    <x v="1586"/>
    <n v="1"/>
    <n v="0"/>
    <d v="2013-09-07T00:00:00"/>
    <n v="81"/>
    <n v="1"/>
    <n v="14"/>
    <n v="2"/>
    <n v="3"/>
    <x v="22"/>
    <x v="11"/>
    <x v="2"/>
  </r>
  <r>
    <n v="9167"/>
    <n v="1956"/>
    <s v="Graduation"/>
    <s v="Married"/>
    <x v="1587"/>
    <n v="0"/>
    <n v="1"/>
    <d v="2013-03-26T00:00:00"/>
    <n v="72"/>
    <n v="71"/>
    <n v="35"/>
    <n v="9"/>
    <n v="12"/>
    <x v="46"/>
    <x v="85"/>
    <x v="2"/>
  </r>
  <r>
    <n v="10560"/>
    <n v="1980"/>
    <s v="PhD"/>
    <s v="Single"/>
    <x v="1588"/>
    <n v="1"/>
    <n v="0"/>
    <d v="2014-06-16T00:00:00"/>
    <n v="23"/>
    <n v="1"/>
    <n v="0"/>
    <n v="1"/>
    <n v="3"/>
    <x v="16"/>
    <x v="8"/>
    <x v="2"/>
  </r>
  <r>
    <n v="2631"/>
    <n v="1982"/>
    <s v="Graduation"/>
    <s v="Together"/>
    <x v="1237"/>
    <n v="0"/>
    <n v="0"/>
    <d v="2013-05-08T00:00:00"/>
    <n v="29"/>
    <n v="108"/>
    <n v="97"/>
    <n v="2"/>
    <n v="6"/>
    <x v="18"/>
    <x v="92"/>
    <x v="0"/>
  </r>
  <r>
    <n v="8312"/>
    <n v="1961"/>
    <s v="Basic"/>
    <s v="Married"/>
    <x v="168"/>
    <n v="0"/>
    <n v="0"/>
    <d v="2014-06-15T00:00:00"/>
    <n v="80"/>
    <n v="9"/>
    <n v="14"/>
    <n v="2"/>
    <n v="3"/>
    <x v="45"/>
    <x v="23"/>
    <x v="0"/>
  </r>
  <r>
    <n v="5534"/>
    <n v="1975"/>
    <s v="Master"/>
    <s v="Married"/>
    <x v="1589"/>
    <n v="0"/>
    <n v="1"/>
    <d v="2013-10-20T00:00:00"/>
    <n v="30"/>
    <n v="1"/>
    <n v="0"/>
    <n v="3"/>
    <n v="3"/>
    <x v="28"/>
    <x v="8"/>
    <x v="2"/>
  </r>
  <r>
    <n v="5093"/>
    <n v="1974"/>
    <s v="PhD"/>
    <s v="Divorced"/>
    <x v="1590"/>
    <n v="1"/>
    <n v="0"/>
    <d v="2012-09-18T00:00:00"/>
    <n v="15"/>
    <n v="3"/>
    <n v="7"/>
    <n v="3"/>
    <n v="3"/>
    <x v="8"/>
    <x v="21"/>
    <x v="2"/>
  </r>
  <r>
    <n v="7592"/>
    <n v="1946"/>
    <s v="PhD"/>
    <s v="Married"/>
    <x v="369"/>
    <n v="0"/>
    <n v="0"/>
    <d v="2013-04-18T00:00:00"/>
    <n v="86"/>
    <n v="9"/>
    <n v="9"/>
    <n v="4"/>
    <n v="4"/>
    <x v="15"/>
    <x v="13"/>
    <x v="0"/>
  </r>
  <r>
    <n v="8895"/>
    <n v="1985"/>
    <s v="Graduation"/>
    <s v="Single"/>
    <x v="988"/>
    <n v="0"/>
    <n v="0"/>
    <d v="2012-10-05T00:00:00"/>
    <n v="68"/>
    <n v="44"/>
    <n v="0"/>
    <n v="3"/>
    <n v="12"/>
    <x v="7"/>
    <x v="110"/>
    <x v="0"/>
  </r>
  <r>
    <n v="8584"/>
    <n v="1952"/>
    <s v="PhD"/>
    <s v="Together"/>
    <x v="1591"/>
    <n v="0"/>
    <n v="0"/>
    <d v="2013-06-08T00:00:00"/>
    <n v="54"/>
    <n v="53"/>
    <n v="53"/>
    <n v="2"/>
    <n v="7"/>
    <x v="13"/>
    <x v="85"/>
    <x v="0"/>
  </r>
  <r>
    <n v="2694"/>
    <n v="1967"/>
    <s v="Graduation"/>
    <s v="Married"/>
    <x v="1592"/>
    <n v="0"/>
    <n v="1"/>
    <d v="2014-03-18T00:00:00"/>
    <n v="44"/>
    <n v="0"/>
    <n v="0"/>
    <n v="1"/>
    <n v="3"/>
    <x v="5"/>
    <x v="17"/>
    <x v="2"/>
  </r>
  <r>
    <n v="8910"/>
    <n v="1955"/>
    <s v="Graduation"/>
    <s v="Together"/>
    <x v="1556"/>
    <n v="1"/>
    <n v="1"/>
    <d v="2012-10-29T00:00:00"/>
    <n v="7"/>
    <n v="2"/>
    <n v="0"/>
    <n v="4"/>
    <n v="6"/>
    <x v="34"/>
    <x v="1"/>
    <x v="1"/>
  </r>
  <r>
    <n v="7433"/>
    <n v="1985"/>
    <s v="Graduation"/>
    <s v="Single"/>
    <x v="73"/>
    <n v="1"/>
    <n v="0"/>
    <d v="2012-08-29T00:00:00"/>
    <n v="87"/>
    <n v="4"/>
    <n v="5"/>
    <n v="3"/>
    <n v="4"/>
    <x v="7"/>
    <x v="19"/>
    <x v="2"/>
  </r>
  <r>
    <n v="164"/>
    <n v="1977"/>
    <s v="PhD"/>
    <s v="Married"/>
    <x v="1593"/>
    <n v="0"/>
    <n v="0"/>
    <d v="2012-10-13T00:00:00"/>
    <n v="59"/>
    <n v="0"/>
    <n v="2"/>
    <n v="5"/>
    <n v="5"/>
    <x v="32"/>
    <x v="1"/>
    <x v="0"/>
  </r>
  <r>
    <n v="10477"/>
    <n v="1973"/>
    <s v="PhD"/>
    <s v="Together"/>
    <x v="1594"/>
    <n v="1"/>
    <n v="0"/>
    <d v="2013-08-06T00:00:00"/>
    <n v="16"/>
    <n v="0"/>
    <n v="0"/>
    <n v="3"/>
    <n v="2"/>
    <x v="26"/>
    <x v="17"/>
    <x v="2"/>
  </r>
  <r>
    <n v="2681"/>
    <n v="1984"/>
    <s v="2n Cycle"/>
    <s v="Married"/>
    <x v="1595"/>
    <n v="0"/>
    <n v="0"/>
    <d v="2013-08-01T00:00:00"/>
    <n v="1"/>
    <n v="22"/>
    <n v="89"/>
    <n v="2"/>
    <n v="13"/>
    <x v="3"/>
    <x v="149"/>
    <x v="0"/>
  </r>
  <r>
    <n v="5150"/>
    <n v="1979"/>
    <s v="Basic"/>
    <s v="Single"/>
    <x v="1596"/>
    <n v="1"/>
    <n v="0"/>
    <d v="2012-12-17T00:00:00"/>
    <n v="64"/>
    <n v="4"/>
    <n v="10"/>
    <n v="2"/>
    <n v="3"/>
    <x v="19"/>
    <x v="64"/>
    <x v="2"/>
  </r>
  <r>
    <n v="5283"/>
    <n v="1976"/>
    <s v="PhD"/>
    <s v="Single"/>
    <x v="1597"/>
    <n v="1"/>
    <n v="1"/>
    <d v="2014-02-17T00:00:00"/>
    <n v="72"/>
    <n v="1"/>
    <n v="4"/>
    <n v="2"/>
    <n v="4"/>
    <x v="11"/>
    <x v="41"/>
    <x v="1"/>
  </r>
  <r>
    <n v="9645"/>
    <n v="1968"/>
    <s v="Graduation"/>
    <s v="Married"/>
    <x v="1598"/>
    <n v="0"/>
    <n v="0"/>
    <d v="2012-10-14T00:00:00"/>
    <n v="98"/>
    <n v="138"/>
    <n v="46"/>
    <n v="9"/>
    <n v="10"/>
    <x v="30"/>
    <x v="222"/>
    <x v="0"/>
  </r>
  <r>
    <n v="10678"/>
    <n v="1959"/>
    <s v="Graduation"/>
    <s v="Together"/>
    <x v="1599"/>
    <n v="0"/>
    <n v="1"/>
    <d v="2013-11-28T00:00:00"/>
    <n v="91"/>
    <n v="17"/>
    <n v="26"/>
    <n v="11"/>
    <n v="10"/>
    <x v="12"/>
    <x v="84"/>
    <x v="2"/>
  </r>
  <r>
    <n v="7261"/>
    <n v="1971"/>
    <s v="Graduation"/>
    <s v="Together"/>
    <x v="1600"/>
    <n v="1"/>
    <n v="1"/>
    <d v="2013-01-01T00:00:00"/>
    <n v="8"/>
    <n v="33"/>
    <n v="3"/>
    <n v="5"/>
    <n v="5"/>
    <x v="6"/>
    <x v="42"/>
    <x v="1"/>
  </r>
  <r>
    <n v="9648"/>
    <n v="1967"/>
    <s v="Graduation"/>
    <s v="Single"/>
    <x v="1601"/>
    <n v="1"/>
    <n v="1"/>
    <d v="2012-11-03T00:00:00"/>
    <n v="20"/>
    <n v="4"/>
    <n v="9"/>
    <n v="5"/>
    <n v="4"/>
    <x v="5"/>
    <x v="32"/>
    <x v="1"/>
  </r>
  <r>
    <n v="2870"/>
    <n v="1973"/>
    <s v="Graduation"/>
    <s v="Married"/>
    <x v="1602"/>
    <n v="0"/>
    <n v="1"/>
    <d v="2012-09-21T00:00:00"/>
    <n v="6"/>
    <n v="0"/>
    <n v="8"/>
    <n v="6"/>
    <n v="6"/>
    <x v="26"/>
    <x v="54"/>
    <x v="2"/>
  </r>
  <r>
    <n v="8008"/>
    <n v="1983"/>
    <s v="Graduation"/>
    <s v="Together"/>
    <x v="1603"/>
    <n v="1"/>
    <n v="0"/>
    <d v="2013-12-09T00:00:00"/>
    <n v="54"/>
    <n v="0"/>
    <n v="1"/>
    <n v="2"/>
    <n v="4"/>
    <x v="10"/>
    <x v="8"/>
    <x v="2"/>
  </r>
  <r>
    <n v="1513"/>
    <n v="1979"/>
    <s v="2n Cycle"/>
    <s v="Together"/>
    <x v="1604"/>
    <n v="1"/>
    <n v="1"/>
    <d v="2012-08-28T00:00:00"/>
    <n v="72"/>
    <n v="21"/>
    <n v="150"/>
    <n v="2"/>
    <n v="12"/>
    <x v="19"/>
    <x v="39"/>
    <x v="1"/>
  </r>
  <r>
    <n v="6173"/>
    <n v="1979"/>
    <s v="Graduation"/>
    <s v="Together"/>
    <x v="99"/>
    <n v="0"/>
    <n v="1"/>
    <d v="2013-11-02T00:00:00"/>
    <n v="46"/>
    <n v="115"/>
    <n v="35"/>
    <n v="6"/>
    <n v="11"/>
    <x v="19"/>
    <x v="60"/>
    <x v="2"/>
  </r>
  <r>
    <n v="1419"/>
    <n v="1950"/>
    <s v="Graduation"/>
    <s v="Together"/>
    <x v="790"/>
    <n v="1"/>
    <n v="1"/>
    <d v="2013-08-05T00:00:00"/>
    <n v="11"/>
    <n v="6"/>
    <n v="8"/>
    <n v="2"/>
    <n v="3"/>
    <x v="9"/>
    <x v="64"/>
    <x v="1"/>
  </r>
  <r>
    <n v="9150"/>
    <n v="1963"/>
    <s v="PhD"/>
    <s v="Single"/>
    <x v="1198"/>
    <n v="1"/>
    <n v="1"/>
    <d v="2014-04-12T00:00:00"/>
    <n v="21"/>
    <n v="0"/>
    <n v="0"/>
    <n v="1"/>
    <n v="4"/>
    <x v="24"/>
    <x v="17"/>
    <x v="1"/>
  </r>
  <r>
    <n v="7960"/>
    <n v="1962"/>
    <s v="2n Cycle"/>
    <s v="Together"/>
    <x v="1605"/>
    <n v="0"/>
    <n v="0"/>
    <d v="2013-08-15T00:00:00"/>
    <n v="89"/>
    <n v="22"/>
    <n v="25"/>
    <n v="3"/>
    <n v="13"/>
    <x v="43"/>
    <x v="147"/>
    <x v="0"/>
  </r>
  <r>
    <n v="1250"/>
    <n v="1976"/>
    <s v="Graduation"/>
    <s v="Single"/>
    <x v="1387"/>
    <n v="1"/>
    <n v="0"/>
    <d v="2014-02-07T00:00:00"/>
    <n v="82"/>
    <n v="6"/>
    <n v="4"/>
    <n v="2"/>
    <n v="3"/>
    <x v="11"/>
    <x v="21"/>
    <x v="2"/>
  </r>
  <r>
    <n v="9905"/>
    <n v="1952"/>
    <s v="Graduation"/>
    <s v="Together"/>
    <x v="1606"/>
    <n v="1"/>
    <n v="1"/>
    <d v="2013-07-13T00:00:00"/>
    <n v="69"/>
    <n v="1"/>
    <n v="1"/>
    <n v="3"/>
    <n v="3"/>
    <x v="13"/>
    <x v="1"/>
    <x v="1"/>
  </r>
  <r>
    <n v="10691"/>
    <n v="1960"/>
    <s v="Master"/>
    <s v="Married"/>
    <x v="1607"/>
    <n v="1"/>
    <n v="1"/>
    <d v="2013-06-14T00:00:00"/>
    <n v="55"/>
    <n v="0"/>
    <n v="2"/>
    <n v="1"/>
    <n v="2"/>
    <x v="40"/>
    <x v="1"/>
    <x v="1"/>
  </r>
  <r>
    <n v="7002"/>
    <n v="1955"/>
    <s v="Graduation"/>
    <s v="Single"/>
    <x v="1608"/>
    <n v="0"/>
    <n v="1"/>
    <d v="2013-10-03T00:00:00"/>
    <n v="13"/>
    <n v="48"/>
    <n v="45"/>
    <n v="3"/>
    <n v="8"/>
    <x v="34"/>
    <x v="200"/>
    <x v="2"/>
  </r>
  <r>
    <n v="2952"/>
    <n v="1977"/>
    <s v="Master"/>
    <s v="Single"/>
    <x v="1609"/>
    <n v="1"/>
    <n v="0"/>
    <d v="2014-04-16T00:00:00"/>
    <n v="80"/>
    <n v="3"/>
    <n v="2"/>
    <n v="3"/>
    <n v="3"/>
    <x v="32"/>
    <x v="41"/>
    <x v="2"/>
  </r>
  <r>
    <n v="8439"/>
    <n v="1964"/>
    <s v="Graduation"/>
    <s v="Together"/>
    <x v="1610"/>
    <n v="0"/>
    <n v="2"/>
    <d v="2014-06-06T00:00:00"/>
    <n v="97"/>
    <n v="26"/>
    <n v="44"/>
    <n v="6"/>
    <n v="4"/>
    <x v="31"/>
    <x v="2"/>
    <x v="1"/>
  </r>
  <r>
    <n v="762"/>
    <n v="1981"/>
    <s v="2n Cycle"/>
    <s v="Together"/>
    <x v="1482"/>
    <n v="1"/>
    <n v="0"/>
    <d v="2014-05-02T00:00:00"/>
    <n v="27"/>
    <n v="21"/>
    <n v="14"/>
    <n v="7"/>
    <n v="8"/>
    <x v="4"/>
    <x v="120"/>
    <x v="2"/>
  </r>
  <r>
    <n v="2831"/>
    <n v="1976"/>
    <s v="Graduation"/>
    <s v="Together"/>
    <x v="1611"/>
    <n v="0"/>
    <n v="1"/>
    <d v="2014-06-27T00:00:00"/>
    <n v="99"/>
    <n v="38"/>
    <n v="38"/>
    <n v="7"/>
    <n v="10"/>
    <x v="11"/>
    <x v="100"/>
    <x v="2"/>
  </r>
  <r>
    <n v="6977"/>
    <n v="1974"/>
    <s v="Graduation"/>
    <s v="Together"/>
    <x v="237"/>
    <n v="0"/>
    <n v="1"/>
    <d v="2012-10-14T00:00:00"/>
    <n v="87"/>
    <n v="0"/>
    <n v="37"/>
    <n v="10"/>
    <n v="13"/>
    <x v="8"/>
    <x v="80"/>
    <x v="2"/>
  </r>
  <r>
    <n v="6289"/>
    <n v="1951"/>
    <s v="Master"/>
    <s v="Together"/>
    <x v="1612"/>
    <n v="1"/>
    <n v="1"/>
    <d v="2013-04-28T00:00:00"/>
    <n v="85"/>
    <n v="0"/>
    <n v="4"/>
    <n v="3"/>
    <n v="4"/>
    <x v="20"/>
    <x v="66"/>
    <x v="1"/>
  </r>
  <r>
    <n v="4168"/>
    <n v="1966"/>
    <s v="Graduation"/>
    <s v="Single"/>
    <x v="214"/>
    <n v="1"/>
    <n v="1"/>
    <d v="2013-03-20T00:00:00"/>
    <n v="30"/>
    <n v="7"/>
    <n v="15"/>
    <n v="5"/>
    <n v="8"/>
    <x v="35"/>
    <x v="87"/>
    <x v="1"/>
  </r>
  <r>
    <n v="8397"/>
    <n v="1951"/>
    <s v="Graduation"/>
    <s v="Married"/>
    <x v="1613"/>
    <n v="1"/>
    <n v="1"/>
    <d v="2014-01-10T00:00:00"/>
    <n v="82"/>
    <n v="0"/>
    <n v="0"/>
    <n v="1"/>
    <n v="2"/>
    <x v="20"/>
    <x v="17"/>
    <x v="1"/>
  </r>
  <r>
    <n v="9284"/>
    <n v="1958"/>
    <s v="Graduation"/>
    <s v="Together"/>
    <x v="1377"/>
    <n v="0"/>
    <n v="1"/>
    <d v="2013-06-08T00:00:00"/>
    <n v="21"/>
    <n v="16"/>
    <n v="24"/>
    <n v="5"/>
    <n v="12"/>
    <x v="38"/>
    <x v="16"/>
    <x v="2"/>
  </r>
  <r>
    <n v="6237"/>
    <n v="1966"/>
    <s v="PhD"/>
    <s v="Single"/>
    <x v="1614"/>
    <n v="0"/>
    <n v="2"/>
    <d v="2013-12-07T00:00:00"/>
    <n v="92"/>
    <n v="4"/>
    <n v="2"/>
    <n v="23"/>
    <n v="1"/>
    <x v="35"/>
    <x v="25"/>
    <x v="1"/>
  </r>
  <r>
    <n v="3130"/>
    <n v="1964"/>
    <s v="Graduation"/>
    <s v="Single"/>
    <x v="241"/>
    <n v="1"/>
    <n v="1"/>
    <d v="2013-06-04T00:00:00"/>
    <n v="95"/>
    <n v="4"/>
    <n v="6"/>
    <n v="2"/>
    <n v="4"/>
    <x v="31"/>
    <x v="21"/>
    <x v="1"/>
  </r>
  <r>
    <n v="1619"/>
    <n v="1956"/>
    <s v="Graduation"/>
    <s v="Married"/>
    <x v="1615"/>
    <n v="0"/>
    <n v="0"/>
    <d v="2014-04-28T00:00:00"/>
    <n v="2"/>
    <n v="51"/>
    <n v="23"/>
    <n v="4"/>
    <n v="6"/>
    <x v="46"/>
    <x v="169"/>
    <x v="0"/>
  </r>
  <r>
    <n v="1990"/>
    <n v="1974"/>
    <s v="PhD"/>
    <s v="Single"/>
    <x v="1616"/>
    <n v="0"/>
    <n v="0"/>
    <d v="2012-11-05T00:00:00"/>
    <n v="74"/>
    <n v="34"/>
    <n v="86"/>
    <n v="3"/>
    <n v="8"/>
    <x v="8"/>
    <x v="65"/>
    <x v="0"/>
  </r>
  <r>
    <n v="5513"/>
    <n v="1966"/>
    <s v="Graduation"/>
    <s v="Together"/>
    <x v="806"/>
    <n v="1"/>
    <n v="1"/>
    <d v="2012-10-04T00:00:00"/>
    <n v="49"/>
    <n v="2"/>
    <n v="0"/>
    <n v="1"/>
    <n v="3"/>
    <x v="35"/>
    <x v="1"/>
    <x v="1"/>
  </r>
  <r>
    <n v="269"/>
    <n v="1963"/>
    <s v="PhD"/>
    <s v="Single"/>
    <x v="1617"/>
    <n v="0"/>
    <n v="1"/>
    <d v="2012-11-16T00:00:00"/>
    <n v="71"/>
    <n v="30"/>
    <n v="51"/>
    <n v="4"/>
    <n v="7"/>
    <x v="24"/>
    <x v="156"/>
    <x v="2"/>
  </r>
  <r>
    <n v="8093"/>
    <n v="1969"/>
    <s v="Master"/>
    <s v="Married"/>
    <x v="1618"/>
    <n v="0"/>
    <n v="0"/>
    <d v="2014-06-28T00:00:00"/>
    <n v="72"/>
    <n v="8"/>
    <n v="62"/>
    <n v="4"/>
    <n v="6"/>
    <x v="21"/>
    <x v="2"/>
    <x v="0"/>
  </r>
  <r>
    <n v="10513"/>
    <n v="1992"/>
    <s v="Graduation"/>
    <s v="Together"/>
    <x v="1619"/>
    <n v="0"/>
    <n v="0"/>
    <d v="2013-01-20T00:00:00"/>
    <n v="68"/>
    <n v="169"/>
    <n v="169"/>
    <n v="2"/>
    <n v="6"/>
    <x v="47"/>
    <x v="244"/>
    <x v="0"/>
  </r>
  <r>
    <n v="10177"/>
    <n v="1954"/>
    <s v="Graduation"/>
    <s v="Divorced"/>
    <x v="1620"/>
    <n v="0"/>
    <n v="1"/>
    <d v="2013-02-14T00:00:00"/>
    <n v="4"/>
    <n v="69"/>
    <n v="138"/>
    <n v="5"/>
    <n v="8"/>
    <x v="1"/>
    <x v="245"/>
    <x v="2"/>
  </r>
  <r>
    <n v="2549"/>
    <n v="1983"/>
    <s v="PhD"/>
    <s v="Together"/>
    <x v="1621"/>
    <n v="1"/>
    <n v="0"/>
    <d v="2013-07-21T00:00:00"/>
    <n v="80"/>
    <n v="0"/>
    <n v="0"/>
    <n v="1"/>
    <n v="3"/>
    <x v="10"/>
    <x v="17"/>
    <x v="2"/>
  </r>
  <r>
    <n v="5782"/>
    <n v="1982"/>
    <s v="2n Cycle"/>
    <s v="Together"/>
    <x v="1622"/>
    <n v="0"/>
    <n v="1"/>
    <d v="2013-09-28T00:00:00"/>
    <n v="15"/>
    <n v="35"/>
    <n v="77"/>
    <n v="9"/>
    <n v="9"/>
    <x v="18"/>
    <x v="173"/>
    <x v="2"/>
  </r>
  <r>
    <n v="10057"/>
    <n v="1951"/>
    <s v="Graduation"/>
    <s v="Single"/>
    <x v="1623"/>
    <n v="0"/>
    <n v="0"/>
    <d v="2013-07-19T00:00:00"/>
    <n v="70"/>
    <n v="27"/>
    <n v="139"/>
    <n v="5"/>
    <n v="9"/>
    <x v="20"/>
    <x v="24"/>
    <x v="0"/>
  </r>
  <r>
    <n v="10307"/>
    <n v="1956"/>
    <s v="Graduation"/>
    <s v="Married"/>
    <x v="1624"/>
    <n v="0"/>
    <n v="2"/>
    <d v="2013-08-31T00:00:00"/>
    <n v="91"/>
    <n v="9"/>
    <n v="14"/>
    <n v="6"/>
    <n v="8"/>
    <x v="46"/>
    <x v="23"/>
    <x v="1"/>
  </r>
  <r>
    <n v="8566"/>
    <n v="1961"/>
    <s v="PhD"/>
    <s v="Together"/>
    <x v="1625"/>
    <n v="1"/>
    <n v="1"/>
    <d v="2014-06-15T00:00:00"/>
    <n v="10"/>
    <n v="0"/>
    <n v="0"/>
    <n v="1"/>
    <n v="2"/>
    <x v="45"/>
    <x v="17"/>
    <x v="1"/>
  </r>
  <r>
    <n v="2415"/>
    <n v="1962"/>
    <s v="Graduation"/>
    <s v="Together"/>
    <x v="1626"/>
    <n v="0"/>
    <n v="1"/>
    <d v="2014-04-07T00:00:00"/>
    <n v="99"/>
    <n v="17"/>
    <n v="35"/>
    <n v="5"/>
    <n v="5"/>
    <x v="43"/>
    <x v="129"/>
    <x v="2"/>
  </r>
  <r>
    <n v="5684"/>
    <n v="1971"/>
    <s v="Master"/>
    <s v="Divorced"/>
    <x v="1627"/>
    <n v="1"/>
    <n v="1"/>
    <d v="2013-10-11T00:00:00"/>
    <n v="25"/>
    <n v="0"/>
    <n v="0"/>
    <n v="2"/>
    <n v="3"/>
    <x v="6"/>
    <x v="17"/>
    <x v="1"/>
  </r>
  <r>
    <n v="8334"/>
    <n v="1971"/>
    <s v="Master"/>
    <s v="Single"/>
    <x v="1255"/>
    <n v="1"/>
    <n v="1"/>
    <d v="2013-10-04T00:00:00"/>
    <n v="34"/>
    <n v="1"/>
    <n v="4"/>
    <n v="2"/>
    <n v="4"/>
    <x v="6"/>
    <x v="41"/>
    <x v="1"/>
  </r>
  <r>
    <n v="9166"/>
    <n v="1968"/>
    <s v="Graduation"/>
    <s v="Married"/>
    <x v="1628"/>
    <n v="0"/>
    <n v="1"/>
    <d v="2013-08-09T00:00:00"/>
    <n v="57"/>
    <n v="84"/>
    <n v="35"/>
    <n v="4"/>
    <n v="12"/>
    <x v="30"/>
    <x v="209"/>
    <x v="2"/>
  </r>
  <r>
    <n v="1440"/>
    <n v="1978"/>
    <s v="2n Cycle"/>
    <s v="Together"/>
    <x v="1629"/>
    <n v="0"/>
    <n v="0"/>
    <d v="2012-09-04T00:00:00"/>
    <n v="84"/>
    <n v="17"/>
    <n v="188"/>
    <n v="9"/>
    <n v="9"/>
    <x v="33"/>
    <x v="92"/>
    <x v="0"/>
  </r>
  <r>
    <n v="78"/>
    <n v="1969"/>
    <s v="Graduation"/>
    <s v="Married"/>
    <x v="1630"/>
    <n v="1"/>
    <n v="0"/>
    <d v="2013-09-15T00:00:00"/>
    <n v="51"/>
    <n v="0"/>
    <n v="2"/>
    <n v="1"/>
    <n v="2"/>
    <x v="21"/>
    <x v="1"/>
    <x v="2"/>
  </r>
  <r>
    <n v="5441"/>
    <n v="1965"/>
    <s v="PhD"/>
    <s v="Widow"/>
    <x v="1631"/>
    <n v="0"/>
    <n v="1"/>
    <d v="2013-08-25T00:00:00"/>
    <n v="97"/>
    <n v="6"/>
    <n v="3"/>
    <n v="5"/>
    <n v="6"/>
    <x v="2"/>
    <x v="19"/>
    <x v="2"/>
  </r>
  <r>
    <n v="5302"/>
    <n v="1986"/>
    <s v="Graduation"/>
    <s v="Together"/>
    <x v="1632"/>
    <n v="0"/>
    <n v="0"/>
    <d v="2013-02-15T00:00:00"/>
    <n v="13"/>
    <n v="27"/>
    <n v="24"/>
    <n v="4"/>
    <n v="5"/>
    <x v="22"/>
    <x v="146"/>
    <x v="0"/>
  </r>
  <r>
    <n v="4687"/>
    <n v="1958"/>
    <s v="Master"/>
    <s v="Married"/>
    <x v="1633"/>
    <n v="0"/>
    <n v="0"/>
    <d v="2013-05-23T00:00:00"/>
    <n v="92"/>
    <n v="92"/>
    <n v="0"/>
    <n v="3"/>
    <n v="9"/>
    <x v="38"/>
    <x v="117"/>
    <x v="0"/>
  </r>
  <r>
    <n v="1087"/>
    <n v="1975"/>
    <s v="Master"/>
    <s v="Together"/>
    <x v="1634"/>
    <n v="1"/>
    <n v="0"/>
    <d v="2013-05-22T00:00:00"/>
    <n v="30"/>
    <n v="14"/>
    <n v="22"/>
    <n v="4"/>
    <n v="2"/>
    <x v="28"/>
    <x v="42"/>
    <x v="2"/>
  </r>
  <r>
    <n v="6859"/>
    <n v="1987"/>
    <s v="Graduation"/>
    <s v="Single"/>
    <x v="1635"/>
    <n v="1"/>
    <n v="0"/>
    <d v="2013-10-08T00:00:00"/>
    <n v="30"/>
    <n v="4"/>
    <n v="9"/>
    <n v="4"/>
    <n v="3"/>
    <x v="14"/>
    <x v="32"/>
    <x v="2"/>
  </r>
  <r>
    <n v="9860"/>
    <n v="1959"/>
    <s v="Graduation"/>
    <s v="Together"/>
    <x v="1636"/>
    <n v="0"/>
    <n v="1"/>
    <d v="2013-03-15T00:00:00"/>
    <n v="11"/>
    <n v="0"/>
    <n v="1"/>
    <n v="4"/>
    <n v="4"/>
    <x v="12"/>
    <x v="8"/>
    <x v="2"/>
  </r>
  <r>
    <n v="7129"/>
    <n v="1962"/>
    <s v="PhD"/>
    <s v="Married"/>
    <x v="1637"/>
    <n v="0"/>
    <n v="1"/>
    <d v="2013-02-17T00:00:00"/>
    <n v="72"/>
    <n v="17"/>
    <n v="26"/>
    <n v="6"/>
    <n v="13"/>
    <x v="43"/>
    <x v="84"/>
    <x v="2"/>
  </r>
  <r>
    <n v="5866"/>
    <n v="1974"/>
    <s v="Graduation"/>
    <s v="Together"/>
    <x v="1638"/>
    <n v="1"/>
    <n v="0"/>
    <d v="2014-03-20T00:00:00"/>
    <n v="39"/>
    <n v="3"/>
    <n v="7"/>
    <n v="4"/>
    <n v="4"/>
    <x v="8"/>
    <x v="21"/>
    <x v="2"/>
  </r>
  <r>
    <n v="10521"/>
    <n v="1977"/>
    <s v="Graduation"/>
    <s v="Married"/>
    <x v="1115"/>
    <n v="1"/>
    <n v="1"/>
    <d v="2013-09-11T00:00:00"/>
    <n v="0"/>
    <n v="6"/>
    <n v="13"/>
    <n v="2"/>
    <n v="5"/>
    <x v="32"/>
    <x v="139"/>
    <x v="1"/>
  </r>
  <r>
    <n v="7393"/>
    <n v="1978"/>
    <s v="Graduation"/>
    <s v="Together"/>
    <x v="1639"/>
    <n v="1"/>
    <n v="1"/>
    <d v="2012-12-10T00:00:00"/>
    <n v="15"/>
    <n v="5"/>
    <n v="0"/>
    <n v="2"/>
    <n v="3"/>
    <x v="33"/>
    <x v="41"/>
    <x v="1"/>
  </r>
  <r>
    <n v="7849"/>
    <n v="1970"/>
    <s v="PhD"/>
    <s v="Married"/>
    <x v="1640"/>
    <n v="0"/>
    <n v="0"/>
    <d v="2013-09-09T00:00:00"/>
    <n v="12"/>
    <n v="19"/>
    <n v="142"/>
    <n v="2"/>
    <n v="13"/>
    <x v="25"/>
    <x v="90"/>
    <x v="0"/>
  </r>
  <r>
    <n v="332"/>
    <n v="1957"/>
    <s v="Graduation"/>
    <s v="Married"/>
    <x v="1641"/>
    <n v="0"/>
    <n v="1"/>
    <d v="2013-03-22T00:00:00"/>
    <n v="56"/>
    <n v="2"/>
    <n v="12"/>
    <n v="4"/>
    <n v="6"/>
    <x v="0"/>
    <x v="64"/>
    <x v="2"/>
  </r>
  <r>
    <n v="9847"/>
    <n v="1955"/>
    <s v="2n Cycle"/>
    <s v="Married"/>
    <x v="1165"/>
    <n v="0"/>
    <n v="1"/>
    <d v="2012-08-03T00:00:00"/>
    <n v="39"/>
    <n v="15"/>
    <n v="0"/>
    <n v="7"/>
    <n v="3"/>
    <x v="34"/>
    <x v="11"/>
    <x v="2"/>
  </r>
  <r>
    <n v="531"/>
    <n v="1954"/>
    <s v="PhD"/>
    <s v="Divorced"/>
    <x v="1642"/>
    <n v="0"/>
    <n v="1"/>
    <d v="2012-09-22T00:00:00"/>
    <n v="55"/>
    <n v="14"/>
    <n v="58"/>
    <n v="8"/>
    <n v="9"/>
    <x v="1"/>
    <x v="115"/>
    <x v="2"/>
  </r>
  <r>
    <n v="9576"/>
    <n v="1982"/>
    <s v="PhD"/>
    <s v="Together"/>
    <x v="1643"/>
    <n v="1"/>
    <n v="0"/>
    <d v="2013-02-11T00:00:00"/>
    <n v="60"/>
    <n v="4"/>
    <n v="4"/>
    <n v="4"/>
    <n v="4"/>
    <x v="18"/>
    <x v="54"/>
    <x v="2"/>
  </r>
  <r>
    <n v="6906"/>
    <n v="1953"/>
    <s v="Master"/>
    <s v="Widow"/>
    <x v="1644"/>
    <n v="0"/>
    <n v="0"/>
    <d v="2013-06-03T00:00:00"/>
    <n v="73"/>
    <n v="48"/>
    <n v="72"/>
    <n v="3"/>
    <n v="4"/>
    <x v="44"/>
    <x v="65"/>
    <x v="0"/>
  </r>
  <r>
    <n v="7419"/>
    <n v="1968"/>
    <s v="Master"/>
    <s v="Divorced"/>
    <x v="1645"/>
    <n v="1"/>
    <n v="0"/>
    <d v="2014-04-23T00:00:00"/>
    <n v="90"/>
    <n v="3"/>
    <n v="2"/>
    <n v="2"/>
    <n v="3"/>
    <x v="30"/>
    <x v="41"/>
    <x v="2"/>
  </r>
  <r>
    <n v="3170"/>
    <n v="1957"/>
    <s v="Master"/>
    <s v="Together"/>
    <x v="1646"/>
    <n v="0"/>
    <n v="0"/>
    <d v="2013-08-31T00:00:00"/>
    <n v="86"/>
    <n v="66"/>
    <n v="57"/>
    <n v="4"/>
    <n v="6"/>
    <x v="0"/>
    <x v="181"/>
    <x v="0"/>
  </r>
  <r>
    <n v="8527"/>
    <n v="1965"/>
    <s v="Master"/>
    <s v="Together"/>
    <x v="1647"/>
    <n v="1"/>
    <n v="1"/>
    <d v="2013-12-07T00:00:00"/>
    <n v="37"/>
    <n v="7"/>
    <n v="15"/>
    <n v="6"/>
    <n v="6"/>
    <x v="2"/>
    <x v="87"/>
    <x v="1"/>
  </r>
  <r>
    <n v="7872"/>
    <n v="1975"/>
    <s v="PhD"/>
    <s v="Married"/>
    <x v="1648"/>
    <n v="0"/>
    <n v="0"/>
    <d v="2012-09-12T00:00:00"/>
    <n v="7"/>
    <n v="21"/>
    <n v="21"/>
    <n v="6"/>
    <n v="6"/>
    <x v="28"/>
    <x v="127"/>
    <x v="0"/>
  </r>
  <r>
    <n v="9931"/>
    <n v="1963"/>
    <s v="PhD"/>
    <s v="Married"/>
    <x v="1649"/>
    <n v="1"/>
    <n v="1"/>
    <d v="2014-06-23T00:00:00"/>
    <n v="29"/>
    <n v="0"/>
    <n v="1"/>
    <n v="0"/>
    <n v="0"/>
    <x v="24"/>
    <x v="8"/>
    <x v="1"/>
  </r>
  <r>
    <n v="10595"/>
    <n v="1990"/>
    <s v="Graduation"/>
    <s v="Married"/>
    <x v="1650"/>
    <n v="0"/>
    <n v="0"/>
    <d v="2013-07-08T00:00:00"/>
    <n v="19"/>
    <n v="6"/>
    <n v="4"/>
    <n v="2"/>
    <n v="3"/>
    <x v="50"/>
    <x v="21"/>
    <x v="0"/>
  </r>
  <r>
    <n v="4609"/>
    <n v="1966"/>
    <s v="PhD"/>
    <s v="Married"/>
    <x v="1651"/>
    <n v="0"/>
    <n v="1"/>
    <d v="2014-01-11T00:00:00"/>
    <n v="14"/>
    <n v="0"/>
    <n v="4"/>
    <n v="8"/>
    <n v="6"/>
    <x v="35"/>
    <x v="66"/>
    <x v="2"/>
  </r>
  <r>
    <n v="5010"/>
    <n v="1988"/>
    <s v="Graduation"/>
    <s v="Single"/>
    <x v="1652"/>
    <n v="1"/>
    <n v="0"/>
    <d v="2014-02-02T00:00:00"/>
    <n v="72"/>
    <n v="8"/>
    <n v="1"/>
    <n v="1"/>
    <n v="3"/>
    <x v="36"/>
    <x v="19"/>
    <x v="2"/>
  </r>
  <r>
    <n v="4427"/>
    <n v="1995"/>
    <s v="2n Cycle"/>
    <s v="Single"/>
    <x v="1653"/>
    <n v="0"/>
    <n v="0"/>
    <d v="2012-09-18T00:00:00"/>
    <n v="56"/>
    <n v="27"/>
    <n v="107"/>
    <n v="5"/>
    <n v="12"/>
    <x v="57"/>
    <x v="172"/>
    <x v="0"/>
  </r>
  <r>
    <n v="11148"/>
    <n v="1975"/>
    <s v="Graduation"/>
    <s v="Together"/>
    <x v="1654"/>
    <n v="1"/>
    <n v="0"/>
    <d v="2013-05-19T00:00:00"/>
    <n v="85"/>
    <n v="1"/>
    <n v="1"/>
    <n v="1"/>
    <n v="2"/>
    <x v="28"/>
    <x v="1"/>
    <x v="2"/>
  </r>
  <r>
    <n v="1168"/>
    <n v="1978"/>
    <s v="PhD"/>
    <s v="Married"/>
    <x v="1655"/>
    <n v="0"/>
    <n v="0"/>
    <d v="2012-10-29T00:00:00"/>
    <n v="62"/>
    <n v="53"/>
    <n v="40"/>
    <n v="4"/>
    <n v="10"/>
    <x v="33"/>
    <x v="200"/>
    <x v="0"/>
  </r>
  <r>
    <n v="9595"/>
    <n v="1961"/>
    <s v="Graduation"/>
    <s v="Together"/>
    <x v="1656"/>
    <n v="0"/>
    <n v="0"/>
    <d v="2013-01-11T00:00:00"/>
    <n v="1"/>
    <n v="169"/>
    <n v="0"/>
    <n v="4"/>
    <n v="4"/>
    <x v="45"/>
    <x v="246"/>
    <x v="0"/>
  </r>
  <r>
    <n v="10163"/>
    <n v="1984"/>
    <s v="PhD"/>
    <s v="Single"/>
    <x v="1657"/>
    <n v="0"/>
    <n v="0"/>
    <d v="2013-09-10T00:00:00"/>
    <n v="28"/>
    <n v="50"/>
    <n v="38"/>
    <n v="8"/>
    <n v="7"/>
    <x v="3"/>
    <x v="34"/>
    <x v="0"/>
  </r>
  <r>
    <n v="2886"/>
    <n v="1971"/>
    <s v="Master"/>
    <s v="Divorced"/>
    <x v="1658"/>
    <n v="0"/>
    <n v="1"/>
    <d v="2013-08-12T00:00:00"/>
    <n v="70"/>
    <n v="0"/>
    <n v="12"/>
    <n v="10"/>
    <n v="10"/>
    <x v="6"/>
    <x v="48"/>
    <x v="2"/>
  </r>
  <r>
    <n v="6710"/>
    <n v="1951"/>
    <s v="Master"/>
    <s v="Single"/>
    <x v="1659"/>
    <n v="2"/>
    <n v="1"/>
    <d v="2012-11-17T00:00:00"/>
    <n v="84"/>
    <n v="1"/>
    <n v="5"/>
    <n v="2"/>
    <n v="4"/>
    <x v="20"/>
    <x v="25"/>
    <x v="3"/>
  </r>
  <r>
    <n v="5316"/>
    <n v="1976"/>
    <s v="Master"/>
    <s v="Together"/>
    <x v="1660"/>
    <n v="0"/>
    <n v="0"/>
    <d v="2013-07-04T00:00:00"/>
    <n v="89"/>
    <n v="4"/>
    <n v="2"/>
    <n v="2"/>
    <n v="4"/>
    <x v="11"/>
    <x v="25"/>
    <x v="0"/>
  </r>
  <r>
    <n v="9029"/>
    <n v="1972"/>
    <s v="PhD"/>
    <s v="Married"/>
    <x v="1661"/>
    <n v="0"/>
    <n v="0"/>
    <d v="2013-01-26T00:00:00"/>
    <n v="73"/>
    <n v="44"/>
    <n v="58"/>
    <n v="2"/>
    <n v="12"/>
    <x v="39"/>
    <x v="28"/>
    <x v="0"/>
  </r>
  <r>
    <n v="521"/>
    <n v="1985"/>
    <s v="Graduation"/>
    <s v="Together"/>
    <x v="1662"/>
    <n v="1"/>
    <n v="0"/>
    <d v="2012-09-18T00:00:00"/>
    <n v="42"/>
    <n v="77"/>
    <n v="24"/>
    <n v="8"/>
    <n v="7"/>
    <x v="7"/>
    <x v="170"/>
    <x v="2"/>
  </r>
  <r>
    <n v="1459"/>
    <n v="1966"/>
    <s v="PhD"/>
    <s v="Married"/>
    <x v="1663"/>
    <n v="0"/>
    <n v="1"/>
    <d v="2012-11-07T00:00:00"/>
    <n v="16"/>
    <n v="35"/>
    <n v="8"/>
    <n v="5"/>
    <n v="5"/>
    <x v="35"/>
    <x v="84"/>
    <x v="2"/>
  </r>
  <r>
    <n v="10241"/>
    <n v="1975"/>
    <s v="2n Cycle"/>
    <s v="Divorced"/>
    <x v="1664"/>
    <n v="0"/>
    <n v="0"/>
    <d v="2013-12-15T00:00:00"/>
    <n v="16"/>
    <n v="0"/>
    <n v="2"/>
    <n v="1"/>
    <n v="2"/>
    <x v="28"/>
    <x v="1"/>
    <x v="0"/>
  </r>
  <r>
    <n v="1630"/>
    <n v="1979"/>
    <s v="Graduation"/>
    <s v="Single"/>
    <x v="1022"/>
    <n v="0"/>
    <n v="1"/>
    <d v="2013-08-07T00:00:00"/>
    <n v="56"/>
    <n v="50"/>
    <n v="30"/>
    <n v="4"/>
    <n v="8"/>
    <x v="19"/>
    <x v="93"/>
    <x v="2"/>
  </r>
  <r>
    <n v="3254"/>
    <n v="1971"/>
    <s v="Graduation"/>
    <s v="Married"/>
    <x v="1665"/>
    <n v="1"/>
    <n v="0"/>
    <d v="2013-10-14T00:00:00"/>
    <n v="65"/>
    <n v="70"/>
    <n v="88"/>
    <n v="5"/>
    <n v="4"/>
    <x v="6"/>
    <x v="247"/>
    <x v="2"/>
  </r>
  <r>
    <n v="9064"/>
    <n v="1982"/>
    <s v="Graduation"/>
    <s v="Married"/>
    <x v="1250"/>
    <n v="0"/>
    <n v="0"/>
    <d v="2012-11-09T00:00:00"/>
    <n v="10"/>
    <n v="25"/>
    <n v="29"/>
    <n v="6"/>
    <n v="7"/>
    <x v="18"/>
    <x v="226"/>
    <x v="0"/>
  </r>
  <r>
    <n v="3678"/>
    <n v="1973"/>
    <s v="Graduation"/>
    <s v="Widow"/>
    <x v="1666"/>
    <n v="1"/>
    <n v="1"/>
    <d v="2012-10-07T00:00:00"/>
    <n v="13"/>
    <n v="23"/>
    <n v="0"/>
    <n v="8"/>
    <n v="7"/>
    <x v="26"/>
    <x v="23"/>
    <x v="1"/>
  </r>
  <r>
    <n v="4227"/>
    <n v="1968"/>
    <s v="Master"/>
    <s v="Together"/>
    <x v="1667"/>
    <n v="1"/>
    <n v="1"/>
    <d v="2013-09-06T00:00:00"/>
    <n v="78"/>
    <n v="0"/>
    <n v="2"/>
    <n v="2"/>
    <n v="3"/>
    <x v="30"/>
    <x v="1"/>
    <x v="1"/>
  </r>
  <r>
    <n v="9467"/>
    <n v="1984"/>
    <s v="Graduation"/>
    <s v="Single"/>
    <x v="1668"/>
    <n v="1"/>
    <n v="0"/>
    <d v="2014-05-11T00:00:00"/>
    <n v="51"/>
    <n v="2"/>
    <n v="0"/>
    <n v="1"/>
    <n v="3"/>
    <x v="3"/>
    <x v="1"/>
    <x v="2"/>
  </r>
  <r>
    <n v="8486"/>
    <n v="1971"/>
    <s v="Master"/>
    <s v="Together"/>
    <x v="1669"/>
    <n v="1"/>
    <n v="0"/>
    <d v="2012-10-01T00:00:00"/>
    <n v="27"/>
    <n v="0"/>
    <n v="3"/>
    <n v="9"/>
    <n v="4"/>
    <x v="6"/>
    <x v="7"/>
    <x v="2"/>
  </r>
  <r>
    <n v="2186"/>
    <n v="1977"/>
    <s v="2n Cycle"/>
    <s v="Together"/>
    <x v="1670"/>
    <n v="0"/>
    <n v="0"/>
    <d v="2014-03-10T00:00:00"/>
    <n v="30"/>
    <n v="142"/>
    <n v="81"/>
    <n v="5"/>
    <n v="6"/>
    <x v="32"/>
    <x v="106"/>
    <x v="0"/>
  </r>
  <r>
    <n v="3286"/>
    <n v="1967"/>
    <s v="PhD"/>
    <s v="Divorced"/>
    <x v="1671"/>
    <n v="1"/>
    <n v="0"/>
    <d v="2014-03-01T00:00:00"/>
    <n v="71"/>
    <n v="2"/>
    <n v="2"/>
    <n v="2"/>
    <n v="3"/>
    <x v="5"/>
    <x v="66"/>
    <x v="2"/>
  </r>
  <r>
    <n v="8602"/>
    <n v="1964"/>
    <s v="Graduation"/>
    <s v="Divorced"/>
    <x v="1672"/>
    <n v="0"/>
    <n v="1"/>
    <d v="2013-06-12T00:00:00"/>
    <n v="97"/>
    <n v="172"/>
    <n v="105"/>
    <n v="7"/>
    <n v="11"/>
    <x v="31"/>
    <x v="213"/>
    <x v="2"/>
  </r>
  <r>
    <n v="3722"/>
    <n v="1972"/>
    <s v="Graduation"/>
    <s v="Single"/>
    <x v="1673"/>
    <n v="1"/>
    <n v="1"/>
    <d v="2014-04-16T00:00:00"/>
    <n v="83"/>
    <n v="1"/>
    <n v="0"/>
    <n v="2"/>
    <n v="3"/>
    <x v="39"/>
    <x v="8"/>
    <x v="1"/>
  </r>
  <r>
    <n v="6715"/>
    <n v="1948"/>
    <s v="PhD"/>
    <s v="Single"/>
    <x v="1674"/>
    <n v="0"/>
    <n v="1"/>
    <d v="2013-01-02T00:00:00"/>
    <n v="3"/>
    <n v="19"/>
    <n v="6"/>
    <n v="6"/>
    <n v="11"/>
    <x v="37"/>
    <x v="29"/>
    <x v="2"/>
  </r>
  <r>
    <n v="4796"/>
    <n v="1952"/>
    <s v="Graduation"/>
    <s v="Divorced"/>
    <x v="1675"/>
    <n v="0"/>
    <n v="1"/>
    <d v="2014-04-19T00:00:00"/>
    <n v="71"/>
    <n v="10"/>
    <n v="5"/>
    <n v="1"/>
    <n v="3"/>
    <x v="13"/>
    <x v="11"/>
    <x v="2"/>
  </r>
  <r>
    <n v="9612"/>
    <n v="1987"/>
    <s v="2n Cycle"/>
    <s v="Single"/>
    <x v="1676"/>
    <n v="0"/>
    <n v="0"/>
    <d v="2014-02-07T00:00:00"/>
    <n v="3"/>
    <n v="8"/>
    <n v="8"/>
    <n v="1"/>
    <n v="3"/>
    <x v="14"/>
    <x v="20"/>
    <x v="0"/>
  </r>
  <r>
    <n v="3766"/>
    <n v="1959"/>
    <s v="Master"/>
    <s v="Widow"/>
    <x v="1677"/>
    <n v="0"/>
    <n v="0"/>
    <d v="2012-08-16T00:00:00"/>
    <n v="15"/>
    <n v="71"/>
    <n v="94"/>
    <n v="9"/>
    <n v="8"/>
    <x v="12"/>
    <x v="195"/>
    <x v="0"/>
  </r>
  <r>
    <n v="1399"/>
    <n v="1958"/>
    <s v="Graduation"/>
    <s v="Married"/>
    <x v="1678"/>
    <n v="0"/>
    <n v="0"/>
    <d v="2014-01-21T00:00:00"/>
    <n v="52"/>
    <n v="114"/>
    <n v="165"/>
    <n v="3"/>
    <n v="9"/>
    <x v="38"/>
    <x v="248"/>
    <x v="0"/>
  </r>
  <r>
    <n v="1570"/>
    <n v="1951"/>
    <s v="PhD"/>
    <s v="Together"/>
    <x v="1679"/>
    <n v="0"/>
    <n v="1"/>
    <d v="2013-02-19T00:00:00"/>
    <n v="8"/>
    <n v="9"/>
    <n v="19"/>
    <n v="7"/>
    <n v="10"/>
    <x v="20"/>
    <x v="94"/>
    <x v="2"/>
  </r>
  <r>
    <n v="3426"/>
    <n v="1975"/>
    <s v="Graduation"/>
    <s v="Divorced"/>
    <x v="1680"/>
    <n v="1"/>
    <n v="0"/>
    <d v="2013-07-15T00:00:00"/>
    <n v="89"/>
    <n v="61"/>
    <n v="46"/>
    <n v="5"/>
    <n v="13"/>
    <x v="28"/>
    <x v="56"/>
    <x v="2"/>
  </r>
  <r>
    <n v="3074"/>
    <n v="1984"/>
    <s v="PhD"/>
    <s v="Married"/>
    <x v="1681"/>
    <n v="0"/>
    <n v="0"/>
    <d v="2012-10-15T00:00:00"/>
    <n v="66"/>
    <n v="107"/>
    <n v="143"/>
    <n v="5"/>
    <n v="4"/>
    <x v="3"/>
    <x v="118"/>
    <x v="0"/>
  </r>
  <r>
    <n v="8341"/>
    <n v="1969"/>
    <s v="PhD"/>
    <s v="Married"/>
    <x v="1682"/>
    <n v="1"/>
    <n v="0"/>
    <d v="2014-04-30T00:00:00"/>
    <n v="22"/>
    <n v="0"/>
    <n v="1"/>
    <n v="1"/>
    <n v="2"/>
    <x v="21"/>
    <x v="8"/>
    <x v="2"/>
  </r>
  <r>
    <n v="5180"/>
    <n v="1968"/>
    <s v="PhD"/>
    <s v="Divorced"/>
    <x v="615"/>
    <n v="0"/>
    <n v="1"/>
    <d v="2014-04-18T00:00:00"/>
    <n v="56"/>
    <n v="0"/>
    <n v="1"/>
    <n v="4"/>
    <n v="4"/>
    <x v="30"/>
    <x v="8"/>
    <x v="2"/>
  </r>
  <r>
    <n v="6461"/>
    <n v="1969"/>
    <s v="Master"/>
    <s v="Single"/>
    <x v="1683"/>
    <n v="0"/>
    <n v="1"/>
    <d v="2013-05-19T00:00:00"/>
    <n v="74"/>
    <n v="49"/>
    <n v="8"/>
    <n v="5"/>
    <n v="11"/>
    <x v="21"/>
    <x v="30"/>
    <x v="2"/>
  </r>
  <r>
    <n v="7679"/>
    <n v="1985"/>
    <s v="PhD"/>
    <s v="Single"/>
    <x v="1684"/>
    <n v="0"/>
    <n v="0"/>
    <d v="2014-05-19T00:00:00"/>
    <n v="48"/>
    <n v="3"/>
    <n v="1"/>
    <n v="1"/>
    <n v="3"/>
    <x v="7"/>
    <x v="66"/>
    <x v="0"/>
  </r>
  <r>
    <n v="10702"/>
    <n v="1984"/>
    <s v="Graduation"/>
    <s v="Single"/>
    <x v="96"/>
    <n v="1"/>
    <n v="0"/>
    <d v="2012-11-03T00:00:00"/>
    <n v="67"/>
    <n v="8"/>
    <n v="56"/>
    <n v="7"/>
    <n v="7"/>
    <x v="3"/>
    <x v="62"/>
    <x v="2"/>
  </r>
  <r>
    <n v="7505"/>
    <n v="1957"/>
    <s v="PhD"/>
    <s v="Married"/>
    <x v="1685"/>
    <n v="1"/>
    <n v="1"/>
    <d v="2014-01-19T00:00:00"/>
    <n v="24"/>
    <n v="1"/>
    <n v="0"/>
    <n v="1"/>
    <n v="2"/>
    <x v="0"/>
    <x v="8"/>
    <x v="1"/>
  </r>
  <r>
    <n v="5113"/>
    <n v="1971"/>
    <s v="PhD"/>
    <s v="Divorced"/>
    <x v="1686"/>
    <n v="0"/>
    <n v="0"/>
    <d v="2013-11-07T00:00:00"/>
    <n v="67"/>
    <n v="100"/>
    <n v="83"/>
    <n v="5"/>
    <n v="5"/>
    <x v="6"/>
    <x v="217"/>
    <x v="0"/>
  </r>
  <r>
    <n v="10858"/>
    <n v="1975"/>
    <s v="Graduation"/>
    <s v="Together"/>
    <x v="1687"/>
    <n v="1"/>
    <n v="1"/>
    <d v="2013-09-09T00:00:00"/>
    <n v="38"/>
    <n v="30"/>
    <n v="138"/>
    <n v="9"/>
    <n v="7"/>
    <x v="28"/>
    <x v="105"/>
    <x v="1"/>
  </r>
  <r>
    <n v="2961"/>
    <n v="1982"/>
    <s v="Graduation"/>
    <s v="Married"/>
    <x v="1688"/>
    <n v="1"/>
    <n v="0"/>
    <d v="2013-02-26T00:00:00"/>
    <n v="86"/>
    <n v="10"/>
    <n v="6"/>
    <n v="6"/>
    <n v="4"/>
    <x v="18"/>
    <x v="20"/>
    <x v="2"/>
  </r>
  <r>
    <n v="2747"/>
    <n v="1988"/>
    <s v="PhD"/>
    <s v="Married"/>
    <x v="231"/>
    <n v="0"/>
    <n v="0"/>
    <d v="2012-08-31T00:00:00"/>
    <n v="90"/>
    <n v="134"/>
    <n v="38"/>
    <n v="4"/>
    <n v="5"/>
    <x v="36"/>
    <x v="101"/>
    <x v="0"/>
  </r>
  <r>
    <n v="3010"/>
    <n v="1989"/>
    <s v="Master"/>
    <s v="Together"/>
    <x v="1689"/>
    <n v="0"/>
    <n v="0"/>
    <d v="2014-05-02T00:00:00"/>
    <n v="87"/>
    <n v="153"/>
    <n v="95"/>
    <n v="4"/>
    <n v="8"/>
    <x v="23"/>
    <x v="199"/>
    <x v="0"/>
  </r>
  <r>
    <n v="5790"/>
    <n v="1985"/>
    <s v="Graduation"/>
    <s v="Married"/>
    <x v="1690"/>
    <n v="1"/>
    <n v="0"/>
    <d v="2013-01-27T00:00:00"/>
    <n v="62"/>
    <n v="6"/>
    <n v="0"/>
    <n v="2"/>
    <n v="3"/>
    <x v="7"/>
    <x v="25"/>
    <x v="2"/>
  </r>
  <r>
    <n v="6892"/>
    <n v="1968"/>
    <s v="Graduation"/>
    <s v="Divorced"/>
    <x v="1691"/>
    <n v="0"/>
    <n v="1"/>
    <d v="2014-06-03T00:00:00"/>
    <n v="23"/>
    <n v="7"/>
    <n v="0"/>
    <n v="10"/>
    <n v="6"/>
    <x v="30"/>
    <x v="3"/>
    <x v="2"/>
  </r>
  <r>
    <n v="1743"/>
    <n v="1974"/>
    <s v="Graduation"/>
    <s v="Single"/>
    <x v="1692"/>
    <n v="0"/>
    <n v="0"/>
    <d v="2014-05-26T00:00:00"/>
    <n v="99"/>
    <n v="86"/>
    <n v="14"/>
    <n v="2"/>
    <n v="5"/>
    <x v="8"/>
    <x v="130"/>
    <x v="0"/>
  </r>
  <r>
    <n v="3578"/>
    <n v="1949"/>
    <s v="Graduation"/>
    <s v="Divorced"/>
    <x v="1693"/>
    <n v="0"/>
    <n v="1"/>
    <d v="2013-10-20T00:00:00"/>
    <n v="29"/>
    <n v="21"/>
    <n v="10"/>
    <n v="3"/>
    <n v="6"/>
    <x v="17"/>
    <x v="70"/>
    <x v="2"/>
  </r>
  <r>
    <n v="8462"/>
    <n v="1978"/>
    <s v="Basic"/>
    <s v="Together"/>
    <x v="174"/>
    <n v="1"/>
    <n v="0"/>
    <d v="2012-09-09T00:00:00"/>
    <n v="52"/>
    <n v="4"/>
    <n v="0"/>
    <n v="1"/>
    <n v="2"/>
    <x v="33"/>
    <x v="66"/>
    <x v="2"/>
  </r>
  <r>
    <n v="5558"/>
    <n v="1954"/>
    <s v="PhD"/>
    <s v="Single"/>
    <x v="1694"/>
    <n v="0"/>
    <n v="0"/>
    <d v="2014-03-31T00:00:00"/>
    <n v="90"/>
    <n v="31"/>
    <n v="63"/>
    <n v="4"/>
    <n v="4"/>
    <x v="1"/>
    <x v="166"/>
    <x v="0"/>
  </r>
  <r>
    <n v="4619"/>
    <n v="1945"/>
    <s v="PhD"/>
    <s v="Single"/>
    <x v="1695"/>
    <n v="0"/>
    <n v="0"/>
    <d v="2014-05-28T00:00:00"/>
    <n v="9"/>
    <n v="2"/>
    <n v="262"/>
    <n v="27"/>
    <n v="0"/>
    <x v="41"/>
    <x v="22"/>
    <x v="0"/>
  </r>
  <r>
    <n v="8780"/>
    <n v="1950"/>
    <s v="PhD"/>
    <s v="Together"/>
    <x v="322"/>
    <n v="0"/>
    <n v="1"/>
    <d v="2013-06-13T00:00:00"/>
    <n v="71"/>
    <n v="14"/>
    <n v="14"/>
    <n v="3"/>
    <n v="8"/>
    <x v="9"/>
    <x v="94"/>
    <x v="2"/>
  </r>
  <r>
    <n v="10789"/>
    <n v="1964"/>
    <s v="PhD"/>
    <s v="Married"/>
    <x v="173"/>
    <n v="1"/>
    <n v="1"/>
    <d v="2013-02-23T00:00:00"/>
    <n v="13"/>
    <n v="1"/>
    <n v="0"/>
    <n v="2"/>
    <n v="3"/>
    <x v="31"/>
    <x v="8"/>
    <x v="1"/>
  </r>
  <r>
    <n v="10779"/>
    <n v="1983"/>
    <s v="Graduation"/>
    <s v="Single"/>
    <x v="1696"/>
    <n v="0"/>
    <n v="0"/>
    <d v="2014-04-13T00:00:00"/>
    <n v="16"/>
    <n v="5"/>
    <n v="4"/>
    <n v="1"/>
    <n v="3"/>
    <x v="10"/>
    <x v="19"/>
    <x v="0"/>
  </r>
  <r>
    <n v="5896"/>
    <n v="1987"/>
    <s v="Master"/>
    <s v="Married"/>
    <x v="1697"/>
    <n v="0"/>
    <n v="0"/>
    <d v="2014-03-18T00:00:00"/>
    <n v="94"/>
    <n v="7"/>
    <n v="7"/>
    <n v="4"/>
    <n v="6"/>
    <x v="14"/>
    <x v="64"/>
    <x v="0"/>
  </r>
  <r>
    <n v="2337"/>
    <n v="1971"/>
    <s v="Graduation"/>
    <s v="Divorced"/>
    <x v="1698"/>
    <n v="1"/>
    <n v="0"/>
    <d v="2013-10-24T00:00:00"/>
    <n v="77"/>
    <n v="1"/>
    <n v="1"/>
    <n v="3"/>
    <n v="3"/>
    <x v="6"/>
    <x v="1"/>
    <x v="2"/>
  </r>
  <r>
    <n v="10951"/>
    <n v="1968"/>
    <s v="Graduation"/>
    <s v="Married"/>
    <x v="1699"/>
    <n v="0"/>
    <n v="1"/>
    <d v="2014-01-25T00:00:00"/>
    <n v="20"/>
    <n v="0"/>
    <n v="0"/>
    <n v="3"/>
    <n v="8"/>
    <x v="30"/>
    <x v="17"/>
    <x v="2"/>
  </r>
  <r>
    <n v="544"/>
    <n v="1954"/>
    <s v="Graduation"/>
    <s v="Married"/>
    <x v="859"/>
    <n v="0"/>
    <n v="0"/>
    <d v="2013-05-11T00:00:00"/>
    <n v="51"/>
    <n v="61"/>
    <n v="61"/>
    <n v="3"/>
    <n v="6"/>
    <x v="1"/>
    <x v="74"/>
    <x v="0"/>
  </r>
  <r>
    <n v="17"/>
    <n v="1971"/>
    <s v="PhD"/>
    <s v="Married"/>
    <x v="1700"/>
    <n v="0"/>
    <n v="1"/>
    <d v="2013-09-06T00:00:00"/>
    <n v="81"/>
    <n v="47"/>
    <n v="19"/>
    <n v="6"/>
    <n v="7"/>
    <x v="6"/>
    <x v="123"/>
    <x v="2"/>
  </r>
  <r>
    <n v="10680"/>
    <n v="1986"/>
    <s v="Graduation"/>
    <s v="Together"/>
    <x v="1701"/>
    <n v="1"/>
    <n v="0"/>
    <d v="2014-02-05T00:00:00"/>
    <n v="71"/>
    <n v="0"/>
    <n v="1"/>
    <n v="3"/>
    <n v="3"/>
    <x v="22"/>
    <x v="8"/>
    <x v="2"/>
  </r>
  <r>
    <n v="3265"/>
    <n v="1959"/>
    <s v="Graduation"/>
    <s v="Married"/>
    <x v="1702"/>
    <n v="0"/>
    <n v="0"/>
    <d v="2013-03-19T00:00:00"/>
    <n v="36"/>
    <n v="1"/>
    <n v="3"/>
    <n v="1"/>
    <n v="3"/>
    <x v="12"/>
    <x v="66"/>
    <x v="0"/>
  </r>
  <r>
    <n v="5623"/>
    <n v="1980"/>
    <s v="Master"/>
    <s v="Married"/>
    <x v="1703"/>
    <n v="1"/>
    <n v="0"/>
    <d v="2013-09-26T00:00:00"/>
    <n v="95"/>
    <n v="4"/>
    <n v="0"/>
    <n v="1"/>
    <n v="2"/>
    <x v="16"/>
    <x v="66"/>
    <x v="2"/>
  </r>
  <r>
    <n v="5832"/>
    <n v="1960"/>
    <s v="2n Cycle"/>
    <s v="Together"/>
    <x v="1704"/>
    <n v="0"/>
    <n v="0"/>
    <d v="2014-04-20T00:00:00"/>
    <n v="32"/>
    <n v="183"/>
    <n v="23"/>
    <n v="3"/>
    <n v="13"/>
    <x v="40"/>
    <x v="249"/>
    <x v="0"/>
  </r>
  <r>
    <n v="5544"/>
    <n v="1970"/>
    <s v="Graduation"/>
    <s v="Single"/>
    <x v="1705"/>
    <n v="0"/>
    <n v="1"/>
    <d v="2012-11-10T00:00:00"/>
    <n v="32"/>
    <n v="40"/>
    <n v="53"/>
    <n v="7"/>
    <n v="5"/>
    <x v="25"/>
    <x v="200"/>
    <x v="2"/>
  </r>
  <r>
    <n v="6417"/>
    <n v="1971"/>
    <s v="Master"/>
    <s v="Together"/>
    <x v="915"/>
    <n v="0"/>
    <n v="0"/>
    <d v="2012-10-14T00:00:00"/>
    <n v="85"/>
    <n v="138"/>
    <n v="92"/>
    <n v="4"/>
    <n v="13"/>
    <x v="6"/>
    <x v="184"/>
    <x v="0"/>
  </r>
  <r>
    <n v="5831"/>
    <n v="1967"/>
    <s v="Graduation"/>
    <s v="Married"/>
    <x v="1706"/>
    <n v="0"/>
    <n v="1"/>
    <d v="2012-08-22T00:00:00"/>
    <n v="93"/>
    <n v="50"/>
    <n v="50"/>
    <n v="5"/>
    <n v="5"/>
    <x v="5"/>
    <x v="130"/>
    <x v="2"/>
  </r>
  <r>
    <n v="7101"/>
    <n v="1963"/>
    <s v="PhD"/>
    <s v="Widow"/>
    <x v="856"/>
    <n v="0"/>
    <n v="1"/>
    <d v="2013-01-25T00:00:00"/>
    <n v="24"/>
    <n v="0"/>
    <n v="0"/>
    <n v="10"/>
    <n v="10"/>
    <x v="24"/>
    <x v="17"/>
    <x v="2"/>
  </r>
  <r>
    <n v="10176"/>
    <n v="1968"/>
    <s v="Graduation"/>
    <s v="Single"/>
    <x v="1707"/>
    <n v="0"/>
    <n v="1"/>
    <d v="2012-08-24T00:00:00"/>
    <n v="44"/>
    <n v="0"/>
    <n v="0"/>
    <n v="4"/>
    <n v="8"/>
    <x v="30"/>
    <x v="17"/>
    <x v="2"/>
  </r>
  <r>
    <n v="2326"/>
    <n v="1990"/>
    <s v="Graduation"/>
    <s v="Married"/>
    <x v="1242"/>
    <n v="0"/>
    <n v="0"/>
    <d v="2013-02-16T00:00:00"/>
    <n v="15"/>
    <n v="0"/>
    <n v="4"/>
    <n v="1"/>
    <n v="4"/>
    <x v="50"/>
    <x v="66"/>
    <x v="0"/>
  </r>
  <r>
    <n v="4385"/>
    <n v="1981"/>
    <s v="PhD"/>
    <s v="Single"/>
    <x v="1708"/>
    <n v="1"/>
    <n v="0"/>
    <d v="2013-05-31T00:00:00"/>
    <n v="82"/>
    <n v="0"/>
    <n v="2"/>
    <n v="3"/>
    <n v="3"/>
    <x v="4"/>
    <x v="1"/>
    <x v="2"/>
  </r>
  <r>
    <n v="2929"/>
    <n v="1976"/>
    <s v="Graduation"/>
    <s v="Single"/>
    <x v="954"/>
    <n v="0"/>
    <n v="0"/>
    <d v="2013-02-20T00:00:00"/>
    <n v="27"/>
    <n v="42"/>
    <n v="20"/>
    <n v="2"/>
    <n v="4"/>
    <x v="11"/>
    <x v="180"/>
    <x v="0"/>
  </r>
  <r>
    <n v="10686"/>
    <n v="1965"/>
    <s v="PhD"/>
    <s v="Together"/>
    <x v="1709"/>
    <n v="1"/>
    <n v="1"/>
    <d v="2012-12-26T00:00:00"/>
    <n v="72"/>
    <n v="0"/>
    <n v="0"/>
    <n v="1"/>
    <n v="2"/>
    <x v="2"/>
    <x v="17"/>
    <x v="1"/>
  </r>
  <r>
    <n v="2546"/>
    <n v="1977"/>
    <s v="2n Cycle"/>
    <s v="Single"/>
    <x v="1710"/>
    <n v="0"/>
    <n v="1"/>
    <d v="2014-06-22T00:00:00"/>
    <n v="7"/>
    <n v="4"/>
    <n v="5"/>
    <n v="1"/>
    <n v="4"/>
    <x v="32"/>
    <x v="19"/>
    <x v="2"/>
  </r>
  <r>
    <n v="3283"/>
    <n v="1972"/>
    <s v="2n Cycle"/>
    <s v="Married"/>
    <x v="1711"/>
    <n v="0"/>
    <n v="1"/>
    <d v="2014-01-19T00:00:00"/>
    <n v="57"/>
    <n v="193"/>
    <n v="185"/>
    <n v="6"/>
    <n v="12"/>
    <x v="39"/>
    <x v="250"/>
    <x v="2"/>
  </r>
  <r>
    <n v="3138"/>
    <n v="1956"/>
    <s v="Graduation"/>
    <s v="Single"/>
    <x v="1712"/>
    <n v="0"/>
    <n v="0"/>
    <d v="2012-10-20T00:00:00"/>
    <n v="84"/>
    <n v="27"/>
    <n v="108"/>
    <n v="7"/>
    <n v="6"/>
    <x v="46"/>
    <x v="86"/>
    <x v="0"/>
  </r>
  <r>
    <n v="4994"/>
    <n v="1943"/>
    <s v="Master"/>
    <s v="Single"/>
    <x v="1713"/>
    <n v="0"/>
    <n v="0"/>
    <d v="2013-10-01T00:00:00"/>
    <n v="53"/>
    <n v="33"/>
    <n v="66"/>
    <n v="7"/>
    <n v="13"/>
    <x v="27"/>
    <x v="67"/>
    <x v="0"/>
  </r>
  <r>
    <n v="7966"/>
    <n v="1959"/>
    <s v="Graduation"/>
    <s v="Single"/>
    <x v="1714"/>
    <n v="1"/>
    <n v="1"/>
    <d v="2013-01-08T00:00:00"/>
    <n v="48"/>
    <n v="137"/>
    <n v="22"/>
    <n v="11"/>
    <n v="11"/>
    <x v="12"/>
    <x v="135"/>
    <x v="1"/>
  </r>
  <r>
    <n v="3112"/>
    <n v="1977"/>
    <s v="Master"/>
    <s v="Married"/>
    <x v="1715"/>
    <n v="1"/>
    <n v="0"/>
    <d v="2013-09-05T00:00:00"/>
    <n v="2"/>
    <n v="4"/>
    <n v="4"/>
    <n v="1"/>
    <n v="3"/>
    <x v="32"/>
    <x v="54"/>
    <x v="2"/>
  </r>
  <r>
    <n v="10872"/>
    <n v="1969"/>
    <s v="PhD"/>
    <s v="Married"/>
    <x v="321"/>
    <n v="0"/>
    <n v="1"/>
    <d v="2012-11-23T00:00:00"/>
    <n v="65"/>
    <n v="0"/>
    <n v="0"/>
    <n v="4"/>
    <n v="11"/>
    <x v="21"/>
    <x v="17"/>
    <x v="2"/>
  </r>
  <r>
    <n v="2181"/>
    <n v="1970"/>
    <s v="Graduation"/>
    <s v="Married"/>
    <x v="1716"/>
    <n v="0"/>
    <n v="0"/>
    <d v="2013-06-23T00:00:00"/>
    <n v="45"/>
    <n v="61"/>
    <n v="46"/>
    <n v="3"/>
    <n v="7"/>
    <x v="25"/>
    <x v="56"/>
    <x v="0"/>
  </r>
  <r>
    <n v="1867"/>
    <n v="1957"/>
    <s v="Graduation"/>
    <s v="Single"/>
    <x v="1717"/>
    <n v="0"/>
    <n v="0"/>
    <d v="2012-11-13T00:00:00"/>
    <n v="42"/>
    <n v="48"/>
    <n v="84"/>
    <n v="9"/>
    <n v="6"/>
    <x v="0"/>
    <x v="215"/>
    <x v="0"/>
  </r>
  <r>
    <n v="1518"/>
    <n v="1965"/>
    <s v="Master"/>
    <s v="Married"/>
    <x v="1718"/>
    <n v="1"/>
    <n v="1"/>
    <d v="2013-06-17T00:00:00"/>
    <n v="29"/>
    <n v="6"/>
    <n v="91"/>
    <n v="9"/>
    <n v="7"/>
    <x v="2"/>
    <x v="96"/>
    <x v="1"/>
  </r>
  <r>
    <n v="5734"/>
    <n v="1974"/>
    <s v="PhD"/>
    <s v="Married"/>
    <x v="1719"/>
    <n v="1"/>
    <n v="1"/>
    <d v="2013-11-20T00:00:00"/>
    <n v="83"/>
    <n v="4"/>
    <n v="2"/>
    <n v="2"/>
    <n v="4"/>
    <x v="8"/>
    <x v="25"/>
    <x v="1"/>
  </r>
  <r>
    <n v="2878"/>
    <n v="1947"/>
    <s v="PhD"/>
    <s v="Married"/>
    <x v="1720"/>
    <n v="0"/>
    <n v="1"/>
    <d v="2013-09-28T00:00:00"/>
    <n v="93"/>
    <n v="31"/>
    <n v="17"/>
    <n v="4"/>
    <n v="7"/>
    <x v="51"/>
    <x v="128"/>
    <x v="2"/>
  </r>
  <r>
    <n v="1458"/>
    <n v="1982"/>
    <s v="Master"/>
    <s v="Married"/>
    <x v="1721"/>
    <n v="1"/>
    <n v="0"/>
    <d v="2014-01-07T00:00:00"/>
    <n v="40"/>
    <n v="3"/>
    <n v="3"/>
    <n v="3"/>
    <n v="3"/>
    <x v="18"/>
    <x v="25"/>
    <x v="2"/>
  </r>
  <r>
    <n v="7007"/>
    <n v="1968"/>
    <s v="Master"/>
    <s v="Married"/>
    <x v="1722"/>
    <n v="2"/>
    <n v="0"/>
    <d v="2014-04-01T00:00:00"/>
    <n v="47"/>
    <n v="3"/>
    <n v="4"/>
    <n v="3"/>
    <n v="2"/>
    <x v="30"/>
    <x v="3"/>
    <x v="1"/>
  </r>
  <r>
    <n v="6200"/>
    <n v="1951"/>
    <s v="Graduation"/>
    <s v="Married"/>
    <x v="1723"/>
    <n v="0"/>
    <n v="1"/>
    <d v="2013-04-08T00:00:00"/>
    <n v="50"/>
    <n v="108"/>
    <n v="38"/>
    <n v="6"/>
    <n v="9"/>
    <x v="20"/>
    <x v="211"/>
    <x v="2"/>
  </r>
  <r>
    <n v="1403"/>
    <n v="1975"/>
    <s v="2n Cycle"/>
    <s v="Together"/>
    <x v="1724"/>
    <n v="1"/>
    <n v="1"/>
    <d v="2012-09-06T00:00:00"/>
    <n v="40"/>
    <n v="4"/>
    <n v="5"/>
    <n v="1"/>
    <n v="3"/>
    <x v="28"/>
    <x v="19"/>
    <x v="1"/>
  </r>
  <r>
    <n v="4827"/>
    <n v="1956"/>
    <s v="PhD"/>
    <s v="Single"/>
    <x v="1725"/>
    <n v="0"/>
    <n v="1"/>
    <d v="2013-03-10T00:00:00"/>
    <n v="3"/>
    <n v="22"/>
    <n v="30"/>
    <n v="4"/>
    <n v="9"/>
    <x v="46"/>
    <x v="129"/>
    <x v="2"/>
  </r>
  <r>
    <n v="6250"/>
    <n v="1949"/>
    <s v="PhD"/>
    <s v="Widow"/>
    <x v="1726"/>
    <n v="0"/>
    <n v="1"/>
    <d v="2012-11-19T00:00:00"/>
    <n v="62"/>
    <n v="15"/>
    <n v="0"/>
    <n v="11"/>
    <n v="8"/>
    <x v="17"/>
    <x v="11"/>
    <x v="2"/>
  </r>
  <r>
    <n v="9291"/>
    <n v="1959"/>
    <s v="Master"/>
    <s v="Married"/>
    <x v="1727"/>
    <n v="0"/>
    <n v="1"/>
    <d v="2014-03-23T00:00:00"/>
    <n v="25"/>
    <n v="2"/>
    <n v="0"/>
    <n v="0"/>
    <n v="3"/>
    <x v="12"/>
    <x v="1"/>
    <x v="2"/>
  </r>
  <r>
    <n v="2478"/>
    <n v="1973"/>
    <s v="Graduation"/>
    <s v="Married"/>
    <x v="1728"/>
    <n v="1"/>
    <n v="0"/>
    <d v="2013-08-31T00:00:00"/>
    <n v="48"/>
    <n v="2"/>
    <n v="13"/>
    <n v="1"/>
    <n v="4"/>
    <x v="26"/>
    <x v="11"/>
    <x v="2"/>
  </r>
  <r>
    <n v="1139"/>
    <n v="1984"/>
    <s v="PhD"/>
    <s v="Married"/>
    <x v="1729"/>
    <n v="0"/>
    <n v="0"/>
    <d v="2014-02-06T00:00:00"/>
    <n v="56"/>
    <n v="14"/>
    <n v="14"/>
    <n v="5"/>
    <n v="5"/>
    <x v="3"/>
    <x v="94"/>
    <x v="0"/>
  </r>
  <r>
    <n v="5138"/>
    <n v="1950"/>
    <s v="Graduation"/>
    <s v="Together"/>
    <x v="1730"/>
    <n v="0"/>
    <n v="1"/>
    <d v="2013-01-14T00:00:00"/>
    <n v="68"/>
    <n v="1"/>
    <n v="2"/>
    <n v="1"/>
    <n v="3"/>
    <x v="9"/>
    <x v="7"/>
    <x v="2"/>
  </r>
  <r>
    <n v="5393"/>
    <n v="1977"/>
    <s v="Graduation"/>
    <s v="Single"/>
    <x v="1731"/>
    <n v="1"/>
    <n v="0"/>
    <d v="2012-08-07T00:00:00"/>
    <n v="64"/>
    <n v="0"/>
    <n v="2"/>
    <n v="1"/>
    <n v="3"/>
    <x v="32"/>
    <x v="1"/>
    <x v="2"/>
  </r>
  <r>
    <n v="10413"/>
    <n v="1984"/>
    <s v="Graduation"/>
    <s v="Married"/>
    <x v="1732"/>
    <n v="0"/>
    <n v="0"/>
    <d v="2014-04-25T00:00:00"/>
    <n v="67"/>
    <n v="83"/>
    <n v="141"/>
    <n v="4"/>
    <n v="12"/>
    <x v="3"/>
    <x v="99"/>
    <x v="0"/>
  </r>
  <r>
    <n v="5015"/>
    <n v="1976"/>
    <s v="Master"/>
    <s v="Married"/>
    <x v="1733"/>
    <n v="1"/>
    <n v="0"/>
    <d v="2012-09-14T00:00:00"/>
    <n v="94"/>
    <n v="6"/>
    <n v="6"/>
    <n v="2"/>
    <n v="3"/>
    <x v="11"/>
    <x v="48"/>
    <x v="2"/>
  </r>
  <r>
    <n v="10868"/>
    <n v="1951"/>
    <s v="Graduation"/>
    <s v="Widow"/>
    <x v="1734"/>
    <n v="0"/>
    <n v="0"/>
    <d v="2013-02-06T00:00:00"/>
    <n v="82"/>
    <n v="45"/>
    <n v="11"/>
    <n v="3"/>
    <n v="10"/>
    <x v="20"/>
    <x v="114"/>
    <x v="0"/>
  </r>
  <r>
    <n v="10676"/>
    <n v="1982"/>
    <s v="Graduation"/>
    <s v="Married"/>
    <x v="1735"/>
    <n v="0"/>
    <n v="0"/>
    <d v="2012-11-02T00:00:00"/>
    <n v="3"/>
    <n v="193"/>
    <n v="26"/>
    <n v="3"/>
    <n v="7"/>
    <x v="18"/>
    <x v="243"/>
    <x v="0"/>
  </r>
  <r>
    <n v="2495"/>
    <n v="1974"/>
    <s v="Master"/>
    <s v="Married"/>
    <x v="1736"/>
    <n v="0"/>
    <n v="1"/>
    <d v="2014-06-20T00:00:00"/>
    <n v="24"/>
    <n v="38"/>
    <n v="85"/>
    <n v="4"/>
    <n v="10"/>
    <x v="8"/>
    <x v="181"/>
    <x v="2"/>
  </r>
  <r>
    <n v="7842"/>
    <n v="1968"/>
    <s v="Graduation"/>
    <s v="Single"/>
    <x v="1737"/>
    <n v="1"/>
    <n v="1"/>
    <d v="2013-03-31T00:00:00"/>
    <n v="54"/>
    <n v="7"/>
    <n v="2"/>
    <n v="3"/>
    <n v="3"/>
    <x v="30"/>
    <x v="19"/>
    <x v="1"/>
  </r>
  <r>
    <n v="9955"/>
    <n v="1954"/>
    <s v="Graduation"/>
    <s v="Together"/>
    <x v="1347"/>
    <n v="0"/>
    <n v="1"/>
    <d v="2013-02-12T00:00:00"/>
    <n v="20"/>
    <n v="8"/>
    <n v="7"/>
    <n v="3"/>
    <n v="4"/>
    <x v="1"/>
    <x v="11"/>
    <x v="2"/>
  </r>
  <r>
    <n v="6663"/>
    <n v="1940"/>
    <s v="PhD"/>
    <s v="Single"/>
    <x v="1738"/>
    <n v="0"/>
    <n v="0"/>
    <d v="2013-07-08T00:00:00"/>
    <n v="96"/>
    <n v="0"/>
    <n v="0"/>
    <n v="3"/>
    <n v="4"/>
    <x v="58"/>
    <x v="17"/>
    <x v="0"/>
  </r>
  <r>
    <n v="2162"/>
    <n v="1976"/>
    <s v="Graduation"/>
    <s v="Married"/>
    <x v="1739"/>
    <n v="0"/>
    <n v="1"/>
    <d v="2013-09-18T00:00:00"/>
    <n v="19"/>
    <n v="34"/>
    <n v="29"/>
    <n v="3"/>
    <n v="10"/>
    <x v="11"/>
    <x v="138"/>
    <x v="2"/>
  </r>
  <r>
    <n v="3434"/>
    <n v="1951"/>
    <s v="Graduation"/>
    <s v="Single"/>
    <x v="1740"/>
    <n v="0"/>
    <n v="0"/>
    <d v="2014-05-12T00:00:00"/>
    <n v="60"/>
    <n v="72"/>
    <n v="12"/>
    <n v="4"/>
    <n v="10"/>
    <x v="20"/>
    <x v="4"/>
    <x v="0"/>
  </r>
  <r>
    <n v="7919"/>
    <n v="1976"/>
    <s v="PhD"/>
    <s v="Together"/>
    <x v="1741"/>
    <n v="0"/>
    <n v="0"/>
    <d v="2012-08-13T00:00:00"/>
    <n v="2"/>
    <n v="105"/>
    <n v="21"/>
    <n v="10"/>
    <n v="8"/>
    <x v="11"/>
    <x v="162"/>
    <x v="0"/>
  </r>
  <r>
    <n v="5626"/>
    <n v="1964"/>
    <s v="PhD"/>
    <s v="Single"/>
    <x v="1742"/>
    <n v="0"/>
    <n v="0"/>
    <d v="2013-11-23T00:00:00"/>
    <n v="13"/>
    <n v="4"/>
    <n v="8"/>
    <n v="4"/>
    <n v="9"/>
    <x v="31"/>
    <x v="48"/>
    <x v="0"/>
  </r>
  <r>
    <n v="6428"/>
    <n v="1950"/>
    <s v="PhD"/>
    <s v="Widow"/>
    <x v="1743"/>
    <n v="0"/>
    <n v="0"/>
    <d v="2014-05-03T00:00:00"/>
    <n v="37"/>
    <n v="10"/>
    <n v="54"/>
    <n v="1"/>
    <n v="7"/>
    <x v="9"/>
    <x v="62"/>
    <x v="0"/>
  </r>
  <r>
    <n v="8514"/>
    <n v="1976"/>
    <s v="Graduation"/>
    <s v="Together"/>
    <x v="1744"/>
    <n v="1"/>
    <n v="0"/>
    <d v="2014-01-17T00:00:00"/>
    <n v="59"/>
    <n v="0"/>
    <n v="1"/>
    <n v="1"/>
    <n v="3"/>
    <x v="11"/>
    <x v="8"/>
    <x v="2"/>
  </r>
  <r>
    <n v="10448"/>
    <n v="1956"/>
    <s v="Graduation"/>
    <s v="Single"/>
    <x v="1745"/>
    <n v="0"/>
    <n v="1"/>
    <d v="2012-10-22T00:00:00"/>
    <n v="55"/>
    <n v="41"/>
    <n v="6"/>
    <n v="5"/>
    <n v="5"/>
    <x v="46"/>
    <x v="147"/>
    <x v="2"/>
  </r>
  <r>
    <n v="2109"/>
    <n v="1990"/>
    <s v="Graduation"/>
    <s v="Single"/>
    <x v="1746"/>
    <n v="0"/>
    <n v="0"/>
    <d v="2013-04-23T00:00:00"/>
    <n v="60"/>
    <n v="71"/>
    <n v="17"/>
    <n v="6"/>
    <n v="10"/>
    <x v="50"/>
    <x v="34"/>
    <x v="0"/>
  </r>
  <r>
    <n v="7530"/>
    <n v="1950"/>
    <s v="PhD"/>
    <s v="Widow"/>
    <x v="1486"/>
    <n v="1"/>
    <n v="1"/>
    <d v="2014-05-07T00:00:00"/>
    <n v="48"/>
    <n v="4"/>
    <n v="2"/>
    <n v="2"/>
    <n v="4"/>
    <x v="9"/>
    <x v="25"/>
    <x v="1"/>
  </r>
  <r>
    <n v="8925"/>
    <n v="1965"/>
    <s v="Master"/>
    <s v="Married"/>
    <x v="1747"/>
    <n v="0"/>
    <n v="1"/>
    <d v="2013-07-03T00:00:00"/>
    <n v="38"/>
    <n v="53"/>
    <n v="179"/>
    <n v="8"/>
    <n v="10"/>
    <x v="2"/>
    <x v="251"/>
    <x v="2"/>
  </r>
  <r>
    <n v="3009"/>
    <n v="1962"/>
    <s v="PhD"/>
    <s v="Widow"/>
    <x v="1748"/>
    <n v="0"/>
    <n v="0"/>
    <d v="2013-07-09T00:00:00"/>
    <n v="8"/>
    <n v="16"/>
    <n v="0"/>
    <n v="5"/>
    <n v="6"/>
    <x v="43"/>
    <x v="20"/>
    <x v="0"/>
  </r>
  <r>
    <n v="6355"/>
    <n v="1978"/>
    <s v="Graduation"/>
    <s v="Married"/>
    <x v="1749"/>
    <n v="1"/>
    <n v="1"/>
    <d v="2014-06-17T00:00:00"/>
    <n v="19"/>
    <n v="0"/>
    <n v="3"/>
    <n v="2"/>
    <n v="4"/>
    <x v="33"/>
    <x v="7"/>
    <x v="1"/>
  </r>
  <r>
    <n v="3517"/>
    <n v="1952"/>
    <s v="Graduation"/>
    <s v="Single"/>
    <x v="1750"/>
    <n v="1"/>
    <n v="1"/>
    <d v="2013-05-06T00:00:00"/>
    <n v="32"/>
    <n v="4"/>
    <n v="10"/>
    <n v="3"/>
    <n v="3"/>
    <x v="13"/>
    <x v="64"/>
    <x v="1"/>
  </r>
  <r>
    <n v="1158"/>
    <n v="1966"/>
    <s v="Graduation"/>
    <s v="Divorced"/>
    <x v="1751"/>
    <n v="0"/>
    <n v="1"/>
    <d v="2014-01-05T00:00:00"/>
    <n v="27"/>
    <n v="1"/>
    <n v="0"/>
    <n v="3"/>
    <n v="4"/>
    <x v="35"/>
    <x v="8"/>
    <x v="2"/>
  </r>
  <r>
    <n v="6203"/>
    <n v="1947"/>
    <s v="Graduation"/>
    <s v="Together"/>
    <x v="1752"/>
    <n v="0"/>
    <n v="0"/>
    <d v="2013-08-24T00:00:00"/>
    <n v="58"/>
    <n v="149"/>
    <n v="49"/>
    <n v="6"/>
    <n v="12"/>
    <x v="51"/>
    <x v="151"/>
    <x v="0"/>
  </r>
  <r>
    <n v="7165"/>
    <n v="1972"/>
    <s v="Graduation"/>
    <s v="Together"/>
    <x v="1753"/>
    <n v="0"/>
    <n v="1"/>
    <d v="2013-10-22T00:00:00"/>
    <n v="59"/>
    <n v="35"/>
    <n v="86"/>
    <n v="8"/>
    <n v="10"/>
    <x v="39"/>
    <x v="58"/>
    <x v="2"/>
  </r>
  <r>
    <n v="3595"/>
    <n v="1963"/>
    <s v="Graduation"/>
    <s v="Together"/>
    <x v="1754"/>
    <n v="0"/>
    <n v="1"/>
    <d v="2014-02-28T00:00:00"/>
    <n v="29"/>
    <n v="43"/>
    <n v="76"/>
    <n v="6"/>
    <n v="12"/>
    <x v="24"/>
    <x v="209"/>
    <x v="2"/>
  </r>
  <r>
    <n v="8537"/>
    <n v="1949"/>
    <s v="Graduation"/>
    <s v="Widow"/>
    <x v="1755"/>
    <n v="0"/>
    <n v="0"/>
    <d v="2013-02-27T00:00:00"/>
    <n v="60"/>
    <n v="80"/>
    <n v="94"/>
    <n v="3"/>
    <n v="7"/>
    <x v="17"/>
    <x v="183"/>
    <x v="0"/>
  </r>
  <r>
    <n v="4331"/>
    <n v="1978"/>
    <s v="Master"/>
    <s v="Together"/>
    <x v="1756"/>
    <n v="0"/>
    <n v="0"/>
    <d v="2014-01-23T00:00:00"/>
    <n v="41"/>
    <n v="26"/>
    <n v="26"/>
    <n v="3"/>
    <n v="11"/>
    <x v="33"/>
    <x v="129"/>
    <x v="0"/>
  </r>
  <r>
    <n v="6281"/>
    <n v="1966"/>
    <s v="Graduation"/>
    <s v="Divorced"/>
    <x v="1757"/>
    <n v="0"/>
    <n v="1"/>
    <d v="2013-02-14T00:00:00"/>
    <n v="27"/>
    <n v="0"/>
    <n v="47"/>
    <n v="6"/>
    <n v="5"/>
    <x v="35"/>
    <x v="147"/>
    <x v="2"/>
  </r>
  <r>
    <n v="4338"/>
    <n v="1983"/>
    <s v="Graduation"/>
    <s v="Single"/>
    <x v="1758"/>
    <n v="1"/>
    <n v="0"/>
    <d v="2014-03-25T00:00:00"/>
    <n v="28"/>
    <n v="0"/>
    <n v="0"/>
    <n v="1"/>
    <n v="3"/>
    <x v="10"/>
    <x v="17"/>
    <x v="2"/>
  </r>
  <r>
    <n v="2452"/>
    <n v="1971"/>
    <s v="Graduation"/>
    <s v="Together"/>
    <x v="1600"/>
    <n v="1"/>
    <n v="1"/>
    <d v="2013-01-01T00:00:00"/>
    <n v="8"/>
    <n v="33"/>
    <n v="3"/>
    <n v="5"/>
    <n v="5"/>
    <x v="6"/>
    <x v="42"/>
    <x v="1"/>
  </r>
  <r>
    <n v="9507"/>
    <n v="1975"/>
    <s v="Graduation"/>
    <s v="Married"/>
    <x v="1759"/>
    <n v="0"/>
    <n v="1"/>
    <d v="2013-04-07T00:00:00"/>
    <n v="18"/>
    <n v="23"/>
    <n v="23"/>
    <n v="6"/>
    <n v="5"/>
    <x v="28"/>
    <x v="158"/>
    <x v="2"/>
  </r>
  <r>
    <n v="8360"/>
    <n v="1971"/>
    <s v="2n Cycle"/>
    <s v="Married"/>
    <x v="629"/>
    <n v="1"/>
    <n v="1"/>
    <d v="2013-11-07T00:00:00"/>
    <n v="76"/>
    <n v="16"/>
    <n v="9"/>
    <n v="3"/>
    <n v="5"/>
    <x v="6"/>
    <x v="29"/>
    <x v="1"/>
  </r>
  <r>
    <n v="10311"/>
    <n v="1969"/>
    <s v="Graduation"/>
    <s v="Married"/>
    <x v="1760"/>
    <n v="0"/>
    <n v="1"/>
    <d v="2013-10-05T00:00:00"/>
    <n v="0"/>
    <n v="4"/>
    <n v="4"/>
    <n v="25"/>
    <n v="0"/>
    <x v="21"/>
    <x v="54"/>
    <x v="2"/>
  </r>
  <r>
    <n v="5117"/>
    <n v="1963"/>
    <s v="2n Cycle"/>
    <s v="Married"/>
    <x v="1761"/>
    <n v="0"/>
    <n v="0"/>
    <d v="2012-08-02T00:00:00"/>
    <n v="32"/>
    <n v="151"/>
    <n v="19"/>
    <n v="4"/>
    <n v="8"/>
    <x v="24"/>
    <x v="252"/>
    <x v="0"/>
  </r>
  <r>
    <n v="4867"/>
    <n v="1968"/>
    <s v="PhD"/>
    <s v="Single"/>
    <x v="1762"/>
    <n v="1"/>
    <n v="1"/>
    <d v="2013-09-20T00:00:00"/>
    <n v="2"/>
    <n v="0"/>
    <n v="0"/>
    <n v="3"/>
    <n v="4"/>
    <x v="30"/>
    <x v="17"/>
    <x v="1"/>
  </r>
  <r>
    <n v="9289"/>
    <n v="1979"/>
    <s v="Graduation"/>
    <s v="Married"/>
    <x v="1763"/>
    <n v="1"/>
    <n v="0"/>
    <d v="2014-04-10T00:00:00"/>
    <n v="16"/>
    <n v="1"/>
    <n v="3"/>
    <n v="2"/>
    <n v="2"/>
    <x v="19"/>
    <x v="66"/>
    <x v="2"/>
  </r>
  <r>
    <n v="10913"/>
    <n v="1984"/>
    <s v="Master"/>
    <s v="Single"/>
    <x v="1764"/>
    <n v="1"/>
    <n v="0"/>
    <d v="2012-12-05T00:00:00"/>
    <n v="56"/>
    <n v="2"/>
    <n v="1"/>
    <n v="1"/>
    <n v="2"/>
    <x v="3"/>
    <x v="7"/>
    <x v="2"/>
  </r>
  <r>
    <n v="3032"/>
    <n v="1984"/>
    <s v="Graduation"/>
    <s v="Married"/>
    <x v="1765"/>
    <n v="1"/>
    <n v="0"/>
    <d v="2013-02-27T00:00:00"/>
    <n v="97"/>
    <n v="34"/>
    <n v="14"/>
    <n v="4"/>
    <n v="4"/>
    <x v="3"/>
    <x v="128"/>
    <x v="2"/>
  </r>
  <r>
    <n v="8524"/>
    <n v="1974"/>
    <s v="PhD"/>
    <s v="Divorced"/>
    <x v="1590"/>
    <n v="1"/>
    <n v="0"/>
    <d v="2012-09-18T00:00:00"/>
    <n v="15"/>
    <n v="3"/>
    <n v="7"/>
    <n v="3"/>
    <n v="3"/>
    <x v="8"/>
    <x v="21"/>
    <x v="2"/>
  </r>
  <r>
    <n v="3334"/>
    <n v="1951"/>
    <s v="Graduation"/>
    <s v="Married"/>
    <x v="1766"/>
    <n v="0"/>
    <n v="0"/>
    <d v="2014-02-12T00:00:00"/>
    <n v="35"/>
    <n v="143"/>
    <n v="143"/>
    <n v="5"/>
    <n v="9"/>
    <x v="20"/>
    <x v="253"/>
    <x v="0"/>
  </r>
  <r>
    <n v="4470"/>
    <n v="1962"/>
    <s v="Master"/>
    <s v="Married"/>
    <x v="1767"/>
    <n v="0"/>
    <n v="1"/>
    <d v="2013-06-10T00:00:00"/>
    <n v="3"/>
    <n v="1"/>
    <n v="5"/>
    <n v="2"/>
    <n v="4"/>
    <x v="43"/>
    <x v="25"/>
    <x v="2"/>
  </r>
  <r>
    <n v="1406"/>
    <n v="1975"/>
    <s v="Graduation"/>
    <s v="Single"/>
    <x v="1768"/>
    <n v="1"/>
    <n v="1"/>
    <d v="2013-02-12T00:00:00"/>
    <n v="49"/>
    <n v="7"/>
    <n v="0"/>
    <n v="6"/>
    <n v="5"/>
    <x v="28"/>
    <x v="3"/>
    <x v="1"/>
  </r>
  <r>
    <n v="8619"/>
    <n v="1957"/>
    <s v="Graduation"/>
    <s v="Together"/>
    <x v="41"/>
    <n v="0"/>
    <n v="1"/>
    <d v="2012-12-24T00:00:00"/>
    <n v="4"/>
    <n v="0"/>
    <n v="1"/>
    <n v="0"/>
    <n v="3"/>
    <x v="0"/>
    <x v="8"/>
    <x v="2"/>
  </r>
  <r>
    <n v="10821"/>
    <n v="1978"/>
    <s v="Graduation"/>
    <s v="Married"/>
    <x v="1769"/>
    <n v="1"/>
    <n v="1"/>
    <d v="2013-02-06T00:00:00"/>
    <n v="45"/>
    <n v="4"/>
    <n v="2"/>
    <n v="4"/>
    <n v="5"/>
    <x v="33"/>
    <x v="25"/>
    <x v="1"/>
  </r>
  <r>
    <n v="4552"/>
    <n v="1991"/>
    <s v="Graduation"/>
    <s v="Married"/>
    <x v="1770"/>
    <n v="0"/>
    <n v="0"/>
    <d v="2013-06-22T00:00:00"/>
    <n v="37"/>
    <n v="2"/>
    <n v="26"/>
    <n v="3"/>
    <n v="3"/>
    <x v="42"/>
    <x v="94"/>
    <x v="0"/>
  </r>
  <r>
    <n v="898"/>
    <n v="1986"/>
    <s v="Graduation"/>
    <s v="Married"/>
    <x v="1771"/>
    <n v="1"/>
    <n v="0"/>
    <d v="2013-10-21T00:00:00"/>
    <n v="39"/>
    <n v="15"/>
    <n v="8"/>
    <n v="3"/>
    <n v="4"/>
    <x v="22"/>
    <x v="23"/>
    <x v="2"/>
  </r>
  <r>
    <n v="9797"/>
    <n v="1956"/>
    <s v="Graduation"/>
    <s v="Married"/>
    <x v="1772"/>
    <n v="0"/>
    <n v="1"/>
    <d v="2014-04-13T00:00:00"/>
    <n v="38"/>
    <n v="19"/>
    <n v="11"/>
    <n v="3"/>
    <n v="8"/>
    <x v="46"/>
    <x v="78"/>
    <x v="2"/>
  </r>
  <r>
    <n v="10949"/>
    <n v="1963"/>
    <s v="PhD"/>
    <s v="Divorced"/>
    <x v="1773"/>
    <n v="0"/>
    <n v="0"/>
    <d v="2013-12-16T00:00:00"/>
    <n v="8"/>
    <n v="37"/>
    <n v="37"/>
    <n v="5"/>
    <n v="8"/>
    <x v="24"/>
    <x v="169"/>
    <x v="0"/>
  </r>
  <r>
    <n v="8212"/>
    <n v="1971"/>
    <s v="Master"/>
    <s v="Married"/>
    <x v="1774"/>
    <n v="0"/>
    <n v="1"/>
    <d v="2013-03-28T00:00:00"/>
    <n v="89"/>
    <n v="15"/>
    <n v="13"/>
    <n v="3"/>
    <n v="4"/>
    <x v="6"/>
    <x v="94"/>
    <x v="2"/>
  </r>
  <r>
    <n v="6248"/>
    <n v="1947"/>
    <s v="Master"/>
    <s v="Single"/>
    <x v="1775"/>
    <n v="0"/>
    <n v="0"/>
    <d v="2013-10-17T00:00:00"/>
    <n v="47"/>
    <n v="24"/>
    <n v="29"/>
    <n v="9"/>
    <n v="11"/>
    <x v="51"/>
    <x v="219"/>
    <x v="0"/>
  </r>
  <r>
    <n v="10164"/>
    <n v="1958"/>
    <s v="Graduation"/>
    <s v="Single"/>
    <x v="1776"/>
    <n v="0"/>
    <n v="1"/>
    <d v="2014-04-03T00:00:00"/>
    <n v="75"/>
    <n v="33"/>
    <n v="100"/>
    <n v="5"/>
    <n v="5"/>
    <x v="38"/>
    <x v="69"/>
    <x v="2"/>
  </r>
  <r>
    <n v="4547"/>
    <n v="1960"/>
    <s v="Graduation"/>
    <s v="Together"/>
    <x v="1777"/>
    <n v="1"/>
    <n v="1"/>
    <d v="2013-04-17T00:00:00"/>
    <n v="86"/>
    <n v="2"/>
    <n v="1"/>
    <n v="1"/>
    <n v="3"/>
    <x v="40"/>
    <x v="7"/>
    <x v="1"/>
  </r>
  <r>
    <n v="6815"/>
    <n v="1980"/>
    <s v="2n Cycle"/>
    <s v="Married"/>
    <x v="1778"/>
    <n v="0"/>
    <n v="0"/>
    <d v="2014-05-23T00:00:00"/>
    <n v="4"/>
    <n v="21"/>
    <n v="101"/>
    <n v="7"/>
    <n v="8"/>
    <x v="16"/>
    <x v="74"/>
    <x v="0"/>
  </r>
  <r>
    <n v="4122"/>
    <n v="1975"/>
    <s v="Graduation"/>
    <s v="Married"/>
    <x v="1779"/>
    <n v="0"/>
    <n v="0"/>
    <d v="2012-08-29T00:00:00"/>
    <n v="73"/>
    <n v="23"/>
    <n v="28"/>
    <n v="6"/>
    <n v="4"/>
    <x v="28"/>
    <x v="146"/>
    <x v="0"/>
  </r>
  <r>
    <n v="10841"/>
    <n v="1975"/>
    <s v="PhD"/>
    <s v="Together"/>
    <x v="1780"/>
    <n v="0"/>
    <n v="1"/>
    <d v="2012-12-25T00:00:00"/>
    <n v="46"/>
    <n v="22"/>
    <n v="31"/>
    <n v="4"/>
    <n v="8"/>
    <x v="28"/>
    <x v="219"/>
    <x v="2"/>
  </r>
  <r>
    <n v="5370"/>
    <n v="1973"/>
    <s v="PhD"/>
    <s v="Married"/>
    <x v="1781"/>
    <n v="1"/>
    <n v="0"/>
    <d v="2013-01-16T00:00:00"/>
    <n v="38"/>
    <n v="3"/>
    <n v="7"/>
    <n v="7"/>
    <n v="6"/>
    <x v="26"/>
    <x v="21"/>
    <x v="2"/>
  </r>
  <r>
    <n v="176"/>
    <n v="1980"/>
    <s v="2n Cycle"/>
    <s v="Single"/>
    <x v="1782"/>
    <n v="0"/>
    <n v="1"/>
    <d v="2014-01-02T00:00:00"/>
    <n v="73"/>
    <n v="38"/>
    <n v="36"/>
    <n v="4"/>
    <n v="6"/>
    <x v="16"/>
    <x v="169"/>
    <x v="2"/>
  </r>
  <r>
    <n v="4860"/>
    <n v="1970"/>
    <s v="Graduation"/>
    <s v="Single"/>
    <x v="1783"/>
    <n v="1"/>
    <n v="0"/>
    <d v="2013-03-08T00:00:00"/>
    <n v="66"/>
    <n v="2"/>
    <n v="2"/>
    <n v="1"/>
    <n v="3"/>
    <x v="25"/>
    <x v="66"/>
    <x v="2"/>
  </r>
  <r>
    <n v="10757"/>
    <n v="1967"/>
    <s v="PhD"/>
    <s v="Divorced"/>
    <x v="1784"/>
    <n v="1"/>
    <n v="0"/>
    <d v="2013-12-24T00:00:00"/>
    <n v="36"/>
    <n v="2"/>
    <n v="0"/>
    <n v="1"/>
    <n v="2"/>
    <x v="5"/>
    <x v="1"/>
    <x v="2"/>
  </r>
  <r>
    <n v="4023"/>
    <n v="1970"/>
    <s v="Graduation"/>
    <s v="Married"/>
    <x v="1785"/>
    <n v="1"/>
    <n v="0"/>
    <d v="2012-09-06T00:00:00"/>
    <n v="29"/>
    <n v="17"/>
    <n v="21"/>
    <n v="3"/>
    <n v="2"/>
    <x v="25"/>
    <x v="45"/>
    <x v="2"/>
  </r>
  <r>
    <n v="6679"/>
    <n v="1966"/>
    <s v="Graduation"/>
    <s v="Single"/>
    <x v="1786"/>
    <n v="0"/>
    <n v="0"/>
    <d v="2014-06-12T00:00:00"/>
    <n v="29"/>
    <n v="3"/>
    <n v="0"/>
    <n v="0"/>
    <n v="3"/>
    <x v="35"/>
    <x v="7"/>
    <x v="0"/>
  </r>
  <r>
    <n v="9923"/>
    <n v="1972"/>
    <s v="Master"/>
    <s v="Single"/>
    <x v="971"/>
    <n v="1"/>
    <n v="1"/>
    <d v="2013-09-18T00:00:00"/>
    <n v="6"/>
    <n v="0"/>
    <n v="0"/>
    <n v="2"/>
    <n v="4"/>
    <x v="39"/>
    <x v="17"/>
    <x v="1"/>
  </r>
  <r>
    <n v="7181"/>
    <n v="1977"/>
    <s v="Graduation"/>
    <s v="Married"/>
    <x v="1787"/>
    <n v="0"/>
    <n v="1"/>
    <d v="2013-11-07T00:00:00"/>
    <n v="97"/>
    <n v="0"/>
    <n v="0"/>
    <n v="2"/>
    <n v="3"/>
    <x v="32"/>
    <x v="17"/>
    <x v="2"/>
  </r>
  <r>
    <n v="3599"/>
    <n v="1970"/>
    <s v="Graduation"/>
    <s v="Married"/>
    <x v="1788"/>
    <n v="0"/>
    <n v="1"/>
    <d v="2012-11-26T00:00:00"/>
    <n v="61"/>
    <n v="80"/>
    <n v="93"/>
    <n v="8"/>
    <n v="8"/>
    <x v="25"/>
    <x v="10"/>
    <x v="2"/>
  </r>
  <r>
    <n v="405"/>
    <n v="1964"/>
    <s v="Graduation"/>
    <s v="Divorced"/>
    <x v="1789"/>
    <n v="0"/>
    <n v="1"/>
    <d v="2013-02-13T00:00:00"/>
    <n v="68"/>
    <n v="0"/>
    <n v="0"/>
    <n v="5"/>
    <n v="3"/>
    <x v="31"/>
    <x v="17"/>
    <x v="2"/>
  </r>
  <r>
    <n v="6870"/>
    <n v="1959"/>
    <s v="PhD"/>
    <s v="Divorced"/>
    <x v="1790"/>
    <n v="0"/>
    <n v="1"/>
    <d v="2013-09-17T00:00:00"/>
    <n v="73"/>
    <n v="2"/>
    <n v="13"/>
    <n v="3"/>
    <n v="7"/>
    <x v="12"/>
    <x v="11"/>
    <x v="2"/>
  </r>
  <r>
    <n v="832"/>
    <n v="1966"/>
    <s v="PhD"/>
    <s v="Together"/>
    <x v="1791"/>
    <n v="0"/>
    <n v="1"/>
    <d v="2014-03-02T00:00:00"/>
    <n v="90"/>
    <n v="14"/>
    <n v="14"/>
    <n v="8"/>
    <n v="10"/>
    <x v="35"/>
    <x v="94"/>
    <x v="2"/>
  </r>
  <r>
    <n v="2002"/>
    <n v="1958"/>
    <s v="Graduation"/>
    <s v="Divorced"/>
    <x v="1792"/>
    <n v="0"/>
    <n v="0"/>
    <d v="2013-05-20T00:00:00"/>
    <n v="81"/>
    <n v="51"/>
    <n v="34"/>
    <n v="5"/>
    <n v="5"/>
    <x v="38"/>
    <x v="142"/>
    <x v="0"/>
  </r>
  <r>
    <n v="3657"/>
    <n v="1986"/>
    <s v="Graduation"/>
    <s v="Single"/>
    <x v="1793"/>
    <n v="1"/>
    <n v="0"/>
    <d v="2013-02-14T00:00:00"/>
    <n v="1"/>
    <n v="1"/>
    <n v="12"/>
    <n v="4"/>
    <n v="4"/>
    <x v="22"/>
    <x v="32"/>
    <x v="2"/>
  </r>
  <r>
    <n v="500"/>
    <n v="1977"/>
    <s v="Graduation"/>
    <s v="Together"/>
    <x v="1794"/>
    <n v="0"/>
    <n v="0"/>
    <d v="2013-08-06T00:00:00"/>
    <n v="79"/>
    <n v="43"/>
    <n v="194"/>
    <n v="7"/>
    <n v="9"/>
    <x v="32"/>
    <x v="254"/>
    <x v="0"/>
  </r>
  <r>
    <n v="1951"/>
    <n v="1981"/>
    <s v="Basic"/>
    <s v="Married"/>
    <x v="1795"/>
    <n v="0"/>
    <n v="0"/>
    <d v="2013-01-27T00:00:00"/>
    <n v="92"/>
    <n v="122"/>
    <n v="129"/>
    <n v="11"/>
    <n v="8"/>
    <x v="4"/>
    <x v="134"/>
    <x v="0"/>
  </r>
  <r>
    <n v="3262"/>
    <n v="1958"/>
    <s v="Graduation"/>
    <s v="Single"/>
    <x v="1796"/>
    <n v="0"/>
    <n v="0"/>
    <d v="2012-08-07T00:00:00"/>
    <n v="31"/>
    <n v="112"/>
    <n v="48"/>
    <n v="2"/>
    <n v="13"/>
    <x v="38"/>
    <x v="37"/>
    <x v="0"/>
  </r>
  <r>
    <n v="4102"/>
    <n v="1975"/>
    <s v="2n Cycle"/>
    <s v="Married"/>
    <x v="1410"/>
    <n v="1"/>
    <n v="1"/>
    <d v="2013-03-29T00:00:00"/>
    <n v="46"/>
    <n v="1"/>
    <n v="1"/>
    <n v="0"/>
    <n v="3"/>
    <x v="28"/>
    <x v="1"/>
    <x v="1"/>
  </r>
  <r>
    <n v="7042"/>
    <n v="1983"/>
    <s v="Graduation"/>
    <s v="Married"/>
    <x v="1797"/>
    <n v="0"/>
    <n v="0"/>
    <d v="2013-03-01T00:00:00"/>
    <n v="14"/>
    <n v="3"/>
    <n v="21"/>
    <n v="2"/>
    <n v="2"/>
    <x v="10"/>
    <x v="79"/>
    <x v="0"/>
  </r>
  <r>
    <n v="10598"/>
    <n v="1967"/>
    <s v="Graduation"/>
    <s v="Together"/>
    <x v="1798"/>
    <n v="1"/>
    <n v="1"/>
    <d v="2013-04-15T00:00:00"/>
    <n v="89"/>
    <n v="1"/>
    <n v="1"/>
    <n v="2"/>
    <n v="3"/>
    <x v="5"/>
    <x v="1"/>
    <x v="1"/>
  </r>
  <r>
    <n v="255"/>
    <n v="1951"/>
    <s v="Graduation"/>
    <s v="Divorced"/>
    <x v="1799"/>
    <n v="1"/>
    <n v="1"/>
    <d v="2014-03-30T00:00:00"/>
    <n v="31"/>
    <n v="0"/>
    <n v="0"/>
    <n v="1"/>
    <n v="3"/>
    <x v="20"/>
    <x v="17"/>
    <x v="1"/>
  </r>
  <r>
    <n v="2375"/>
    <n v="1972"/>
    <s v="Graduation"/>
    <s v="Together"/>
    <x v="1800"/>
    <n v="1"/>
    <n v="2"/>
    <d v="2012-09-25T00:00:00"/>
    <n v="75"/>
    <n v="0"/>
    <n v="3"/>
    <n v="0"/>
    <n v="3"/>
    <x v="39"/>
    <x v="7"/>
    <x v="3"/>
  </r>
  <r>
    <n v="9829"/>
    <n v="1978"/>
    <s v="Graduation"/>
    <s v="Together"/>
    <x v="1801"/>
    <n v="1"/>
    <n v="0"/>
    <d v="2014-02-12T00:00:00"/>
    <n v="42"/>
    <n v="4"/>
    <n v="10"/>
    <n v="2"/>
    <n v="4"/>
    <x v="33"/>
    <x v="64"/>
    <x v="2"/>
  </r>
  <r>
    <n v="6214"/>
    <n v="1982"/>
    <s v="Master"/>
    <s v="Married"/>
    <x v="1802"/>
    <n v="1"/>
    <n v="0"/>
    <d v="2013-04-05T00:00:00"/>
    <n v="53"/>
    <n v="10"/>
    <n v="7"/>
    <n v="2"/>
    <n v="3"/>
    <x v="18"/>
    <x v="9"/>
    <x v="2"/>
  </r>
  <r>
    <n v="4954"/>
    <n v="1956"/>
    <s v="Graduation"/>
    <s v="Married"/>
    <x v="1803"/>
    <n v="1"/>
    <n v="1"/>
    <d v="2014-01-21T00:00:00"/>
    <n v="53"/>
    <n v="27"/>
    <n v="7"/>
    <n v="4"/>
    <n v="5"/>
    <x v="46"/>
    <x v="27"/>
    <x v="1"/>
  </r>
  <r>
    <n v="7861"/>
    <n v="1952"/>
    <s v="Master"/>
    <s v="Married"/>
    <x v="1804"/>
    <n v="0"/>
    <n v="1"/>
    <d v="2014-02-05T00:00:00"/>
    <n v="23"/>
    <n v="57"/>
    <n v="0"/>
    <n v="8"/>
    <n v="6"/>
    <x v="13"/>
    <x v="30"/>
    <x v="2"/>
  </r>
  <r>
    <n v="4837"/>
    <n v="1965"/>
    <s v="PhD"/>
    <s v="Married"/>
    <x v="1805"/>
    <n v="0"/>
    <n v="1"/>
    <d v="2013-02-16T00:00:00"/>
    <n v="57"/>
    <n v="43"/>
    <n v="10"/>
    <n v="8"/>
    <n v="13"/>
    <x v="2"/>
    <x v="219"/>
    <x v="2"/>
  </r>
  <r>
    <n v="9423"/>
    <n v="1979"/>
    <s v="Master"/>
    <s v="Married"/>
    <x v="1806"/>
    <n v="1"/>
    <n v="0"/>
    <d v="2014-02-23T00:00:00"/>
    <n v="49"/>
    <n v="3"/>
    <n v="3"/>
    <n v="2"/>
    <n v="4"/>
    <x v="19"/>
    <x v="25"/>
    <x v="2"/>
  </r>
  <r>
    <n v="4198"/>
    <n v="1965"/>
    <s v="Graduation"/>
    <s v="Together"/>
    <x v="275"/>
    <n v="1"/>
    <n v="1"/>
    <d v="2013-03-12T00:00:00"/>
    <n v="6"/>
    <n v="1"/>
    <n v="4"/>
    <n v="0"/>
    <n v="3"/>
    <x v="2"/>
    <x v="41"/>
    <x v="1"/>
  </r>
  <r>
    <n v="153"/>
    <n v="1953"/>
    <s v="Graduation"/>
    <s v="Divorced"/>
    <x v="1807"/>
    <n v="0"/>
    <n v="0"/>
    <d v="2013-10-17T00:00:00"/>
    <n v="29"/>
    <n v="3"/>
    <n v="2"/>
    <n v="1"/>
    <n v="3"/>
    <x v="44"/>
    <x v="41"/>
    <x v="0"/>
  </r>
  <r>
    <n v="9323"/>
    <n v="1949"/>
    <s v="Master"/>
    <s v="Together"/>
    <x v="1808"/>
    <n v="0"/>
    <n v="1"/>
    <d v="2012-09-07T00:00:00"/>
    <n v="5"/>
    <n v="8"/>
    <n v="49"/>
    <n v="10"/>
    <n v="7"/>
    <x v="17"/>
    <x v="30"/>
    <x v="2"/>
  </r>
  <r>
    <n v="10001"/>
    <n v="1985"/>
    <s v="2n Cycle"/>
    <s v="Together"/>
    <x v="11"/>
    <n v="1"/>
    <n v="0"/>
    <d v="2012-08-01T00:00:00"/>
    <n v="98"/>
    <n v="17"/>
    <n v="14"/>
    <n v="2"/>
    <n v="3"/>
    <x v="7"/>
    <x v="70"/>
    <x v="2"/>
  </r>
  <r>
    <n v="3945"/>
    <n v="1947"/>
    <s v="PhD"/>
    <s v="Widow"/>
    <x v="1809"/>
    <n v="0"/>
    <n v="1"/>
    <d v="2013-03-10T00:00:00"/>
    <n v="80"/>
    <n v="44"/>
    <n v="17"/>
    <n v="11"/>
    <n v="4"/>
    <x v="51"/>
    <x v="68"/>
    <x v="2"/>
  </r>
  <r>
    <n v="3799"/>
    <n v="1955"/>
    <s v="Graduation"/>
    <s v="Married"/>
    <x v="1810"/>
    <n v="0"/>
    <n v="1"/>
    <d v="2013-11-26T00:00:00"/>
    <n v="4"/>
    <n v="35"/>
    <n v="7"/>
    <n v="7"/>
    <n v="11"/>
    <x v="34"/>
    <x v="127"/>
    <x v="2"/>
  </r>
  <r>
    <n v="8625"/>
    <n v="1976"/>
    <s v="Graduation"/>
    <s v="Married"/>
    <x v="1811"/>
    <n v="1"/>
    <n v="0"/>
    <d v="2013-11-12T00:00:00"/>
    <n v="70"/>
    <n v="1"/>
    <n v="5"/>
    <n v="3"/>
    <n v="3"/>
    <x v="11"/>
    <x v="25"/>
    <x v="2"/>
  </r>
  <r>
    <n v="3491"/>
    <n v="1975"/>
    <s v="Graduation"/>
    <s v="Together"/>
    <x v="1812"/>
    <n v="0"/>
    <n v="1"/>
    <d v="2013-04-29T00:00:00"/>
    <n v="32"/>
    <n v="60"/>
    <n v="101"/>
    <n v="11"/>
    <n v="8"/>
    <x v="28"/>
    <x v="90"/>
    <x v="2"/>
  </r>
  <r>
    <n v="983"/>
    <n v="1984"/>
    <s v="Graduation"/>
    <s v="Married"/>
    <x v="1813"/>
    <n v="1"/>
    <n v="0"/>
    <d v="2013-09-28T00:00:00"/>
    <n v="82"/>
    <n v="29"/>
    <n v="10"/>
    <n v="6"/>
    <n v="3"/>
    <x v="3"/>
    <x v="26"/>
    <x v="2"/>
  </r>
  <r>
    <n v="9119"/>
    <n v="1950"/>
    <s v="Graduation"/>
    <s v="Together"/>
    <x v="1814"/>
    <n v="0"/>
    <n v="1"/>
    <d v="2013-12-05T00:00:00"/>
    <n v="27"/>
    <n v="17"/>
    <n v="17"/>
    <n v="3"/>
    <n v="7"/>
    <x v="9"/>
    <x v="27"/>
    <x v="2"/>
  </r>
  <r>
    <n v="4786"/>
    <n v="1977"/>
    <s v="Graduation"/>
    <s v="Married"/>
    <x v="1815"/>
    <n v="1"/>
    <n v="1"/>
    <d v="2012-10-04T00:00:00"/>
    <n v="94"/>
    <n v="82"/>
    <n v="61"/>
    <n v="10"/>
    <n v="12"/>
    <x v="32"/>
    <x v="240"/>
    <x v="1"/>
  </r>
  <r>
    <n v="5872"/>
    <n v="1951"/>
    <s v="Graduation"/>
    <s v="Single"/>
    <x v="1816"/>
    <n v="0"/>
    <n v="1"/>
    <d v="2013-06-01T00:00:00"/>
    <n v="23"/>
    <n v="90"/>
    <n v="6"/>
    <n v="4"/>
    <n v="10"/>
    <x v="20"/>
    <x v="14"/>
    <x v="2"/>
  </r>
  <r>
    <n v="6568"/>
    <n v="1984"/>
    <s v="Graduation"/>
    <s v="Married"/>
    <x v="1817"/>
    <n v="1"/>
    <n v="0"/>
    <d v="2013-03-28T00:00:00"/>
    <n v="97"/>
    <n v="0"/>
    <n v="5"/>
    <n v="2"/>
    <n v="3"/>
    <x v="3"/>
    <x v="41"/>
    <x v="2"/>
  </r>
  <r>
    <n v="5628"/>
    <n v="1982"/>
    <s v="Graduation"/>
    <s v="Together"/>
    <x v="1818"/>
    <n v="0"/>
    <n v="0"/>
    <d v="2013-02-08T00:00:00"/>
    <n v="25"/>
    <n v="154"/>
    <n v="61"/>
    <n v="10"/>
    <n v="10"/>
    <x v="18"/>
    <x v="178"/>
    <x v="0"/>
  </r>
  <r>
    <n v="5631"/>
    <n v="1991"/>
    <s v="Graduation"/>
    <s v="Single"/>
    <x v="1819"/>
    <n v="0"/>
    <n v="0"/>
    <d v="2013-05-02T00:00:00"/>
    <n v="92"/>
    <n v="47"/>
    <n v="42"/>
    <n v="5"/>
    <n v="8"/>
    <x v="42"/>
    <x v="143"/>
    <x v="0"/>
  </r>
  <r>
    <n v="4974"/>
    <n v="1970"/>
    <s v="Graduation"/>
    <s v="Single"/>
    <x v="1820"/>
    <n v="1"/>
    <n v="2"/>
    <d v="2012-09-25T00:00:00"/>
    <n v="98"/>
    <n v="89"/>
    <n v="102"/>
    <n v="4"/>
    <n v="9"/>
    <x v="25"/>
    <x v="145"/>
    <x v="3"/>
  </r>
  <r>
    <n v="8416"/>
    <n v="1981"/>
    <s v="Graduation"/>
    <s v="Married"/>
    <x v="1821"/>
    <n v="1"/>
    <n v="0"/>
    <d v="2013-11-29T00:00:00"/>
    <n v="19"/>
    <n v="6"/>
    <n v="5"/>
    <n v="2"/>
    <n v="3"/>
    <x v="4"/>
    <x v="6"/>
    <x v="2"/>
  </r>
  <r>
    <n v="5454"/>
    <n v="1979"/>
    <s v="Master"/>
    <s v="Married"/>
    <x v="1822"/>
    <n v="1"/>
    <n v="0"/>
    <d v="2013-12-01T00:00:00"/>
    <n v="80"/>
    <n v="0"/>
    <n v="0"/>
    <n v="2"/>
    <n v="3"/>
    <x v="19"/>
    <x v="17"/>
    <x v="2"/>
  </r>
  <r>
    <n v="4095"/>
    <n v="1971"/>
    <s v="Graduation"/>
    <s v="Married"/>
    <x v="1823"/>
    <n v="1"/>
    <n v="0"/>
    <d v="2012-09-11T00:00:00"/>
    <n v="80"/>
    <n v="37"/>
    <n v="34"/>
    <n v="4"/>
    <n v="6"/>
    <x v="6"/>
    <x v="201"/>
    <x v="2"/>
  </r>
  <r>
    <n v="5474"/>
    <n v="1970"/>
    <s v="Graduation"/>
    <s v="Single"/>
    <x v="1824"/>
    <n v="1"/>
    <n v="0"/>
    <d v="2013-11-30T00:00:00"/>
    <n v="79"/>
    <n v="7"/>
    <n v="25"/>
    <n v="4"/>
    <n v="4"/>
    <x v="25"/>
    <x v="18"/>
    <x v="2"/>
  </r>
  <r>
    <n v="4268"/>
    <n v="1959"/>
    <s v="Graduation"/>
    <s v="Married"/>
    <x v="1825"/>
    <n v="0"/>
    <n v="1"/>
    <d v="2014-06-09T00:00:00"/>
    <n v="50"/>
    <n v="0"/>
    <n v="1"/>
    <n v="3"/>
    <n v="4"/>
    <x v="12"/>
    <x v="8"/>
    <x v="2"/>
  </r>
  <r>
    <n v="10701"/>
    <n v="1973"/>
    <s v="Graduation"/>
    <s v="Married"/>
    <x v="1826"/>
    <n v="0"/>
    <n v="0"/>
    <d v="2013-09-11T00:00:00"/>
    <n v="60"/>
    <n v="0"/>
    <n v="80"/>
    <n v="7"/>
    <n v="12"/>
    <x v="26"/>
    <x v="93"/>
    <x v="0"/>
  </r>
  <r>
    <n v="3507"/>
    <n v="1970"/>
    <s v="Graduation"/>
    <s v="Single"/>
    <x v="1827"/>
    <n v="1"/>
    <n v="0"/>
    <d v="2012-08-17T00:00:00"/>
    <n v="44"/>
    <n v="161"/>
    <n v="44"/>
    <n v="2"/>
    <n v="5"/>
    <x v="25"/>
    <x v="92"/>
    <x v="2"/>
  </r>
  <r>
    <n v="2079"/>
    <n v="1947"/>
    <s v="2n Cycle"/>
    <s v="Married"/>
    <x v="1828"/>
    <n v="0"/>
    <n v="0"/>
    <d v="2013-12-27T00:00:00"/>
    <n v="0"/>
    <n v="26"/>
    <n v="98"/>
    <n v="5"/>
    <n v="10"/>
    <x v="51"/>
    <x v="95"/>
    <x v="0"/>
  </r>
  <r>
    <n v="626"/>
    <n v="1951"/>
    <s v="Graduation"/>
    <s v="Married"/>
    <x v="1829"/>
    <n v="1"/>
    <n v="1"/>
    <d v="2013-03-09T00:00:00"/>
    <n v="28"/>
    <n v="2"/>
    <n v="2"/>
    <n v="1"/>
    <n v="3"/>
    <x v="20"/>
    <x v="66"/>
    <x v="1"/>
  </r>
  <r>
    <n v="4426"/>
    <n v="1975"/>
    <s v="Graduation"/>
    <s v="Single"/>
    <x v="1830"/>
    <n v="1"/>
    <n v="1"/>
    <d v="2013-09-22T00:00:00"/>
    <n v="35"/>
    <n v="4"/>
    <n v="4"/>
    <n v="7"/>
    <n v="6"/>
    <x v="28"/>
    <x v="54"/>
    <x v="1"/>
  </r>
  <r>
    <n v="2591"/>
    <n v="1959"/>
    <s v="Graduation"/>
    <s v="Widow"/>
    <x v="1831"/>
    <n v="0"/>
    <n v="1"/>
    <d v="2014-06-22T00:00:00"/>
    <n v="49"/>
    <n v="35"/>
    <n v="53"/>
    <n v="6"/>
    <n v="4"/>
    <x v="12"/>
    <x v="34"/>
    <x v="2"/>
  </r>
  <r>
    <n v="10509"/>
    <n v="1955"/>
    <s v="Master"/>
    <s v="Single"/>
    <x v="1832"/>
    <n v="1"/>
    <n v="1"/>
    <d v="2014-06-02T00:00:00"/>
    <n v="46"/>
    <n v="0"/>
    <n v="0"/>
    <n v="3"/>
    <n v="3"/>
    <x v="34"/>
    <x v="17"/>
    <x v="1"/>
  </r>
  <r>
    <n v="6382"/>
    <n v="1953"/>
    <s v="Graduation"/>
    <s v="Together"/>
    <x v="1833"/>
    <n v="1"/>
    <n v="1"/>
    <d v="2014-06-26T00:00:00"/>
    <n v="97"/>
    <n v="0"/>
    <n v="0"/>
    <n v="1"/>
    <n v="3"/>
    <x v="44"/>
    <x v="17"/>
    <x v="1"/>
  </r>
  <r>
    <n v="6673"/>
    <n v="1965"/>
    <s v="Graduation"/>
    <s v="Single"/>
    <x v="1834"/>
    <n v="0"/>
    <n v="0"/>
    <d v="2013-03-19T00:00:00"/>
    <n v="51"/>
    <n v="6"/>
    <n v="17"/>
    <n v="3"/>
    <n v="3"/>
    <x v="2"/>
    <x v="23"/>
    <x v="0"/>
  </r>
  <r>
    <n v="7441"/>
    <n v="1973"/>
    <s v="Graduation"/>
    <s v="Divorced"/>
    <x v="1835"/>
    <n v="1"/>
    <n v="0"/>
    <d v="2012-10-06T00:00:00"/>
    <n v="80"/>
    <n v="159"/>
    <n v="0"/>
    <n v="2"/>
    <n v="12"/>
    <x v="26"/>
    <x v="135"/>
    <x v="2"/>
  </r>
  <r>
    <n v="1071"/>
    <n v="1976"/>
    <s v="PhD"/>
    <s v="Divorced"/>
    <x v="1418"/>
    <n v="0"/>
    <n v="1"/>
    <d v="2013-07-21T00:00:00"/>
    <n v="10"/>
    <n v="88"/>
    <n v="44"/>
    <n v="7"/>
    <n v="13"/>
    <x v="11"/>
    <x v="215"/>
    <x v="2"/>
  </r>
  <r>
    <n v="10061"/>
    <n v="1950"/>
    <s v="Graduation"/>
    <s v="Married"/>
    <x v="1836"/>
    <n v="0"/>
    <n v="1"/>
    <d v="2013-01-05T00:00:00"/>
    <n v="29"/>
    <n v="17"/>
    <n v="8"/>
    <n v="9"/>
    <n v="12"/>
    <x v="9"/>
    <x v="29"/>
    <x v="2"/>
  </r>
  <r>
    <n v="7187"/>
    <n v="1969"/>
    <s v="Master"/>
    <s v="Together"/>
    <x v="10"/>
    <n v="1"/>
    <n v="1"/>
    <d v="2013-05-18T00:00:00"/>
    <n v="52"/>
    <n v="42"/>
    <n v="66"/>
    <n v="4"/>
    <n v="4"/>
    <x v="21"/>
    <x v="160"/>
    <x v="1"/>
  </r>
  <r>
    <n v="8775"/>
    <n v="1969"/>
    <s v="Graduation"/>
    <s v="Together"/>
    <x v="272"/>
    <n v="1"/>
    <n v="0"/>
    <d v="2013-12-27T00:00:00"/>
    <n v="74"/>
    <n v="0"/>
    <n v="8"/>
    <n v="3"/>
    <n v="3"/>
    <x v="21"/>
    <x v="54"/>
    <x v="2"/>
  </r>
  <r>
    <n v="1612"/>
    <n v="1981"/>
    <s v="PhD"/>
    <s v="Single"/>
    <x v="10"/>
    <n v="1"/>
    <n v="0"/>
    <d v="2013-05-31T00:00:00"/>
    <n v="82"/>
    <n v="0"/>
    <n v="2"/>
    <n v="3"/>
    <n v="3"/>
    <x v="4"/>
    <x v="1"/>
    <x v="2"/>
  </r>
  <r>
    <n v="2345"/>
    <n v="1982"/>
    <s v="PhD"/>
    <s v="Together"/>
    <x v="1323"/>
    <n v="0"/>
    <n v="0"/>
    <d v="2013-10-25T00:00:00"/>
    <n v="54"/>
    <n v="54"/>
    <n v="54"/>
    <n v="4"/>
    <n v="8"/>
    <x v="18"/>
    <x v="160"/>
    <x v="0"/>
  </r>
  <r>
    <n v="322"/>
    <n v="1978"/>
    <s v="Graduation"/>
    <s v="Together"/>
    <x v="1837"/>
    <n v="1"/>
    <n v="1"/>
    <d v="2013-01-12T00:00:00"/>
    <n v="93"/>
    <n v="1"/>
    <n v="0"/>
    <n v="2"/>
    <n v="3"/>
    <x v="33"/>
    <x v="8"/>
    <x v="1"/>
  </r>
  <r>
    <n v="10897"/>
    <n v="1974"/>
    <s v="Graduation"/>
    <s v="Married"/>
    <x v="614"/>
    <n v="0"/>
    <n v="1"/>
    <d v="2012-08-12T00:00:00"/>
    <n v="63"/>
    <n v="80"/>
    <n v="80"/>
    <n v="9"/>
    <n v="12"/>
    <x v="8"/>
    <x v="37"/>
    <x v="2"/>
  </r>
  <r>
    <n v="123"/>
    <n v="1951"/>
    <s v="Graduation"/>
    <s v="Widow"/>
    <x v="1838"/>
    <n v="0"/>
    <n v="1"/>
    <d v="2013-01-06T00:00:00"/>
    <n v="92"/>
    <n v="35"/>
    <n v="151"/>
    <n v="4"/>
    <n v="4"/>
    <x v="20"/>
    <x v="255"/>
    <x v="2"/>
  </r>
  <r>
    <n v="6103"/>
    <n v="1948"/>
    <s v="Graduation"/>
    <s v="Married"/>
    <x v="1839"/>
    <n v="0"/>
    <n v="0"/>
    <d v="2013-09-06T00:00:00"/>
    <n v="40"/>
    <n v="15"/>
    <n v="6"/>
    <n v="2"/>
    <n v="3"/>
    <x v="37"/>
    <x v="43"/>
    <x v="0"/>
  </r>
  <r>
    <n v="7899"/>
    <n v="1952"/>
    <s v="PhD"/>
    <s v="Married"/>
    <x v="1840"/>
    <n v="0"/>
    <n v="1"/>
    <d v="2012-10-29T00:00:00"/>
    <n v="70"/>
    <n v="33"/>
    <n v="33"/>
    <n v="4"/>
    <n v="4"/>
    <x v="13"/>
    <x v="123"/>
    <x v="2"/>
  </r>
  <r>
    <n v="10500"/>
    <n v="1984"/>
    <s v="Graduation"/>
    <s v="Married"/>
    <x v="1841"/>
    <n v="1"/>
    <n v="0"/>
    <d v="2014-04-05T00:00:00"/>
    <n v="96"/>
    <n v="1"/>
    <n v="14"/>
    <n v="3"/>
    <n v="4"/>
    <x v="3"/>
    <x v="11"/>
    <x v="2"/>
  </r>
  <r>
    <n v="1655"/>
    <n v="1979"/>
    <s v="Graduation"/>
    <s v="Together"/>
    <x v="1842"/>
    <n v="1"/>
    <n v="0"/>
    <d v="2013-10-19T00:00:00"/>
    <n v="81"/>
    <n v="3"/>
    <n v="1"/>
    <n v="1"/>
    <n v="3"/>
    <x v="19"/>
    <x v="66"/>
    <x v="2"/>
  </r>
  <r>
    <n v="2406"/>
    <n v="1949"/>
    <s v="Graduation"/>
    <s v="Together"/>
    <x v="1843"/>
    <n v="0"/>
    <n v="1"/>
    <d v="2013-08-05T00:00:00"/>
    <n v="63"/>
    <n v="4"/>
    <n v="9"/>
    <n v="6"/>
    <n v="8"/>
    <x v="17"/>
    <x v="32"/>
    <x v="2"/>
  </r>
  <r>
    <n v="2712"/>
    <n v="1956"/>
    <s v="Graduation"/>
    <s v="Married"/>
    <x v="1844"/>
    <n v="0"/>
    <n v="1"/>
    <d v="2013-12-25T00:00:00"/>
    <n v="85"/>
    <n v="178"/>
    <n v="39"/>
    <n v="6"/>
    <n v="10"/>
    <x v="46"/>
    <x v="223"/>
    <x v="2"/>
  </r>
  <r>
    <n v="5517"/>
    <n v="1969"/>
    <s v="Graduation"/>
    <s v="Married"/>
    <x v="1630"/>
    <n v="1"/>
    <n v="0"/>
    <d v="2013-09-15T00:00:00"/>
    <n v="51"/>
    <n v="0"/>
    <n v="2"/>
    <n v="1"/>
    <n v="2"/>
    <x v="21"/>
    <x v="1"/>
    <x v="2"/>
  </r>
  <r>
    <n v="10643"/>
    <n v="1987"/>
    <s v="PhD"/>
    <s v="Single"/>
    <x v="995"/>
    <n v="0"/>
    <n v="0"/>
    <d v="2013-01-10T00:00:00"/>
    <n v="23"/>
    <n v="83"/>
    <n v="59"/>
    <n v="5"/>
    <n v="11"/>
    <x v="14"/>
    <x v="83"/>
    <x v="0"/>
  </r>
  <r>
    <n v="2254"/>
    <n v="1983"/>
    <s v="Graduation"/>
    <s v="Married"/>
    <x v="1845"/>
    <n v="0"/>
    <n v="0"/>
    <d v="2013-07-07T00:00:00"/>
    <n v="95"/>
    <n v="120"/>
    <n v="80"/>
    <n v="9"/>
    <n v="5"/>
    <x v="10"/>
    <x v="175"/>
    <x v="0"/>
  </r>
  <r>
    <n v="10281"/>
    <n v="1970"/>
    <s v="Graduation"/>
    <s v="Divorced"/>
    <x v="1846"/>
    <n v="1"/>
    <n v="0"/>
    <d v="2014-02-07T00:00:00"/>
    <n v="11"/>
    <n v="60"/>
    <n v="54"/>
    <n v="5"/>
    <n v="7"/>
    <x v="25"/>
    <x v="5"/>
    <x v="2"/>
  </r>
  <r>
    <n v="6958"/>
    <n v="1977"/>
    <s v="Master"/>
    <s v="Married"/>
    <x v="1847"/>
    <n v="1"/>
    <n v="0"/>
    <d v="2013-07-05T00:00:00"/>
    <n v="42"/>
    <n v="0"/>
    <n v="0"/>
    <n v="1"/>
    <n v="2"/>
    <x v="32"/>
    <x v="17"/>
    <x v="2"/>
  </r>
  <r>
    <n v="954"/>
    <n v="1960"/>
    <s v="Basic"/>
    <s v="Widow"/>
    <x v="1848"/>
    <n v="0"/>
    <n v="0"/>
    <d v="2014-03-27T00:00:00"/>
    <n v="77"/>
    <n v="3"/>
    <n v="7"/>
    <n v="2"/>
    <n v="3"/>
    <x v="40"/>
    <x v="21"/>
    <x v="0"/>
  </r>
  <r>
    <n v="5079"/>
    <n v="1971"/>
    <s v="Graduation"/>
    <s v="Married"/>
    <x v="10"/>
    <n v="1"/>
    <n v="1"/>
    <d v="2013-03-03T00:00:00"/>
    <n v="82"/>
    <n v="1"/>
    <n v="0"/>
    <n v="2"/>
    <n v="3"/>
    <x v="6"/>
    <x v="8"/>
    <x v="1"/>
  </r>
  <r>
    <n v="10339"/>
    <n v="1954"/>
    <s v="Master"/>
    <s v="Together"/>
    <x v="10"/>
    <n v="0"/>
    <n v="1"/>
    <d v="2013-06-23T00:00:00"/>
    <n v="83"/>
    <n v="0"/>
    <n v="0"/>
    <n v="4"/>
    <n v="4"/>
    <x v="1"/>
    <x v="17"/>
    <x v="2"/>
  </r>
  <r>
    <n v="4643"/>
    <n v="1973"/>
    <s v="Graduation"/>
    <s v="Married"/>
    <x v="1849"/>
    <n v="1"/>
    <n v="0"/>
    <d v="2012-08-26T00:00:00"/>
    <n v="40"/>
    <n v="26"/>
    <n v="9"/>
    <n v="3"/>
    <n v="4"/>
    <x v="26"/>
    <x v="120"/>
    <x v="2"/>
  </r>
  <r>
    <n v="3117"/>
    <n v="1955"/>
    <s v="Graduation"/>
    <s v="Single"/>
    <x v="10"/>
    <n v="0"/>
    <n v="1"/>
    <d v="2013-10-18T00:00:00"/>
    <n v="95"/>
    <n v="0"/>
    <n v="6"/>
    <n v="6"/>
    <n v="5"/>
    <x v="34"/>
    <x v="25"/>
    <x v="2"/>
  </r>
  <r>
    <n v="6497"/>
    <n v="1960"/>
    <s v="Graduation"/>
    <s v="Married"/>
    <x v="1850"/>
    <n v="0"/>
    <n v="1"/>
    <d v="2012-11-07T00:00:00"/>
    <n v="32"/>
    <n v="6"/>
    <n v="6"/>
    <n v="6"/>
    <n v="5"/>
    <x v="40"/>
    <x v="48"/>
    <x v="2"/>
  </r>
  <r>
    <n v="5396"/>
    <n v="1988"/>
    <s v="Graduation"/>
    <s v="Married"/>
    <x v="1368"/>
    <n v="0"/>
    <n v="0"/>
    <d v="2013-01-13T00:00:00"/>
    <n v="48"/>
    <n v="12"/>
    <n v="89"/>
    <n v="9"/>
    <n v="13"/>
    <x v="36"/>
    <x v="170"/>
    <x v="0"/>
  </r>
  <r>
    <n v="5250"/>
    <n v="1943"/>
    <s v="Master"/>
    <s v="Widow"/>
    <x v="10"/>
    <n v="0"/>
    <n v="0"/>
    <d v="2013-10-30T00:00:00"/>
    <n v="75"/>
    <n v="126"/>
    <n v="126"/>
    <n v="5"/>
    <n v="11"/>
    <x v="27"/>
    <x v="218"/>
    <x v="0"/>
  </r>
  <r>
    <n v="1052"/>
    <n v="1969"/>
    <s v="Graduation"/>
    <s v="Married"/>
    <x v="422"/>
    <n v="0"/>
    <n v="1"/>
    <d v="2013-02-16T00:00:00"/>
    <n v="24"/>
    <n v="38"/>
    <n v="47"/>
    <n v="8"/>
    <n v="7"/>
    <x v="21"/>
    <x v="142"/>
    <x v="2"/>
  </r>
  <r>
    <n v="2802"/>
    <n v="1992"/>
    <s v="2n Cycle"/>
    <s v="Married"/>
    <x v="1851"/>
    <n v="0"/>
    <n v="0"/>
    <d v="2012-12-15T00:00:00"/>
    <n v="61"/>
    <n v="25"/>
    <n v="17"/>
    <n v="4"/>
    <n v="7"/>
    <x v="47"/>
    <x v="127"/>
    <x v="0"/>
  </r>
  <r>
    <n v="6343"/>
    <n v="1959"/>
    <s v="Graduation"/>
    <s v="Married"/>
    <x v="1852"/>
    <n v="0"/>
    <n v="1"/>
    <d v="2014-03-31T00:00:00"/>
    <n v="6"/>
    <n v="73"/>
    <n v="73"/>
    <n v="6"/>
    <n v="7"/>
    <x v="12"/>
    <x v="211"/>
    <x v="2"/>
  </r>
  <r>
    <n v="6507"/>
    <n v="1980"/>
    <s v="Graduation"/>
    <s v="Single"/>
    <x v="1853"/>
    <n v="1"/>
    <n v="0"/>
    <d v="2013-10-04T00:00:00"/>
    <n v="16"/>
    <n v="11"/>
    <n v="0"/>
    <n v="1"/>
    <n v="4"/>
    <x v="16"/>
    <x v="6"/>
    <x v="2"/>
  </r>
  <r>
    <n v="7901"/>
    <n v="1971"/>
    <s v="Master"/>
    <s v="Married"/>
    <x v="1854"/>
    <n v="0"/>
    <n v="1"/>
    <d v="2013-11-06T00:00:00"/>
    <n v="39"/>
    <n v="1"/>
    <n v="1"/>
    <n v="0"/>
    <n v="3"/>
    <x v="6"/>
    <x v="1"/>
    <x v="2"/>
  </r>
  <r>
    <n v="4865"/>
    <n v="1974"/>
    <s v="Master"/>
    <s v="Divorced"/>
    <x v="1855"/>
    <n v="1"/>
    <n v="1"/>
    <d v="2013-08-31T00:00:00"/>
    <n v="2"/>
    <n v="7"/>
    <n v="3"/>
    <n v="5"/>
    <n v="8"/>
    <x v="8"/>
    <x v="21"/>
    <x v="1"/>
  </r>
  <r>
    <n v="2686"/>
    <n v="1969"/>
    <s v="Basic"/>
    <s v="Together"/>
    <x v="1856"/>
    <n v="0"/>
    <n v="0"/>
    <d v="2013-10-21T00:00:00"/>
    <n v="49"/>
    <n v="1"/>
    <n v="1"/>
    <n v="1"/>
    <n v="2"/>
    <x v="21"/>
    <x v="1"/>
    <x v="0"/>
  </r>
  <r>
    <n v="3107"/>
    <n v="1976"/>
    <s v="Graduation"/>
    <s v="Together"/>
    <x v="1805"/>
    <n v="0"/>
    <n v="1"/>
    <d v="2014-05-02T00:00:00"/>
    <n v="31"/>
    <n v="24"/>
    <n v="15"/>
    <n v="4"/>
    <n v="7"/>
    <x v="11"/>
    <x v="26"/>
    <x v="2"/>
  </r>
  <r>
    <n v="7734"/>
    <n v="1993"/>
    <s v="Graduation"/>
    <s v="Absurd"/>
    <x v="1857"/>
    <n v="0"/>
    <n v="0"/>
    <d v="2012-12-19T00:00:00"/>
    <n v="58"/>
    <n v="102"/>
    <n v="61"/>
    <n v="4"/>
    <n v="7"/>
    <x v="53"/>
    <x v="176"/>
    <x v="0"/>
  </r>
  <r>
    <n v="1146"/>
    <n v="1949"/>
    <s v="Master"/>
    <s v="Together"/>
    <x v="1808"/>
    <n v="0"/>
    <n v="1"/>
    <d v="2012-09-07T00:00:00"/>
    <n v="5"/>
    <n v="8"/>
    <n v="49"/>
    <n v="10"/>
    <n v="7"/>
    <x v="17"/>
    <x v="30"/>
    <x v="2"/>
  </r>
  <r>
    <n v="11031"/>
    <n v="1950"/>
    <s v="PhD"/>
    <s v="Married"/>
    <x v="1858"/>
    <n v="1"/>
    <n v="1"/>
    <d v="2013-05-21T00:00:00"/>
    <n v="90"/>
    <n v="1"/>
    <n v="0"/>
    <n v="1"/>
    <n v="3"/>
    <x v="9"/>
    <x v="8"/>
    <x v="1"/>
  </r>
  <r>
    <n v="7428"/>
    <n v="1975"/>
    <s v="Graduation"/>
    <s v="Together"/>
    <x v="1859"/>
    <n v="0"/>
    <n v="0"/>
    <d v="2013-09-30T00:00:00"/>
    <n v="47"/>
    <n v="132"/>
    <n v="192"/>
    <n v="3"/>
    <n v="8"/>
    <x v="28"/>
    <x v="111"/>
    <x v="0"/>
  </r>
  <r>
    <n v="975"/>
    <n v="1956"/>
    <s v="Graduation"/>
    <s v="Single"/>
    <x v="1860"/>
    <n v="1"/>
    <n v="1"/>
    <d v="2013-05-28T00:00:00"/>
    <n v="25"/>
    <n v="4"/>
    <n v="4"/>
    <n v="4"/>
    <n v="5"/>
    <x v="46"/>
    <x v="54"/>
    <x v="1"/>
  </r>
  <r>
    <n v="1103"/>
    <n v="1976"/>
    <s v="Master"/>
    <s v="Married"/>
    <x v="1861"/>
    <n v="1"/>
    <n v="0"/>
    <d v="2012-09-29T00:00:00"/>
    <n v="60"/>
    <n v="55"/>
    <n v="0"/>
    <n v="4"/>
    <n v="10"/>
    <x v="11"/>
    <x v="197"/>
    <x v="2"/>
  </r>
  <r>
    <n v="3422"/>
    <n v="1975"/>
    <s v="Graduation"/>
    <s v="Married"/>
    <x v="1862"/>
    <n v="0"/>
    <n v="1"/>
    <d v="2012-11-29T00:00:00"/>
    <n v="67"/>
    <n v="12"/>
    <n v="12"/>
    <n v="2"/>
    <n v="4"/>
    <x v="28"/>
    <x v="79"/>
    <x v="2"/>
  </r>
  <r>
    <n v="1055"/>
    <n v="1976"/>
    <s v="Master"/>
    <s v="Married"/>
    <x v="1863"/>
    <n v="1"/>
    <n v="1"/>
    <d v="2014-03-20T00:00:00"/>
    <n v="40"/>
    <n v="0"/>
    <n v="0"/>
    <n v="1"/>
    <n v="3"/>
    <x v="11"/>
    <x v="17"/>
    <x v="1"/>
  </r>
  <r>
    <n v="6544"/>
    <n v="1949"/>
    <s v="PhD"/>
    <s v="Together"/>
    <x v="466"/>
    <n v="0"/>
    <n v="1"/>
    <d v="2014-05-22T00:00:00"/>
    <n v="63"/>
    <n v="0"/>
    <n v="28"/>
    <n v="6"/>
    <n v="11"/>
    <x v="17"/>
    <x v="94"/>
    <x v="2"/>
  </r>
  <r>
    <n v="1241"/>
    <n v="1984"/>
    <s v="2n Cycle"/>
    <s v="Married"/>
    <x v="1864"/>
    <n v="1"/>
    <n v="0"/>
    <d v="2012-09-17T00:00:00"/>
    <n v="1"/>
    <n v="3"/>
    <n v="4"/>
    <n v="1"/>
    <n v="3"/>
    <x v="3"/>
    <x v="3"/>
    <x v="2"/>
  </r>
  <r>
    <n v="2909"/>
    <n v="1974"/>
    <s v="PhD"/>
    <s v="Married"/>
    <x v="1865"/>
    <n v="0"/>
    <n v="1"/>
    <d v="2014-02-19T00:00:00"/>
    <n v="89"/>
    <n v="24"/>
    <n v="24"/>
    <n v="8"/>
    <n v="6"/>
    <x v="8"/>
    <x v="128"/>
    <x v="2"/>
  </r>
  <r>
    <n v="5802"/>
    <n v="1972"/>
    <s v="Basic"/>
    <s v="Married"/>
    <x v="1866"/>
    <n v="0"/>
    <n v="0"/>
    <d v="2013-02-28T00:00:00"/>
    <n v="40"/>
    <n v="7"/>
    <n v="12"/>
    <n v="2"/>
    <n v="4"/>
    <x v="39"/>
    <x v="139"/>
    <x v="0"/>
  </r>
  <r>
    <n v="1407"/>
    <n v="1986"/>
    <s v="Basic"/>
    <s v="Married"/>
    <x v="737"/>
    <n v="1"/>
    <n v="0"/>
    <d v="2012-10-29T00:00:00"/>
    <n v="5"/>
    <n v="12"/>
    <n v="16"/>
    <n v="2"/>
    <n v="3"/>
    <x v="22"/>
    <x v="94"/>
    <x v="2"/>
  </r>
  <r>
    <n v="6183"/>
    <n v="1962"/>
    <s v="Master"/>
    <s v="Married"/>
    <x v="1767"/>
    <n v="0"/>
    <n v="1"/>
    <d v="2013-06-10T00:00:00"/>
    <n v="3"/>
    <n v="1"/>
    <n v="5"/>
    <n v="2"/>
    <n v="4"/>
    <x v="43"/>
    <x v="25"/>
    <x v="2"/>
  </r>
  <r>
    <n v="340"/>
    <n v="1970"/>
    <s v="Graduation"/>
    <s v="Divorced"/>
    <x v="1867"/>
    <n v="0"/>
    <n v="1"/>
    <d v="2012-12-15T00:00:00"/>
    <n v="1"/>
    <n v="35"/>
    <n v="0"/>
    <n v="7"/>
    <n v="8"/>
    <x v="25"/>
    <x v="120"/>
    <x v="2"/>
  </r>
  <r>
    <n v="5991"/>
    <n v="1949"/>
    <s v="Master"/>
    <s v="Married"/>
    <x v="1868"/>
    <n v="0"/>
    <n v="1"/>
    <d v="2013-06-08T00:00:00"/>
    <n v="24"/>
    <n v="2"/>
    <n v="2"/>
    <n v="5"/>
    <n v="4"/>
    <x v="17"/>
    <x v="66"/>
    <x v="2"/>
  </r>
  <r>
    <n v="3104"/>
    <n v="1961"/>
    <s v="Graduation"/>
    <s v="Single"/>
    <x v="1869"/>
    <n v="0"/>
    <n v="0"/>
    <d v="2012-09-17T00:00:00"/>
    <n v="89"/>
    <n v="59"/>
    <n v="79"/>
    <n v="5"/>
    <n v="12"/>
    <x v="45"/>
    <x v="256"/>
    <x v="0"/>
  </r>
  <r>
    <n v="9729"/>
    <n v="1955"/>
    <s v="Graduation"/>
    <s v="Widow"/>
    <x v="1870"/>
    <n v="1"/>
    <n v="1"/>
    <d v="2013-06-02T00:00:00"/>
    <n v="48"/>
    <n v="10"/>
    <n v="43"/>
    <n v="8"/>
    <n v="7"/>
    <x v="34"/>
    <x v="219"/>
    <x v="1"/>
  </r>
  <r>
    <n v="1008"/>
    <n v="1981"/>
    <s v="PhD"/>
    <s v="Together"/>
    <x v="1871"/>
    <n v="0"/>
    <n v="0"/>
    <d v="2012-12-21T00:00:00"/>
    <n v="31"/>
    <n v="17"/>
    <n v="8"/>
    <n v="7"/>
    <n v="13"/>
    <x v="4"/>
    <x v="29"/>
    <x v="0"/>
  </r>
  <r>
    <n v="11091"/>
    <n v="1953"/>
    <s v="Graduation"/>
    <s v="Together"/>
    <x v="1872"/>
    <n v="1"/>
    <n v="1"/>
    <d v="2014-05-16T00:00:00"/>
    <n v="68"/>
    <n v="2"/>
    <n v="0"/>
    <n v="1"/>
    <n v="3"/>
    <x v="44"/>
    <x v="1"/>
    <x v="1"/>
  </r>
  <r>
    <n v="3969"/>
    <n v="1974"/>
    <s v="Master"/>
    <s v="Together"/>
    <x v="1873"/>
    <n v="0"/>
    <n v="1"/>
    <d v="2013-11-01T00:00:00"/>
    <n v="46"/>
    <n v="4"/>
    <n v="6"/>
    <n v="2"/>
    <n v="2"/>
    <x v="8"/>
    <x v="21"/>
    <x v="2"/>
  </r>
  <r>
    <n v="1916"/>
    <n v="1954"/>
    <s v="Master"/>
    <s v="Married"/>
    <x v="1874"/>
    <n v="0"/>
    <n v="1"/>
    <d v="2013-07-24T00:00:00"/>
    <n v="92"/>
    <n v="3"/>
    <n v="3"/>
    <n v="7"/>
    <n v="6"/>
    <x v="1"/>
    <x v="25"/>
    <x v="2"/>
  </r>
  <r>
    <n v="9907"/>
    <n v="1969"/>
    <s v="Master"/>
    <s v="Together"/>
    <x v="644"/>
    <n v="0"/>
    <n v="1"/>
    <d v="2013-12-04T00:00:00"/>
    <n v="80"/>
    <n v="28"/>
    <n v="9"/>
    <n v="6"/>
    <n v="10"/>
    <x v="21"/>
    <x v="80"/>
    <x v="2"/>
  </r>
  <r>
    <n v="87"/>
    <n v="1981"/>
    <s v="2n Cycle"/>
    <s v="Married"/>
    <x v="1875"/>
    <n v="1"/>
    <n v="0"/>
    <d v="2013-08-26T00:00:00"/>
    <n v="16"/>
    <n v="7"/>
    <n v="2"/>
    <n v="2"/>
    <n v="3"/>
    <x v="4"/>
    <x v="19"/>
    <x v="2"/>
  </r>
  <r>
    <n v="8659"/>
    <n v="1952"/>
    <s v="PhD"/>
    <s v="Together"/>
    <x v="1876"/>
    <n v="0"/>
    <n v="1"/>
    <d v="2014-01-21T00:00:00"/>
    <n v="50"/>
    <n v="71"/>
    <n v="10"/>
    <n v="6"/>
    <n v="11"/>
    <x v="13"/>
    <x v="156"/>
    <x v="2"/>
  </r>
  <r>
    <n v="6262"/>
    <n v="1962"/>
    <s v="Master"/>
    <s v="Single"/>
    <x v="1877"/>
    <n v="0"/>
    <n v="0"/>
    <d v="2013-04-10T00:00:00"/>
    <n v="93"/>
    <n v="42"/>
    <n v="56"/>
    <n v="3"/>
    <n v="8"/>
    <x v="43"/>
    <x v="102"/>
    <x v="0"/>
  </r>
  <r>
    <n v="6147"/>
    <n v="1971"/>
    <s v="Graduation"/>
    <s v="Divorced"/>
    <x v="1878"/>
    <n v="1"/>
    <n v="0"/>
    <d v="2012-10-18T00:00:00"/>
    <n v="51"/>
    <n v="2"/>
    <n v="2"/>
    <n v="0"/>
    <n v="2"/>
    <x v="6"/>
    <x v="66"/>
    <x v="2"/>
  </r>
  <r>
    <n v="8832"/>
    <n v="1976"/>
    <s v="Master"/>
    <s v="Together"/>
    <x v="1879"/>
    <n v="1"/>
    <n v="0"/>
    <d v="2012-09-12T00:00:00"/>
    <n v="24"/>
    <n v="5"/>
    <n v="8"/>
    <n v="3"/>
    <n v="4"/>
    <x v="11"/>
    <x v="32"/>
    <x v="2"/>
  </r>
  <r>
    <n v="10067"/>
    <n v="1976"/>
    <s v="2n Cycle"/>
    <s v="Together"/>
    <x v="1880"/>
    <n v="1"/>
    <n v="1"/>
    <d v="2013-08-10T00:00:00"/>
    <n v="79"/>
    <n v="0"/>
    <n v="0"/>
    <n v="1"/>
    <n v="2"/>
    <x v="11"/>
    <x v="17"/>
    <x v="1"/>
  </r>
  <r>
    <n v="7532"/>
    <n v="1980"/>
    <s v="Graduation"/>
    <s v="Married"/>
    <x v="1881"/>
    <n v="0"/>
    <n v="1"/>
    <d v="2012-08-30T00:00:00"/>
    <n v="26"/>
    <n v="2"/>
    <n v="0"/>
    <n v="3"/>
    <n v="4"/>
    <x v="16"/>
    <x v="1"/>
    <x v="2"/>
  </r>
  <r>
    <n v="4915"/>
    <n v="1956"/>
    <s v="2n Cycle"/>
    <s v="Married"/>
    <x v="1882"/>
    <n v="0"/>
    <n v="1"/>
    <d v="2012-08-03T00:00:00"/>
    <n v="86"/>
    <n v="72"/>
    <n v="21"/>
    <n v="5"/>
    <n v="12"/>
    <x v="46"/>
    <x v="200"/>
    <x v="2"/>
  </r>
  <r>
    <n v="2115"/>
    <n v="1957"/>
    <s v="Graduation"/>
    <s v="Together"/>
    <x v="1883"/>
    <n v="1"/>
    <n v="1"/>
    <d v="2014-06-20T00:00:00"/>
    <n v="68"/>
    <n v="0"/>
    <n v="0"/>
    <n v="1"/>
    <n v="4"/>
    <x v="0"/>
    <x v="17"/>
    <x v="1"/>
  </r>
  <r>
    <n v="2088"/>
    <n v="1972"/>
    <s v="Graduation"/>
    <s v="Together"/>
    <x v="1149"/>
    <n v="0"/>
    <n v="0"/>
    <d v="2013-10-04T00:00:00"/>
    <n v="98"/>
    <n v="15"/>
    <n v="30"/>
    <n v="5"/>
    <n v="12"/>
    <x v="39"/>
    <x v="116"/>
    <x v="0"/>
  </r>
  <r>
    <n v="2493"/>
    <n v="1966"/>
    <s v="Graduation"/>
    <s v="Married"/>
    <x v="171"/>
    <n v="0"/>
    <n v="1"/>
    <d v="2013-08-02T00:00:00"/>
    <n v="34"/>
    <n v="0"/>
    <n v="9"/>
    <n v="7"/>
    <n v="8"/>
    <x v="35"/>
    <x v="19"/>
    <x v="2"/>
  </r>
  <r>
    <n v="6292"/>
    <n v="1986"/>
    <s v="PhD"/>
    <s v="Married"/>
    <x v="1884"/>
    <n v="0"/>
    <n v="0"/>
    <d v="2013-03-30T00:00:00"/>
    <n v="60"/>
    <n v="0"/>
    <n v="89"/>
    <n v="4"/>
    <n v="10"/>
    <x v="22"/>
    <x v="143"/>
    <x v="0"/>
  </r>
  <r>
    <n v="1631"/>
    <n v="1965"/>
    <s v="PhD"/>
    <s v="Together"/>
    <x v="1885"/>
    <n v="0"/>
    <n v="0"/>
    <d v="2012-09-03T00:00:00"/>
    <n v="3"/>
    <n v="63"/>
    <n v="25"/>
    <n v="8"/>
    <n v="7"/>
    <x v="2"/>
    <x v="34"/>
    <x v="0"/>
  </r>
  <r>
    <n v="10104"/>
    <n v="1974"/>
    <s v="Graduation"/>
    <s v="Together"/>
    <x v="1886"/>
    <n v="2"/>
    <n v="1"/>
    <d v="2013-11-03T00:00:00"/>
    <n v="65"/>
    <n v="0"/>
    <n v="0"/>
    <n v="1"/>
    <n v="2"/>
    <x v="8"/>
    <x v="17"/>
    <x v="3"/>
  </r>
  <r>
    <n v="3006"/>
    <n v="1976"/>
    <s v="Graduation"/>
    <s v="Divorced"/>
    <x v="112"/>
    <n v="1"/>
    <n v="0"/>
    <d v="2013-04-22T00:00:00"/>
    <n v="83"/>
    <n v="0"/>
    <n v="3"/>
    <n v="1"/>
    <n v="3"/>
    <x v="11"/>
    <x v="7"/>
    <x v="2"/>
  </r>
  <r>
    <n v="3919"/>
    <n v="1976"/>
    <s v="Master"/>
    <s v="Single"/>
    <x v="1887"/>
    <n v="0"/>
    <n v="0"/>
    <d v="2013-03-11T00:00:00"/>
    <n v="64"/>
    <n v="0"/>
    <n v="38"/>
    <n v="5"/>
    <n v="8"/>
    <x v="11"/>
    <x v="45"/>
    <x v="0"/>
  </r>
  <r>
    <n v="11181"/>
    <n v="1949"/>
    <s v="PhD"/>
    <s v="Married"/>
    <x v="1888"/>
    <n v="0"/>
    <n v="0"/>
    <d v="2013-08-29T00:00:00"/>
    <n v="85"/>
    <n v="1"/>
    <n v="1"/>
    <n v="0"/>
    <n v="0"/>
    <x v="17"/>
    <x v="1"/>
    <x v="0"/>
  </r>
  <r>
    <n v="642"/>
    <n v="1980"/>
    <s v="Basic"/>
    <s v="Married"/>
    <x v="1889"/>
    <n v="1"/>
    <n v="0"/>
    <d v="2012-08-14T00:00:00"/>
    <n v="69"/>
    <n v="3"/>
    <n v="30"/>
    <n v="2"/>
    <n v="2"/>
    <x v="16"/>
    <x v="38"/>
    <x v="2"/>
  </r>
  <r>
    <n v="4369"/>
    <n v="1957"/>
    <s v="Master"/>
    <s v="Absurd"/>
    <x v="1890"/>
    <n v="0"/>
    <n v="0"/>
    <d v="2014-01-10T00:00:00"/>
    <n v="48"/>
    <n v="67"/>
    <n v="0"/>
    <n v="3"/>
    <n v="6"/>
    <x v="0"/>
    <x v="104"/>
    <x v="0"/>
  </r>
  <r>
    <n v="10127"/>
    <n v="1965"/>
    <s v="Graduation"/>
    <s v="Married"/>
    <x v="1891"/>
    <n v="0"/>
    <n v="1"/>
    <d v="2014-04-06T00:00:00"/>
    <n v="21"/>
    <n v="11"/>
    <n v="7"/>
    <n v="8"/>
    <n v="4"/>
    <x v="2"/>
    <x v="13"/>
    <x v="2"/>
  </r>
  <r>
    <n v="271"/>
    <n v="1969"/>
    <s v="Graduation"/>
    <s v="Widow"/>
    <x v="1892"/>
    <n v="1"/>
    <n v="1"/>
    <d v="2013-10-02T00:00:00"/>
    <n v="30"/>
    <n v="0"/>
    <n v="11"/>
    <n v="3"/>
    <n v="3"/>
    <x v="21"/>
    <x v="6"/>
    <x v="1"/>
  </r>
  <r>
    <n v="4973"/>
    <n v="1970"/>
    <s v="Graduation"/>
    <s v="Single"/>
    <x v="734"/>
    <n v="1"/>
    <n v="0"/>
    <d v="2014-05-11T00:00:00"/>
    <n v="39"/>
    <n v="3"/>
    <n v="1"/>
    <n v="1"/>
    <n v="2"/>
    <x v="25"/>
    <x v="66"/>
    <x v="2"/>
  </r>
  <r>
    <n v="2948"/>
    <n v="1954"/>
    <s v="Master"/>
    <s v="Divorced"/>
    <x v="1893"/>
    <n v="0"/>
    <n v="1"/>
    <d v="2014-03-01T00:00:00"/>
    <n v="76"/>
    <n v="12"/>
    <n v="12"/>
    <n v="2"/>
    <n v="5"/>
    <x v="1"/>
    <x v="79"/>
    <x v="2"/>
  </r>
  <r>
    <n v="2715"/>
    <n v="1966"/>
    <s v="Master"/>
    <s v="Divorced"/>
    <x v="1894"/>
    <n v="1"/>
    <n v="1"/>
    <d v="2012-08-06T00:00:00"/>
    <n v="11"/>
    <n v="3"/>
    <n v="2"/>
    <n v="3"/>
    <n v="2"/>
    <x v="35"/>
    <x v="41"/>
    <x v="1"/>
  </r>
  <r>
    <n v="10432"/>
    <n v="1974"/>
    <s v="Graduation"/>
    <s v="Divorced"/>
    <x v="1895"/>
    <n v="1"/>
    <n v="0"/>
    <d v="2014-01-30T00:00:00"/>
    <n v="26"/>
    <n v="0"/>
    <n v="6"/>
    <n v="1"/>
    <n v="3"/>
    <x v="8"/>
    <x v="25"/>
    <x v="2"/>
  </r>
  <r>
    <n v="9216"/>
    <n v="1971"/>
    <s v="Graduation"/>
    <s v="Married"/>
    <x v="1896"/>
    <n v="1"/>
    <n v="1"/>
    <d v="2014-01-23T00:00:00"/>
    <n v="34"/>
    <n v="2"/>
    <n v="1"/>
    <n v="2"/>
    <n v="3"/>
    <x v="6"/>
    <x v="7"/>
    <x v="1"/>
  </r>
  <r>
    <n v="7124"/>
    <n v="1968"/>
    <s v="Graduation"/>
    <s v="Divorced"/>
    <x v="1897"/>
    <n v="1"/>
    <n v="1"/>
    <d v="2013-02-01T00:00:00"/>
    <n v="72"/>
    <n v="4"/>
    <n v="0"/>
    <n v="2"/>
    <n v="4"/>
    <x v="30"/>
    <x v="66"/>
    <x v="1"/>
  </r>
  <r>
    <n v="9727"/>
    <n v="1957"/>
    <s v="Graduation"/>
    <s v="Married"/>
    <x v="1898"/>
    <n v="0"/>
    <n v="0"/>
    <d v="2014-02-28T00:00:00"/>
    <n v="13"/>
    <n v="24"/>
    <n v="1"/>
    <n v="2"/>
    <n v="4"/>
    <x v="0"/>
    <x v="29"/>
    <x v="0"/>
  </r>
  <r>
    <n v="5136"/>
    <n v="1973"/>
    <s v="Graduation"/>
    <s v="Single"/>
    <x v="1899"/>
    <n v="0"/>
    <n v="1"/>
    <d v="2014-01-17T00:00:00"/>
    <n v="58"/>
    <n v="7"/>
    <n v="15"/>
    <n v="9"/>
    <n v="8"/>
    <x v="26"/>
    <x v="87"/>
    <x v="2"/>
  </r>
  <r>
    <n v="9790"/>
    <n v="1957"/>
    <s v="Graduation"/>
    <s v="Single"/>
    <x v="1900"/>
    <n v="0"/>
    <n v="0"/>
    <d v="2013-11-23T00:00:00"/>
    <n v="12"/>
    <n v="72"/>
    <n v="36"/>
    <n v="11"/>
    <n v="4"/>
    <x v="0"/>
    <x v="160"/>
    <x v="0"/>
  </r>
  <r>
    <n v="1818"/>
    <n v="1971"/>
    <s v="PhD"/>
    <s v="Together"/>
    <x v="1901"/>
    <n v="1"/>
    <n v="0"/>
    <d v="2014-03-25T00:00:00"/>
    <n v="23"/>
    <n v="0"/>
    <n v="1"/>
    <n v="2"/>
    <n v="2"/>
    <x v="6"/>
    <x v="8"/>
    <x v="2"/>
  </r>
  <r>
    <n v="1100"/>
    <n v="1960"/>
    <s v="Master"/>
    <s v="Together"/>
    <x v="1902"/>
    <n v="1"/>
    <n v="2"/>
    <d v="2014-03-24T00:00:00"/>
    <n v="33"/>
    <n v="4"/>
    <n v="2"/>
    <n v="3"/>
    <n v="3"/>
    <x v="40"/>
    <x v="25"/>
    <x v="3"/>
  </r>
  <r>
    <n v="7873"/>
    <n v="1973"/>
    <s v="PhD"/>
    <s v="Together"/>
    <x v="1903"/>
    <n v="1"/>
    <n v="1"/>
    <d v="2013-07-06T00:00:00"/>
    <n v="30"/>
    <n v="11"/>
    <n v="14"/>
    <n v="4"/>
    <n v="7"/>
    <x v="26"/>
    <x v="29"/>
    <x v="1"/>
  </r>
  <r>
    <n v="10609"/>
    <n v="1962"/>
    <s v="PhD"/>
    <s v="Married"/>
    <x v="1904"/>
    <n v="0"/>
    <n v="1"/>
    <d v="2013-10-12T00:00:00"/>
    <n v="15"/>
    <n v="0"/>
    <n v="1"/>
    <n v="1"/>
    <n v="4"/>
    <x v="43"/>
    <x v="8"/>
    <x v="2"/>
  </r>
  <r>
    <n v="6950"/>
    <n v="1958"/>
    <s v="Master"/>
    <s v="Married"/>
    <x v="1905"/>
    <n v="1"/>
    <n v="1"/>
    <d v="2013-12-15T00:00:00"/>
    <n v="25"/>
    <n v="1"/>
    <n v="1"/>
    <n v="2"/>
    <n v="3"/>
    <x v="38"/>
    <x v="1"/>
    <x v="1"/>
  </r>
  <r>
    <n v="7233"/>
    <n v="1972"/>
    <s v="Graduation"/>
    <s v="Married"/>
    <x v="1906"/>
    <n v="0"/>
    <n v="0"/>
    <d v="2012-09-17T00:00:00"/>
    <n v="4"/>
    <n v="32"/>
    <n v="48"/>
    <n v="5"/>
    <n v="6"/>
    <x v="39"/>
    <x v="93"/>
    <x v="0"/>
  </r>
  <r>
    <n v="9481"/>
    <n v="1976"/>
    <s v="Graduation"/>
    <s v="Married"/>
    <x v="1907"/>
    <n v="1"/>
    <n v="0"/>
    <d v="2014-01-28T00:00:00"/>
    <n v="80"/>
    <n v="9"/>
    <n v="10"/>
    <n v="3"/>
    <n v="3"/>
    <x v="11"/>
    <x v="139"/>
    <x v="2"/>
  </r>
  <r>
    <n v="7699"/>
    <n v="1969"/>
    <s v="Graduation"/>
    <s v="Widow"/>
    <x v="1892"/>
    <n v="1"/>
    <n v="1"/>
    <d v="2013-10-02T00:00:00"/>
    <n v="30"/>
    <n v="0"/>
    <n v="11"/>
    <n v="3"/>
    <n v="3"/>
    <x v="21"/>
    <x v="6"/>
    <x v="1"/>
  </r>
  <r>
    <n v="2711"/>
    <n v="1976"/>
    <s v="Master"/>
    <s v="Together"/>
    <x v="1478"/>
    <n v="1"/>
    <n v="0"/>
    <d v="2013-06-27T00:00:00"/>
    <n v="6"/>
    <n v="1"/>
    <n v="5"/>
    <n v="1"/>
    <n v="3"/>
    <x v="11"/>
    <x v="25"/>
    <x v="2"/>
  </r>
  <r>
    <n v="8933"/>
    <n v="1983"/>
    <s v="2n Cycle"/>
    <s v="Married"/>
    <x v="1908"/>
    <n v="1"/>
    <n v="0"/>
    <d v="2014-05-12T00:00:00"/>
    <n v="16"/>
    <n v="3"/>
    <n v="7"/>
    <n v="2"/>
    <n v="4"/>
    <x v="10"/>
    <x v="21"/>
    <x v="2"/>
  </r>
  <r>
    <n v="8726"/>
    <n v="1964"/>
    <s v="2n Cycle"/>
    <s v="Divorced"/>
    <x v="1909"/>
    <n v="1"/>
    <n v="1"/>
    <d v="2014-04-29T00:00:00"/>
    <n v="57"/>
    <n v="8"/>
    <n v="10"/>
    <n v="3"/>
    <n v="4"/>
    <x v="31"/>
    <x v="13"/>
    <x v="1"/>
  </r>
  <r>
    <n v="1515"/>
    <n v="1975"/>
    <s v="Master"/>
    <s v="Together"/>
    <x v="138"/>
    <n v="0"/>
    <n v="1"/>
    <d v="2014-01-22T00:00:00"/>
    <n v="9"/>
    <n v="2"/>
    <n v="2"/>
    <n v="1"/>
    <n v="3"/>
    <x v="28"/>
    <x v="66"/>
    <x v="2"/>
  </r>
  <r>
    <n v="5186"/>
    <n v="1955"/>
    <s v="PhD"/>
    <s v="Married"/>
    <x v="1910"/>
    <n v="0"/>
    <n v="1"/>
    <d v="2014-03-12T00:00:00"/>
    <n v="59"/>
    <n v="7"/>
    <n v="7"/>
    <n v="7"/>
    <n v="9"/>
    <x v="34"/>
    <x v="64"/>
    <x v="2"/>
  </r>
  <r>
    <n v="10157"/>
    <n v="1965"/>
    <s v="Graduation"/>
    <s v="Single"/>
    <x v="1911"/>
    <n v="0"/>
    <n v="1"/>
    <d v="2014-01-25T00:00:00"/>
    <n v="78"/>
    <n v="15"/>
    <n v="42"/>
    <n v="4"/>
    <n v="6"/>
    <x v="2"/>
    <x v="30"/>
    <x v="2"/>
  </r>
  <r>
    <n v="5667"/>
    <n v="1964"/>
    <s v="PhD"/>
    <s v="Married"/>
    <x v="1912"/>
    <n v="0"/>
    <n v="1"/>
    <d v="2012-10-11T00:00:00"/>
    <n v="90"/>
    <n v="30"/>
    <n v="46"/>
    <n v="9"/>
    <n v="4"/>
    <x v="31"/>
    <x v="100"/>
    <x v="2"/>
  </r>
  <r>
    <n v="902"/>
    <n v="1980"/>
    <s v="Graduation"/>
    <s v="Together"/>
    <x v="1913"/>
    <n v="1"/>
    <n v="0"/>
    <d v="2014-03-04T00:00:00"/>
    <n v="74"/>
    <n v="12"/>
    <n v="12"/>
    <n v="6"/>
    <n v="4"/>
    <x v="16"/>
    <x v="79"/>
    <x v="2"/>
  </r>
  <r>
    <n v="977"/>
    <n v="1957"/>
    <s v="Graduation"/>
    <s v="Together"/>
    <x v="1914"/>
    <n v="0"/>
    <n v="1"/>
    <d v="2013-08-01T00:00:00"/>
    <n v="10"/>
    <n v="19"/>
    <n v="15"/>
    <n v="5"/>
    <n v="8"/>
    <x v="0"/>
    <x v="27"/>
    <x v="2"/>
  </r>
  <r>
    <n v="7313"/>
    <n v="1949"/>
    <s v="2n Cycle"/>
    <s v="Widow"/>
    <x v="1915"/>
    <n v="0"/>
    <n v="0"/>
    <d v="2013-06-03T00:00:00"/>
    <n v="63"/>
    <n v="73"/>
    <n v="102"/>
    <n v="6"/>
    <n v="11"/>
    <x v="17"/>
    <x v="257"/>
    <x v="0"/>
  </r>
  <r>
    <n v="7600"/>
    <n v="1992"/>
    <s v="Basic"/>
    <s v="Single"/>
    <x v="1916"/>
    <n v="1"/>
    <n v="0"/>
    <d v="2013-10-28T00:00:00"/>
    <n v="13"/>
    <n v="3"/>
    <n v="1"/>
    <n v="1"/>
    <n v="3"/>
    <x v="47"/>
    <x v="66"/>
    <x v="2"/>
  </r>
  <r>
    <n v="9706"/>
    <n v="1974"/>
    <s v="PhD"/>
    <s v="Single"/>
    <x v="1917"/>
    <n v="1"/>
    <n v="0"/>
    <d v="2013-06-24T00:00:00"/>
    <n v="98"/>
    <n v="1"/>
    <n v="0"/>
    <n v="2"/>
    <n v="3"/>
    <x v="8"/>
    <x v="8"/>
    <x v="2"/>
  </r>
  <r>
    <n v="2429"/>
    <n v="1954"/>
    <s v="Graduation"/>
    <s v="Divorced"/>
    <x v="1620"/>
    <n v="0"/>
    <n v="1"/>
    <d v="2013-02-14T00:00:00"/>
    <n v="4"/>
    <n v="69"/>
    <n v="138"/>
    <n v="5"/>
    <n v="8"/>
    <x v="1"/>
    <x v="245"/>
    <x v="2"/>
  </r>
  <r>
    <n v="3520"/>
    <n v="1990"/>
    <s v="Master"/>
    <s v="Single"/>
    <x v="1918"/>
    <n v="0"/>
    <n v="0"/>
    <d v="2013-03-27T00:00:00"/>
    <n v="94"/>
    <n v="28"/>
    <n v="28"/>
    <n v="4"/>
    <n v="7"/>
    <x v="50"/>
    <x v="114"/>
    <x v="0"/>
  </r>
  <r>
    <n v="10394"/>
    <n v="1984"/>
    <s v="Graduation"/>
    <s v="Married"/>
    <x v="1919"/>
    <n v="0"/>
    <n v="0"/>
    <d v="2013-12-23T00:00:00"/>
    <n v="91"/>
    <n v="144"/>
    <n v="192"/>
    <n v="4"/>
    <n v="5"/>
    <x v="3"/>
    <x v="258"/>
    <x v="0"/>
  </r>
  <r>
    <n v="4548"/>
    <n v="1981"/>
    <s v="Graduation"/>
    <s v="Single"/>
    <x v="1920"/>
    <n v="1"/>
    <n v="1"/>
    <d v="2013-11-23T00:00:00"/>
    <n v="66"/>
    <n v="4"/>
    <n v="2"/>
    <n v="1"/>
    <n v="3"/>
    <x v="4"/>
    <x v="25"/>
    <x v="1"/>
  </r>
  <r>
    <n v="9362"/>
    <n v="1965"/>
    <s v="Graduation"/>
    <s v="Single"/>
    <x v="1921"/>
    <n v="0"/>
    <n v="1"/>
    <d v="2014-03-05T00:00:00"/>
    <n v="14"/>
    <n v="5"/>
    <n v="5"/>
    <n v="9"/>
    <n v="7"/>
    <x v="2"/>
    <x v="21"/>
    <x v="2"/>
  </r>
  <r>
    <n v="3968"/>
    <n v="1970"/>
    <s v="2n Cycle"/>
    <s v="Divorced"/>
    <x v="1922"/>
    <n v="0"/>
    <n v="0"/>
    <d v="2013-06-28T00:00:00"/>
    <n v="77"/>
    <n v="10"/>
    <n v="0"/>
    <n v="11"/>
    <n v="12"/>
    <x v="25"/>
    <x v="21"/>
    <x v="0"/>
  </r>
  <r>
    <n v="4084"/>
    <n v="1975"/>
    <s v="Graduation"/>
    <s v="Together"/>
    <x v="1923"/>
    <n v="0"/>
    <n v="1"/>
    <d v="2014-01-17T00:00:00"/>
    <n v="41"/>
    <n v="155"/>
    <n v="93"/>
    <n v="6"/>
    <n v="11"/>
    <x v="28"/>
    <x v="199"/>
    <x v="2"/>
  </r>
  <r>
    <n v="6721"/>
    <n v="1951"/>
    <s v="Graduation"/>
    <s v="Married"/>
    <x v="1924"/>
    <n v="0"/>
    <n v="1"/>
    <d v="2013-07-29T00:00:00"/>
    <n v="21"/>
    <n v="19"/>
    <n v="38"/>
    <n v="6"/>
    <n v="5"/>
    <x v="20"/>
    <x v="30"/>
    <x v="2"/>
  </r>
  <r>
    <n v="2829"/>
    <n v="1955"/>
    <s v="Graduation"/>
    <s v="Married"/>
    <x v="1925"/>
    <n v="0"/>
    <n v="1"/>
    <d v="2014-03-10T00:00:00"/>
    <n v="25"/>
    <n v="0"/>
    <n v="7"/>
    <n v="9"/>
    <n v="8"/>
    <x v="34"/>
    <x v="3"/>
    <x v="2"/>
  </r>
  <r>
    <n v="1772"/>
    <n v="1975"/>
    <s v="PhD"/>
    <s v="Married"/>
    <x v="1926"/>
    <n v="0"/>
    <n v="0"/>
    <d v="2013-01-11T00:00:00"/>
    <n v="2"/>
    <n v="37"/>
    <n v="92"/>
    <n v="5"/>
    <n v="7"/>
    <x v="28"/>
    <x v="49"/>
    <x v="0"/>
  </r>
  <r>
    <n v="1544"/>
    <n v="1967"/>
    <s v="Master"/>
    <s v="Divorced"/>
    <x v="1927"/>
    <n v="0"/>
    <n v="0"/>
    <d v="2012-12-22T00:00:00"/>
    <n v="51"/>
    <n v="68"/>
    <n v="68"/>
    <n v="4"/>
    <n v="10"/>
    <x v="5"/>
    <x v="72"/>
    <x v="0"/>
  </r>
  <r>
    <n v="492"/>
    <n v="1973"/>
    <s v="PhD"/>
    <s v="YOLO"/>
    <x v="1443"/>
    <n v="0"/>
    <n v="1"/>
    <d v="2012-10-18T00:00:00"/>
    <n v="3"/>
    <n v="3"/>
    <n v="3"/>
    <n v="7"/>
    <n v="6"/>
    <x v="26"/>
    <x v="25"/>
    <x v="2"/>
  </r>
  <r>
    <n v="4377"/>
    <n v="1971"/>
    <s v="Graduation"/>
    <s v="Married"/>
    <x v="1928"/>
    <n v="0"/>
    <n v="1"/>
    <d v="2013-01-07T00:00:00"/>
    <n v="32"/>
    <n v="10"/>
    <n v="10"/>
    <n v="7"/>
    <n v="3"/>
    <x v="6"/>
    <x v="75"/>
    <x v="2"/>
  </r>
  <r>
    <n v="4541"/>
    <n v="1955"/>
    <s v="Graduation"/>
    <s v="Together"/>
    <x v="642"/>
    <n v="0"/>
    <n v="1"/>
    <d v="2013-10-24T00:00:00"/>
    <n v="84"/>
    <n v="6"/>
    <n v="6"/>
    <n v="3"/>
    <n v="6"/>
    <x v="34"/>
    <x v="48"/>
    <x v="2"/>
  </r>
  <r>
    <n v="1321"/>
    <n v="1974"/>
    <s v="Graduation"/>
    <s v="Married"/>
    <x v="1929"/>
    <n v="1"/>
    <n v="0"/>
    <d v="2013-11-04T00:00:00"/>
    <n v="49"/>
    <n v="2"/>
    <n v="2"/>
    <n v="3"/>
    <n v="3"/>
    <x v="8"/>
    <x v="66"/>
    <x v="2"/>
  </r>
  <r>
    <n v="8858"/>
    <n v="1972"/>
    <s v="PhD"/>
    <s v="Married"/>
    <x v="1930"/>
    <n v="0"/>
    <n v="1"/>
    <d v="2013-03-07T00:00:00"/>
    <n v="69"/>
    <n v="0"/>
    <n v="0"/>
    <n v="8"/>
    <n v="7"/>
    <x v="39"/>
    <x v="17"/>
    <x v="2"/>
  </r>
  <r>
    <n v="3266"/>
    <n v="1964"/>
    <s v="Graduation"/>
    <s v="Married"/>
    <x v="1314"/>
    <n v="0"/>
    <n v="0"/>
    <d v="2014-04-23T00:00:00"/>
    <n v="96"/>
    <n v="36"/>
    <n v="26"/>
    <n v="1"/>
    <n v="4"/>
    <x v="31"/>
    <x v="180"/>
    <x v="0"/>
  </r>
  <r>
    <n v="11187"/>
    <n v="1978"/>
    <s v="Basic"/>
    <s v="Single"/>
    <x v="1931"/>
    <n v="1"/>
    <n v="0"/>
    <d v="2013-05-20T00:00:00"/>
    <n v="23"/>
    <n v="8"/>
    <n v="14"/>
    <n v="2"/>
    <n v="3"/>
    <x v="33"/>
    <x v="87"/>
    <x v="2"/>
  </r>
  <r>
    <n v="8207"/>
    <n v="1957"/>
    <s v="2n Cycle"/>
    <s v="Married"/>
    <x v="1932"/>
    <n v="0"/>
    <n v="1"/>
    <d v="2014-03-18T00:00:00"/>
    <n v="18"/>
    <n v="0"/>
    <n v="0"/>
    <n v="1"/>
    <n v="3"/>
    <x v="0"/>
    <x v="17"/>
    <x v="2"/>
  </r>
  <r>
    <n v="9723"/>
    <n v="1960"/>
    <s v="Graduation"/>
    <s v="Married"/>
    <x v="1933"/>
    <n v="0"/>
    <n v="1"/>
    <d v="2013-01-10T00:00:00"/>
    <n v="8"/>
    <n v="142"/>
    <n v="9"/>
    <n v="7"/>
    <n v="13"/>
    <x v="40"/>
    <x v="109"/>
    <x v="2"/>
  </r>
  <r>
    <n v="2666"/>
    <n v="1972"/>
    <s v="Master"/>
    <s v="Married"/>
    <x v="1934"/>
    <n v="0"/>
    <n v="1"/>
    <d v="2014-02-06T00:00:00"/>
    <n v="21"/>
    <n v="50"/>
    <n v="0"/>
    <n v="8"/>
    <n v="11"/>
    <x v="39"/>
    <x v="77"/>
    <x v="2"/>
  </r>
  <r>
    <n v="5721"/>
    <n v="1956"/>
    <s v="PhD"/>
    <s v="Married"/>
    <x v="1935"/>
    <n v="0"/>
    <n v="0"/>
    <d v="2014-05-11T00:00:00"/>
    <n v="60"/>
    <n v="76"/>
    <n v="45"/>
    <n v="7"/>
    <n v="6"/>
    <x v="46"/>
    <x v="58"/>
    <x v="0"/>
  </r>
  <r>
    <n v="10652"/>
    <n v="1957"/>
    <s v="Master"/>
    <s v="Together"/>
    <x v="1890"/>
    <n v="0"/>
    <n v="0"/>
    <d v="2014-01-10T00:00:00"/>
    <n v="48"/>
    <n v="67"/>
    <n v="0"/>
    <n v="3"/>
    <n v="6"/>
    <x v="0"/>
    <x v="104"/>
    <x v="0"/>
  </r>
  <r>
    <n v="1646"/>
    <n v="1972"/>
    <s v="Basic"/>
    <s v="Married"/>
    <x v="1936"/>
    <n v="1"/>
    <n v="0"/>
    <d v="2014-03-16T00:00:00"/>
    <n v="36"/>
    <n v="9"/>
    <n v="2"/>
    <n v="1"/>
    <n v="3"/>
    <x v="39"/>
    <x v="6"/>
    <x v="2"/>
  </r>
  <r>
    <n v="4418"/>
    <n v="1983"/>
    <s v="Master"/>
    <s v="Single"/>
    <x v="1937"/>
    <n v="0"/>
    <n v="0"/>
    <d v="2013-02-25T00:00:00"/>
    <n v="36"/>
    <n v="47"/>
    <n v="111"/>
    <n v="7"/>
    <n v="12"/>
    <x v="10"/>
    <x v="247"/>
    <x v="0"/>
  </r>
  <r>
    <n v="2656"/>
    <n v="1971"/>
    <s v="Graduation"/>
    <s v="Divorced"/>
    <x v="1938"/>
    <n v="1"/>
    <n v="1"/>
    <d v="2013-02-21T00:00:00"/>
    <n v="63"/>
    <n v="1"/>
    <n v="4"/>
    <n v="1"/>
    <n v="2"/>
    <x v="6"/>
    <x v="41"/>
    <x v="1"/>
  </r>
  <r>
    <n v="7990"/>
    <n v="1947"/>
    <s v="Graduation"/>
    <s v="Married"/>
    <x v="1939"/>
    <n v="0"/>
    <n v="0"/>
    <d v="2012-08-02T00:00:00"/>
    <n v="2"/>
    <n v="1"/>
    <n v="2"/>
    <n v="0"/>
    <n v="3"/>
    <x v="51"/>
    <x v="7"/>
    <x v="0"/>
  </r>
  <r>
    <n v="8722"/>
    <n v="1957"/>
    <s v="2n Cycle"/>
    <s v="Married"/>
    <x v="800"/>
    <n v="0"/>
    <n v="0"/>
    <d v="2012-11-06T00:00:00"/>
    <n v="38"/>
    <n v="54"/>
    <n v="133"/>
    <n v="7"/>
    <n v="10"/>
    <x v="0"/>
    <x v="121"/>
    <x v="0"/>
  </r>
  <r>
    <n v="7118"/>
    <n v="1957"/>
    <s v="Graduation"/>
    <s v="Married"/>
    <x v="1940"/>
    <n v="0"/>
    <n v="1"/>
    <d v="2012-08-01T00:00:00"/>
    <n v="61"/>
    <n v="80"/>
    <n v="26"/>
    <n v="9"/>
    <n v="6"/>
    <x v="0"/>
    <x v="85"/>
    <x v="2"/>
  </r>
  <r>
    <n v="2980"/>
    <n v="1952"/>
    <s v="Master"/>
    <s v="Single"/>
    <x v="1941"/>
    <n v="1"/>
    <n v="1"/>
    <d v="2013-03-22T00:00:00"/>
    <n v="52"/>
    <n v="0"/>
    <n v="2"/>
    <n v="3"/>
    <n v="3"/>
    <x v="13"/>
    <x v="1"/>
    <x v="1"/>
  </r>
  <r>
    <n v="1839"/>
    <n v="1974"/>
    <s v="Graduation"/>
    <s v="Single"/>
    <x v="1942"/>
    <n v="0"/>
    <n v="0"/>
    <d v="2014-04-21T00:00:00"/>
    <n v="25"/>
    <n v="7"/>
    <n v="2"/>
    <n v="3"/>
    <n v="4"/>
    <x v="8"/>
    <x v="19"/>
    <x v="0"/>
  </r>
  <r>
    <n v="10722"/>
    <n v="1973"/>
    <s v="Graduation"/>
    <s v="Together"/>
    <x v="1943"/>
    <n v="0"/>
    <n v="1"/>
    <d v="2013-08-21T00:00:00"/>
    <n v="63"/>
    <n v="8"/>
    <n v="4"/>
    <n v="6"/>
    <n v="3"/>
    <x v="26"/>
    <x v="48"/>
    <x v="2"/>
  </r>
  <r>
    <n v="2632"/>
    <n v="1954"/>
    <s v="Graduation"/>
    <s v="Married"/>
    <x v="1944"/>
    <n v="1"/>
    <n v="1"/>
    <d v="2013-06-18T00:00:00"/>
    <n v="10"/>
    <n v="0"/>
    <n v="0"/>
    <n v="5"/>
    <n v="4"/>
    <x v="1"/>
    <x v="17"/>
    <x v="1"/>
  </r>
  <r>
    <n v="9014"/>
    <n v="1975"/>
    <s v="Graduation"/>
    <s v="Married"/>
    <x v="1945"/>
    <n v="1"/>
    <n v="1"/>
    <d v="2014-06-26T00:00:00"/>
    <n v="65"/>
    <n v="1"/>
    <n v="0"/>
    <n v="3"/>
    <n v="3"/>
    <x v="28"/>
    <x v="8"/>
    <x v="1"/>
  </r>
  <r>
    <n v="7620"/>
    <n v="1990"/>
    <s v="Basic"/>
    <s v="Single"/>
    <x v="1946"/>
    <n v="1"/>
    <n v="0"/>
    <d v="2013-08-05T00:00:00"/>
    <n v="71"/>
    <n v="11"/>
    <n v="8"/>
    <n v="2"/>
    <n v="2"/>
    <x v="50"/>
    <x v="139"/>
    <x v="2"/>
  </r>
  <r>
    <n v="10968"/>
    <n v="1969"/>
    <s v="Graduation"/>
    <s v="Single"/>
    <x v="1947"/>
    <n v="0"/>
    <n v="1"/>
    <d v="2012-11-23T00:00:00"/>
    <n v="0"/>
    <n v="21"/>
    <n v="8"/>
    <n v="8"/>
    <n v="6"/>
    <x v="21"/>
    <x v="108"/>
    <x v="2"/>
  </r>
  <r>
    <n v="11133"/>
    <n v="1973"/>
    <s v="PhD"/>
    <s v="YOLO"/>
    <x v="1443"/>
    <n v="0"/>
    <n v="1"/>
    <d v="2012-10-18T00:00:00"/>
    <n v="3"/>
    <n v="3"/>
    <n v="3"/>
    <n v="7"/>
    <n v="6"/>
    <x v="26"/>
    <x v="25"/>
    <x v="2"/>
  </r>
  <r>
    <n v="2736"/>
    <n v="1978"/>
    <s v="Graduation"/>
    <s v="Married"/>
    <x v="1948"/>
    <n v="0"/>
    <n v="1"/>
    <d v="2013-01-02T00:00:00"/>
    <n v="88"/>
    <n v="124"/>
    <n v="78"/>
    <n v="5"/>
    <n v="11"/>
    <x v="33"/>
    <x v="171"/>
    <x v="2"/>
  </r>
  <r>
    <n v="1876"/>
    <n v="1990"/>
    <s v="Graduation"/>
    <s v="Married"/>
    <x v="1242"/>
    <n v="0"/>
    <n v="0"/>
    <d v="2013-02-16T00:00:00"/>
    <n v="15"/>
    <n v="0"/>
    <n v="4"/>
    <n v="1"/>
    <n v="4"/>
    <x v="50"/>
    <x v="66"/>
    <x v="0"/>
  </r>
  <r>
    <n v="5959"/>
    <n v="1968"/>
    <s v="Graduation"/>
    <s v="Single"/>
    <x v="1949"/>
    <n v="1"/>
    <n v="1"/>
    <d v="2012-10-15T00:00:00"/>
    <n v="80"/>
    <n v="0"/>
    <n v="0"/>
    <n v="3"/>
    <n v="5"/>
    <x v="30"/>
    <x v="17"/>
    <x v="1"/>
  </r>
  <r>
    <n v="1092"/>
    <n v="1980"/>
    <s v="Graduation"/>
    <s v="Married"/>
    <x v="1950"/>
    <n v="0"/>
    <n v="1"/>
    <d v="2012-08-11T00:00:00"/>
    <n v="17"/>
    <n v="129"/>
    <n v="43"/>
    <n v="9"/>
    <n v="4"/>
    <x v="16"/>
    <x v="101"/>
    <x v="2"/>
  </r>
  <r>
    <n v="4333"/>
    <n v="1954"/>
    <s v="Graduation"/>
    <s v="Together"/>
    <x v="1951"/>
    <n v="1"/>
    <n v="1"/>
    <d v="2014-03-23T00:00:00"/>
    <n v="76"/>
    <n v="0"/>
    <n v="0"/>
    <n v="2"/>
    <n v="3"/>
    <x v="1"/>
    <x v="17"/>
    <x v="1"/>
  </r>
  <r>
    <n v="3850"/>
    <n v="1963"/>
    <s v="Basic"/>
    <s v="Together"/>
    <x v="1952"/>
    <n v="0"/>
    <n v="1"/>
    <d v="2012-12-07T00:00:00"/>
    <n v="52"/>
    <n v="3"/>
    <n v="4"/>
    <n v="1"/>
    <n v="3"/>
    <x v="24"/>
    <x v="3"/>
    <x v="2"/>
  </r>
  <r>
    <n v="6168"/>
    <n v="1963"/>
    <s v="Graduation"/>
    <s v="Divorced"/>
    <x v="1953"/>
    <n v="1"/>
    <n v="1"/>
    <d v="2013-07-15T00:00:00"/>
    <n v="28"/>
    <n v="0"/>
    <n v="0"/>
    <n v="1"/>
    <n v="2"/>
    <x v="24"/>
    <x v="17"/>
    <x v="1"/>
  </r>
  <r>
    <n v="607"/>
    <n v="1955"/>
    <s v="2n Cycle"/>
    <s v="Divorced"/>
    <x v="1954"/>
    <n v="0"/>
    <n v="1"/>
    <d v="2013-02-13T00:00:00"/>
    <n v="31"/>
    <n v="29"/>
    <n v="0"/>
    <n v="8"/>
    <n v="7"/>
    <x v="34"/>
    <x v="108"/>
    <x v="2"/>
  </r>
  <r>
    <n v="10469"/>
    <n v="1981"/>
    <s v="Graduation"/>
    <s v="Together"/>
    <x v="1955"/>
    <n v="0"/>
    <n v="0"/>
    <d v="2014-02-05T00:00:00"/>
    <n v="42"/>
    <n v="71"/>
    <n v="27"/>
    <n v="6"/>
    <n v="9"/>
    <x v="4"/>
    <x v="102"/>
    <x v="0"/>
  </r>
  <r>
    <n v="6983"/>
    <n v="1950"/>
    <s v="Master"/>
    <s v="Divorced"/>
    <x v="1956"/>
    <n v="1"/>
    <n v="1"/>
    <d v="2014-05-01T00:00:00"/>
    <n v="24"/>
    <n v="2"/>
    <n v="1"/>
    <n v="2"/>
    <n v="3"/>
    <x v="9"/>
    <x v="7"/>
    <x v="1"/>
  </r>
  <r>
    <n v="3661"/>
    <n v="1995"/>
    <s v="2n Cycle"/>
    <s v="Single"/>
    <x v="1957"/>
    <n v="0"/>
    <n v="0"/>
    <d v="2012-10-12T00:00:00"/>
    <n v="42"/>
    <n v="51"/>
    <n v="55"/>
    <n v="4"/>
    <n v="8"/>
    <x v="57"/>
    <x v="85"/>
    <x v="0"/>
  </r>
  <r>
    <n v="9303"/>
    <n v="1976"/>
    <s v="Graduation"/>
    <s v="Married"/>
    <x v="1958"/>
    <n v="0"/>
    <n v="1"/>
    <d v="2013-07-30T00:00:00"/>
    <n v="12"/>
    <n v="4"/>
    <n v="3"/>
    <n v="1"/>
    <n v="0"/>
    <x v="11"/>
    <x v="3"/>
    <x v="2"/>
  </r>
  <r>
    <n v="692"/>
    <n v="1954"/>
    <s v="Graduation"/>
    <s v="Together"/>
    <x v="1959"/>
    <n v="1"/>
    <n v="1"/>
    <d v="2012-12-20T00:00:00"/>
    <n v="88"/>
    <n v="2"/>
    <n v="0"/>
    <n v="1"/>
    <n v="2"/>
    <x v="1"/>
    <x v="1"/>
    <x v="1"/>
  </r>
  <r>
    <n v="736"/>
    <n v="1983"/>
    <s v="Graduation"/>
    <s v="Together"/>
    <x v="1145"/>
    <n v="1"/>
    <n v="0"/>
    <d v="2013-03-21T00:00:00"/>
    <n v="67"/>
    <n v="3"/>
    <n v="3"/>
    <n v="2"/>
    <n v="3"/>
    <x v="10"/>
    <x v="25"/>
    <x v="2"/>
  </r>
  <r>
    <n v="9589"/>
    <n v="1948"/>
    <s v="PhD"/>
    <s v="Widow"/>
    <x v="1390"/>
    <n v="0"/>
    <n v="0"/>
    <d v="2014-04-05T00:00:00"/>
    <n v="54"/>
    <n v="194"/>
    <n v="125"/>
    <n v="4"/>
    <n v="7"/>
    <x v="37"/>
    <x v="237"/>
    <x v="0"/>
  </r>
  <r>
    <n v="4838"/>
    <n v="1978"/>
    <s v="Graduation"/>
    <s v="Together"/>
    <x v="1473"/>
    <n v="1"/>
    <n v="0"/>
    <d v="2013-06-19T00:00:00"/>
    <n v="40"/>
    <n v="1"/>
    <n v="0"/>
    <n v="1"/>
    <n v="2"/>
    <x v="33"/>
    <x v="8"/>
    <x v="2"/>
  </r>
  <r>
    <n v="9246"/>
    <n v="1985"/>
    <s v="Master"/>
    <s v="Together"/>
    <x v="1960"/>
    <n v="1"/>
    <n v="0"/>
    <d v="2012-10-14T00:00:00"/>
    <n v="73"/>
    <n v="3"/>
    <n v="24"/>
    <n v="6"/>
    <n v="6"/>
    <x v="7"/>
    <x v="82"/>
    <x v="2"/>
  </r>
  <r>
    <n v="6261"/>
    <n v="1979"/>
    <s v="Graduation"/>
    <s v="Married"/>
    <x v="1961"/>
    <n v="0"/>
    <n v="1"/>
    <d v="2013-11-26T00:00:00"/>
    <n v="81"/>
    <n v="31"/>
    <n v="48"/>
    <n v="3"/>
    <n v="10"/>
    <x v="19"/>
    <x v="52"/>
    <x v="2"/>
  </r>
  <r>
    <n v="7366"/>
    <n v="1982"/>
    <s v="Master"/>
    <s v="Single"/>
    <x v="54"/>
    <n v="0"/>
    <n v="0"/>
    <d v="2013-07-04T00:00:00"/>
    <n v="12"/>
    <n v="26"/>
    <n v="13"/>
    <n v="3"/>
    <n v="11"/>
    <x v="18"/>
    <x v="26"/>
    <x v="0"/>
  </r>
  <r>
    <n v="10659"/>
    <n v="1979"/>
    <s v="2n Cycle"/>
    <s v="Together"/>
    <x v="11"/>
    <n v="1"/>
    <n v="0"/>
    <d v="2013-05-07T00:00:00"/>
    <n v="7"/>
    <n v="8"/>
    <n v="8"/>
    <n v="3"/>
    <n v="2"/>
    <x v="19"/>
    <x v="20"/>
    <x v="2"/>
  </r>
  <r>
    <n v="1448"/>
    <n v="1963"/>
    <s v="Master"/>
    <s v="Married"/>
    <x v="1962"/>
    <n v="1"/>
    <n v="2"/>
    <d v="2014-06-25T00:00:00"/>
    <n v="33"/>
    <n v="12"/>
    <n v="3"/>
    <n v="2"/>
    <n v="4"/>
    <x v="24"/>
    <x v="11"/>
    <x v="3"/>
  </r>
  <r>
    <n v="4286"/>
    <n v="1970"/>
    <s v="PhD"/>
    <s v="Single"/>
    <x v="1963"/>
    <n v="0"/>
    <n v="1"/>
    <d v="2014-01-09T00:00:00"/>
    <n v="24"/>
    <n v="6"/>
    <n v="0"/>
    <n v="7"/>
    <n v="6"/>
    <x v="25"/>
    <x v="25"/>
    <x v="2"/>
  </r>
  <r>
    <n v="4749"/>
    <n v="1968"/>
    <s v="Graduation"/>
    <s v="Together"/>
    <x v="1256"/>
    <n v="1"/>
    <n v="1"/>
    <d v="2012-09-26T00:00:00"/>
    <n v="55"/>
    <n v="24"/>
    <n v="0"/>
    <n v="8"/>
    <n v="6"/>
    <x v="30"/>
    <x v="79"/>
    <x v="1"/>
  </r>
  <r>
    <n v="4478"/>
    <n v="1979"/>
    <s v="Graduation"/>
    <s v="Married"/>
    <x v="1964"/>
    <n v="1"/>
    <n v="1"/>
    <d v="2013-03-24T00:00:00"/>
    <n v="87"/>
    <n v="5"/>
    <n v="17"/>
    <n v="11"/>
    <n v="6"/>
    <x v="19"/>
    <x v="87"/>
    <x v="1"/>
  </r>
  <r>
    <n v="4201"/>
    <n v="1962"/>
    <s v="Graduation"/>
    <s v="Single"/>
    <x v="1965"/>
    <n v="0"/>
    <n v="1"/>
    <d v="2013-03-03T00:00:00"/>
    <n v="39"/>
    <n v="7"/>
    <n v="0"/>
    <n v="4"/>
    <n v="8"/>
    <x v="43"/>
    <x v="3"/>
    <x v="2"/>
  </r>
  <r>
    <n v="8720"/>
    <n v="1978"/>
    <s v="2n Cycle"/>
    <s v="Together"/>
    <x v="10"/>
    <n v="0"/>
    <n v="0"/>
    <d v="2012-08-12T00:00:00"/>
    <n v="53"/>
    <n v="2"/>
    <n v="4"/>
    <n v="0"/>
    <n v="1"/>
    <x v="33"/>
    <x v="25"/>
    <x v="0"/>
  </r>
  <r>
    <n v="10084"/>
    <n v="1972"/>
    <s v="Graduation"/>
    <s v="Married"/>
    <x v="1966"/>
    <n v="2"/>
    <n v="0"/>
    <d v="2014-05-18T00:00:00"/>
    <n v="9"/>
    <n v="2"/>
    <n v="0"/>
    <n v="2"/>
    <n v="2"/>
    <x v="39"/>
    <x v="1"/>
    <x v="1"/>
  </r>
  <r>
    <n v="7004"/>
    <n v="1984"/>
    <s v="Graduation"/>
    <s v="Single"/>
    <x v="1967"/>
    <n v="1"/>
    <n v="0"/>
    <d v="2013-03-16T00:00:00"/>
    <n v="82"/>
    <n v="3"/>
    <n v="1"/>
    <n v="3"/>
    <n v="2"/>
    <x v="3"/>
    <x v="66"/>
    <x v="2"/>
  </r>
  <r>
    <n v="9817"/>
    <n v="1970"/>
    <s v="Master"/>
    <s v="Single"/>
    <x v="1968"/>
    <n v="0"/>
    <n v="0"/>
    <d v="2012-08-21T00:00:00"/>
    <n v="71"/>
    <n v="10"/>
    <n v="10"/>
    <n v="9"/>
    <n v="12"/>
    <x v="25"/>
    <x v="75"/>
    <x v="0"/>
  </r>
  <r>
    <n v="8080"/>
    <n v="1986"/>
    <s v="Graduation"/>
    <s v="Single"/>
    <x v="1969"/>
    <n v="0"/>
    <n v="0"/>
    <d v="2012-08-17T00:00:00"/>
    <n v="50"/>
    <n v="1"/>
    <n v="4"/>
    <n v="0"/>
    <n v="3"/>
    <x v="22"/>
    <x v="41"/>
    <x v="0"/>
  </r>
  <r>
    <n v="9432"/>
    <n v="1977"/>
    <s v="Graduation"/>
    <s v="Together"/>
    <x v="1970"/>
    <n v="1"/>
    <n v="0"/>
    <d v="2013-06-02T00:00:00"/>
    <n v="23"/>
    <n v="14"/>
    <n v="1"/>
    <n v="3"/>
    <n v="3"/>
    <x v="32"/>
    <x v="11"/>
    <x v="2"/>
  </r>
  <r>
    <n v="8372"/>
    <n v="1974"/>
    <s v="Graduation"/>
    <s v="Married"/>
    <x v="300"/>
    <n v="1"/>
    <n v="0"/>
    <d v="2013-07-01T00:00:00"/>
    <n v="81"/>
    <n v="3"/>
    <n v="2"/>
    <n v="1"/>
    <n v="2"/>
    <x v="8"/>
    <x v="41"/>
    <x v="2"/>
  </r>
  <r>
    <n v="10870"/>
    <n v="1967"/>
    <s v="Graduation"/>
    <s v="Married"/>
    <x v="1971"/>
    <n v="0"/>
    <n v="1"/>
    <d v="2013-06-13T00:00:00"/>
    <n v="46"/>
    <n v="43"/>
    <n v="118"/>
    <n v="9"/>
    <n v="4"/>
    <x v="5"/>
    <x v="90"/>
    <x v="2"/>
  </r>
  <r>
    <n v="4001"/>
    <n v="1946"/>
    <s v="PhD"/>
    <s v="Together"/>
    <x v="1356"/>
    <n v="2"/>
    <n v="1"/>
    <d v="2014-06-10T00:00:00"/>
    <n v="56"/>
    <n v="0"/>
    <n v="0"/>
    <n v="8"/>
    <n v="5"/>
    <x v="15"/>
    <x v="17"/>
    <x v="3"/>
  </r>
  <r>
    <n v="7270"/>
    <n v="1981"/>
    <s v="Graduation"/>
    <s v="Divorced"/>
    <x v="1972"/>
    <n v="0"/>
    <n v="0"/>
    <d v="2014-01-25T00:00:00"/>
    <n v="91"/>
    <n v="48"/>
    <n v="12"/>
    <n v="2"/>
    <n v="13"/>
    <x v="4"/>
    <x v="212"/>
    <x v="0"/>
  </r>
  <r>
    <n v="8235"/>
    <n v="1956"/>
    <s v="Master"/>
    <s v="Together"/>
    <x v="1973"/>
    <n v="0"/>
    <n v="1"/>
    <d v="2014-01-24T00:00:00"/>
    <n v="8"/>
    <n v="30"/>
    <n v="30"/>
    <n v="6"/>
    <n v="10"/>
    <x v="46"/>
    <x v="212"/>
    <x v="2"/>
  </r>
  <r>
    <n v="9405"/>
    <n v="1954"/>
    <s v="PhD"/>
    <s v="Married"/>
    <x v="1974"/>
    <n v="1"/>
    <n v="1"/>
    <d v="2012-10-15T00:00:00"/>
    <n v="40"/>
    <n v="3"/>
    <n v="1"/>
    <n v="3"/>
    <n v="4"/>
    <x v="1"/>
    <x v="6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0">
  <r>
    <n v="5524"/>
    <n v="1957"/>
    <x v="0"/>
    <x v="0"/>
    <x v="0"/>
    <n v="0"/>
    <x v="0"/>
    <d v="2012-09-04T00:00:00"/>
    <n v="58"/>
    <n v="88"/>
    <n v="88"/>
    <n v="8"/>
    <n v="4"/>
    <x v="0"/>
    <x v="0"/>
    <x v="0"/>
    <x v="0"/>
  </r>
  <r>
    <n v="2174"/>
    <n v="1954"/>
    <x v="0"/>
    <x v="0"/>
    <x v="1"/>
    <n v="1"/>
    <x v="1"/>
    <d v="2014-03-08T00:00:00"/>
    <n v="38"/>
    <n v="1"/>
    <n v="1"/>
    <n v="1"/>
    <n v="2"/>
    <x v="1"/>
    <x v="1"/>
    <x v="1"/>
    <x v="1"/>
  </r>
  <r>
    <n v="4141"/>
    <n v="1965"/>
    <x v="0"/>
    <x v="1"/>
    <x v="2"/>
    <n v="0"/>
    <x v="0"/>
    <d v="2013-08-21T00:00:00"/>
    <n v="26"/>
    <n v="49"/>
    <n v="21"/>
    <n v="8"/>
    <n v="10"/>
    <x v="2"/>
    <x v="2"/>
    <x v="0"/>
    <x v="2"/>
  </r>
  <r>
    <n v="6182"/>
    <n v="1984"/>
    <x v="0"/>
    <x v="1"/>
    <x v="3"/>
    <n v="1"/>
    <x v="0"/>
    <d v="2014-02-10T00:00:00"/>
    <n v="26"/>
    <n v="4"/>
    <n v="3"/>
    <n v="2"/>
    <n v="4"/>
    <x v="3"/>
    <x v="3"/>
    <x v="2"/>
    <x v="3"/>
  </r>
  <r>
    <n v="5324"/>
    <n v="1981"/>
    <x v="1"/>
    <x v="2"/>
    <x v="4"/>
    <n v="1"/>
    <x v="0"/>
    <d v="2014-01-19T00:00:00"/>
    <n v="94"/>
    <n v="43"/>
    <n v="27"/>
    <n v="5"/>
    <n v="6"/>
    <x v="4"/>
    <x v="2"/>
    <x v="2"/>
    <x v="4"/>
  </r>
  <r>
    <n v="7446"/>
    <n v="1967"/>
    <x v="2"/>
    <x v="1"/>
    <x v="5"/>
    <n v="0"/>
    <x v="1"/>
    <d v="2013-09-09T00:00:00"/>
    <n v="16"/>
    <n v="42"/>
    <n v="42"/>
    <n v="6"/>
    <n v="10"/>
    <x v="5"/>
    <x v="4"/>
    <x v="2"/>
    <x v="5"/>
  </r>
  <r>
    <n v="965"/>
    <n v="1971"/>
    <x v="0"/>
    <x v="3"/>
    <x v="6"/>
    <n v="0"/>
    <x v="1"/>
    <d v="2012-11-13T00:00:00"/>
    <n v="34"/>
    <n v="65"/>
    <n v="49"/>
    <n v="7"/>
    <n v="7"/>
    <x v="6"/>
    <x v="5"/>
    <x v="2"/>
    <x v="6"/>
  </r>
  <r>
    <n v="6177"/>
    <n v="1985"/>
    <x v="1"/>
    <x v="2"/>
    <x v="7"/>
    <n v="1"/>
    <x v="0"/>
    <d v="2013-05-08T00:00:00"/>
    <n v="32"/>
    <n v="10"/>
    <n v="1"/>
    <n v="4"/>
    <n v="4"/>
    <x v="7"/>
    <x v="6"/>
    <x v="2"/>
    <x v="7"/>
  </r>
  <r>
    <n v="4855"/>
    <n v="1974"/>
    <x v="1"/>
    <x v="1"/>
    <x v="8"/>
    <n v="1"/>
    <x v="0"/>
    <d v="2013-06-06T00:00:00"/>
    <n v="19"/>
    <n v="0"/>
    <n v="3"/>
    <n v="3"/>
    <n v="2"/>
    <x v="8"/>
    <x v="7"/>
    <x v="2"/>
    <x v="8"/>
  </r>
  <r>
    <n v="5899"/>
    <n v="1950"/>
    <x v="1"/>
    <x v="1"/>
    <x v="9"/>
    <n v="1"/>
    <x v="1"/>
    <d v="2014-03-13T00:00:00"/>
    <n v="68"/>
    <n v="0"/>
    <n v="1"/>
    <n v="1"/>
    <n v="0"/>
    <x v="9"/>
    <x v="8"/>
    <x v="1"/>
    <x v="9"/>
  </r>
  <r>
    <n v="1994"/>
    <n v="1983"/>
    <x v="0"/>
    <x v="2"/>
    <x v="10"/>
    <n v="1"/>
    <x v="0"/>
    <d v="2013-11-15T00:00:00"/>
    <n v="11"/>
    <n v="5"/>
    <n v="2"/>
    <n v="1"/>
    <n v="2"/>
    <x v="10"/>
    <x v="3"/>
    <x v="2"/>
    <x v="1"/>
  </r>
  <r>
    <n v="387"/>
    <n v="1976"/>
    <x v="3"/>
    <x v="2"/>
    <x v="11"/>
    <n v="0"/>
    <x v="0"/>
    <d v="2012-11-13T00:00:00"/>
    <n v="59"/>
    <n v="16"/>
    <n v="1"/>
    <n v="2"/>
    <n v="3"/>
    <x v="11"/>
    <x v="9"/>
    <x v="0"/>
    <x v="8"/>
  </r>
  <r>
    <n v="2125"/>
    <n v="1959"/>
    <x v="0"/>
    <x v="3"/>
    <x v="12"/>
    <n v="0"/>
    <x v="0"/>
    <d v="2013-11-15T00:00:00"/>
    <n v="82"/>
    <n v="61"/>
    <n v="112"/>
    <n v="3"/>
    <n v="8"/>
    <x v="12"/>
    <x v="10"/>
    <x v="0"/>
    <x v="4"/>
  </r>
  <r>
    <n v="8180"/>
    <n v="1952"/>
    <x v="2"/>
    <x v="3"/>
    <x v="13"/>
    <n v="1"/>
    <x v="1"/>
    <d v="2013-11-15T00:00:00"/>
    <n v="53"/>
    <n v="2"/>
    <n v="5"/>
    <n v="6"/>
    <n v="5"/>
    <x v="13"/>
    <x v="3"/>
    <x v="1"/>
    <x v="4"/>
  </r>
  <r>
    <n v="2569"/>
    <n v="1987"/>
    <x v="0"/>
    <x v="2"/>
    <x v="14"/>
    <n v="0"/>
    <x v="0"/>
    <d v="2012-10-10T00:00:00"/>
    <n v="38"/>
    <n v="14"/>
    <n v="1"/>
    <n v="1"/>
    <n v="3"/>
    <x v="14"/>
    <x v="11"/>
    <x v="0"/>
    <x v="10"/>
  </r>
  <r>
    <n v="2114"/>
    <n v="1946"/>
    <x v="1"/>
    <x v="0"/>
    <x v="15"/>
    <n v="0"/>
    <x v="0"/>
    <d v="2012-11-24T00:00:00"/>
    <n v="23"/>
    <n v="22"/>
    <n v="68"/>
    <n v="7"/>
    <n v="12"/>
    <x v="15"/>
    <x v="12"/>
    <x v="0"/>
    <x v="11"/>
  </r>
  <r>
    <n v="9736"/>
    <n v="1980"/>
    <x v="0"/>
    <x v="2"/>
    <x v="16"/>
    <n v="1"/>
    <x v="1"/>
    <d v="2012-12-24T00:00:00"/>
    <n v="51"/>
    <n v="5"/>
    <n v="13"/>
    <n v="3"/>
    <n v="3"/>
    <x v="16"/>
    <x v="13"/>
    <x v="1"/>
    <x v="3"/>
  </r>
  <r>
    <n v="4939"/>
    <n v="1946"/>
    <x v="0"/>
    <x v="1"/>
    <x v="17"/>
    <n v="0"/>
    <x v="0"/>
    <d v="2012-08-31T00:00:00"/>
    <n v="20"/>
    <n v="5"/>
    <n v="12"/>
    <n v="4"/>
    <n v="6"/>
    <x v="15"/>
    <x v="9"/>
    <x v="0"/>
    <x v="12"/>
  </r>
  <r>
    <n v="6565"/>
    <n v="1949"/>
    <x v="2"/>
    <x v="2"/>
    <x v="18"/>
    <n v="0"/>
    <x v="1"/>
    <d v="2013-03-28T00:00:00"/>
    <n v="91"/>
    <n v="80"/>
    <n v="16"/>
    <n v="11"/>
    <n v="9"/>
    <x v="17"/>
    <x v="14"/>
    <x v="2"/>
    <x v="13"/>
  </r>
  <r>
    <n v="2278"/>
    <n v="1985"/>
    <x v="4"/>
    <x v="0"/>
    <x v="19"/>
    <n v="1"/>
    <x v="0"/>
    <d v="2012-11-03T00:00:00"/>
    <n v="86"/>
    <n v="17"/>
    <n v="24"/>
    <n v="2"/>
    <n v="3"/>
    <x v="7"/>
    <x v="15"/>
    <x v="2"/>
    <x v="8"/>
  </r>
  <r>
    <n v="9360"/>
    <n v="1982"/>
    <x v="0"/>
    <x v="2"/>
    <x v="20"/>
    <n v="0"/>
    <x v="0"/>
    <d v="2012-08-08T00:00:00"/>
    <n v="41"/>
    <n v="2"/>
    <n v="38"/>
    <n v="4"/>
    <n v="5"/>
    <x v="18"/>
    <x v="16"/>
    <x v="0"/>
    <x v="14"/>
  </r>
  <r>
    <n v="5376"/>
    <n v="1979"/>
    <x v="0"/>
    <x v="2"/>
    <x v="21"/>
    <n v="1"/>
    <x v="0"/>
    <d v="2013-01-06T00:00:00"/>
    <n v="42"/>
    <n v="1"/>
    <n v="1"/>
    <n v="0"/>
    <n v="0"/>
    <x v="19"/>
    <x v="1"/>
    <x v="2"/>
    <x v="15"/>
  </r>
  <r>
    <n v="1993"/>
    <n v="1949"/>
    <x v="1"/>
    <x v="2"/>
    <x v="22"/>
    <n v="0"/>
    <x v="1"/>
    <d v="2012-12-23T00:00:00"/>
    <n v="63"/>
    <n v="0"/>
    <n v="0"/>
    <n v="2"/>
    <n v="9"/>
    <x v="17"/>
    <x v="17"/>
    <x v="2"/>
    <x v="4"/>
  </r>
  <r>
    <n v="4047"/>
    <n v="1954"/>
    <x v="1"/>
    <x v="2"/>
    <x v="23"/>
    <n v="0"/>
    <x v="1"/>
    <d v="2014-01-11T00:00:00"/>
    <n v="0"/>
    <n v="0"/>
    <n v="32"/>
    <n v="6"/>
    <n v="9"/>
    <x v="1"/>
    <x v="18"/>
    <x v="2"/>
    <x v="16"/>
  </r>
  <r>
    <n v="1409"/>
    <n v="1951"/>
    <x v="0"/>
    <x v="1"/>
    <x v="24"/>
    <n v="0"/>
    <x v="1"/>
    <d v="2013-03-18T00:00:00"/>
    <n v="69"/>
    <n v="3"/>
    <n v="6"/>
    <n v="7"/>
    <n v="5"/>
    <x v="20"/>
    <x v="19"/>
    <x v="2"/>
    <x v="0"/>
  </r>
  <r>
    <n v="7892"/>
    <n v="1969"/>
    <x v="0"/>
    <x v="0"/>
    <x v="25"/>
    <n v="0"/>
    <x v="0"/>
    <d v="2013-01-02T00:00:00"/>
    <n v="89"/>
    <n v="4"/>
    <n v="12"/>
    <n v="2"/>
    <n v="3"/>
    <x v="21"/>
    <x v="20"/>
    <x v="0"/>
    <x v="8"/>
  </r>
  <r>
    <n v="2404"/>
    <n v="1976"/>
    <x v="0"/>
    <x v="2"/>
    <x v="26"/>
    <n v="1"/>
    <x v="1"/>
    <d v="2013-05-27T00:00:00"/>
    <n v="4"/>
    <n v="4"/>
    <n v="6"/>
    <n v="5"/>
    <n v="4"/>
    <x v="11"/>
    <x v="21"/>
    <x v="1"/>
    <x v="14"/>
  </r>
  <r>
    <n v="5255"/>
    <n v="1986"/>
    <x v="0"/>
    <x v="0"/>
    <x v="10"/>
    <n v="1"/>
    <x v="0"/>
    <d v="2013-02-20T00:00:00"/>
    <n v="19"/>
    <n v="1"/>
    <n v="263"/>
    <n v="27"/>
    <n v="0"/>
    <x v="22"/>
    <x v="22"/>
    <x v="2"/>
    <x v="17"/>
  </r>
  <r>
    <n v="9422"/>
    <n v="1989"/>
    <x v="0"/>
    <x v="2"/>
    <x v="27"/>
    <n v="1"/>
    <x v="0"/>
    <d v="2013-05-31T00:00:00"/>
    <n v="26"/>
    <n v="2"/>
    <n v="21"/>
    <n v="2"/>
    <n v="4"/>
    <x v="23"/>
    <x v="23"/>
    <x v="2"/>
    <x v="3"/>
  </r>
  <r>
    <n v="1966"/>
    <n v="1965"/>
    <x v="1"/>
    <x v="2"/>
    <x v="28"/>
    <n v="0"/>
    <x v="0"/>
    <d v="2013-11-22T00:00:00"/>
    <n v="96"/>
    <n v="100"/>
    <n v="66"/>
    <n v="6"/>
    <n v="10"/>
    <x v="2"/>
    <x v="24"/>
    <x v="0"/>
    <x v="5"/>
  </r>
  <r>
    <n v="6864"/>
    <n v="1989"/>
    <x v="2"/>
    <x v="3"/>
    <x v="29"/>
    <n v="0"/>
    <x v="0"/>
    <d v="2014-05-22T00:00:00"/>
    <n v="34"/>
    <n v="4"/>
    <n v="2"/>
    <n v="3"/>
    <n v="3"/>
    <x v="23"/>
    <x v="25"/>
    <x v="0"/>
    <x v="3"/>
  </r>
  <r>
    <n v="3033"/>
    <n v="1963"/>
    <x v="2"/>
    <x v="1"/>
    <x v="30"/>
    <n v="0"/>
    <x v="0"/>
    <d v="2013-05-11T00:00:00"/>
    <n v="56"/>
    <n v="17"/>
    <n v="22"/>
    <n v="2"/>
    <n v="3"/>
    <x v="24"/>
    <x v="26"/>
    <x v="0"/>
    <x v="8"/>
  </r>
  <r>
    <n v="5710"/>
    <n v="1970"/>
    <x v="0"/>
    <x v="1"/>
    <x v="31"/>
    <n v="0"/>
    <x v="1"/>
    <d v="2012-10-10T00:00:00"/>
    <n v="31"/>
    <n v="0"/>
    <n v="0"/>
    <n v="2"/>
    <n v="4"/>
    <x v="25"/>
    <x v="17"/>
    <x v="2"/>
    <x v="3"/>
  </r>
  <r>
    <n v="7373"/>
    <n v="1952"/>
    <x v="1"/>
    <x v="3"/>
    <x v="32"/>
    <n v="0"/>
    <x v="2"/>
    <d v="2012-10-29T00:00:00"/>
    <n v="8"/>
    <n v="12"/>
    <n v="22"/>
    <n v="4"/>
    <n v="6"/>
    <x v="13"/>
    <x v="27"/>
    <x v="1"/>
    <x v="12"/>
  </r>
  <r>
    <n v="8755"/>
    <n v="1946"/>
    <x v="2"/>
    <x v="2"/>
    <x v="33"/>
    <n v="0"/>
    <x v="0"/>
    <d v="2013-02-20T00:00:00"/>
    <n v="4"/>
    <n v="34"/>
    <n v="68"/>
    <n v="3"/>
    <n v="9"/>
    <x v="15"/>
    <x v="28"/>
    <x v="0"/>
    <x v="0"/>
  </r>
  <r>
    <n v="10738"/>
    <n v="1951"/>
    <x v="2"/>
    <x v="0"/>
    <x v="34"/>
    <n v="1"/>
    <x v="1"/>
    <d v="2013-08-29T00:00:00"/>
    <n v="55"/>
    <n v="0"/>
    <n v="1"/>
    <n v="2"/>
    <n v="3"/>
    <x v="20"/>
    <x v="8"/>
    <x v="1"/>
    <x v="8"/>
  </r>
  <r>
    <n v="4339"/>
    <n v="1970"/>
    <x v="1"/>
    <x v="2"/>
    <x v="35"/>
    <n v="0"/>
    <x v="1"/>
    <d v="2013-12-31T00:00:00"/>
    <n v="37"/>
    <n v="17"/>
    <n v="8"/>
    <n v="5"/>
    <n v="12"/>
    <x v="25"/>
    <x v="29"/>
    <x v="2"/>
    <x v="18"/>
  </r>
  <r>
    <n v="10755"/>
    <n v="1976"/>
    <x v="4"/>
    <x v="2"/>
    <x v="36"/>
    <n v="1"/>
    <x v="0"/>
    <d v="2013-09-02T00:00:00"/>
    <n v="76"/>
    <n v="3"/>
    <n v="7"/>
    <n v="3"/>
    <n v="2"/>
    <x v="11"/>
    <x v="21"/>
    <x v="2"/>
    <x v="8"/>
  </r>
  <r>
    <n v="8595"/>
    <n v="1973"/>
    <x v="0"/>
    <x v="4"/>
    <x v="37"/>
    <n v="0"/>
    <x v="1"/>
    <d v="2014-02-11T00:00:00"/>
    <n v="99"/>
    <n v="0"/>
    <n v="0"/>
    <n v="1"/>
    <n v="3"/>
    <x v="26"/>
    <x v="17"/>
    <x v="2"/>
    <x v="10"/>
  </r>
  <r>
    <n v="2968"/>
    <n v="1943"/>
    <x v="1"/>
    <x v="3"/>
    <x v="38"/>
    <n v="0"/>
    <x v="0"/>
    <d v="2013-02-01T00:00:00"/>
    <n v="53"/>
    <n v="8"/>
    <n v="49"/>
    <n v="7"/>
    <n v="5"/>
    <x v="27"/>
    <x v="30"/>
    <x v="0"/>
    <x v="0"/>
  </r>
  <r>
    <n v="8601"/>
    <n v="1980"/>
    <x v="0"/>
    <x v="2"/>
    <x v="39"/>
    <n v="0"/>
    <x v="1"/>
    <d v="2013-04-29T00:00:00"/>
    <n v="3"/>
    <n v="76"/>
    <n v="178"/>
    <n v="8"/>
    <n v="5"/>
    <x v="16"/>
    <x v="31"/>
    <x v="2"/>
    <x v="19"/>
  </r>
  <r>
    <n v="503"/>
    <n v="1985"/>
    <x v="2"/>
    <x v="2"/>
    <x v="40"/>
    <n v="1"/>
    <x v="0"/>
    <d v="2013-03-12T00:00:00"/>
    <n v="88"/>
    <n v="1"/>
    <n v="0"/>
    <n v="2"/>
    <n v="3"/>
    <x v="7"/>
    <x v="8"/>
    <x v="2"/>
    <x v="8"/>
  </r>
  <r>
    <n v="8430"/>
    <n v="1957"/>
    <x v="0"/>
    <x v="1"/>
    <x v="41"/>
    <n v="0"/>
    <x v="1"/>
    <d v="2012-12-24T00:00:00"/>
    <n v="4"/>
    <n v="0"/>
    <n v="1"/>
    <n v="0"/>
    <n v="3"/>
    <x v="0"/>
    <x v="8"/>
    <x v="2"/>
    <x v="1"/>
  </r>
  <r>
    <n v="7281"/>
    <n v="1959"/>
    <x v="1"/>
    <x v="0"/>
    <x v="10"/>
    <n v="0"/>
    <x v="0"/>
    <d v="2013-11-05T00:00:00"/>
    <n v="80"/>
    <n v="11"/>
    <n v="2"/>
    <n v="1"/>
    <n v="4"/>
    <x v="12"/>
    <x v="32"/>
    <x v="0"/>
    <x v="8"/>
  </r>
  <r>
    <n v="2139"/>
    <n v="1975"/>
    <x v="2"/>
    <x v="2"/>
    <x v="11"/>
    <n v="1"/>
    <x v="0"/>
    <d v="2013-10-02T00:00:00"/>
    <n v="19"/>
    <n v="1"/>
    <n v="2"/>
    <n v="2"/>
    <n v="3"/>
    <x v="28"/>
    <x v="7"/>
    <x v="2"/>
    <x v="8"/>
  </r>
  <r>
    <n v="1371"/>
    <n v="1976"/>
    <x v="0"/>
    <x v="0"/>
    <x v="42"/>
    <n v="0"/>
    <x v="0"/>
    <d v="2014-06-28T00:00:00"/>
    <n v="72"/>
    <n v="164"/>
    <n v="30"/>
    <n v="2"/>
    <n v="9"/>
    <x v="11"/>
    <x v="33"/>
    <x v="0"/>
    <x v="4"/>
  </r>
  <r>
    <n v="9909"/>
    <n v="1996"/>
    <x v="4"/>
    <x v="2"/>
    <x v="11"/>
    <n v="0"/>
    <x v="0"/>
    <d v="2012-11-09T00:00:00"/>
    <n v="24"/>
    <n v="18"/>
    <n v="22"/>
    <n v="3"/>
    <n v="3"/>
    <x v="29"/>
    <x v="16"/>
    <x v="0"/>
    <x v="3"/>
  </r>
  <r>
    <n v="7286"/>
    <n v="1968"/>
    <x v="0"/>
    <x v="1"/>
    <x v="43"/>
    <n v="1"/>
    <x v="0"/>
    <d v="2013-05-24T00:00:00"/>
    <n v="92"/>
    <n v="6"/>
    <n v="5"/>
    <n v="2"/>
    <n v="2"/>
    <x v="30"/>
    <x v="6"/>
    <x v="2"/>
    <x v="10"/>
  </r>
  <r>
    <n v="7244"/>
    <n v="1951"/>
    <x v="0"/>
    <x v="0"/>
    <x v="10"/>
    <n v="2"/>
    <x v="1"/>
    <d v="2014-01-01T00:00:00"/>
    <n v="96"/>
    <n v="5"/>
    <n v="10"/>
    <n v="2"/>
    <n v="4"/>
    <x v="20"/>
    <x v="11"/>
    <x v="3"/>
    <x v="3"/>
  </r>
  <r>
    <n v="6566"/>
    <n v="1954"/>
    <x v="1"/>
    <x v="2"/>
    <x v="44"/>
    <n v="1"/>
    <x v="1"/>
    <d v="2012-11-08T00:00:00"/>
    <n v="39"/>
    <n v="50"/>
    <n v="38"/>
    <n v="5"/>
    <n v="12"/>
    <x v="1"/>
    <x v="34"/>
    <x v="1"/>
    <x v="18"/>
  </r>
  <r>
    <n v="8614"/>
    <n v="1957"/>
    <x v="0"/>
    <x v="4"/>
    <x v="45"/>
    <n v="0"/>
    <x v="1"/>
    <d v="2014-05-12T00:00:00"/>
    <n v="29"/>
    <n v="19"/>
    <n v="67"/>
    <n v="4"/>
    <n v="10"/>
    <x v="0"/>
    <x v="35"/>
    <x v="2"/>
    <x v="6"/>
  </r>
  <r>
    <n v="4114"/>
    <n v="1964"/>
    <x v="2"/>
    <x v="2"/>
    <x v="46"/>
    <n v="0"/>
    <x v="0"/>
    <d v="2012-08-11T00:00:00"/>
    <n v="2"/>
    <n v="37"/>
    <n v="167"/>
    <n v="6"/>
    <n v="13"/>
    <x v="31"/>
    <x v="36"/>
    <x v="0"/>
    <x v="11"/>
  </r>
  <r>
    <n v="1331"/>
    <n v="1977"/>
    <x v="0"/>
    <x v="0"/>
    <x v="47"/>
    <n v="1"/>
    <x v="0"/>
    <d v="2013-01-02T00:00:00"/>
    <n v="54"/>
    <n v="6"/>
    <n v="1"/>
    <n v="2"/>
    <n v="3"/>
    <x v="32"/>
    <x v="3"/>
    <x v="2"/>
    <x v="8"/>
  </r>
  <r>
    <n v="2225"/>
    <n v="1977"/>
    <x v="0"/>
    <x v="3"/>
    <x v="48"/>
    <n v="0"/>
    <x v="0"/>
    <d v="2014-06-07T00:00:00"/>
    <n v="54"/>
    <n v="120"/>
    <n v="40"/>
    <n v="4"/>
    <n v="7"/>
    <x v="32"/>
    <x v="37"/>
    <x v="0"/>
    <x v="4"/>
  </r>
  <r>
    <n v="9381"/>
    <n v="1978"/>
    <x v="0"/>
    <x v="2"/>
    <x v="49"/>
    <n v="1"/>
    <x v="1"/>
    <d v="2013-06-12T00:00:00"/>
    <n v="57"/>
    <n v="9"/>
    <n v="24"/>
    <n v="4"/>
    <n v="10"/>
    <x v="33"/>
    <x v="38"/>
    <x v="1"/>
    <x v="6"/>
  </r>
  <r>
    <n v="6260"/>
    <n v="1955"/>
    <x v="2"/>
    <x v="1"/>
    <x v="50"/>
    <n v="0"/>
    <x v="0"/>
    <d v="2012-11-19T00:00:00"/>
    <n v="55"/>
    <n v="51"/>
    <n v="120"/>
    <n v="3"/>
    <n v="13"/>
    <x v="34"/>
    <x v="39"/>
    <x v="0"/>
    <x v="5"/>
  </r>
  <r>
    <n v="10383"/>
    <n v="1966"/>
    <x v="0"/>
    <x v="3"/>
    <x v="51"/>
    <n v="0"/>
    <x v="0"/>
    <d v="2013-04-02T00:00:00"/>
    <n v="30"/>
    <n v="35"/>
    <n v="120"/>
    <n v="5"/>
    <n v="10"/>
    <x v="35"/>
    <x v="40"/>
    <x v="0"/>
    <x v="16"/>
  </r>
  <r>
    <n v="7437"/>
    <n v="1988"/>
    <x v="0"/>
    <x v="0"/>
    <x v="52"/>
    <n v="1"/>
    <x v="0"/>
    <d v="2014-04-28T00:00:00"/>
    <n v="31"/>
    <n v="0"/>
    <n v="1"/>
    <n v="1"/>
    <n v="4"/>
    <x v="36"/>
    <x v="8"/>
    <x v="2"/>
    <x v="8"/>
  </r>
  <r>
    <n v="8557"/>
    <n v="1982"/>
    <x v="0"/>
    <x v="0"/>
    <x v="10"/>
    <n v="1"/>
    <x v="0"/>
    <d v="2013-06-17T00:00:00"/>
    <n v="57"/>
    <n v="3"/>
    <n v="2"/>
    <n v="2"/>
    <n v="3"/>
    <x v="18"/>
    <x v="41"/>
    <x v="2"/>
    <x v="8"/>
  </r>
  <r>
    <n v="8375"/>
    <n v="1968"/>
    <x v="1"/>
    <x v="2"/>
    <x v="53"/>
    <n v="0"/>
    <x v="1"/>
    <d v="2014-03-03T00:00:00"/>
    <n v="63"/>
    <n v="0"/>
    <n v="0"/>
    <n v="8"/>
    <n v="6"/>
    <x v="30"/>
    <x v="17"/>
    <x v="2"/>
    <x v="6"/>
  </r>
  <r>
    <n v="6853"/>
    <n v="1982"/>
    <x v="2"/>
    <x v="0"/>
    <x v="54"/>
    <n v="0"/>
    <x v="0"/>
    <d v="2013-07-04T00:00:00"/>
    <n v="12"/>
    <n v="26"/>
    <n v="13"/>
    <n v="3"/>
    <n v="11"/>
    <x v="18"/>
    <x v="26"/>
    <x v="0"/>
    <x v="6"/>
  </r>
  <r>
    <n v="3076"/>
    <n v="1975"/>
    <x v="0"/>
    <x v="1"/>
    <x v="55"/>
    <n v="1"/>
    <x v="1"/>
    <d v="2012-09-07T00:00:00"/>
    <n v="18"/>
    <n v="18"/>
    <n v="18"/>
    <n v="4"/>
    <n v="12"/>
    <x v="28"/>
    <x v="42"/>
    <x v="1"/>
    <x v="5"/>
  </r>
  <r>
    <n v="1012"/>
    <n v="1952"/>
    <x v="0"/>
    <x v="0"/>
    <x v="56"/>
    <n v="0"/>
    <x v="1"/>
    <d v="2013-02-18T00:00:00"/>
    <n v="26"/>
    <n v="7"/>
    <n v="14"/>
    <n v="8"/>
    <n v="10"/>
    <x v="13"/>
    <x v="43"/>
    <x v="2"/>
    <x v="2"/>
  </r>
  <r>
    <n v="6518"/>
    <n v="1951"/>
    <x v="1"/>
    <x v="4"/>
    <x v="57"/>
    <n v="0"/>
    <x v="1"/>
    <d v="2013-06-11T00:00:00"/>
    <n v="8"/>
    <n v="0"/>
    <n v="6"/>
    <n v="7"/>
    <n v="8"/>
    <x v="20"/>
    <x v="25"/>
    <x v="2"/>
    <x v="16"/>
  </r>
  <r>
    <n v="4137"/>
    <n v="1948"/>
    <x v="0"/>
    <x v="1"/>
    <x v="58"/>
    <n v="0"/>
    <x v="0"/>
    <d v="2013-12-06T00:00:00"/>
    <n v="29"/>
    <n v="40"/>
    <n v="122"/>
    <n v="7"/>
    <n v="4"/>
    <x v="37"/>
    <x v="44"/>
    <x v="0"/>
    <x v="4"/>
  </r>
  <r>
    <n v="8082"/>
    <n v="1971"/>
    <x v="0"/>
    <x v="2"/>
    <x v="59"/>
    <n v="1"/>
    <x v="0"/>
    <d v="2013-05-21T00:00:00"/>
    <n v="75"/>
    <n v="3"/>
    <n v="6"/>
    <n v="1"/>
    <n v="2"/>
    <x v="6"/>
    <x v="19"/>
    <x v="2"/>
    <x v="1"/>
  </r>
  <r>
    <n v="1386"/>
    <n v="1967"/>
    <x v="0"/>
    <x v="1"/>
    <x v="60"/>
    <n v="1"/>
    <x v="1"/>
    <d v="2014-05-11T00:00:00"/>
    <n v="0"/>
    <n v="0"/>
    <n v="0"/>
    <n v="1"/>
    <n v="2"/>
    <x v="5"/>
    <x v="17"/>
    <x v="1"/>
    <x v="1"/>
  </r>
  <r>
    <n v="9369"/>
    <n v="1979"/>
    <x v="4"/>
    <x v="0"/>
    <x v="61"/>
    <n v="0"/>
    <x v="1"/>
    <d v="2014-03-19T00:00:00"/>
    <n v="19"/>
    <n v="14"/>
    <n v="24"/>
    <n v="11"/>
    <n v="10"/>
    <x v="19"/>
    <x v="45"/>
    <x v="2"/>
    <x v="20"/>
  </r>
  <r>
    <n v="4477"/>
    <n v="1958"/>
    <x v="0"/>
    <x v="1"/>
    <x v="62"/>
    <n v="0"/>
    <x v="1"/>
    <d v="2013-09-27T00:00:00"/>
    <n v="4"/>
    <n v="49"/>
    <n v="82"/>
    <n v="5"/>
    <n v="10"/>
    <x v="38"/>
    <x v="46"/>
    <x v="2"/>
    <x v="16"/>
  </r>
  <r>
    <n v="1357"/>
    <n v="1970"/>
    <x v="0"/>
    <x v="1"/>
    <x v="63"/>
    <n v="1"/>
    <x v="2"/>
    <d v="2013-04-08T00:00:00"/>
    <n v="90"/>
    <n v="59"/>
    <n v="29"/>
    <n v="2"/>
    <n v="5"/>
    <x v="25"/>
    <x v="34"/>
    <x v="3"/>
    <x v="21"/>
  </r>
  <r>
    <n v="1402"/>
    <n v="1954"/>
    <x v="2"/>
    <x v="2"/>
    <x v="64"/>
    <n v="0"/>
    <x v="0"/>
    <d v="2012-09-11T00:00:00"/>
    <n v="1"/>
    <n v="36"/>
    <n v="60"/>
    <n v="4"/>
    <n v="6"/>
    <x v="1"/>
    <x v="14"/>
    <x v="0"/>
    <x v="12"/>
  </r>
  <r>
    <n v="10629"/>
    <n v="1973"/>
    <x v="4"/>
    <x v="2"/>
    <x v="10"/>
    <n v="1"/>
    <x v="0"/>
    <d v="2012-09-14T00:00:00"/>
    <n v="25"/>
    <n v="3"/>
    <n v="4"/>
    <n v="3"/>
    <n v="3"/>
    <x v="26"/>
    <x v="3"/>
    <x v="2"/>
    <x v="3"/>
  </r>
  <r>
    <n v="6312"/>
    <n v="1959"/>
    <x v="0"/>
    <x v="2"/>
    <x v="65"/>
    <n v="0"/>
    <x v="1"/>
    <d v="2013-03-17T00:00:00"/>
    <n v="29"/>
    <n v="107"/>
    <n v="37"/>
    <n v="10"/>
    <n v="13"/>
    <x v="12"/>
    <x v="47"/>
    <x v="2"/>
    <x v="22"/>
  </r>
  <r>
    <n v="8132"/>
    <n v="1975"/>
    <x v="1"/>
    <x v="2"/>
    <x v="66"/>
    <n v="1"/>
    <x v="1"/>
    <d v="2013-04-05T00:00:00"/>
    <n v="88"/>
    <n v="6"/>
    <n v="6"/>
    <n v="9"/>
    <n v="8"/>
    <x v="28"/>
    <x v="48"/>
    <x v="1"/>
    <x v="18"/>
  </r>
  <r>
    <n v="1050"/>
    <n v="1952"/>
    <x v="0"/>
    <x v="2"/>
    <x v="67"/>
    <n v="0"/>
    <x v="0"/>
    <d v="2014-04-30T00:00:00"/>
    <n v="58"/>
    <n v="10"/>
    <n v="15"/>
    <n v="2"/>
    <n v="4"/>
    <x v="13"/>
    <x v="29"/>
    <x v="0"/>
    <x v="3"/>
  </r>
  <r>
    <n v="5846"/>
    <n v="1977"/>
    <x v="0"/>
    <x v="3"/>
    <x v="68"/>
    <n v="1"/>
    <x v="0"/>
    <d v="2012-12-19T00:00:00"/>
    <n v="68"/>
    <n v="1"/>
    <n v="1"/>
    <n v="1"/>
    <n v="2"/>
    <x v="32"/>
    <x v="1"/>
    <x v="2"/>
    <x v="1"/>
  </r>
  <r>
    <n v="1859"/>
    <n v="1972"/>
    <x v="2"/>
    <x v="2"/>
    <x v="69"/>
    <n v="0"/>
    <x v="0"/>
    <d v="2012-08-27T00:00:00"/>
    <n v="34"/>
    <n v="111"/>
    <n v="18"/>
    <n v="7"/>
    <n v="5"/>
    <x v="39"/>
    <x v="49"/>
    <x v="0"/>
    <x v="0"/>
  </r>
  <r>
    <n v="7503"/>
    <n v="1976"/>
    <x v="0"/>
    <x v="0"/>
    <x v="70"/>
    <n v="0"/>
    <x v="0"/>
    <d v="2012-10-12T00:00:00"/>
    <n v="40"/>
    <n v="105"/>
    <n v="105"/>
    <n v="5"/>
    <n v="9"/>
    <x v="11"/>
    <x v="50"/>
    <x v="0"/>
    <x v="6"/>
  </r>
  <r>
    <n v="10401"/>
    <n v="1976"/>
    <x v="4"/>
    <x v="1"/>
    <x v="71"/>
    <n v="0"/>
    <x v="0"/>
    <d v="2013-09-04T00:00:00"/>
    <n v="12"/>
    <n v="0"/>
    <n v="3"/>
    <n v="0"/>
    <n v="3"/>
    <x v="11"/>
    <x v="7"/>
    <x v="0"/>
    <x v="1"/>
  </r>
  <r>
    <n v="1618"/>
    <n v="1965"/>
    <x v="0"/>
    <x v="1"/>
    <x v="72"/>
    <n v="0"/>
    <x v="0"/>
    <d v="2013-01-02T00:00:00"/>
    <n v="9"/>
    <n v="0"/>
    <n v="0"/>
    <n v="10"/>
    <n v="8"/>
    <x v="2"/>
    <x v="17"/>
    <x v="0"/>
    <x v="2"/>
  </r>
  <r>
    <n v="3332"/>
    <n v="1985"/>
    <x v="0"/>
    <x v="0"/>
    <x v="73"/>
    <n v="1"/>
    <x v="0"/>
    <d v="2012-08-29T00:00:00"/>
    <n v="87"/>
    <n v="4"/>
    <n v="5"/>
    <n v="3"/>
    <n v="4"/>
    <x v="7"/>
    <x v="19"/>
    <x v="2"/>
    <x v="21"/>
  </r>
  <r>
    <n v="2261"/>
    <n v="1969"/>
    <x v="0"/>
    <x v="2"/>
    <x v="74"/>
    <n v="1"/>
    <x v="0"/>
    <d v="2013-06-23T00:00:00"/>
    <n v="5"/>
    <n v="1"/>
    <n v="0"/>
    <n v="1"/>
    <n v="2"/>
    <x v="21"/>
    <x v="8"/>
    <x v="2"/>
    <x v="1"/>
  </r>
  <r>
    <n v="5346"/>
    <n v="1973"/>
    <x v="4"/>
    <x v="2"/>
    <x v="75"/>
    <n v="1"/>
    <x v="0"/>
    <d v="2013-07-03T00:00:00"/>
    <n v="87"/>
    <n v="5"/>
    <n v="0"/>
    <n v="3"/>
    <n v="3"/>
    <x v="26"/>
    <x v="41"/>
    <x v="2"/>
    <x v="3"/>
  </r>
  <r>
    <n v="4119"/>
    <n v="1963"/>
    <x v="2"/>
    <x v="1"/>
    <x v="30"/>
    <n v="0"/>
    <x v="0"/>
    <d v="2013-05-11T00:00:00"/>
    <n v="56"/>
    <n v="17"/>
    <n v="22"/>
    <n v="2"/>
    <n v="3"/>
    <x v="24"/>
    <x v="26"/>
    <x v="0"/>
    <x v="8"/>
  </r>
  <r>
    <n v="535"/>
    <n v="1987"/>
    <x v="0"/>
    <x v="3"/>
    <x v="76"/>
    <n v="0"/>
    <x v="0"/>
    <d v="2014-02-25T00:00:00"/>
    <n v="18"/>
    <n v="23"/>
    <n v="65"/>
    <n v="3"/>
    <n v="13"/>
    <x v="14"/>
    <x v="34"/>
    <x v="0"/>
    <x v="5"/>
  </r>
  <r>
    <n v="5268"/>
    <n v="1960"/>
    <x v="0"/>
    <x v="2"/>
    <x v="77"/>
    <n v="1"/>
    <x v="1"/>
    <d v="2013-08-11T00:00:00"/>
    <n v="95"/>
    <n v="8"/>
    <n v="4"/>
    <n v="1"/>
    <n v="4"/>
    <x v="40"/>
    <x v="48"/>
    <x v="1"/>
    <x v="8"/>
  </r>
  <r>
    <n v="273"/>
    <n v="1970"/>
    <x v="2"/>
    <x v="2"/>
    <x v="78"/>
    <n v="1"/>
    <x v="1"/>
    <d v="2013-07-16T00:00:00"/>
    <n v="48"/>
    <n v="0"/>
    <n v="0"/>
    <n v="3"/>
    <n v="4"/>
    <x v="25"/>
    <x v="17"/>
    <x v="1"/>
    <x v="21"/>
  </r>
  <r>
    <n v="4452"/>
    <n v="1957"/>
    <x v="0"/>
    <x v="0"/>
    <x v="79"/>
    <n v="0"/>
    <x v="1"/>
    <d v="2014-05-28T00:00:00"/>
    <n v="3"/>
    <n v="6"/>
    <n v="3"/>
    <n v="6"/>
    <n v="6"/>
    <x v="0"/>
    <x v="19"/>
    <x v="2"/>
    <x v="0"/>
  </r>
  <r>
    <n v="8504"/>
    <n v="1973"/>
    <x v="0"/>
    <x v="2"/>
    <x v="80"/>
    <n v="0"/>
    <x v="0"/>
    <d v="2014-05-12T00:00:00"/>
    <n v="70"/>
    <n v="60"/>
    <n v="133"/>
    <n v="5"/>
    <n v="7"/>
    <x v="26"/>
    <x v="51"/>
    <x v="0"/>
    <x v="0"/>
  </r>
  <r>
    <n v="771"/>
    <n v="1967"/>
    <x v="0"/>
    <x v="1"/>
    <x v="81"/>
    <n v="0"/>
    <x v="1"/>
    <d v="2014-01-21T00:00:00"/>
    <n v="79"/>
    <n v="9"/>
    <n v="0"/>
    <n v="2"/>
    <n v="5"/>
    <x v="5"/>
    <x v="19"/>
    <x v="2"/>
    <x v="21"/>
  </r>
  <r>
    <n v="8996"/>
    <n v="1957"/>
    <x v="1"/>
    <x v="2"/>
    <x v="10"/>
    <n v="2"/>
    <x v="1"/>
    <d v="2012-11-19T00:00:00"/>
    <n v="4"/>
    <n v="42"/>
    <n v="37"/>
    <n v="7"/>
    <n v="8"/>
    <x v="0"/>
    <x v="52"/>
    <x v="3"/>
    <x v="16"/>
  </r>
  <r>
    <n v="9235"/>
    <n v="1957"/>
    <x v="0"/>
    <x v="0"/>
    <x v="10"/>
    <n v="1"/>
    <x v="1"/>
    <d v="2014-05-27T00:00:00"/>
    <n v="45"/>
    <n v="0"/>
    <n v="0"/>
    <n v="1"/>
    <n v="2"/>
    <x v="0"/>
    <x v="17"/>
    <x v="1"/>
    <x v="1"/>
  </r>
  <r>
    <n v="5798"/>
    <n v="1973"/>
    <x v="2"/>
    <x v="1"/>
    <x v="10"/>
    <n v="0"/>
    <x v="0"/>
    <d v="2013-11-23T00:00:00"/>
    <n v="87"/>
    <n v="37"/>
    <n v="28"/>
    <n v="2"/>
    <n v="8"/>
    <x v="26"/>
    <x v="53"/>
    <x v="0"/>
    <x v="12"/>
  </r>
  <r>
    <n v="11178"/>
    <n v="1972"/>
    <x v="2"/>
    <x v="0"/>
    <x v="82"/>
    <n v="1"/>
    <x v="0"/>
    <d v="2014-03-23T00:00:00"/>
    <n v="69"/>
    <n v="2"/>
    <n v="1"/>
    <n v="1"/>
    <n v="3"/>
    <x v="39"/>
    <x v="7"/>
    <x v="2"/>
    <x v="10"/>
  </r>
  <r>
    <n v="2230"/>
    <n v="1970"/>
    <x v="1"/>
    <x v="2"/>
    <x v="83"/>
    <n v="1"/>
    <x v="0"/>
    <d v="2014-05-24T00:00:00"/>
    <n v="84"/>
    <n v="2"/>
    <n v="0"/>
    <n v="3"/>
    <n v="3"/>
    <x v="25"/>
    <x v="1"/>
    <x v="2"/>
    <x v="3"/>
  </r>
  <r>
    <n v="7516"/>
    <n v="1983"/>
    <x v="0"/>
    <x v="2"/>
    <x v="84"/>
    <n v="1"/>
    <x v="0"/>
    <d v="2014-05-22T00:00:00"/>
    <n v="30"/>
    <n v="3"/>
    <n v="5"/>
    <n v="2"/>
    <n v="3"/>
    <x v="10"/>
    <x v="54"/>
    <x v="2"/>
    <x v="8"/>
  </r>
  <r>
    <n v="7247"/>
    <n v="1960"/>
    <x v="0"/>
    <x v="4"/>
    <x v="85"/>
    <n v="0"/>
    <x v="1"/>
    <d v="2012-11-22T00:00:00"/>
    <n v="72"/>
    <n v="0"/>
    <n v="0"/>
    <n v="7"/>
    <n v="6"/>
    <x v="40"/>
    <x v="17"/>
    <x v="2"/>
    <x v="19"/>
  </r>
  <r>
    <n v="11100"/>
    <n v="1972"/>
    <x v="0"/>
    <x v="3"/>
    <x v="86"/>
    <n v="1"/>
    <x v="1"/>
    <d v="2013-04-11T00:00:00"/>
    <n v="37"/>
    <n v="2"/>
    <n v="1"/>
    <n v="2"/>
    <n v="3"/>
    <x v="39"/>
    <x v="7"/>
    <x v="1"/>
    <x v="8"/>
  </r>
  <r>
    <n v="4646"/>
    <n v="1951"/>
    <x v="4"/>
    <x v="2"/>
    <x v="87"/>
    <n v="0"/>
    <x v="0"/>
    <d v="2013-12-01T00:00:00"/>
    <n v="44"/>
    <n v="26"/>
    <n v="0"/>
    <n v="5"/>
    <n v="12"/>
    <x v="20"/>
    <x v="55"/>
    <x v="0"/>
    <x v="18"/>
  </r>
  <r>
    <n v="3037"/>
    <n v="1983"/>
    <x v="1"/>
    <x v="2"/>
    <x v="88"/>
    <n v="0"/>
    <x v="0"/>
    <d v="2013-06-20T00:00:00"/>
    <n v="32"/>
    <n v="46"/>
    <n v="61"/>
    <n v="5"/>
    <n v="7"/>
    <x v="10"/>
    <x v="56"/>
    <x v="0"/>
    <x v="0"/>
  </r>
  <r>
    <n v="1473"/>
    <n v="1960"/>
    <x v="4"/>
    <x v="0"/>
    <x v="89"/>
    <n v="0"/>
    <x v="1"/>
    <d v="2013-07-23T00:00:00"/>
    <n v="0"/>
    <n v="1"/>
    <n v="1"/>
    <n v="2"/>
    <n v="3"/>
    <x v="40"/>
    <x v="1"/>
    <x v="2"/>
    <x v="8"/>
  </r>
  <r>
    <n v="1016"/>
    <n v="1959"/>
    <x v="1"/>
    <x v="0"/>
    <x v="90"/>
    <n v="0"/>
    <x v="1"/>
    <d v="2014-03-30T00:00:00"/>
    <n v="43"/>
    <n v="1"/>
    <n v="0"/>
    <n v="2"/>
    <n v="3"/>
    <x v="12"/>
    <x v="8"/>
    <x v="2"/>
    <x v="8"/>
  </r>
  <r>
    <n v="4518"/>
    <n v="1979"/>
    <x v="0"/>
    <x v="1"/>
    <x v="91"/>
    <n v="0"/>
    <x v="1"/>
    <d v="2013-04-20T00:00:00"/>
    <n v="59"/>
    <n v="172"/>
    <n v="132"/>
    <n v="9"/>
    <n v="11"/>
    <x v="19"/>
    <x v="57"/>
    <x v="2"/>
    <x v="13"/>
  </r>
  <r>
    <n v="9370"/>
    <n v="1945"/>
    <x v="1"/>
    <x v="2"/>
    <x v="92"/>
    <n v="0"/>
    <x v="0"/>
    <d v="2013-05-17T00:00:00"/>
    <n v="68"/>
    <n v="81"/>
    <n v="40"/>
    <n v="6"/>
    <n v="6"/>
    <x v="41"/>
    <x v="58"/>
    <x v="0"/>
    <x v="0"/>
  </r>
  <r>
    <n v="8908"/>
    <n v="1959"/>
    <x v="0"/>
    <x v="2"/>
    <x v="93"/>
    <n v="0"/>
    <x v="0"/>
    <d v="2014-05-08T00:00:00"/>
    <n v="35"/>
    <n v="76"/>
    <n v="26"/>
    <n v="3"/>
    <n v="5"/>
    <x v="12"/>
    <x v="28"/>
    <x v="0"/>
    <x v="7"/>
  </r>
  <r>
    <n v="8373"/>
    <n v="1979"/>
    <x v="3"/>
    <x v="1"/>
    <x v="94"/>
    <n v="1"/>
    <x v="0"/>
    <d v="2013-12-10T00:00:00"/>
    <n v="94"/>
    <n v="3"/>
    <n v="0"/>
    <n v="1"/>
    <n v="3"/>
    <x v="19"/>
    <x v="7"/>
    <x v="2"/>
    <x v="10"/>
  </r>
  <r>
    <n v="7533"/>
    <n v="1964"/>
    <x v="0"/>
    <x v="2"/>
    <x v="95"/>
    <n v="1"/>
    <x v="1"/>
    <d v="2013-09-24T00:00:00"/>
    <n v="15"/>
    <n v="1"/>
    <n v="1"/>
    <n v="4"/>
    <n v="4"/>
    <x v="31"/>
    <x v="1"/>
    <x v="1"/>
    <x v="7"/>
  </r>
  <r>
    <n v="2683"/>
    <n v="1969"/>
    <x v="0"/>
    <x v="2"/>
    <x v="96"/>
    <n v="0"/>
    <x v="2"/>
    <d v="2013-02-02T00:00:00"/>
    <n v="56"/>
    <n v="106"/>
    <n v="98"/>
    <n v="6"/>
    <n v="12"/>
    <x v="21"/>
    <x v="36"/>
    <x v="1"/>
    <x v="2"/>
  </r>
  <r>
    <n v="3629"/>
    <n v="1978"/>
    <x v="0"/>
    <x v="0"/>
    <x v="97"/>
    <n v="1"/>
    <x v="0"/>
    <d v="2012-12-19T00:00:00"/>
    <n v="17"/>
    <n v="3"/>
    <n v="4"/>
    <n v="3"/>
    <n v="3"/>
    <x v="33"/>
    <x v="3"/>
    <x v="2"/>
    <x v="3"/>
  </r>
  <r>
    <n v="10991"/>
    <n v="1960"/>
    <x v="2"/>
    <x v="2"/>
    <x v="98"/>
    <n v="0"/>
    <x v="0"/>
    <d v="2012-12-07T00:00:00"/>
    <n v="18"/>
    <n v="194"/>
    <n v="22"/>
    <n v="5"/>
    <n v="4"/>
    <x v="40"/>
    <x v="59"/>
    <x v="0"/>
    <x v="14"/>
  </r>
  <r>
    <n v="5077"/>
    <n v="1979"/>
    <x v="0"/>
    <x v="1"/>
    <x v="99"/>
    <n v="0"/>
    <x v="1"/>
    <d v="2013-11-02T00:00:00"/>
    <n v="46"/>
    <n v="115"/>
    <n v="35"/>
    <n v="6"/>
    <n v="11"/>
    <x v="19"/>
    <x v="60"/>
    <x v="2"/>
    <x v="18"/>
  </r>
  <r>
    <n v="7431"/>
    <n v="1991"/>
    <x v="1"/>
    <x v="0"/>
    <x v="100"/>
    <n v="0"/>
    <x v="0"/>
    <d v="2012-11-10T00:00:00"/>
    <n v="40"/>
    <n v="17"/>
    <n v="51"/>
    <n v="7"/>
    <n v="5"/>
    <x v="42"/>
    <x v="61"/>
    <x v="0"/>
    <x v="0"/>
  </r>
  <r>
    <n v="3267"/>
    <n v="1963"/>
    <x v="2"/>
    <x v="1"/>
    <x v="101"/>
    <n v="0"/>
    <x v="1"/>
    <d v="2014-06-25T00:00:00"/>
    <n v="27"/>
    <n v="0"/>
    <n v="0"/>
    <n v="8"/>
    <n v="8"/>
    <x v="24"/>
    <x v="17"/>
    <x v="2"/>
    <x v="5"/>
  </r>
  <r>
    <n v="999"/>
    <n v="1991"/>
    <x v="0"/>
    <x v="0"/>
    <x v="102"/>
    <n v="0"/>
    <x v="0"/>
    <d v="2013-01-02T00:00:00"/>
    <n v="95"/>
    <n v="44"/>
    <n v="20"/>
    <n v="6"/>
    <n v="11"/>
    <x v="42"/>
    <x v="62"/>
    <x v="0"/>
    <x v="18"/>
  </r>
  <r>
    <n v="9215"/>
    <n v="1980"/>
    <x v="1"/>
    <x v="2"/>
    <x v="103"/>
    <n v="1"/>
    <x v="0"/>
    <d v="2012-12-12T00:00:00"/>
    <n v="19"/>
    <n v="0"/>
    <n v="0"/>
    <n v="6"/>
    <n v="6"/>
    <x v="16"/>
    <x v="17"/>
    <x v="2"/>
    <x v="0"/>
  </r>
  <r>
    <n v="2286"/>
    <n v="1962"/>
    <x v="0"/>
    <x v="0"/>
    <x v="104"/>
    <n v="1"/>
    <x v="1"/>
    <d v="2013-09-10T00:00:00"/>
    <n v="27"/>
    <n v="1"/>
    <n v="1"/>
    <n v="2"/>
    <n v="3"/>
    <x v="43"/>
    <x v="1"/>
    <x v="1"/>
    <x v="8"/>
  </r>
  <r>
    <n v="1592"/>
    <n v="1970"/>
    <x v="0"/>
    <x v="2"/>
    <x v="105"/>
    <n v="0"/>
    <x v="0"/>
    <d v="2014-01-24T00:00:00"/>
    <n v="25"/>
    <n v="99"/>
    <n v="82"/>
    <n v="4"/>
    <n v="5"/>
    <x v="25"/>
    <x v="63"/>
    <x v="0"/>
    <x v="14"/>
  </r>
  <r>
    <n v="367"/>
    <n v="1978"/>
    <x v="4"/>
    <x v="2"/>
    <x v="106"/>
    <n v="1"/>
    <x v="0"/>
    <d v="2013-02-19T00:00:00"/>
    <n v="74"/>
    <n v="90"/>
    <n v="103"/>
    <n v="9"/>
    <n v="5"/>
    <x v="33"/>
    <x v="51"/>
    <x v="2"/>
    <x v="6"/>
  </r>
  <r>
    <n v="5234"/>
    <n v="1967"/>
    <x v="4"/>
    <x v="1"/>
    <x v="107"/>
    <n v="1"/>
    <x v="1"/>
    <d v="2013-07-11T00:00:00"/>
    <n v="85"/>
    <n v="5"/>
    <n v="9"/>
    <n v="1"/>
    <n v="3"/>
    <x v="5"/>
    <x v="64"/>
    <x v="1"/>
    <x v="10"/>
  </r>
  <r>
    <n v="9862"/>
    <n v="1969"/>
    <x v="0"/>
    <x v="1"/>
    <x v="108"/>
    <n v="1"/>
    <x v="0"/>
    <d v="2013-11-14T00:00:00"/>
    <n v="37"/>
    <n v="6"/>
    <n v="5"/>
    <n v="2"/>
    <n v="3"/>
    <x v="21"/>
    <x v="6"/>
    <x v="2"/>
    <x v="8"/>
  </r>
  <r>
    <n v="9805"/>
    <n v="1953"/>
    <x v="2"/>
    <x v="1"/>
    <x v="109"/>
    <n v="0"/>
    <x v="1"/>
    <d v="2013-06-20T00:00:00"/>
    <n v="65"/>
    <n v="48"/>
    <n v="72"/>
    <n v="6"/>
    <n v="10"/>
    <x v="44"/>
    <x v="65"/>
    <x v="2"/>
    <x v="5"/>
  </r>
  <r>
    <n v="6205"/>
    <n v="1967"/>
    <x v="2"/>
    <x v="0"/>
    <x v="110"/>
    <n v="1"/>
    <x v="0"/>
    <d v="2014-02-24T00:00:00"/>
    <n v="13"/>
    <n v="3"/>
    <n v="4"/>
    <n v="2"/>
    <n v="3"/>
    <x v="5"/>
    <x v="3"/>
    <x v="2"/>
    <x v="8"/>
  </r>
  <r>
    <n v="8442"/>
    <n v="1985"/>
    <x v="2"/>
    <x v="2"/>
    <x v="111"/>
    <n v="2"/>
    <x v="0"/>
    <d v="2013-09-04T00:00:00"/>
    <n v="63"/>
    <n v="0"/>
    <n v="4"/>
    <n v="1"/>
    <n v="3"/>
    <x v="7"/>
    <x v="66"/>
    <x v="1"/>
    <x v="10"/>
  </r>
  <r>
    <n v="7386"/>
    <n v="1976"/>
    <x v="0"/>
    <x v="3"/>
    <x v="112"/>
    <n v="1"/>
    <x v="0"/>
    <d v="2013-04-22T00:00:00"/>
    <n v="83"/>
    <n v="0"/>
    <n v="3"/>
    <n v="1"/>
    <n v="3"/>
    <x v="11"/>
    <x v="7"/>
    <x v="2"/>
    <x v="10"/>
  </r>
  <r>
    <n v="7215"/>
    <n v="1983"/>
    <x v="0"/>
    <x v="0"/>
    <x v="113"/>
    <n v="0"/>
    <x v="0"/>
    <d v="2013-03-12T00:00:00"/>
    <n v="69"/>
    <n v="27"/>
    <n v="72"/>
    <n v="6"/>
    <n v="13"/>
    <x v="10"/>
    <x v="67"/>
    <x v="0"/>
    <x v="11"/>
  </r>
  <r>
    <n v="1491"/>
    <n v="1965"/>
    <x v="4"/>
    <x v="1"/>
    <x v="114"/>
    <n v="0"/>
    <x v="0"/>
    <d v="2013-02-18T00:00:00"/>
    <n v="87"/>
    <n v="33"/>
    <n v="28"/>
    <n v="3"/>
    <n v="7"/>
    <x v="2"/>
    <x v="68"/>
    <x v="0"/>
    <x v="12"/>
  </r>
  <r>
    <n v="11071"/>
    <n v="1984"/>
    <x v="0"/>
    <x v="0"/>
    <x v="115"/>
    <n v="0"/>
    <x v="0"/>
    <d v="2013-04-21T00:00:00"/>
    <n v="37"/>
    <n v="133"/>
    <n v="0"/>
    <n v="3"/>
    <n v="6"/>
    <x v="3"/>
    <x v="69"/>
    <x v="0"/>
    <x v="14"/>
  </r>
  <r>
    <n v="3381"/>
    <n v="1953"/>
    <x v="2"/>
    <x v="2"/>
    <x v="116"/>
    <n v="1"/>
    <x v="1"/>
    <d v="2014-06-08T00:00:00"/>
    <n v="51"/>
    <n v="0"/>
    <n v="0"/>
    <n v="2"/>
    <n v="4"/>
    <x v="44"/>
    <x v="17"/>
    <x v="1"/>
    <x v="3"/>
  </r>
  <r>
    <n v="8268"/>
    <n v="1961"/>
    <x v="1"/>
    <x v="2"/>
    <x v="10"/>
    <n v="0"/>
    <x v="1"/>
    <d v="2013-07-11T00:00:00"/>
    <n v="23"/>
    <n v="0"/>
    <n v="0"/>
    <n v="6"/>
    <n v="7"/>
    <x v="45"/>
    <x v="17"/>
    <x v="2"/>
    <x v="19"/>
  </r>
  <r>
    <n v="11051"/>
    <n v="1956"/>
    <x v="1"/>
    <x v="1"/>
    <x v="117"/>
    <n v="1"/>
    <x v="1"/>
    <d v="2014-05-10T00:00:00"/>
    <n v="72"/>
    <n v="19"/>
    <n v="12"/>
    <n v="6"/>
    <n v="10"/>
    <x v="46"/>
    <x v="70"/>
    <x v="1"/>
    <x v="5"/>
  </r>
  <r>
    <n v="8026"/>
    <n v="1952"/>
    <x v="0"/>
    <x v="2"/>
    <x v="118"/>
    <n v="0"/>
    <x v="1"/>
    <d v="2013-09-30T00:00:00"/>
    <n v="10"/>
    <n v="58"/>
    <n v="89"/>
    <n v="5"/>
    <n v="5"/>
    <x v="13"/>
    <x v="71"/>
    <x v="2"/>
    <x v="12"/>
  </r>
  <r>
    <n v="433"/>
    <n v="1958"/>
    <x v="2"/>
    <x v="5"/>
    <x v="119"/>
    <n v="1"/>
    <x v="1"/>
    <d v="2013-03-10T00:00:00"/>
    <n v="42"/>
    <n v="5"/>
    <n v="5"/>
    <n v="11"/>
    <n v="6"/>
    <x v="38"/>
    <x v="21"/>
    <x v="1"/>
    <x v="18"/>
  </r>
  <r>
    <n v="9597"/>
    <n v="1969"/>
    <x v="0"/>
    <x v="2"/>
    <x v="120"/>
    <n v="0"/>
    <x v="0"/>
    <d v="2014-02-10T00:00:00"/>
    <n v="10"/>
    <n v="106"/>
    <n v="41"/>
    <n v="7"/>
    <n v="9"/>
    <x v="21"/>
    <x v="71"/>
    <x v="0"/>
    <x v="5"/>
  </r>
  <r>
    <n v="1295"/>
    <n v="1963"/>
    <x v="0"/>
    <x v="2"/>
    <x v="10"/>
    <n v="0"/>
    <x v="1"/>
    <d v="2013-08-11T00:00:00"/>
    <n v="96"/>
    <n v="65"/>
    <n v="71"/>
    <n v="6"/>
    <n v="7"/>
    <x v="24"/>
    <x v="72"/>
    <x v="2"/>
    <x v="19"/>
  </r>
  <r>
    <n v="5290"/>
    <n v="1964"/>
    <x v="1"/>
    <x v="2"/>
    <x v="121"/>
    <n v="1"/>
    <x v="1"/>
    <d v="2013-08-14T00:00:00"/>
    <n v="51"/>
    <n v="0"/>
    <n v="0"/>
    <n v="5"/>
    <n v="5"/>
    <x v="31"/>
    <x v="17"/>
    <x v="1"/>
    <x v="12"/>
  </r>
  <r>
    <n v="1685"/>
    <n v="1967"/>
    <x v="1"/>
    <x v="1"/>
    <x v="122"/>
    <n v="0"/>
    <x v="0"/>
    <d v="2013-03-17T00:00:00"/>
    <n v="21"/>
    <n v="14"/>
    <n v="44"/>
    <n v="4"/>
    <n v="13"/>
    <x v="5"/>
    <x v="73"/>
    <x v="0"/>
    <x v="18"/>
  </r>
  <r>
    <n v="5342"/>
    <n v="1976"/>
    <x v="3"/>
    <x v="3"/>
    <x v="123"/>
    <n v="1"/>
    <x v="0"/>
    <d v="2012-08-08T00:00:00"/>
    <n v="31"/>
    <n v="1"/>
    <n v="6"/>
    <n v="1"/>
    <n v="3"/>
    <x v="11"/>
    <x v="3"/>
    <x v="2"/>
    <x v="10"/>
  </r>
  <r>
    <n v="9579"/>
    <n v="1959"/>
    <x v="1"/>
    <x v="2"/>
    <x v="124"/>
    <n v="2"/>
    <x v="1"/>
    <d v="2013-07-07T00:00:00"/>
    <n v="61"/>
    <n v="1"/>
    <n v="0"/>
    <n v="2"/>
    <n v="2"/>
    <x v="12"/>
    <x v="8"/>
    <x v="3"/>
    <x v="10"/>
  </r>
  <r>
    <n v="7660"/>
    <n v="1973"/>
    <x v="1"/>
    <x v="5"/>
    <x v="125"/>
    <n v="1"/>
    <x v="1"/>
    <d v="2014-05-19T00:00:00"/>
    <n v="37"/>
    <n v="0"/>
    <n v="2"/>
    <n v="1"/>
    <n v="2"/>
    <x v="26"/>
    <x v="1"/>
    <x v="1"/>
    <x v="1"/>
  </r>
  <r>
    <n v="1461"/>
    <n v="1965"/>
    <x v="1"/>
    <x v="3"/>
    <x v="126"/>
    <n v="1"/>
    <x v="1"/>
    <d v="2013-07-28T00:00:00"/>
    <n v="74"/>
    <n v="1"/>
    <n v="1"/>
    <n v="2"/>
    <n v="3"/>
    <x v="2"/>
    <x v="1"/>
    <x v="1"/>
    <x v="8"/>
  </r>
  <r>
    <n v="821"/>
    <n v="1992"/>
    <x v="2"/>
    <x v="0"/>
    <x v="127"/>
    <n v="0"/>
    <x v="0"/>
    <d v="2012-10-19T00:00:00"/>
    <n v="46"/>
    <n v="61"/>
    <n v="61"/>
    <n v="5"/>
    <n v="12"/>
    <x v="47"/>
    <x v="74"/>
    <x v="0"/>
    <x v="18"/>
  </r>
  <r>
    <n v="11084"/>
    <n v="1976"/>
    <x v="2"/>
    <x v="1"/>
    <x v="128"/>
    <n v="0"/>
    <x v="1"/>
    <d v="2013-11-14T00:00:00"/>
    <n v="4"/>
    <n v="0"/>
    <n v="20"/>
    <n v="3"/>
    <n v="7"/>
    <x v="11"/>
    <x v="75"/>
    <x v="2"/>
    <x v="12"/>
  </r>
  <r>
    <n v="8690"/>
    <n v="1962"/>
    <x v="0"/>
    <x v="2"/>
    <x v="129"/>
    <n v="0"/>
    <x v="0"/>
    <d v="2013-04-19T00:00:00"/>
    <n v="73"/>
    <n v="28"/>
    <n v="40"/>
    <n v="5"/>
    <n v="10"/>
    <x v="43"/>
    <x v="61"/>
    <x v="0"/>
    <x v="16"/>
  </r>
  <r>
    <n v="2937"/>
    <n v="1974"/>
    <x v="1"/>
    <x v="0"/>
    <x v="130"/>
    <n v="0"/>
    <x v="1"/>
    <d v="2013-08-28T00:00:00"/>
    <n v="47"/>
    <n v="16"/>
    <n v="33"/>
    <n v="8"/>
    <n v="9"/>
    <x v="8"/>
    <x v="76"/>
    <x v="2"/>
    <x v="18"/>
  </r>
  <r>
    <n v="9701"/>
    <n v="1988"/>
    <x v="0"/>
    <x v="1"/>
    <x v="131"/>
    <n v="1"/>
    <x v="0"/>
    <d v="2013-03-19T00:00:00"/>
    <n v="13"/>
    <n v="34"/>
    <n v="16"/>
    <n v="4"/>
    <n v="3"/>
    <x v="36"/>
    <x v="77"/>
    <x v="2"/>
    <x v="21"/>
  </r>
  <r>
    <n v="9949"/>
    <n v="1976"/>
    <x v="0"/>
    <x v="2"/>
    <x v="132"/>
    <n v="0"/>
    <x v="2"/>
    <d v="2012-10-18T00:00:00"/>
    <n v="36"/>
    <n v="16"/>
    <n v="41"/>
    <n v="3"/>
    <n v="6"/>
    <x v="11"/>
    <x v="30"/>
    <x v="1"/>
    <x v="14"/>
  </r>
  <r>
    <n v="10837"/>
    <n v="1975"/>
    <x v="0"/>
    <x v="2"/>
    <x v="133"/>
    <n v="1"/>
    <x v="0"/>
    <d v="2012-10-28T00:00:00"/>
    <n v="47"/>
    <n v="1"/>
    <n v="11"/>
    <n v="2"/>
    <n v="3"/>
    <x v="28"/>
    <x v="48"/>
    <x v="2"/>
    <x v="8"/>
  </r>
  <r>
    <n v="3120"/>
    <n v="1981"/>
    <x v="0"/>
    <x v="1"/>
    <x v="134"/>
    <n v="1"/>
    <x v="0"/>
    <d v="2013-08-28T00:00:00"/>
    <n v="49"/>
    <n v="1"/>
    <n v="1"/>
    <n v="1"/>
    <n v="2"/>
    <x v="4"/>
    <x v="1"/>
    <x v="2"/>
    <x v="1"/>
  </r>
  <r>
    <n v="5885"/>
    <n v="1973"/>
    <x v="4"/>
    <x v="2"/>
    <x v="135"/>
    <n v="2"/>
    <x v="1"/>
    <d v="2012-08-22T00:00:00"/>
    <n v="94"/>
    <n v="3"/>
    <n v="1"/>
    <n v="4"/>
    <n v="4"/>
    <x v="26"/>
    <x v="66"/>
    <x v="3"/>
    <x v="7"/>
  </r>
  <r>
    <n v="4050"/>
    <n v="1966"/>
    <x v="2"/>
    <x v="2"/>
    <x v="136"/>
    <n v="0"/>
    <x v="0"/>
    <d v="2014-06-21T00:00:00"/>
    <n v="65"/>
    <n v="16"/>
    <n v="20"/>
    <n v="2"/>
    <n v="4"/>
    <x v="35"/>
    <x v="42"/>
    <x v="0"/>
    <x v="3"/>
  </r>
  <r>
    <n v="3830"/>
    <n v="1953"/>
    <x v="2"/>
    <x v="2"/>
    <x v="13"/>
    <n v="0"/>
    <x v="2"/>
    <d v="2014-04-24T00:00:00"/>
    <n v="59"/>
    <n v="21"/>
    <n v="13"/>
    <n v="4"/>
    <n v="7"/>
    <x v="44"/>
    <x v="27"/>
    <x v="1"/>
    <x v="4"/>
  </r>
  <r>
    <n v="7987"/>
    <n v="1969"/>
    <x v="0"/>
    <x v="2"/>
    <x v="137"/>
    <n v="0"/>
    <x v="1"/>
    <d v="2014-03-07T00:00:00"/>
    <n v="96"/>
    <n v="17"/>
    <n v="13"/>
    <n v="8"/>
    <n v="6"/>
    <x v="21"/>
    <x v="78"/>
    <x v="2"/>
    <x v="6"/>
  </r>
  <r>
    <n v="7798"/>
    <n v="1972"/>
    <x v="4"/>
    <x v="1"/>
    <x v="1"/>
    <n v="0"/>
    <x v="1"/>
    <d v="2012-12-14T00:00:00"/>
    <n v="28"/>
    <n v="20"/>
    <n v="20"/>
    <n v="7"/>
    <n v="5"/>
    <x v="39"/>
    <x v="16"/>
    <x v="2"/>
    <x v="0"/>
  </r>
  <r>
    <n v="92"/>
    <n v="1988"/>
    <x v="0"/>
    <x v="5"/>
    <x v="138"/>
    <n v="1"/>
    <x v="0"/>
    <d v="2014-05-12T00:00:00"/>
    <n v="12"/>
    <n v="7"/>
    <n v="14"/>
    <n v="3"/>
    <n v="4"/>
    <x v="36"/>
    <x v="43"/>
    <x v="2"/>
    <x v="21"/>
  </r>
  <r>
    <n v="7055"/>
    <n v="1952"/>
    <x v="1"/>
    <x v="1"/>
    <x v="139"/>
    <n v="0"/>
    <x v="1"/>
    <d v="2012-10-09T00:00:00"/>
    <n v="57"/>
    <n v="0"/>
    <n v="0"/>
    <n v="8"/>
    <n v="11"/>
    <x v="13"/>
    <x v="17"/>
    <x v="2"/>
    <x v="11"/>
  </r>
  <r>
    <n v="10240"/>
    <n v="1949"/>
    <x v="0"/>
    <x v="1"/>
    <x v="140"/>
    <n v="0"/>
    <x v="0"/>
    <d v="2013-02-19T00:00:00"/>
    <n v="10"/>
    <n v="26"/>
    <n v="13"/>
    <n v="10"/>
    <n v="6"/>
    <x v="17"/>
    <x v="26"/>
    <x v="0"/>
    <x v="5"/>
  </r>
  <r>
    <n v="3025"/>
    <n v="1958"/>
    <x v="0"/>
    <x v="0"/>
    <x v="141"/>
    <n v="0"/>
    <x v="1"/>
    <d v="2013-07-08T00:00:00"/>
    <n v="4"/>
    <n v="6"/>
    <n v="12"/>
    <n v="6"/>
    <n v="5"/>
    <x v="38"/>
    <x v="13"/>
    <x v="2"/>
    <x v="4"/>
  </r>
  <r>
    <n v="9283"/>
    <n v="1978"/>
    <x v="0"/>
    <x v="0"/>
    <x v="142"/>
    <n v="1"/>
    <x v="2"/>
    <d v="2013-09-12T00:00:00"/>
    <n v="49"/>
    <n v="1"/>
    <n v="0"/>
    <n v="0"/>
    <n v="3"/>
    <x v="33"/>
    <x v="8"/>
    <x v="3"/>
    <x v="1"/>
  </r>
  <r>
    <n v="9970"/>
    <n v="1977"/>
    <x v="0"/>
    <x v="1"/>
    <x v="143"/>
    <n v="0"/>
    <x v="1"/>
    <d v="2013-10-17T00:00:00"/>
    <n v="3"/>
    <n v="11"/>
    <n v="28"/>
    <n v="1"/>
    <n v="6"/>
    <x v="32"/>
    <x v="26"/>
    <x v="2"/>
    <x v="21"/>
  </r>
  <r>
    <n v="2730"/>
    <n v="1955"/>
    <x v="0"/>
    <x v="0"/>
    <x v="144"/>
    <n v="0"/>
    <x v="0"/>
    <d v="2013-08-20T00:00:00"/>
    <n v="64"/>
    <n v="11"/>
    <n v="91"/>
    <n v="3"/>
    <n v="10"/>
    <x v="34"/>
    <x v="28"/>
    <x v="0"/>
    <x v="19"/>
  </r>
  <r>
    <n v="2795"/>
    <n v="1958"/>
    <x v="2"/>
    <x v="0"/>
    <x v="145"/>
    <n v="2"/>
    <x v="1"/>
    <d v="2013-07-01T00:00:00"/>
    <n v="0"/>
    <n v="0"/>
    <n v="0"/>
    <n v="1"/>
    <n v="2"/>
    <x v="38"/>
    <x v="17"/>
    <x v="3"/>
    <x v="1"/>
  </r>
  <r>
    <n v="9260"/>
    <n v="1945"/>
    <x v="1"/>
    <x v="2"/>
    <x v="146"/>
    <n v="0"/>
    <x v="0"/>
    <d v="2012-11-05T00:00:00"/>
    <n v="20"/>
    <n v="16"/>
    <n v="16"/>
    <n v="10"/>
    <n v="9"/>
    <x v="41"/>
    <x v="18"/>
    <x v="0"/>
    <x v="11"/>
  </r>
  <r>
    <n v="8182"/>
    <n v="1984"/>
    <x v="0"/>
    <x v="2"/>
    <x v="147"/>
    <n v="1"/>
    <x v="0"/>
    <d v="2014-01-05T00:00:00"/>
    <n v="91"/>
    <n v="3"/>
    <n v="4"/>
    <n v="3"/>
    <n v="4"/>
    <x v="3"/>
    <x v="3"/>
    <x v="2"/>
    <x v="21"/>
  </r>
  <r>
    <n v="10095"/>
    <n v="1975"/>
    <x v="1"/>
    <x v="3"/>
    <x v="148"/>
    <n v="0"/>
    <x v="0"/>
    <d v="2013-05-01T00:00:00"/>
    <n v="9"/>
    <n v="12"/>
    <n v="12"/>
    <n v="5"/>
    <n v="10"/>
    <x v="28"/>
    <x v="79"/>
    <x v="0"/>
    <x v="16"/>
  </r>
  <r>
    <n v="8475"/>
    <n v="1973"/>
    <x v="1"/>
    <x v="2"/>
    <x v="149"/>
    <n v="0"/>
    <x v="1"/>
    <d v="2014-03-01T00:00:00"/>
    <n v="98"/>
    <n v="2"/>
    <n v="2"/>
    <n v="0"/>
    <n v="0"/>
    <x v="26"/>
    <x v="66"/>
    <x v="2"/>
    <x v="15"/>
  </r>
  <r>
    <n v="4370"/>
    <n v="1966"/>
    <x v="0"/>
    <x v="1"/>
    <x v="150"/>
    <n v="2"/>
    <x v="1"/>
    <d v="2013-11-13T00:00:00"/>
    <n v="83"/>
    <n v="1"/>
    <n v="3"/>
    <n v="2"/>
    <n v="4"/>
    <x v="35"/>
    <x v="66"/>
    <x v="3"/>
    <x v="3"/>
  </r>
  <r>
    <n v="10573"/>
    <n v="1953"/>
    <x v="0"/>
    <x v="3"/>
    <x v="151"/>
    <n v="0"/>
    <x v="0"/>
    <d v="2013-11-18T00:00:00"/>
    <n v="27"/>
    <n v="16"/>
    <n v="21"/>
    <n v="6"/>
    <n v="4"/>
    <x v="44"/>
    <x v="80"/>
    <x v="0"/>
    <x v="12"/>
  </r>
  <r>
    <n v="3712"/>
    <n v="1959"/>
    <x v="0"/>
    <x v="3"/>
    <x v="152"/>
    <n v="0"/>
    <x v="0"/>
    <d v="2013-08-28T00:00:00"/>
    <n v="63"/>
    <n v="5"/>
    <n v="0"/>
    <n v="3"/>
    <n v="6"/>
    <x v="12"/>
    <x v="41"/>
    <x v="0"/>
    <x v="14"/>
  </r>
  <r>
    <n v="6637"/>
    <n v="1988"/>
    <x v="0"/>
    <x v="0"/>
    <x v="153"/>
    <n v="0"/>
    <x v="0"/>
    <d v="2013-11-02T00:00:00"/>
    <n v="46"/>
    <n v="162"/>
    <n v="76"/>
    <n v="3"/>
    <n v="7"/>
    <x v="36"/>
    <x v="81"/>
    <x v="0"/>
    <x v="12"/>
  </r>
  <r>
    <n v="3152"/>
    <n v="1957"/>
    <x v="0"/>
    <x v="1"/>
    <x v="154"/>
    <n v="1"/>
    <x v="1"/>
    <d v="2014-02-25T00:00:00"/>
    <n v="84"/>
    <n v="10"/>
    <n v="17"/>
    <n v="2"/>
    <n v="3"/>
    <x v="0"/>
    <x v="82"/>
    <x v="1"/>
    <x v="8"/>
  </r>
  <r>
    <n v="5610"/>
    <n v="1965"/>
    <x v="0"/>
    <x v="1"/>
    <x v="155"/>
    <n v="1"/>
    <x v="1"/>
    <d v="2014-04-21T00:00:00"/>
    <n v="58"/>
    <n v="3"/>
    <n v="1"/>
    <n v="1"/>
    <n v="3"/>
    <x v="2"/>
    <x v="66"/>
    <x v="1"/>
    <x v="10"/>
  </r>
  <r>
    <n v="6460"/>
    <n v="1982"/>
    <x v="0"/>
    <x v="2"/>
    <x v="156"/>
    <n v="1"/>
    <x v="0"/>
    <d v="2013-07-13T00:00:00"/>
    <n v="78"/>
    <n v="4"/>
    <n v="8"/>
    <n v="2"/>
    <n v="3"/>
    <x v="18"/>
    <x v="48"/>
    <x v="2"/>
    <x v="8"/>
  </r>
  <r>
    <n v="1349"/>
    <n v="1970"/>
    <x v="0"/>
    <x v="2"/>
    <x v="157"/>
    <n v="2"/>
    <x v="0"/>
    <d v="2014-04-21T00:00:00"/>
    <n v="4"/>
    <n v="7"/>
    <n v="3"/>
    <n v="3"/>
    <n v="3"/>
    <x v="25"/>
    <x v="21"/>
    <x v="1"/>
    <x v="3"/>
  </r>
  <r>
    <n v="1880"/>
    <n v="1959"/>
    <x v="1"/>
    <x v="1"/>
    <x v="158"/>
    <n v="1"/>
    <x v="1"/>
    <d v="2014-01-30T00:00:00"/>
    <n v="17"/>
    <n v="0"/>
    <n v="0"/>
    <n v="2"/>
    <n v="3"/>
    <x v="12"/>
    <x v="17"/>
    <x v="1"/>
    <x v="8"/>
  </r>
  <r>
    <n v="641"/>
    <n v="1967"/>
    <x v="0"/>
    <x v="0"/>
    <x v="159"/>
    <n v="0"/>
    <x v="1"/>
    <d v="2014-04-04T00:00:00"/>
    <n v="77"/>
    <n v="0"/>
    <n v="0"/>
    <n v="2"/>
    <n v="2"/>
    <x v="5"/>
    <x v="17"/>
    <x v="2"/>
    <x v="10"/>
  </r>
  <r>
    <n v="8717"/>
    <n v="1975"/>
    <x v="1"/>
    <x v="2"/>
    <x v="160"/>
    <n v="0"/>
    <x v="1"/>
    <d v="2012-09-12T00:00:00"/>
    <n v="56"/>
    <n v="71"/>
    <n v="71"/>
    <n v="11"/>
    <n v="8"/>
    <x v="28"/>
    <x v="83"/>
    <x v="2"/>
    <x v="11"/>
  </r>
  <r>
    <n v="10314"/>
    <n v="1948"/>
    <x v="1"/>
    <x v="2"/>
    <x v="161"/>
    <n v="0"/>
    <x v="0"/>
    <d v="2012-12-16T00:00:00"/>
    <n v="79"/>
    <n v="66"/>
    <n v="89"/>
    <n v="9"/>
    <n v="5"/>
    <x v="37"/>
    <x v="40"/>
    <x v="0"/>
    <x v="6"/>
  </r>
  <r>
    <n v="10854"/>
    <n v="1970"/>
    <x v="1"/>
    <x v="2"/>
    <x v="162"/>
    <n v="1"/>
    <x v="1"/>
    <d v="2014-05-23T00:00:00"/>
    <n v="90"/>
    <n v="0"/>
    <n v="0"/>
    <n v="2"/>
    <n v="3"/>
    <x v="25"/>
    <x v="17"/>
    <x v="1"/>
    <x v="8"/>
  </r>
  <r>
    <n v="10492"/>
    <n v="1959"/>
    <x v="0"/>
    <x v="1"/>
    <x v="163"/>
    <n v="2"/>
    <x v="1"/>
    <d v="2014-06-24T00:00:00"/>
    <n v="96"/>
    <n v="0"/>
    <n v="0"/>
    <n v="0"/>
    <n v="3"/>
    <x v="12"/>
    <x v="17"/>
    <x v="3"/>
    <x v="1"/>
  </r>
  <r>
    <n v="6935"/>
    <n v="1951"/>
    <x v="4"/>
    <x v="2"/>
    <x v="87"/>
    <n v="0"/>
    <x v="0"/>
    <d v="2013-12-01T00:00:00"/>
    <n v="44"/>
    <n v="26"/>
    <n v="0"/>
    <n v="5"/>
    <n v="12"/>
    <x v="20"/>
    <x v="55"/>
    <x v="0"/>
    <x v="18"/>
  </r>
  <r>
    <n v="7698"/>
    <n v="1976"/>
    <x v="1"/>
    <x v="2"/>
    <x v="164"/>
    <n v="0"/>
    <x v="1"/>
    <d v="2014-05-11T00:00:00"/>
    <n v="81"/>
    <n v="3"/>
    <n v="5"/>
    <n v="4"/>
    <n v="4"/>
    <x v="11"/>
    <x v="54"/>
    <x v="2"/>
    <x v="7"/>
  </r>
  <r>
    <n v="3559"/>
    <n v="1988"/>
    <x v="4"/>
    <x v="2"/>
    <x v="165"/>
    <n v="1"/>
    <x v="0"/>
    <d v="2014-05-10T00:00:00"/>
    <n v="77"/>
    <n v="11"/>
    <n v="12"/>
    <n v="2"/>
    <n v="3"/>
    <x v="36"/>
    <x v="23"/>
    <x v="2"/>
    <x v="8"/>
  </r>
  <r>
    <n v="10562"/>
    <n v="1946"/>
    <x v="2"/>
    <x v="2"/>
    <x v="166"/>
    <n v="0"/>
    <x v="0"/>
    <d v="2013-09-28T00:00:00"/>
    <n v="21"/>
    <n v="26"/>
    <n v="17"/>
    <n v="6"/>
    <n v="13"/>
    <x v="15"/>
    <x v="84"/>
    <x v="0"/>
    <x v="11"/>
  </r>
  <r>
    <n v="10796"/>
    <n v="1984"/>
    <x v="2"/>
    <x v="2"/>
    <x v="167"/>
    <n v="1"/>
    <x v="0"/>
    <d v="2014-01-22T00:00:00"/>
    <n v="16"/>
    <n v="1"/>
    <n v="0"/>
    <n v="1"/>
    <n v="3"/>
    <x v="3"/>
    <x v="8"/>
    <x v="2"/>
    <x v="10"/>
  </r>
  <r>
    <n v="2563"/>
    <n v="1961"/>
    <x v="3"/>
    <x v="2"/>
    <x v="168"/>
    <n v="0"/>
    <x v="0"/>
    <d v="2014-06-15T00:00:00"/>
    <n v="80"/>
    <n v="9"/>
    <n v="14"/>
    <n v="2"/>
    <n v="3"/>
    <x v="45"/>
    <x v="23"/>
    <x v="0"/>
    <x v="8"/>
  </r>
  <r>
    <n v="3518"/>
    <n v="1983"/>
    <x v="0"/>
    <x v="2"/>
    <x v="169"/>
    <n v="1"/>
    <x v="0"/>
    <d v="2012-12-05T00:00:00"/>
    <n v="45"/>
    <n v="1"/>
    <n v="4"/>
    <n v="1"/>
    <n v="2"/>
    <x v="10"/>
    <x v="41"/>
    <x v="2"/>
    <x v="1"/>
  </r>
  <r>
    <n v="5823"/>
    <n v="1970"/>
    <x v="1"/>
    <x v="0"/>
    <x v="170"/>
    <n v="0"/>
    <x v="1"/>
    <d v="2014-03-08T00:00:00"/>
    <n v="63"/>
    <n v="0"/>
    <n v="0"/>
    <n v="1"/>
    <n v="4"/>
    <x v="25"/>
    <x v="17"/>
    <x v="2"/>
    <x v="8"/>
  </r>
  <r>
    <n v="3934"/>
    <n v="1966"/>
    <x v="0"/>
    <x v="2"/>
    <x v="171"/>
    <n v="0"/>
    <x v="1"/>
    <d v="2013-08-02T00:00:00"/>
    <n v="34"/>
    <n v="0"/>
    <n v="9"/>
    <n v="7"/>
    <n v="8"/>
    <x v="35"/>
    <x v="19"/>
    <x v="2"/>
    <x v="16"/>
  </r>
  <r>
    <n v="6982"/>
    <n v="1976"/>
    <x v="0"/>
    <x v="2"/>
    <x v="172"/>
    <n v="0"/>
    <x v="0"/>
    <d v="2013-03-19T00:00:00"/>
    <n v="14"/>
    <n v="30"/>
    <n v="76"/>
    <n v="4"/>
    <n v="9"/>
    <x v="11"/>
    <x v="85"/>
    <x v="0"/>
    <x v="19"/>
  </r>
  <r>
    <n v="6431"/>
    <n v="1964"/>
    <x v="1"/>
    <x v="2"/>
    <x v="173"/>
    <n v="1"/>
    <x v="1"/>
    <d v="2013-02-23T00:00:00"/>
    <n v="13"/>
    <n v="1"/>
    <n v="0"/>
    <n v="2"/>
    <n v="3"/>
    <x v="31"/>
    <x v="8"/>
    <x v="1"/>
    <x v="8"/>
  </r>
  <r>
    <n v="9733"/>
    <n v="1978"/>
    <x v="3"/>
    <x v="1"/>
    <x v="174"/>
    <n v="1"/>
    <x v="0"/>
    <d v="2012-09-09T00:00:00"/>
    <n v="52"/>
    <n v="4"/>
    <n v="0"/>
    <n v="1"/>
    <n v="2"/>
    <x v="33"/>
    <x v="66"/>
    <x v="2"/>
    <x v="1"/>
  </r>
  <r>
    <n v="5602"/>
    <n v="1989"/>
    <x v="1"/>
    <x v="1"/>
    <x v="175"/>
    <n v="0"/>
    <x v="0"/>
    <d v="2013-05-17T00:00:00"/>
    <n v="98"/>
    <n v="22"/>
    <n v="113"/>
    <n v="8"/>
    <n v="12"/>
    <x v="23"/>
    <x v="86"/>
    <x v="0"/>
    <x v="13"/>
  </r>
  <r>
    <n v="7829"/>
    <n v="1900"/>
    <x v="4"/>
    <x v="3"/>
    <x v="176"/>
    <n v="1"/>
    <x v="0"/>
    <d v="2013-09-26T00:00:00"/>
    <n v="99"/>
    <n v="6"/>
    <n v="4"/>
    <n v="2"/>
    <n v="2"/>
    <x v="48"/>
    <x v="21"/>
    <x v="2"/>
    <x v="10"/>
  </r>
  <r>
    <n v="1324"/>
    <n v="1988"/>
    <x v="0"/>
    <x v="2"/>
    <x v="177"/>
    <n v="1"/>
    <x v="0"/>
    <d v="2013-05-30T00:00:00"/>
    <n v="93"/>
    <n v="3"/>
    <n v="19"/>
    <n v="3"/>
    <n v="3"/>
    <x v="36"/>
    <x v="87"/>
    <x v="2"/>
    <x v="3"/>
  </r>
  <r>
    <n v="326"/>
    <n v="1973"/>
    <x v="0"/>
    <x v="2"/>
    <x v="178"/>
    <n v="1"/>
    <x v="1"/>
    <d v="2013-02-18T00:00:00"/>
    <n v="38"/>
    <n v="6"/>
    <n v="9"/>
    <n v="5"/>
    <n v="6"/>
    <x v="26"/>
    <x v="11"/>
    <x v="1"/>
    <x v="4"/>
  </r>
  <r>
    <n v="7224"/>
    <n v="1977"/>
    <x v="0"/>
    <x v="2"/>
    <x v="179"/>
    <n v="1"/>
    <x v="1"/>
    <d v="2013-12-29T00:00:00"/>
    <n v="24"/>
    <n v="0"/>
    <n v="1"/>
    <n v="1"/>
    <n v="2"/>
    <x v="32"/>
    <x v="8"/>
    <x v="1"/>
    <x v="1"/>
  </r>
  <r>
    <n v="6999"/>
    <n v="1980"/>
    <x v="2"/>
    <x v="2"/>
    <x v="180"/>
    <n v="0"/>
    <x v="0"/>
    <d v="2014-05-13T00:00:00"/>
    <n v="80"/>
    <n v="16"/>
    <n v="16"/>
    <n v="7"/>
    <n v="12"/>
    <x v="16"/>
    <x v="18"/>
    <x v="0"/>
    <x v="11"/>
  </r>
  <r>
    <n v="9938"/>
    <n v="1954"/>
    <x v="0"/>
    <x v="2"/>
    <x v="181"/>
    <n v="0"/>
    <x v="0"/>
    <d v="2013-09-19T00:00:00"/>
    <n v="82"/>
    <n v="17"/>
    <n v="173"/>
    <n v="4"/>
    <n v="6"/>
    <x v="1"/>
    <x v="88"/>
    <x v="0"/>
    <x v="12"/>
  </r>
  <r>
    <n v="6422"/>
    <n v="1954"/>
    <x v="0"/>
    <x v="2"/>
    <x v="182"/>
    <n v="0"/>
    <x v="0"/>
    <d v="2013-01-17T00:00:00"/>
    <n v="20"/>
    <n v="189"/>
    <n v="33"/>
    <n v="5"/>
    <n v="5"/>
    <x v="1"/>
    <x v="89"/>
    <x v="0"/>
    <x v="12"/>
  </r>
  <r>
    <n v="3182"/>
    <n v="1973"/>
    <x v="1"/>
    <x v="0"/>
    <x v="183"/>
    <n v="1"/>
    <x v="1"/>
    <d v="2014-03-31T00:00:00"/>
    <n v="81"/>
    <n v="1"/>
    <n v="1"/>
    <n v="5"/>
    <n v="3"/>
    <x v="26"/>
    <x v="1"/>
    <x v="1"/>
    <x v="7"/>
  </r>
  <r>
    <n v="7300"/>
    <n v="1952"/>
    <x v="0"/>
    <x v="3"/>
    <x v="184"/>
    <n v="0"/>
    <x v="1"/>
    <d v="2014-06-29T00:00:00"/>
    <n v="50"/>
    <n v="4"/>
    <n v="4"/>
    <n v="8"/>
    <n v="7"/>
    <x v="13"/>
    <x v="54"/>
    <x v="2"/>
    <x v="16"/>
  </r>
  <r>
    <n v="10424"/>
    <n v="1968"/>
    <x v="0"/>
    <x v="0"/>
    <x v="185"/>
    <n v="0"/>
    <x v="0"/>
    <d v="2013-12-09T00:00:00"/>
    <n v="60"/>
    <n v="138"/>
    <n v="23"/>
    <n v="4"/>
    <n v="9"/>
    <x v="30"/>
    <x v="90"/>
    <x v="0"/>
    <x v="19"/>
  </r>
  <r>
    <n v="8727"/>
    <n v="1978"/>
    <x v="0"/>
    <x v="3"/>
    <x v="186"/>
    <n v="0"/>
    <x v="1"/>
    <d v="2013-10-14T00:00:00"/>
    <n v="63"/>
    <n v="43"/>
    <n v="87"/>
    <n v="11"/>
    <n v="9"/>
    <x v="33"/>
    <x v="91"/>
    <x v="2"/>
    <x v="13"/>
  </r>
  <r>
    <n v="2798"/>
    <n v="1977"/>
    <x v="1"/>
    <x v="1"/>
    <x v="187"/>
    <n v="0"/>
    <x v="0"/>
    <d v="2012-11-02T00:00:00"/>
    <n v="54"/>
    <n v="29"/>
    <n v="176"/>
    <n v="7"/>
    <n v="10"/>
    <x v="32"/>
    <x v="92"/>
    <x v="0"/>
    <x v="18"/>
  </r>
  <r>
    <n v="1030"/>
    <n v="1965"/>
    <x v="1"/>
    <x v="0"/>
    <x v="188"/>
    <n v="1"/>
    <x v="1"/>
    <d v="2013-07-17T00:00:00"/>
    <n v="72"/>
    <n v="0"/>
    <n v="0"/>
    <n v="1"/>
    <n v="3"/>
    <x v="2"/>
    <x v="17"/>
    <x v="1"/>
    <x v="10"/>
  </r>
  <r>
    <n v="624"/>
    <n v="1984"/>
    <x v="2"/>
    <x v="0"/>
    <x v="189"/>
    <n v="0"/>
    <x v="0"/>
    <d v="2012-11-10T00:00:00"/>
    <n v="5"/>
    <n v="4"/>
    <n v="2"/>
    <n v="0"/>
    <n v="2"/>
    <x v="3"/>
    <x v="25"/>
    <x v="0"/>
    <x v="23"/>
  </r>
  <r>
    <n v="5176"/>
    <n v="1988"/>
    <x v="0"/>
    <x v="1"/>
    <x v="190"/>
    <n v="1"/>
    <x v="0"/>
    <d v="2013-12-08T00:00:00"/>
    <n v="88"/>
    <n v="6"/>
    <n v="6"/>
    <n v="1"/>
    <n v="3"/>
    <x v="36"/>
    <x v="48"/>
    <x v="2"/>
    <x v="10"/>
  </r>
  <r>
    <n v="5552"/>
    <n v="1963"/>
    <x v="2"/>
    <x v="3"/>
    <x v="191"/>
    <n v="1"/>
    <x v="1"/>
    <d v="2013-05-13T00:00:00"/>
    <n v="50"/>
    <n v="18"/>
    <n v="13"/>
    <n v="4"/>
    <n v="5"/>
    <x v="24"/>
    <x v="70"/>
    <x v="1"/>
    <x v="14"/>
  </r>
  <r>
    <n v="868"/>
    <n v="1966"/>
    <x v="0"/>
    <x v="2"/>
    <x v="192"/>
    <n v="0"/>
    <x v="1"/>
    <d v="2014-06-08T00:00:00"/>
    <n v="99"/>
    <n v="0"/>
    <n v="0"/>
    <n v="2"/>
    <n v="3"/>
    <x v="35"/>
    <x v="17"/>
    <x v="2"/>
    <x v="8"/>
  </r>
  <r>
    <n v="380"/>
    <n v="1954"/>
    <x v="0"/>
    <x v="3"/>
    <x v="193"/>
    <n v="0"/>
    <x v="1"/>
    <d v="2012-09-10T00:00:00"/>
    <n v="17"/>
    <n v="48"/>
    <n v="32"/>
    <n v="11"/>
    <n v="9"/>
    <x v="1"/>
    <x v="93"/>
    <x v="2"/>
    <x v="13"/>
  </r>
  <r>
    <n v="2677"/>
    <n v="1956"/>
    <x v="0"/>
    <x v="1"/>
    <x v="194"/>
    <n v="0"/>
    <x v="1"/>
    <d v="2013-03-31T00:00:00"/>
    <n v="11"/>
    <n v="24"/>
    <n v="4"/>
    <n v="3"/>
    <n v="6"/>
    <x v="46"/>
    <x v="94"/>
    <x v="2"/>
    <x v="14"/>
  </r>
  <r>
    <n v="6521"/>
    <n v="1954"/>
    <x v="0"/>
    <x v="1"/>
    <x v="195"/>
    <n v="0"/>
    <x v="0"/>
    <d v="2014-03-18T00:00:00"/>
    <n v="18"/>
    <n v="22"/>
    <n v="102"/>
    <n v="4"/>
    <n v="9"/>
    <x v="1"/>
    <x v="95"/>
    <x v="0"/>
    <x v="19"/>
  </r>
  <r>
    <n v="6927"/>
    <n v="1968"/>
    <x v="1"/>
    <x v="2"/>
    <x v="196"/>
    <n v="1"/>
    <x v="1"/>
    <d v="2012-10-05T00:00:00"/>
    <n v="70"/>
    <n v="0"/>
    <n v="0"/>
    <n v="5"/>
    <n v="5"/>
    <x v="30"/>
    <x v="17"/>
    <x v="1"/>
    <x v="12"/>
  </r>
  <r>
    <n v="2877"/>
    <n v="1974"/>
    <x v="2"/>
    <x v="1"/>
    <x v="197"/>
    <n v="1"/>
    <x v="1"/>
    <d v="2013-01-21T00:00:00"/>
    <n v="21"/>
    <n v="0"/>
    <n v="9"/>
    <n v="7"/>
    <n v="8"/>
    <x v="8"/>
    <x v="19"/>
    <x v="1"/>
    <x v="16"/>
  </r>
  <r>
    <n v="0"/>
    <n v="1985"/>
    <x v="0"/>
    <x v="2"/>
    <x v="198"/>
    <n v="0"/>
    <x v="0"/>
    <d v="2013-05-04T00:00:00"/>
    <n v="66"/>
    <n v="10"/>
    <n v="87"/>
    <n v="3"/>
    <n v="9"/>
    <x v="7"/>
    <x v="96"/>
    <x v="0"/>
    <x v="0"/>
  </r>
  <r>
    <n v="1584"/>
    <n v="1977"/>
    <x v="0"/>
    <x v="2"/>
    <x v="199"/>
    <n v="1"/>
    <x v="0"/>
    <d v="2014-04-01T00:00:00"/>
    <n v="79"/>
    <n v="7"/>
    <n v="19"/>
    <n v="8"/>
    <n v="5"/>
    <x v="32"/>
    <x v="55"/>
    <x v="2"/>
    <x v="19"/>
  </r>
  <r>
    <n v="7264"/>
    <n v="1978"/>
    <x v="4"/>
    <x v="0"/>
    <x v="200"/>
    <n v="2"/>
    <x v="1"/>
    <d v="2014-05-12T00:00:00"/>
    <n v="2"/>
    <n v="0"/>
    <n v="0"/>
    <n v="1"/>
    <n v="2"/>
    <x v="33"/>
    <x v="17"/>
    <x v="3"/>
    <x v="1"/>
  </r>
  <r>
    <n v="6274"/>
    <n v="1948"/>
    <x v="2"/>
    <x v="2"/>
    <x v="201"/>
    <n v="0"/>
    <x v="0"/>
    <d v="2013-11-15T00:00:00"/>
    <n v="81"/>
    <n v="16"/>
    <n v="48"/>
    <n v="8"/>
    <n v="6"/>
    <x v="37"/>
    <x v="62"/>
    <x v="0"/>
    <x v="6"/>
  </r>
  <r>
    <n v="1377"/>
    <n v="1954"/>
    <x v="2"/>
    <x v="4"/>
    <x v="202"/>
    <n v="0"/>
    <x v="1"/>
    <d v="2013-08-31T00:00:00"/>
    <n v="24"/>
    <n v="4"/>
    <n v="0"/>
    <n v="4"/>
    <n v="5"/>
    <x v="1"/>
    <x v="66"/>
    <x v="2"/>
    <x v="14"/>
  </r>
  <r>
    <n v="454"/>
    <n v="1980"/>
    <x v="0"/>
    <x v="1"/>
    <x v="203"/>
    <n v="1"/>
    <x v="0"/>
    <d v="2012-11-14T00:00:00"/>
    <n v="48"/>
    <n v="32"/>
    <n v="32"/>
    <n v="11"/>
    <n v="11"/>
    <x v="16"/>
    <x v="62"/>
    <x v="2"/>
    <x v="24"/>
  </r>
  <r>
    <n v="1755"/>
    <n v="1988"/>
    <x v="4"/>
    <x v="1"/>
    <x v="204"/>
    <n v="1"/>
    <x v="0"/>
    <d v="2014-04-11T00:00:00"/>
    <n v="93"/>
    <n v="11"/>
    <n v="1"/>
    <n v="1"/>
    <n v="4"/>
    <x v="36"/>
    <x v="48"/>
    <x v="2"/>
    <x v="8"/>
  </r>
  <r>
    <n v="2075"/>
    <n v="1969"/>
    <x v="0"/>
    <x v="2"/>
    <x v="205"/>
    <n v="0"/>
    <x v="0"/>
    <d v="2013-11-14T00:00:00"/>
    <n v="56"/>
    <n v="10"/>
    <n v="30"/>
    <n v="3"/>
    <n v="7"/>
    <x v="21"/>
    <x v="16"/>
    <x v="0"/>
    <x v="12"/>
  </r>
  <r>
    <n v="4785"/>
    <n v="1970"/>
    <x v="1"/>
    <x v="1"/>
    <x v="206"/>
    <n v="0"/>
    <x v="2"/>
    <d v="2014-04-14T00:00:00"/>
    <n v="3"/>
    <n v="7"/>
    <n v="0"/>
    <n v="6"/>
    <n v="11"/>
    <x v="25"/>
    <x v="3"/>
    <x v="1"/>
    <x v="18"/>
  </r>
  <r>
    <n v="9076"/>
    <n v="1980"/>
    <x v="1"/>
    <x v="2"/>
    <x v="207"/>
    <n v="1"/>
    <x v="0"/>
    <d v="2013-01-05T00:00:00"/>
    <n v="44"/>
    <n v="1"/>
    <n v="1"/>
    <n v="4"/>
    <n v="4"/>
    <x v="16"/>
    <x v="1"/>
    <x v="2"/>
    <x v="7"/>
  </r>
  <r>
    <n v="7079"/>
    <n v="1962"/>
    <x v="0"/>
    <x v="3"/>
    <x v="208"/>
    <n v="0"/>
    <x v="1"/>
    <d v="2012-09-08T00:00:00"/>
    <n v="38"/>
    <n v="23"/>
    <n v="11"/>
    <n v="9"/>
    <n v="12"/>
    <x v="43"/>
    <x v="27"/>
    <x v="2"/>
    <x v="20"/>
  </r>
  <r>
    <n v="4653"/>
    <n v="1978"/>
    <x v="0"/>
    <x v="1"/>
    <x v="209"/>
    <n v="1"/>
    <x v="0"/>
    <d v="2013-03-26T00:00:00"/>
    <n v="46"/>
    <n v="0"/>
    <n v="1"/>
    <n v="3"/>
    <n v="4"/>
    <x v="33"/>
    <x v="8"/>
    <x v="2"/>
    <x v="21"/>
  </r>
  <r>
    <n v="7375"/>
    <n v="1976"/>
    <x v="0"/>
    <x v="1"/>
    <x v="210"/>
    <n v="0"/>
    <x v="1"/>
    <d v="2012-10-25T00:00:00"/>
    <n v="84"/>
    <n v="7"/>
    <n v="11"/>
    <n v="8"/>
    <n v="4"/>
    <x v="11"/>
    <x v="13"/>
    <x v="2"/>
    <x v="0"/>
  </r>
  <r>
    <n v="709"/>
    <n v="1952"/>
    <x v="0"/>
    <x v="3"/>
    <x v="211"/>
    <n v="0"/>
    <x v="1"/>
    <d v="2012-12-09T00:00:00"/>
    <n v="27"/>
    <n v="20"/>
    <n v="0"/>
    <n v="2"/>
    <n v="11"/>
    <x v="13"/>
    <x v="75"/>
    <x v="2"/>
    <x v="19"/>
  </r>
  <r>
    <n v="460"/>
    <n v="1972"/>
    <x v="1"/>
    <x v="2"/>
    <x v="212"/>
    <n v="0"/>
    <x v="0"/>
    <d v="2012-08-08T00:00:00"/>
    <n v="72"/>
    <n v="86"/>
    <n v="51"/>
    <n v="3"/>
    <n v="8"/>
    <x v="39"/>
    <x v="97"/>
    <x v="0"/>
    <x v="4"/>
  </r>
  <r>
    <n v="3726"/>
    <n v="1986"/>
    <x v="1"/>
    <x v="1"/>
    <x v="213"/>
    <n v="1"/>
    <x v="0"/>
    <d v="2014-02-16T00:00:00"/>
    <n v="66"/>
    <n v="1"/>
    <n v="0"/>
    <n v="1"/>
    <n v="2"/>
    <x v="22"/>
    <x v="8"/>
    <x v="2"/>
    <x v="1"/>
  </r>
  <r>
    <n v="6798"/>
    <n v="1966"/>
    <x v="0"/>
    <x v="0"/>
    <x v="214"/>
    <n v="1"/>
    <x v="1"/>
    <d v="2013-03-20T00:00:00"/>
    <n v="30"/>
    <n v="7"/>
    <n v="15"/>
    <n v="5"/>
    <n v="8"/>
    <x v="35"/>
    <x v="87"/>
    <x v="1"/>
    <x v="19"/>
  </r>
  <r>
    <n v="5341"/>
    <n v="1962"/>
    <x v="4"/>
    <x v="3"/>
    <x v="215"/>
    <n v="0"/>
    <x v="1"/>
    <d v="2013-01-05T00:00:00"/>
    <n v="2"/>
    <n v="76"/>
    <n v="138"/>
    <n v="6"/>
    <n v="4"/>
    <x v="43"/>
    <x v="98"/>
    <x v="2"/>
    <x v="12"/>
  </r>
  <r>
    <n v="1606"/>
    <n v="1971"/>
    <x v="0"/>
    <x v="1"/>
    <x v="216"/>
    <n v="1"/>
    <x v="0"/>
    <d v="2013-05-15T00:00:00"/>
    <n v="65"/>
    <n v="1"/>
    <n v="3"/>
    <n v="1"/>
    <n v="2"/>
    <x v="6"/>
    <x v="66"/>
    <x v="2"/>
    <x v="1"/>
  </r>
  <r>
    <n v="9617"/>
    <n v="1951"/>
    <x v="0"/>
    <x v="0"/>
    <x v="217"/>
    <n v="0"/>
    <x v="0"/>
    <d v="2014-04-16T00:00:00"/>
    <n v="37"/>
    <n v="4"/>
    <n v="0"/>
    <n v="1"/>
    <n v="3"/>
    <x v="20"/>
    <x v="66"/>
    <x v="0"/>
    <x v="10"/>
  </r>
  <r>
    <n v="3233"/>
    <n v="1965"/>
    <x v="1"/>
    <x v="2"/>
    <x v="218"/>
    <n v="0"/>
    <x v="1"/>
    <d v="2013-03-23T00:00:00"/>
    <n v="89"/>
    <n v="21"/>
    <n v="10"/>
    <n v="7"/>
    <n v="11"/>
    <x v="2"/>
    <x v="70"/>
    <x v="2"/>
    <x v="2"/>
  </r>
  <r>
    <n v="89"/>
    <n v="1975"/>
    <x v="4"/>
    <x v="2"/>
    <x v="219"/>
    <n v="1"/>
    <x v="0"/>
    <d v="2013-12-09T00:00:00"/>
    <n v="49"/>
    <n v="9"/>
    <n v="8"/>
    <n v="2"/>
    <n v="4"/>
    <x v="28"/>
    <x v="9"/>
    <x v="2"/>
    <x v="3"/>
  </r>
  <r>
    <n v="2936"/>
    <n v="1982"/>
    <x v="2"/>
    <x v="1"/>
    <x v="220"/>
    <n v="1"/>
    <x v="0"/>
    <d v="2013-12-04T00:00:00"/>
    <n v="46"/>
    <n v="0"/>
    <n v="0"/>
    <n v="1"/>
    <n v="3"/>
    <x v="18"/>
    <x v="17"/>
    <x v="2"/>
    <x v="10"/>
  </r>
  <r>
    <n v="9449"/>
    <n v="1958"/>
    <x v="1"/>
    <x v="0"/>
    <x v="221"/>
    <n v="0"/>
    <x v="1"/>
    <d v="2013-10-04T00:00:00"/>
    <n v="32"/>
    <n v="5"/>
    <n v="35"/>
    <n v="5"/>
    <n v="11"/>
    <x v="38"/>
    <x v="16"/>
    <x v="2"/>
    <x v="5"/>
  </r>
  <r>
    <n v="7297"/>
    <n v="1973"/>
    <x v="0"/>
    <x v="0"/>
    <x v="11"/>
    <n v="1"/>
    <x v="0"/>
    <d v="2013-12-26T00:00:00"/>
    <n v="54"/>
    <n v="3"/>
    <n v="7"/>
    <n v="3"/>
    <n v="3"/>
    <x v="26"/>
    <x v="21"/>
    <x v="2"/>
    <x v="3"/>
  </r>
  <r>
    <n v="11004"/>
    <n v="1893"/>
    <x v="4"/>
    <x v="0"/>
    <x v="222"/>
    <n v="0"/>
    <x v="1"/>
    <d v="2014-05-17T00:00:00"/>
    <n v="23"/>
    <n v="0"/>
    <n v="0"/>
    <n v="1"/>
    <n v="2"/>
    <x v="49"/>
    <x v="17"/>
    <x v="2"/>
    <x v="1"/>
  </r>
  <r>
    <n v="313"/>
    <n v="1968"/>
    <x v="0"/>
    <x v="4"/>
    <x v="223"/>
    <n v="0"/>
    <x v="0"/>
    <d v="2013-10-28T00:00:00"/>
    <n v="98"/>
    <n v="61"/>
    <n v="163"/>
    <n v="6"/>
    <n v="10"/>
    <x v="30"/>
    <x v="99"/>
    <x v="0"/>
    <x v="5"/>
  </r>
  <r>
    <n v="9940"/>
    <n v="1958"/>
    <x v="0"/>
    <x v="1"/>
    <x v="224"/>
    <n v="0"/>
    <x v="1"/>
    <d v="2012-12-23T00:00:00"/>
    <n v="97"/>
    <n v="114"/>
    <n v="124"/>
    <n v="6"/>
    <n v="4"/>
    <x v="38"/>
    <x v="81"/>
    <x v="2"/>
    <x v="12"/>
  </r>
  <r>
    <n v="10735"/>
    <n v="1971"/>
    <x v="0"/>
    <x v="0"/>
    <x v="225"/>
    <n v="1"/>
    <x v="0"/>
    <d v="2013-07-31T00:00:00"/>
    <n v="75"/>
    <n v="1"/>
    <n v="1"/>
    <n v="2"/>
    <n v="2"/>
    <x v="6"/>
    <x v="1"/>
    <x v="2"/>
    <x v="10"/>
  </r>
  <r>
    <n v="9529"/>
    <n v="1990"/>
    <x v="0"/>
    <x v="2"/>
    <x v="226"/>
    <n v="0"/>
    <x v="0"/>
    <d v="2013-11-28T00:00:00"/>
    <n v="8"/>
    <n v="153"/>
    <n v="13"/>
    <n v="3"/>
    <n v="9"/>
    <x v="50"/>
    <x v="24"/>
    <x v="0"/>
    <x v="0"/>
  </r>
  <r>
    <n v="6439"/>
    <n v="1958"/>
    <x v="0"/>
    <x v="2"/>
    <x v="227"/>
    <n v="0"/>
    <x v="1"/>
    <d v="2012-08-17T00:00:00"/>
    <n v="37"/>
    <n v="0"/>
    <n v="28"/>
    <n v="11"/>
    <n v="8"/>
    <x v="38"/>
    <x v="94"/>
    <x v="2"/>
    <x v="11"/>
  </r>
  <r>
    <n v="7411"/>
    <n v="1964"/>
    <x v="1"/>
    <x v="2"/>
    <x v="228"/>
    <n v="1"/>
    <x v="1"/>
    <d v="2014-06-05T00:00:00"/>
    <n v="31"/>
    <n v="0"/>
    <n v="0"/>
    <n v="1"/>
    <n v="3"/>
    <x v="31"/>
    <x v="17"/>
    <x v="1"/>
    <x v="10"/>
  </r>
  <r>
    <n v="2176"/>
    <n v="1972"/>
    <x v="0"/>
    <x v="2"/>
    <x v="229"/>
    <n v="1"/>
    <x v="0"/>
    <d v="2013-05-20T00:00:00"/>
    <n v="40"/>
    <n v="16"/>
    <n v="0"/>
    <n v="5"/>
    <n v="6"/>
    <x v="39"/>
    <x v="20"/>
    <x v="2"/>
    <x v="4"/>
  </r>
  <r>
    <n v="9265"/>
    <n v="1953"/>
    <x v="0"/>
    <x v="2"/>
    <x v="230"/>
    <n v="0"/>
    <x v="1"/>
    <d v="2013-01-09T00:00:00"/>
    <n v="74"/>
    <n v="64"/>
    <n v="12"/>
    <n v="9"/>
    <n v="6"/>
    <x v="44"/>
    <x v="100"/>
    <x v="2"/>
    <x v="16"/>
  </r>
  <r>
    <n v="8867"/>
    <n v="1988"/>
    <x v="1"/>
    <x v="2"/>
    <x v="231"/>
    <n v="0"/>
    <x v="0"/>
    <d v="2012-08-31T00:00:00"/>
    <n v="90"/>
    <n v="134"/>
    <n v="38"/>
    <n v="4"/>
    <n v="5"/>
    <x v="36"/>
    <x v="101"/>
    <x v="0"/>
    <x v="14"/>
  </r>
  <r>
    <n v="8932"/>
    <n v="1969"/>
    <x v="2"/>
    <x v="1"/>
    <x v="232"/>
    <n v="0"/>
    <x v="1"/>
    <d v="2012-10-29T00:00:00"/>
    <n v="57"/>
    <n v="28"/>
    <n v="70"/>
    <n v="9"/>
    <n v="6"/>
    <x v="21"/>
    <x v="102"/>
    <x v="2"/>
    <x v="16"/>
  </r>
  <r>
    <n v="10236"/>
    <n v="1975"/>
    <x v="2"/>
    <x v="0"/>
    <x v="233"/>
    <n v="1"/>
    <x v="0"/>
    <d v="2013-09-16T00:00:00"/>
    <n v="59"/>
    <n v="3"/>
    <n v="1"/>
    <n v="2"/>
    <n v="3"/>
    <x v="28"/>
    <x v="66"/>
    <x v="2"/>
    <x v="8"/>
  </r>
  <r>
    <n v="6340"/>
    <n v="1985"/>
    <x v="0"/>
    <x v="0"/>
    <x v="234"/>
    <n v="1"/>
    <x v="0"/>
    <d v="2013-10-27T00:00:00"/>
    <n v="52"/>
    <n v="3"/>
    <n v="2"/>
    <n v="1"/>
    <n v="3"/>
    <x v="7"/>
    <x v="41"/>
    <x v="2"/>
    <x v="10"/>
  </r>
  <r>
    <n v="10089"/>
    <n v="1974"/>
    <x v="0"/>
    <x v="3"/>
    <x v="235"/>
    <n v="0"/>
    <x v="0"/>
    <d v="2013-04-05T00:00:00"/>
    <n v="5"/>
    <n v="148"/>
    <n v="172"/>
    <n v="6"/>
    <n v="13"/>
    <x v="8"/>
    <x v="103"/>
    <x v="0"/>
    <x v="11"/>
  </r>
  <r>
    <n v="2227"/>
    <n v="1958"/>
    <x v="4"/>
    <x v="1"/>
    <x v="236"/>
    <n v="0"/>
    <x v="0"/>
    <d v="2012-09-22T00:00:00"/>
    <n v="92"/>
    <n v="47"/>
    <n v="20"/>
    <n v="3"/>
    <n v="5"/>
    <x v="38"/>
    <x v="104"/>
    <x v="0"/>
    <x v="7"/>
  </r>
  <r>
    <n v="10992"/>
    <n v="1967"/>
    <x v="0"/>
    <x v="1"/>
    <x v="237"/>
    <n v="1"/>
    <x v="1"/>
    <d v="2012-08-29T00:00:00"/>
    <n v="77"/>
    <n v="28"/>
    <n v="42"/>
    <n v="4"/>
    <n v="11"/>
    <x v="5"/>
    <x v="2"/>
    <x v="1"/>
    <x v="16"/>
  </r>
  <r>
    <n v="5304"/>
    <n v="1974"/>
    <x v="1"/>
    <x v="0"/>
    <x v="238"/>
    <n v="1"/>
    <x v="0"/>
    <d v="2012-10-13T00:00:00"/>
    <n v="35"/>
    <n v="0"/>
    <n v="0"/>
    <n v="1"/>
    <n v="3"/>
    <x v="8"/>
    <x v="17"/>
    <x v="2"/>
    <x v="10"/>
  </r>
  <r>
    <n v="309"/>
    <n v="1961"/>
    <x v="1"/>
    <x v="1"/>
    <x v="239"/>
    <n v="0"/>
    <x v="1"/>
    <d v="2012-10-16T00:00:00"/>
    <n v="48"/>
    <n v="21"/>
    <n v="10"/>
    <n v="8"/>
    <n v="5"/>
    <x v="45"/>
    <x v="70"/>
    <x v="2"/>
    <x v="19"/>
  </r>
  <r>
    <n v="3406"/>
    <n v="1964"/>
    <x v="0"/>
    <x v="0"/>
    <x v="240"/>
    <n v="0"/>
    <x v="1"/>
    <d v="2012-10-22T00:00:00"/>
    <n v="97"/>
    <n v="33"/>
    <n v="24"/>
    <n v="3"/>
    <n v="7"/>
    <x v="31"/>
    <x v="30"/>
    <x v="2"/>
    <x v="12"/>
  </r>
  <r>
    <n v="2661"/>
    <n v="1964"/>
    <x v="0"/>
    <x v="0"/>
    <x v="241"/>
    <n v="1"/>
    <x v="1"/>
    <d v="2013-06-04T00:00:00"/>
    <n v="95"/>
    <n v="4"/>
    <n v="6"/>
    <n v="2"/>
    <n v="4"/>
    <x v="31"/>
    <x v="21"/>
    <x v="1"/>
    <x v="3"/>
  </r>
  <r>
    <n v="3153"/>
    <n v="1957"/>
    <x v="1"/>
    <x v="0"/>
    <x v="242"/>
    <n v="2"/>
    <x v="1"/>
    <d v="2013-12-08T00:00:00"/>
    <n v="24"/>
    <n v="0"/>
    <n v="0"/>
    <n v="1"/>
    <n v="2"/>
    <x v="0"/>
    <x v="17"/>
    <x v="3"/>
    <x v="1"/>
  </r>
  <r>
    <n v="10264"/>
    <n v="1979"/>
    <x v="0"/>
    <x v="3"/>
    <x v="243"/>
    <n v="1"/>
    <x v="0"/>
    <d v="2012-10-10T00:00:00"/>
    <n v="60"/>
    <n v="2"/>
    <n v="3"/>
    <n v="1"/>
    <n v="2"/>
    <x v="19"/>
    <x v="41"/>
    <x v="2"/>
    <x v="1"/>
  </r>
  <r>
    <n v="1184"/>
    <n v="1968"/>
    <x v="1"/>
    <x v="3"/>
    <x v="244"/>
    <n v="0"/>
    <x v="2"/>
    <d v="2013-05-22T00:00:00"/>
    <n v="46"/>
    <n v="41"/>
    <n v="0"/>
    <n v="10"/>
    <n v="10"/>
    <x v="30"/>
    <x v="15"/>
    <x v="1"/>
    <x v="13"/>
  </r>
  <r>
    <n v="4200"/>
    <n v="1970"/>
    <x v="2"/>
    <x v="2"/>
    <x v="245"/>
    <n v="1"/>
    <x v="0"/>
    <d v="2014-06-17T00:00:00"/>
    <n v="85"/>
    <n v="2"/>
    <n v="13"/>
    <n v="4"/>
    <n v="6"/>
    <x v="25"/>
    <x v="11"/>
    <x v="2"/>
    <x v="12"/>
  </r>
  <r>
    <n v="9396"/>
    <n v="1978"/>
    <x v="1"/>
    <x v="2"/>
    <x v="246"/>
    <n v="1"/>
    <x v="0"/>
    <d v="2012-11-23T00:00:00"/>
    <n v="31"/>
    <n v="0"/>
    <n v="1"/>
    <n v="1"/>
    <n v="2"/>
    <x v="33"/>
    <x v="8"/>
    <x v="2"/>
    <x v="1"/>
  </r>
  <r>
    <n v="2387"/>
    <n v="1952"/>
    <x v="2"/>
    <x v="1"/>
    <x v="247"/>
    <n v="1"/>
    <x v="1"/>
    <d v="2013-02-03T00:00:00"/>
    <n v="9"/>
    <n v="2"/>
    <n v="2"/>
    <n v="5"/>
    <n v="4"/>
    <x v="13"/>
    <x v="66"/>
    <x v="1"/>
    <x v="14"/>
  </r>
  <r>
    <n v="6690"/>
    <n v="1966"/>
    <x v="2"/>
    <x v="2"/>
    <x v="248"/>
    <n v="1"/>
    <x v="1"/>
    <d v="2013-03-14T00:00:00"/>
    <n v="30"/>
    <n v="4"/>
    <n v="2"/>
    <n v="3"/>
    <n v="3"/>
    <x v="35"/>
    <x v="25"/>
    <x v="1"/>
    <x v="3"/>
  </r>
  <r>
    <n v="1225"/>
    <n v="1963"/>
    <x v="0"/>
    <x v="2"/>
    <x v="249"/>
    <n v="0"/>
    <x v="0"/>
    <d v="2014-06-26T00:00:00"/>
    <n v="47"/>
    <n v="84"/>
    <n v="84"/>
    <n v="3"/>
    <n v="8"/>
    <x v="24"/>
    <x v="105"/>
    <x v="0"/>
    <x v="4"/>
  </r>
  <r>
    <n v="9703"/>
    <n v="1970"/>
    <x v="1"/>
    <x v="2"/>
    <x v="250"/>
    <n v="1"/>
    <x v="1"/>
    <d v="2012-10-15T00:00:00"/>
    <n v="70"/>
    <n v="2"/>
    <n v="1"/>
    <n v="3"/>
    <n v="2"/>
    <x v="25"/>
    <x v="7"/>
    <x v="1"/>
    <x v="8"/>
  </r>
  <r>
    <n v="291"/>
    <n v="1970"/>
    <x v="0"/>
    <x v="2"/>
    <x v="251"/>
    <n v="0"/>
    <x v="0"/>
    <d v="2013-06-19T00:00:00"/>
    <n v="13"/>
    <n v="74"/>
    <n v="149"/>
    <n v="3"/>
    <n v="6"/>
    <x v="25"/>
    <x v="106"/>
    <x v="0"/>
    <x v="14"/>
  </r>
  <r>
    <n v="4557"/>
    <n v="1970"/>
    <x v="0"/>
    <x v="1"/>
    <x v="252"/>
    <n v="1"/>
    <x v="0"/>
    <d v="2013-10-04T00:00:00"/>
    <n v="11"/>
    <n v="7"/>
    <n v="2"/>
    <n v="2"/>
    <n v="2"/>
    <x v="25"/>
    <x v="19"/>
    <x v="2"/>
    <x v="10"/>
  </r>
  <r>
    <n v="2379"/>
    <n v="1953"/>
    <x v="0"/>
    <x v="0"/>
    <x v="253"/>
    <n v="0"/>
    <x v="0"/>
    <d v="2012-09-22T00:00:00"/>
    <n v="31"/>
    <n v="44"/>
    <n v="73"/>
    <n v="3"/>
    <n v="5"/>
    <x v="44"/>
    <x v="107"/>
    <x v="0"/>
    <x v="7"/>
  </r>
  <r>
    <n v="5726"/>
    <n v="1983"/>
    <x v="2"/>
    <x v="0"/>
    <x v="254"/>
    <n v="1"/>
    <x v="0"/>
    <d v="2014-03-20T00:00:00"/>
    <n v="15"/>
    <n v="7"/>
    <n v="8"/>
    <n v="3"/>
    <n v="4"/>
    <x v="10"/>
    <x v="11"/>
    <x v="2"/>
    <x v="21"/>
  </r>
  <r>
    <n v="3066"/>
    <n v="1975"/>
    <x v="1"/>
    <x v="1"/>
    <x v="255"/>
    <n v="0"/>
    <x v="1"/>
    <d v="2014-02-04T00:00:00"/>
    <n v="2"/>
    <n v="0"/>
    <n v="2"/>
    <n v="4"/>
    <n v="4"/>
    <x v="28"/>
    <x v="1"/>
    <x v="2"/>
    <x v="7"/>
  </r>
  <r>
    <n v="6336"/>
    <n v="1960"/>
    <x v="0"/>
    <x v="2"/>
    <x v="256"/>
    <n v="1"/>
    <x v="1"/>
    <d v="2014-04-06T00:00:00"/>
    <n v="55"/>
    <n v="2"/>
    <n v="7"/>
    <n v="2"/>
    <n v="4"/>
    <x v="40"/>
    <x v="19"/>
    <x v="1"/>
    <x v="3"/>
  </r>
  <r>
    <n v="10967"/>
    <n v="1963"/>
    <x v="0"/>
    <x v="3"/>
    <x v="257"/>
    <n v="1"/>
    <x v="1"/>
    <d v="2013-02-06T00:00:00"/>
    <n v="38"/>
    <n v="6"/>
    <n v="7"/>
    <n v="2"/>
    <n v="4"/>
    <x v="24"/>
    <x v="32"/>
    <x v="1"/>
    <x v="3"/>
  </r>
  <r>
    <n v="2304"/>
    <n v="1963"/>
    <x v="1"/>
    <x v="1"/>
    <x v="258"/>
    <n v="0"/>
    <x v="1"/>
    <d v="2013-09-16T00:00:00"/>
    <n v="86"/>
    <n v="7"/>
    <n v="22"/>
    <n v="6"/>
    <n v="12"/>
    <x v="24"/>
    <x v="108"/>
    <x v="2"/>
    <x v="2"/>
  </r>
  <r>
    <n v="3445"/>
    <n v="1956"/>
    <x v="0"/>
    <x v="0"/>
    <x v="259"/>
    <n v="0"/>
    <x v="0"/>
    <d v="2013-01-17T00:00:00"/>
    <n v="56"/>
    <n v="162"/>
    <n v="92"/>
    <n v="7"/>
    <n v="10"/>
    <x v="46"/>
    <x v="31"/>
    <x v="0"/>
    <x v="18"/>
  </r>
  <r>
    <n v="7828"/>
    <n v="1981"/>
    <x v="2"/>
    <x v="1"/>
    <x v="260"/>
    <n v="0"/>
    <x v="0"/>
    <d v="2014-04-30T00:00:00"/>
    <n v="29"/>
    <n v="129"/>
    <n v="22"/>
    <n v="3"/>
    <n v="5"/>
    <x v="4"/>
    <x v="109"/>
    <x v="0"/>
    <x v="7"/>
  </r>
  <r>
    <n v="3762"/>
    <n v="1986"/>
    <x v="1"/>
    <x v="0"/>
    <x v="261"/>
    <n v="0"/>
    <x v="0"/>
    <d v="2013-04-02T00:00:00"/>
    <n v="30"/>
    <n v="0"/>
    <n v="130"/>
    <n v="3"/>
    <n v="8"/>
    <x v="22"/>
    <x v="91"/>
    <x v="0"/>
    <x v="4"/>
  </r>
  <r>
    <n v="4391"/>
    <n v="1968"/>
    <x v="2"/>
    <x v="3"/>
    <x v="262"/>
    <n v="0"/>
    <x v="1"/>
    <d v="2013-04-21T00:00:00"/>
    <n v="64"/>
    <n v="15"/>
    <n v="7"/>
    <n v="9"/>
    <n v="9"/>
    <x v="30"/>
    <x v="87"/>
    <x v="2"/>
    <x v="2"/>
  </r>
  <r>
    <n v="4669"/>
    <n v="1981"/>
    <x v="3"/>
    <x v="2"/>
    <x v="263"/>
    <n v="1"/>
    <x v="0"/>
    <d v="2013-02-11T00:00:00"/>
    <n v="46"/>
    <n v="19"/>
    <n v="25"/>
    <n v="3"/>
    <n v="4"/>
    <x v="4"/>
    <x v="110"/>
    <x v="2"/>
    <x v="21"/>
  </r>
  <r>
    <n v="10144"/>
    <n v="1976"/>
    <x v="0"/>
    <x v="1"/>
    <x v="210"/>
    <n v="0"/>
    <x v="1"/>
    <d v="2012-10-25T00:00:00"/>
    <n v="84"/>
    <n v="7"/>
    <n v="11"/>
    <n v="8"/>
    <n v="4"/>
    <x v="11"/>
    <x v="13"/>
    <x v="2"/>
    <x v="0"/>
  </r>
  <r>
    <n v="8652"/>
    <n v="1946"/>
    <x v="0"/>
    <x v="1"/>
    <x v="17"/>
    <n v="0"/>
    <x v="0"/>
    <d v="2012-08-31T00:00:00"/>
    <n v="20"/>
    <n v="5"/>
    <n v="12"/>
    <n v="4"/>
    <n v="6"/>
    <x v="15"/>
    <x v="9"/>
    <x v="0"/>
    <x v="12"/>
  </r>
  <r>
    <n v="1672"/>
    <n v="1974"/>
    <x v="1"/>
    <x v="1"/>
    <x v="264"/>
    <n v="0"/>
    <x v="1"/>
    <d v="2014-03-01T00:00:00"/>
    <n v="74"/>
    <n v="7"/>
    <n v="15"/>
    <n v="5"/>
    <n v="8"/>
    <x v="8"/>
    <x v="87"/>
    <x v="2"/>
    <x v="19"/>
  </r>
  <r>
    <n v="8962"/>
    <n v="1975"/>
    <x v="2"/>
    <x v="2"/>
    <x v="265"/>
    <n v="1"/>
    <x v="1"/>
    <d v="2014-04-17T00:00:00"/>
    <n v="18"/>
    <n v="0"/>
    <n v="0"/>
    <n v="2"/>
    <n v="3"/>
    <x v="28"/>
    <x v="17"/>
    <x v="1"/>
    <x v="8"/>
  </r>
  <r>
    <n v="9974"/>
    <n v="1974"/>
    <x v="0"/>
    <x v="2"/>
    <x v="266"/>
    <n v="1"/>
    <x v="0"/>
    <d v="2013-07-12T00:00:00"/>
    <n v="75"/>
    <n v="6"/>
    <n v="5"/>
    <n v="3"/>
    <n v="2"/>
    <x v="8"/>
    <x v="6"/>
    <x v="2"/>
    <x v="8"/>
  </r>
  <r>
    <n v="10983"/>
    <n v="1952"/>
    <x v="0"/>
    <x v="1"/>
    <x v="267"/>
    <n v="0"/>
    <x v="0"/>
    <d v="2013-01-29T00:00:00"/>
    <n v="17"/>
    <n v="98"/>
    <n v="74"/>
    <n v="6"/>
    <n v="13"/>
    <x v="13"/>
    <x v="101"/>
    <x v="0"/>
    <x v="11"/>
  </r>
  <r>
    <n v="8148"/>
    <n v="1956"/>
    <x v="2"/>
    <x v="1"/>
    <x v="268"/>
    <n v="1"/>
    <x v="1"/>
    <d v="2013-01-08T00:00:00"/>
    <n v="88"/>
    <n v="28"/>
    <n v="114"/>
    <n v="6"/>
    <n v="12"/>
    <x v="46"/>
    <x v="83"/>
    <x v="1"/>
    <x v="2"/>
  </r>
  <r>
    <n v="10102"/>
    <n v="1966"/>
    <x v="0"/>
    <x v="4"/>
    <x v="269"/>
    <n v="0"/>
    <x v="0"/>
    <d v="2014-05-12T00:00:00"/>
    <n v="19"/>
    <n v="183"/>
    <n v="141"/>
    <n v="5"/>
    <n v="5"/>
    <x v="35"/>
    <x v="111"/>
    <x v="0"/>
    <x v="12"/>
  </r>
  <r>
    <n v="4697"/>
    <n v="1949"/>
    <x v="2"/>
    <x v="3"/>
    <x v="270"/>
    <n v="0"/>
    <x v="0"/>
    <d v="2013-06-13T00:00:00"/>
    <n v="62"/>
    <n v="3"/>
    <n v="3"/>
    <n v="7"/>
    <n v="5"/>
    <x v="17"/>
    <x v="25"/>
    <x v="0"/>
    <x v="0"/>
  </r>
  <r>
    <n v="9262"/>
    <n v="1984"/>
    <x v="4"/>
    <x v="1"/>
    <x v="271"/>
    <n v="0"/>
    <x v="0"/>
    <d v="2013-07-04T00:00:00"/>
    <n v="11"/>
    <n v="6"/>
    <n v="9"/>
    <n v="1"/>
    <n v="3"/>
    <x v="3"/>
    <x v="11"/>
    <x v="0"/>
    <x v="10"/>
  </r>
  <r>
    <n v="7254"/>
    <n v="1969"/>
    <x v="0"/>
    <x v="1"/>
    <x v="272"/>
    <n v="1"/>
    <x v="0"/>
    <d v="2013-12-27T00:00:00"/>
    <n v="74"/>
    <n v="0"/>
    <n v="8"/>
    <n v="3"/>
    <n v="3"/>
    <x v="21"/>
    <x v="54"/>
    <x v="2"/>
    <x v="3"/>
  </r>
  <r>
    <n v="4543"/>
    <n v="1980"/>
    <x v="0"/>
    <x v="2"/>
    <x v="273"/>
    <n v="0"/>
    <x v="0"/>
    <d v="2012-10-31T00:00:00"/>
    <n v="32"/>
    <n v="129"/>
    <n v="21"/>
    <n v="2"/>
    <n v="9"/>
    <x v="16"/>
    <x v="60"/>
    <x v="0"/>
    <x v="4"/>
  </r>
  <r>
    <n v="4927"/>
    <n v="1971"/>
    <x v="0"/>
    <x v="1"/>
    <x v="274"/>
    <n v="2"/>
    <x v="0"/>
    <d v="2014-01-15T00:00:00"/>
    <n v="76"/>
    <n v="3"/>
    <n v="1"/>
    <n v="3"/>
    <n v="3"/>
    <x v="6"/>
    <x v="66"/>
    <x v="1"/>
    <x v="3"/>
  </r>
  <r>
    <n v="10451"/>
    <n v="1965"/>
    <x v="0"/>
    <x v="1"/>
    <x v="275"/>
    <n v="1"/>
    <x v="1"/>
    <d v="2013-03-12T00:00:00"/>
    <n v="6"/>
    <n v="1"/>
    <n v="4"/>
    <n v="0"/>
    <n v="3"/>
    <x v="2"/>
    <x v="41"/>
    <x v="1"/>
    <x v="1"/>
  </r>
  <r>
    <n v="2926"/>
    <n v="1952"/>
    <x v="2"/>
    <x v="1"/>
    <x v="276"/>
    <n v="0"/>
    <x v="1"/>
    <d v="2012-08-23T00:00:00"/>
    <n v="62"/>
    <n v="0"/>
    <n v="13"/>
    <n v="3"/>
    <n v="11"/>
    <x v="13"/>
    <x v="32"/>
    <x v="2"/>
    <x v="6"/>
  </r>
  <r>
    <n v="2874"/>
    <n v="1988"/>
    <x v="4"/>
    <x v="3"/>
    <x v="277"/>
    <n v="1"/>
    <x v="0"/>
    <d v="2013-03-07T00:00:00"/>
    <n v="20"/>
    <n v="4"/>
    <n v="3"/>
    <n v="1"/>
    <n v="3"/>
    <x v="36"/>
    <x v="3"/>
    <x v="2"/>
    <x v="10"/>
  </r>
  <r>
    <n v="9738"/>
    <n v="1986"/>
    <x v="2"/>
    <x v="1"/>
    <x v="278"/>
    <n v="1"/>
    <x v="0"/>
    <d v="2013-01-13T00:00:00"/>
    <n v="43"/>
    <n v="4"/>
    <n v="4"/>
    <n v="3"/>
    <n v="3"/>
    <x v="22"/>
    <x v="54"/>
    <x v="2"/>
    <x v="3"/>
  </r>
  <r>
    <n v="7119"/>
    <n v="1982"/>
    <x v="0"/>
    <x v="0"/>
    <x v="279"/>
    <n v="0"/>
    <x v="0"/>
    <d v="2013-01-12T00:00:00"/>
    <n v="45"/>
    <n v="15"/>
    <n v="54"/>
    <n v="2"/>
    <n v="6"/>
    <x v="18"/>
    <x v="112"/>
    <x v="0"/>
    <x v="7"/>
  </r>
  <r>
    <n v="3924"/>
    <n v="1965"/>
    <x v="1"/>
    <x v="3"/>
    <x v="280"/>
    <n v="0"/>
    <x v="1"/>
    <d v="2014-03-17T00:00:00"/>
    <n v="34"/>
    <n v="0"/>
    <n v="0"/>
    <n v="8"/>
    <n v="12"/>
    <x v="2"/>
    <x v="17"/>
    <x v="2"/>
    <x v="13"/>
  </r>
  <r>
    <n v="5827"/>
    <n v="1958"/>
    <x v="0"/>
    <x v="3"/>
    <x v="281"/>
    <n v="1"/>
    <x v="1"/>
    <d v="2014-04-16T00:00:00"/>
    <n v="53"/>
    <n v="0"/>
    <n v="2"/>
    <n v="3"/>
    <n v="3"/>
    <x v="38"/>
    <x v="1"/>
    <x v="1"/>
    <x v="3"/>
  </r>
  <r>
    <n v="5596"/>
    <n v="1956"/>
    <x v="4"/>
    <x v="1"/>
    <x v="282"/>
    <n v="0"/>
    <x v="1"/>
    <d v="2013-10-12T00:00:00"/>
    <n v="44"/>
    <n v="14"/>
    <n v="0"/>
    <n v="9"/>
    <n v="9"/>
    <x v="46"/>
    <x v="64"/>
    <x v="2"/>
    <x v="2"/>
  </r>
  <r>
    <n v="10812"/>
    <n v="1978"/>
    <x v="1"/>
    <x v="2"/>
    <x v="283"/>
    <n v="1"/>
    <x v="0"/>
    <d v="2014-03-01T00:00:00"/>
    <n v="89"/>
    <n v="0"/>
    <n v="3"/>
    <n v="2"/>
    <n v="3"/>
    <x v="33"/>
    <x v="7"/>
    <x v="2"/>
    <x v="8"/>
  </r>
  <r>
    <n v="1717"/>
    <n v="1988"/>
    <x v="0"/>
    <x v="0"/>
    <x v="284"/>
    <n v="1"/>
    <x v="0"/>
    <d v="2014-04-13T00:00:00"/>
    <n v="43"/>
    <n v="15"/>
    <n v="13"/>
    <n v="5"/>
    <n v="4"/>
    <x v="36"/>
    <x v="94"/>
    <x v="2"/>
    <x v="14"/>
  </r>
  <r>
    <n v="9491"/>
    <n v="1984"/>
    <x v="0"/>
    <x v="1"/>
    <x v="285"/>
    <n v="1"/>
    <x v="0"/>
    <d v="2013-12-27T00:00:00"/>
    <n v="68"/>
    <n v="1"/>
    <n v="3"/>
    <n v="3"/>
    <n v="3"/>
    <x v="3"/>
    <x v="66"/>
    <x v="2"/>
    <x v="3"/>
  </r>
  <r>
    <n v="9274"/>
    <n v="1961"/>
    <x v="2"/>
    <x v="2"/>
    <x v="286"/>
    <n v="0"/>
    <x v="0"/>
    <d v="2013-03-28T00:00:00"/>
    <n v="44"/>
    <n v="147"/>
    <n v="147"/>
    <n v="6"/>
    <n v="9"/>
    <x v="45"/>
    <x v="113"/>
    <x v="0"/>
    <x v="16"/>
  </r>
  <r>
    <n v="6609"/>
    <n v="1966"/>
    <x v="0"/>
    <x v="4"/>
    <x v="287"/>
    <n v="0"/>
    <x v="0"/>
    <d v="2012-09-18T00:00:00"/>
    <n v="64"/>
    <n v="26"/>
    <n v="23"/>
    <n v="3"/>
    <n v="3"/>
    <x v="35"/>
    <x v="76"/>
    <x v="0"/>
    <x v="3"/>
  </r>
  <r>
    <n v="6963"/>
    <n v="1947"/>
    <x v="0"/>
    <x v="0"/>
    <x v="288"/>
    <n v="0"/>
    <x v="0"/>
    <d v="2014-03-05T00:00:00"/>
    <n v="85"/>
    <n v="11"/>
    <n v="45"/>
    <n v="2"/>
    <n v="10"/>
    <x v="51"/>
    <x v="114"/>
    <x v="0"/>
    <x v="0"/>
  </r>
  <r>
    <n v="4440"/>
    <n v="1964"/>
    <x v="2"/>
    <x v="2"/>
    <x v="289"/>
    <n v="0"/>
    <x v="1"/>
    <d v="2013-09-10T00:00:00"/>
    <n v="93"/>
    <n v="0"/>
    <n v="0"/>
    <n v="8"/>
    <n v="6"/>
    <x v="31"/>
    <x v="17"/>
    <x v="2"/>
    <x v="6"/>
  </r>
  <r>
    <n v="1379"/>
    <n v="1992"/>
    <x v="2"/>
    <x v="1"/>
    <x v="290"/>
    <n v="0"/>
    <x v="0"/>
    <d v="2013-04-27T00:00:00"/>
    <n v="12"/>
    <n v="2"/>
    <n v="4"/>
    <n v="4"/>
    <n v="4"/>
    <x v="47"/>
    <x v="25"/>
    <x v="0"/>
    <x v="7"/>
  </r>
  <r>
    <n v="10032"/>
    <n v="1976"/>
    <x v="0"/>
    <x v="3"/>
    <x v="291"/>
    <n v="1"/>
    <x v="0"/>
    <d v="2014-01-18T00:00:00"/>
    <n v="86"/>
    <n v="5"/>
    <n v="12"/>
    <n v="3"/>
    <n v="3"/>
    <x v="11"/>
    <x v="9"/>
    <x v="2"/>
    <x v="3"/>
  </r>
  <r>
    <n v="2826"/>
    <n v="1967"/>
    <x v="0"/>
    <x v="2"/>
    <x v="292"/>
    <n v="2"/>
    <x v="1"/>
    <d v="2013-10-28T00:00:00"/>
    <n v="28"/>
    <n v="0"/>
    <n v="0"/>
    <n v="2"/>
    <n v="3"/>
    <x v="5"/>
    <x v="17"/>
    <x v="3"/>
    <x v="8"/>
  </r>
  <r>
    <n v="2437"/>
    <n v="1989"/>
    <x v="0"/>
    <x v="2"/>
    <x v="10"/>
    <n v="0"/>
    <x v="0"/>
    <d v="2013-06-03T00:00:00"/>
    <n v="69"/>
    <n v="138"/>
    <n v="30"/>
    <n v="6"/>
    <n v="12"/>
    <x v="23"/>
    <x v="105"/>
    <x v="0"/>
    <x v="2"/>
  </r>
  <r>
    <n v="6320"/>
    <n v="1976"/>
    <x v="2"/>
    <x v="0"/>
    <x v="293"/>
    <n v="0"/>
    <x v="0"/>
    <d v="2013-02-06T00:00:00"/>
    <n v="42"/>
    <n v="44"/>
    <n v="44"/>
    <n v="6"/>
    <n v="10"/>
    <x v="11"/>
    <x v="34"/>
    <x v="0"/>
    <x v="5"/>
  </r>
  <r>
    <n v="3050"/>
    <n v="1966"/>
    <x v="0"/>
    <x v="2"/>
    <x v="294"/>
    <n v="1"/>
    <x v="1"/>
    <d v="2013-12-17T00:00:00"/>
    <n v="13"/>
    <n v="0"/>
    <n v="2"/>
    <n v="3"/>
    <n v="6"/>
    <x v="35"/>
    <x v="1"/>
    <x v="1"/>
    <x v="14"/>
  </r>
  <r>
    <n v="231"/>
    <n v="1956"/>
    <x v="2"/>
    <x v="1"/>
    <x v="295"/>
    <n v="1"/>
    <x v="1"/>
    <d v="2014-03-11T00:00:00"/>
    <n v="86"/>
    <n v="0"/>
    <n v="0"/>
    <n v="2"/>
    <n v="3"/>
    <x v="46"/>
    <x v="17"/>
    <x v="1"/>
    <x v="8"/>
  </r>
  <r>
    <n v="2392"/>
    <n v="1972"/>
    <x v="0"/>
    <x v="2"/>
    <x v="296"/>
    <n v="1"/>
    <x v="1"/>
    <d v="2013-07-29T00:00:00"/>
    <n v="59"/>
    <n v="4"/>
    <n v="0"/>
    <n v="3"/>
    <n v="3"/>
    <x v="39"/>
    <x v="66"/>
    <x v="1"/>
    <x v="3"/>
  </r>
  <r>
    <n v="9478"/>
    <n v="1985"/>
    <x v="0"/>
    <x v="0"/>
    <x v="297"/>
    <n v="1"/>
    <x v="0"/>
    <d v="2012-08-14T00:00:00"/>
    <n v="30"/>
    <n v="64"/>
    <n v="3"/>
    <n v="4"/>
    <n v="6"/>
    <x v="7"/>
    <x v="104"/>
    <x v="2"/>
    <x v="12"/>
  </r>
  <r>
    <n v="113"/>
    <n v="1951"/>
    <x v="0"/>
    <x v="2"/>
    <x v="298"/>
    <n v="1"/>
    <x v="1"/>
    <d v="2013-07-16T00:00:00"/>
    <n v="33"/>
    <n v="0"/>
    <n v="1"/>
    <n v="1"/>
    <n v="3"/>
    <x v="20"/>
    <x v="8"/>
    <x v="1"/>
    <x v="10"/>
  </r>
  <r>
    <n v="2863"/>
    <n v="1970"/>
    <x v="0"/>
    <x v="0"/>
    <x v="10"/>
    <n v="1"/>
    <x v="2"/>
    <d v="2013-08-23T00:00:00"/>
    <n v="67"/>
    <n v="20"/>
    <n v="50"/>
    <n v="2"/>
    <n v="10"/>
    <x v="25"/>
    <x v="2"/>
    <x v="3"/>
    <x v="0"/>
  </r>
  <r>
    <n v="1802"/>
    <n v="1971"/>
    <x v="0"/>
    <x v="2"/>
    <x v="299"/>
    <n v="0"/>
    <x v="1"/>
    <d v="2013-01-17T00:00:00"/>
    <n v="23"/>
    <n v="5"/>
    <n v="29"/>
    <n v="3"/>
    <n v="12"/>
    <x v="6"/>
    <x v="27"/>
    <x v="2"/>
    <x v="16"/>
  </r>
  <r>
    <n v="520"/>
    <n v="1974"/>
    <x v="0"/>
    <x v="2"/>
    <x v="300"/>
    <n v="1"/>
    <x v="0"/>
    <d v="2013-07-01T00:00:00"/>
    <n v="81"/>
    <n v="3"/>
    <n v="2"/>
    <n v="1"/>
    <n v="2"/>
    <x v="8"/>
    <x v="41"/>
    <x v="2"/>
    <x v="1"/>
  </r>
  <r>
    <n v="8275"/>
    <n v="1965"/>
    <x v="1"/>
    <x v="3"/>
    <x v="301"/>
    <n v="1"/>
    <x v="1"/>
    <d v="2014-02-09T00:00:00"/>
    <n v="6"/>
    <n v="0"/>
    <n v="0"/>
    <n v="1"/>
    <n v="2"/>
    <x v="2"/>
    <x v="17"/>
    <x v="1"/>
    <x v="1"/>
  </r>
  <r>
    <n v="9750"/>
    <n v="1961"/>
    <x v="1"/>
    <x v="3"/>
    <x v="302"/>
    <n v="0"/>
    <x v="1"/>
    <d v="2013-02-07T00:00:00"/>
    <n v="41"/>
    <n v="60"/>
    <n v="12"/>
    <n v="10"/>
    <n v="5"/>
    <x v="45"/>
    <x v="115"/>
    <x v="2"/>
    <x v="16"/>
  </r>
  <r>
    <n v="2607"/>
    <n v="1953"/>
    <x v="0"/>
    <x v="0"/>
    <x v="303"/>
    <n v="0"/>
    <x v="1"/>
    <d v="2013-01-11T00:00:00"/>
    <n v="78"/>
    <n v="17"/>
    <n v="23"/>
    <n v="8"/>
    <n v="8"/>
    <x v="44"/>
    <x v="16"/>
    <x v="2"/>
    <x v="5"/>
  </r>
  <r>
    <n v="7214"/>
    <n v="1957"/>
    <x v="0"/>
    <x v="2"/>
    <x v="304"/>
    <n v="0"/>
    <x v="0"/>
    <d v="2013-07-05T00:00:00"/>
    <n v="49"/>
    <n v="0"/>
    <n v="45"/>
    <n v="4"/>
    <n v="5"/>
    <x v="0"/>
    <x v="116"/>
    <x v="0"/>
    <x v="14"/>
  </r>
  <r>
    <n v="5835"/>
    <n v="1976"/>
    <x v="1"/>
    <x v="3"/>
    <x v="305"/>
    <n v="1"/>
    <x v="0"/>
    <d v="2013-07-02T00:00:00"/>
    <n v="39"/>
    <n v="2"/>
    <n v="2"/>
    <n v="2"/>
    <n v="4"/>
    <x v="11"/>
    <x v="66"/>
    <x v="2"/>
    <x v="3"/>
  </r>
  <r>
    <n v="3896"/>
    <n v="1984"/>
    <x v="0"/>
    <x v="2"/>
    <x v="306"/>
    <n v="1"/>
    <x v="0"/>
    <d v="2013-11-07T00:00:00"/>
    <n v="3"/>
    <n v="1"/>
    <n v="1"/>
    <n v="1"/>
    <n v="3"/>
    <x v="3"/>
    <x v="1"/>
    <x v="2"/>
    <x v="10"/>
  </r>
  <r>
    <n v="10350"/>
    <n v="1950"/>
    <x v="1"/>
    <x v="2"/>
    <x v="307"/>
    <n v="2"/>
    <x v="1"/>
    <d v="2013-05-09T00:00:00"/>
    <n v="37"/>
    <n v="0"/>
    <n v="0"/>
    <n v="1"/>
    <n v="3"/>
    <x v="9"/>
    <x v="17"/>
    <x v="3"/>
    <x v="10"/>
  </r>
  <r>
    <n v="7786"/>
    <n v="1986"/>
    <x v="1"/>
    <x v="0"/>
    <x v="308"/>
    <n v="1"/>
    <x v="0"/>
    <d v="2013-02-13T00:00:00"/>
    <n v="22"/>
    <n v="7"/>
    <n v="5"/>
    <n v="3"/>
    <n v="4"/>
    <x v="22"/>
    <x v="48"/>
    <x v="2"/>
    <x v="21"/>
  </r>
  <r>
    <n v="2861"/>
    <n v="1983"/>
    <x v="0"/>
    <x v="0"/>
    <x v="309"/>
    <n v="1"/>
    <x v="0"/>
    <d v="2013-04-16T00:00:00"/>
    <n v="79"/>
    <n v="1"/>
    <n v="0"/>
    <n v="1"/>
    <n v="2"/>
    <x v="10"/>
    <x v="8"/>
    <x v="2"/>
    <x v="1"/>
  </r>
  <r>
    <n v="663"/>
    <n v="1989"/>
    <x v="1"/>
    <x v="0"/>
    <x v="310"/>
    <n v="0"/>
    <x v="0"/>
    <d v="2013-09-11T00:00:00"/>
    <n v="46"/>
    <n v="2"/>
    <n v="0"/>
    <n v="1"/>
    <n v="3"/>
    <x v="23"/>
    <x v="1"/>
    <x v="0"/>
    <x v="10"/>
  </r>
  <r>
    <n v="10675"/>
    <n v="1956"/>
    <x v="1"/>
    <x v="2"/>
    <x v="311"/>
    <n v="0"/>
    <x v="1"/>
    <d v="2013-04-03T00:00:00"/>
    <n v="82"/>
    <n v="11"/>
    <n v="0"/>
    <n v="9"/>
    <n v="5"/>
    <x v="46"/>
    <x v="6"/>
    <x v="2"/>
    <x v="6"/>
  </r>
  <r>
    <n v="2521"/>
    <n v="1971"/>
    <x v="2"/>
    <x v="2"/>
    <x v="312"/>
    <n v="1"/>
    <x v="0"/>
    <d v="2013-01-10T00:00:00"/>
    <n v="10"/>
    <n v="1"/>
    <n v="2"/>
    <n v="1"/>
    <n v="2"/>
    <x v="6"/>
    <x v="7"/>
    <x v="2"/>
    <x v="1"/>
  </r>
  <r>
    <n v="9592"/>
    <n v="1983"/>
    <x v="0"/>
    <x v="1"/>
    <x v="313"/>
    <n v="1"/>
    <x v="0"/>
    <d v="2013-06-30T00:00:00"/>
    <n v="51"/>
    <n v="2"/>
    <n v="0"/>
    <n v="2"/>
    <n v="3"/>
    <x v="10"/>
    <x v="1"/>
    <x v="2"/>
    <x v="8"/>
  </r>
  <r>
    <n v="10151"/>
    <n v="1960"/>
    <x v="0"/>
    <x v="3"/>
    <x v="314"/>
    <n v="0"/>
    <x v="2"/>
    <d v="2012-09-12T00:00:00"/>
    <n v="38"/>
    <n v="46"/>
    <n v="46"/>
    <n v="4"/>
    <n v="12"/>
    <x v="40"/>
    <x v="117"/>
    <x v="1"/>
    <x v="5"/>
  </r>
  <r>
    <n v="7381"/>
    <n v="1968"/>
    <x v="0"/>
    <x v="3"/>
    <x v="315"/>
    <n v="0"/>
    <x v="0"/>
    <d v="2012-12-06T00:00:00"/>
    <n v="10"/>
    <n v="153"/>
    <n v="97"/>
    <n v="11"/>
    <n v="6"/>
    <x v="30"/>
    <x v="118"/>
    <x v="0"/>
    <x v="18"/>
  </r>
  <r>
    <n v="4099"/>
    <n v="1972"/>
    <x v="0"/>
    <x v="2"/>
    <x v="316"/>
    <n v="1"/>
    <x v="0"/>
    <d v="2012-11-12T00:00:00"/>
    <n v="14"/>
    <n v="2"/>
    <n v="2"/>
    <n v="1"/>
    <n v="3"/>
    <x v="39"/>
    <x v="66"/>
    <x v="2"/>
    <x v="10"/>
  </r>
  <r>
    <n v="9560"/>
    <n v="1965"/>
    <x v="0"/>
    <x v="1"/>
    <x v="317"/>
    <n v="0"/>
    <x v="0"/>
    <d v="2013-03-03T00:00:00"/>
    <n v="18"/>
    <n v="61"/>
    <n v="25"/>
    <n v="7"/>
    <n v="8"/>
    <x v="2"/>
    <x v="35"/>
    <x v="0"/>
    <x v="16"/>
  </r>
  <r>
    <n v="1150"/>
    <n v="1899"/>
    <x v="1"/>
    <x v="1"/>
    <x v="318"/>
    <n v="0"/>
    <x v="0"/>
    <d v="2013-09-26T00:00:00"/>
    <n v="36"/>
    <n v="144"/>
    <n v="64"/>
    <n v="4"/>
    <n v="4"/>
    <x v="52"/>
    <x v="119"/>
    <x v="0"/>
    <x v="7"/>
  </r>
  <r>
    <n v="10172"/>
    <n v="1988"/>
    <x v="0"/>
    <x v="0"/>
    <x v="319"/>
    <n v="0"/>
    <x v="0"/>
    <d v="2012-08-10T00:00:00"/>
    <n v="95"/>
    <n v="19"/>
    <n v="118"/>
    <n v="4"/>
    <n v="11"/>
    <x v="36"/>
    <x v="97"/>
    <x v="0"/>
    <x v="16"/>
  </r>
  <r>
    <n v="11191"/>
    <n v="1986"/>
    <x v="0"/>
    <x v="3"/>
    <x v="320"/>
    <n v="0"/>
    <x v="0"/>
    <d v="2013-12-07T00:00:00"/>
    <n v="11"/>
    <n v="32"/>
    <n v="3"/>
    <n v="2"/>
    <n v="4"/>
    <x v="22"/>
    <x v="120"/>
    <x v="0"/>
    <x v="3"/>
  </r>
  <r>
    <n v="9707"/>
    <n v="1969"/>
    <x v="1"/>
    <x v="2"/>
    <x v="321"/>
    <n v="0"/>
    <x v="1"/>
    <d v="2012-11-23T00:00:00"/>
    <n v="65"/>
    <n v="0"/>
    <n v="0"/>
    <n v="4"/>
    <n v="11"/>
    <x v="21"/>
    <x v="17"/>
    <x v="2"/>
    <x v="16"/>
  </r>
  <r>
    <n v="6245"/>
    <n v="1950"/>
    <x v="1"/>
    <x v="1"/>
    <x v="322"/>
    <n v="0"/>
    <x v="1"/>
    <d v="2013-06-13T00:00:00"/>
    <n v="71"/>
    <n v="14"/>
    <n v="14"/>
    <n v="3"/>
    <n v="8"/>
    <x v="9"/>
    <x v="94"/>
    <x v="2"/>
    <x v="4"/>
  </r>
  <r>
    <n v="8234"/>
    <n v="1973"/>
    <x v="3"/>
    <x v="1"/>
    <x v="323"/>
    <n v="1"/>
    <x v="0"/>
    <d v="2013-08-15T00:00:00"/>
    <n v="13"/>
    <n v="6"/>
    <n v="1"/>
    <n v="1"/>
    <n v="2"/>
    <x v="26"/>
    <x v="3"/>
    <x v="2"/>
    <x v="1"/>
  </r>
  <r>
    <n v="1411"/>
    <n v="1952"/>
    <x v="0"/>
    <x v="3"/>
    <x v="324"/>
    <n v="0"/>
    <x v="0"/>
    <d v="2013-11-10T00:00:00"/>
    <n v="58"/>
    <n v="34"/>
    <n v="153"/>
    <n v="2"/>
    <n v="4"/>
    <x v="13"/>
    <x v="121"/>
    <x v="0"/>
    <x v="3"/>
  </r>
  <r>
    <n v="8553"/>
    <n v="1965"/>
    <x v="0"/>
    <x v="2"/>
    <x v="325"/>
    <n v="1"/>
    <x v="1"/>
    <d v="2013-06-23T00:00:00"/>
    <n v="65"/>
    <n v="0"/>
    <n v="0"/>
    <n v="1"/>
    <n v="3"/>
    <x v="2"/>
    <x v="17"/>
    <x v="1"/>
    <x v="10"/>
  </r>
  <r>
    <n v="1826"/>
    <n v="1970"/>
    <x v="0"/>
    <x v="3"/>
    <x v="326"/>
    <n v="0"/>
    <x v="0"/>
    <d v="2014-06-16T00:00:00"/>
    <n v="0"/>
    <n v="104"/>
    <n v="189"/>
    <n v="4"/>
    <n v="6"/>
    <x v="25"/>
    <x v="122"/>
    <x v="0"/>
    <x v="12"/>
  </r>
  <r>
    <n v="8842"/>
    <n v="1971"/>
    <x v="0"/>
    <x v="4"/>
    <x v="327"/>
    <n v="1"/>
    <x v="1"/>
    <d v="2012-12-25T00:00:00"/>
    <n v="33"/>
    <n v="0"/>
    <n v="3"/>
    <n v="2"/>
    <n v="3"/>
    <x v="6"/>
    <x v="7"/>
    <x v="1"/>
    <x v="8"/>
  </r>
  <r>
    <n v="11030"/>
    <n v="1976"/>
    <x v="2"/>
    <x v="2"/>
    <x v="328"/>
    <n v="1"/>
    <x v="0"/>
    <d v="2014-01-03T00:00:00"/>
    <n v="90"/>
    <n v="0"/>
    <n v="0"/>
    <n v="1"/>
    <n v="2"/>
    <x v="11"/>
    <x v="17"/>
    <x v="2"/>
    <x v="1"/>
  </r>
  <r>
    <n v="2579"/>
    <n v="1957"/>
    <x v="0"/>
    <x v="2"/>
    <x v="329"/>
    <n v="0"/>
    <x v="1"/>
    <d v="2013-12-17T00:00:00"/>
    <n v="95"/>
    <n v="33"/>
    <n v="33"/>
    <n v="6"/>
    <n v="9"/>
    <x v="0"/>
    <x v="123"/>
    <x v="2"/>
    <x v="16"/>
  </r>
  <r>
    <n v="175"/>
    <n v="1986"/>
    <x v="0"/>
    <x v="2"/>
    <x v="330"/>
    <n v="1"/>
    <x v="0"/>
    <d v="2013-01-10T00:00:00"/>
    <n v="93"/>
    <n v="80"/>
    <n v="107"/>
    <n v="8"/>
    <n v="8"/>
    <x v="22"/>
    <x v="121"/>
    <x v="2"/>
    <x v="5"/>
  </r>
  <r>
    <n v="9185"/>
    <n v="1966"/>
    <x v="1"/>
    <x v="0"/>
    <x v="331"/>
    <n v="0"/>
    <x v="0"/>
    <d v="2013-10-28T00:00:00"/>
    <n v="38"/>
    <n v="20"/>
    <n v="30"/>
    <n v="4"/>
    <n v="5"/>
    <x v="35"/>
    <x v="77"/>
    <x v="0"/>
    <x v="14"/>
  </r>
  <r>
    <n v="11056"/>
    <n v="1974"/>
    <x v="0"/>
    <x v="2"/>
    <x v="332"/>
    <n v="0"/>
    <x v="0"/>
    <d v="2012-10-27T00:00:00"/>
    <n v="18"/>
    <n v="91"/>
    <n v="0"/>
    <n v="3"/>
    <n v="10"/>
    <x v="8"/>
    <x v="124"/>
    <x v="0"/>
    <x v="19"/>
  </r>
  <r>
    <n v="9365"/>
    <n v="1976"/>
    <x v="1"/>
    <x v="0"/>
    <x v="333"/>
    <n v="0"/>
    <x v="1"/>
    <d v="2012-12-22T00:00:00"/>
    <n v="57"/>
    <n v="0"/>
    <n v="0"/>
    <n v="11"/>
    <n v="5"/>
    <x v="11"/>
    <x v="17"/>
    <x v="2"/>
    <x v="5"/>
  </r>
  <r>
    <n v="6201"/>
    <n v="1978"/>
    <x v="0"/>
    <x v="0"/>
    <x v="334"/>
    <n v="1"/>
    <x v="1"/>
    <d v="2013-11-29T00:00:00"/>
    <n v="45"/>
    <n v="2"/>
    <n v="1"/>
    <n v="2"/>
    <n v="3"/>
    <x v="33"/>
    <x v="7"/>
    <x v="1"/>
    <x v="8"/>
  </r>
  <r>
    <n v="2061"/>
    <n v="1955"/>
    <x v="0"/>
    <x v="2"/>
    <x v="335"/>
    <n v="0"/>
    <x v="1"/>
    <d v="2013-05-11T00:00:00"/>
    <n v="61"/>
    <n v="0"/>
    <n v="0"/>
    <n v="2"/>
    <n v="4"/>
    <x v="34"/>
    <x v="17"/>
    <x v="2"/>
    <x v="3"/>
  </r>
  <r>
    <n v="6184"/>
    <n v="1969"/>
    <x v="1"/>
    <x v="2"/>
    <x v="336"/>
    <n v="0"/>
    <x v="0"/>
    <d v="2012-12-12T00:00:00"/>
    <n v="6"/>
    <n v="64"/>
    <n v="128"/>
    <n v="3"/>
    <n v="8"/>
    <x v="21"/>
    <x v="125"/>
    <x v="0"/>
    <x v="4"/>
  </r>
  <r>
    <n v="6142"/>
    <n v="1943"/>
    <x v="2"/>
    <x v="2"/>
    <x v="337"/>
    <n v="0"/>
    <x v="0"/>
    <d v="2013-08-20T00:00:00"/>
    <n v="65"/>
    <n v="17"/>
    <n v="0"/>
    <n v="5"/>
    <n v="5"/>
    <x v="27"/>
    <x v="9"/>
    <x v="0"/>
    <x v="12"/>
  </r>
  <r>
    <n v="4107"/>
    <n v="1948"/>
    <x v="1"/>
    <x v="1"/>
    <x v="338"/>
    <n v="0"/>
    <x v="2"/>
    <d v="2013-10-08T00:00:00"/>
    <n v="52"/>
    <n v="15"/>
    <n v="19"/>
    <n v="4"/>
    <n v="4"/>
    <x v="37"/>
    <x v="27"/>
    <x v="1"/>
    <x v="7"/>
  </r>
  <r>
    <n v="7274"/>
    <n v="1957"/>
    <x v="0"/>
    <x v="2"/>
    <x v="339"/>
    <n v="0"/>
    <x v="0"/>
    <d v="2012-09-28T00:00:00"/>
    <n v="87"/>
    <n v="163"/>
    <n v="163"/>
    <n v="4"/>
    <n v="10"/>
    <x v="0"/>
    <x v="126"/>
    <x v="0"/>
    <x v="6"/>
  </r>
  <r>
    <n v="9336"/>
    <n v="1969"/>
    <x v="1"/>
    <x v="4"/>
    <x v="304"/>
    <n v="0"/>
    <x v="1"/>
    <d v="2014-03-22T00:00:00"/>
    <n v="38"/>
    <n v="0"/>
    <n v="0"/>
    <n v="6"/>
    <n v="10"/>
    <x v="21"/>
    <x v="17"/>
    <x v="2"/>
    <x v="5"/>
  </r>
  <r>
    <n v="2958"/>
    <n v="1978"/>
    <x v="0"/>
    <x v="2"/>
    <x v="340"/>
    <n v="2"/>
    <x v="0"/>
    <d v="2014-02-24T00:00:00"/>
    <n v="53"/>
    <n v="3"/>
    <n v="8"/>
    <n v="2"/>
    <n v="4"/>
    <x v="33"/>
    <x v="6"/>
    <x v="1"/>
    <x v="3"/>
  </r>
  <r>
    <n v="933"/>
    <n v="1978"/>
    <x v="1"/>
    <x v="2"/>
    <x v="246"/>
    <n v="1"/>
    <x v="0"/>
    <d v="2012-11-23T00:00:00"/>
    <n v="31"/>
    <n v="0"/>
    <n v="1"/>
    <n v="1"/>
    <n v="2"/>
    <x v="33"/>
    <x v="8"/>
    <x v="2"/>
    <x v="1"/>
  </r>
  <r>
    <n v="5837"/>
    <n v="1967"/>
    <x v="0"/>
    <x v="2"/>
    <x v="341"/>
    <n v="1"/>
    <x v="1"/>
    <d v="2012-12-28T00:00:00"/>
    <n v="67"/>
    <n v="8"/>
    <n v="8"/>
    <n v="6"/>
    <n v="6"/>
    <x v="5"/>
    <x v="20"/>
    <x v="1"/>
    <x v="0"/>
  </r>
  <r>
    <n v="10704"/>
    <n v="1969"/>
    <x v="0"/>
    <x v="0"/>
    <x v="342"/>
    <n v="0"/>
    <x v="1"/>
    <d v="2012-08-21T00:00:00"/>
    <n v="65"/>
    <n v="0"/>
    <n v="27"/>
    <n v="6"/>
    <n v="9"/>
    <x v="21"/>
    <x v="82"/>
    <x v="2"/>
    <x v="16"/>
  </r>
  <r>
    <n v="5125"/>
    <n v="1960"/>
    <x v="0"/>
    <x v="2"/>
    <x v="343"/>
    <n v="0"/>
    <x v="0"/>
    <d v="2013-05-17T00:00:00"/>
    <n v="64"/>
    <n v="0"/>
    <n v="42"/>
    <n v="4"/>
    <n v="11"/>
    <x v="40"/>
    <x v="127"/>
    <x v="0"/>
    <x v="16"/>
  </r>
  <r>
    <n v="4432"/>
    <n v="1976"/>
    <x v="0"/>
    <x v="3"/>
    <x v="344"/>
    <n v="1"/>
    <x v="0"/>
    <d v="2013-03-16T00:00:00"/>
    <n v="82"/>
    <n v="3"/>
    <n v="11"/>
    <n v="2"/>
    <n v="3"/>
    <x v="11"/>
    <x v="64"/>
    <x v="2"/>
    <x v="8"/>
  </r>
  <r>
    <n v="5955"/>
    <n v="1962"/>
    <x v="0"/>
    <x v="1"/>
    <x v="345"/>
    <n v="0"/>
    <x v="0"/>
    <d v="2012-11-17T00:00:00"/>
    <n v="27"/>
    <n v="33"/>
    <n v="133"/>
    <n v="4"/>
    <n v="8"/>
    <x v="43"/>
    <x v="24"/>
    <x v="0"/>
    <x v="0"/>
  </r>
  <r>
    <n v="2928"/>
    <n v="1975"/>
    <x v="1"/>
    <x v="0"/>
    <x v="346"/>
    <n v="0"/>
    <x v="1"/>
    <d v="2012-12-01T00:00:00"/>
    <n v="63"/>
    <n v="0"/>
    <n v="9"/>
    <n v="2"/>
    <n v="8"/>
    <x v="28"/>
    <x v="19"/>
    <x v="2"/>
    <x v="12"/>
  </r>
  <r>
    <n v="5680"/>
    <n v="1984"/>
    <x v="4"/>
    <x v="2"/>
    <x v="347"/>
    <n v="1"/>
    <x v="0"/>
    <d v="2014-04-22T00:00:00"/>
    <n v="66"/>
    <n v="4"/>
    <n v="6"/>
    <n v="1"/>
    <n v="3"/>
    <x v="3"/>
    <x v="21"/>
    <x v="2"/>
    <x v="10"/>
  </r>
  <r>
    <n v="10313"/>
    <n v="1975"/>
    <x v="0"/>
    <x v="2"/>
    <x v="348"/>
    <n v="1"/>
    <x v="1"/>
    <d v="2012-10-28T00:00:00"/>
    <n v="69"/>
    <n v="4"/>
    <n v="2"/>
    <n v="5"/>
    <n v="4"/>
    <x v="28"/>
    <x v="25"/>
    <x v="1"/>
    <x v="14"/>
  </r>
  <r>
    <n v="2557"/>
    <n v="1970"/>
    <x v="2"/>
    <x v="0"/>
    <x v="349"/>
    <n v="1"/>
    <x v="0"/>
    <d v="2013-08-29T00:00:00"/>
    <n v="52"/>
    <n v="1"/>
    <n v="1"/>
    <n v="1"/>
    <n v="2"/>
    <x v="25"/>
    <x v="1"/>
    <x v="2"/>
    <x v="1"/>
  </r>
  <r>
    <n v="1245"/>
    <n v="1966"/>
    <x v="0"/>
    <x v="0"/>
    <x v="350"/>
    <n v="0"/>
    <x v="1"/>
    <d v="2012-11-11T00:00:00"/>
    <n v="45"/>
    <n v="12"/>
    <n v="12"/>
    <n v="4"/>
    <n v="12"/>
    <x v="35"/>
    <x v="79"/>
    <x v="2"/>
    <x v="5"/>
  </r>
  <r>
    <n v="1519"/>
    <n v="1972"/>
    <x v="1"/>
    <x v="0"/>
    <x v="351"/>
    <n v="1"/>
    <x v="1"/>
    <d v="2013-06-22T00:00:00"/>
    <n v="2"/>
    <n v="4"/>
    <n v="3"/>
    <n v="3"/>
    <n v="3"/>
    <x v="39"/>
    <x v="3"/>
    <x v="1"/>
    <x v="3"/>
  </r>
  <r>
    <n v="10703"/>
    <n v="1975"/>
    <x v="2"/>
    <x v="0"/>
    <x v="352"/>
    <n v="1"/>
    <x v="1"/>
    <d v="2012-08-18T00:00:00"/>
    <n v="86"/>
    <n v="0"/>
    <n v="0"/>
    <n v="3"/>
    <n v="2"/>
    <x v="28"/>
    <x v="17"/>
    <x v="1"/>
    <x v="8"/>
  </r>
  <r>
    <n v="1726"/>
    <n v="1970"/>
    <x v="0"/>
    <x v="0"/>
    <x v="353"/>
    <n v="0"/>
    <x v="0"/>
    <d v="2013-03-18T00:00:00"/>
    <n v="23"/>
    <n v="9"/>
    <n v="2"/>
    <n v="1"/>
    <n v="2"/>
    <x v="25"/>
    <x v="6"/>
    <x v="0"/>
    <x v="1"/>
  </r>
  <r>
    <n v="4459"/>
    <n v="1989"/>
    <x v="0"/>
    <x v="0"/>
    <x v="354"/>
    <n v="1"/>
    <x v="0"/>
    <d v="2012-12-30T00:00:00"/>
    <n v="13"/>
    <n v="4"/>
    <n v="4"/>
    <n v="1"/>
    <n v="3"/>
    <x v="23"/>
    <x v="54"/>
    <x v="2"/>
    <x v="10"/>
  </r>
  <r>
    <n v="1729"/>
    <n v="1961"/>
    <x v="1"/>
    <x v="1"/>
    <x v="355"/>
    <n v="0"/>
    <x v="1"/>
    <d v="2013-10-02T00:00:00"/>
    <n v="14"/>
    <n v="24"/>
    <n v="24"/>
    <n v="3"/>
    <n v="10"/>
    <x v="45"/>
    <x v="128"/>
    <x v="2"/>
    <x v="19"/>
  </r>
  <r>
    <n v="1517"/>
    <n v="1969"/>
    <x v="0"/>
    <x v="0"/>
    <x v="356"/>
    <n v="1"/>
    <x v="0"/>
    <d v="2013-06-14T00:00:00"/>
    <n v="92"/>
    <n v="9"/>
    <n v="12"/>
    <n v="1"/>
    <n v="3"/>
    <x v="21"/>
    <x v="43"/>
    <x v="2"/>
    <x v="10"/>
  </r>
  <r>
    <n v="2098"/>
    <n v="1969"/>
    <x v="1"/>
    <x v="2"/>
    <x v="357"/>
    <n v="2"/>
    <x v="0"/>
    <d v="2013-01-08T00:00:00"/>
    <n v="38"/>
    <n v="0"/>
    <n v="0"/>
    <n v="1"/>
    <n v="2"/>
    <x v="21"/>
    <x v="17"/>
    <x v="1"/>
    <x v="1"/>
  </r>
  <r>
    <n v="9543"/>
    <n v="1985"/>
    <x v="0"/>
    <x v="2"/>
    <x v="358"/>
    <n v="1"/>
    <x v="0"/>
    <d v="2013-11-14T00:00:00"/>
    <n v="74"/>
    <n v="6"/>
    <n v="2"/>
    <n v="0"/>
    <n v="3"/>
    <x v="7"/>
    <x v="54"/>
    <x v="2"/>
    <x v="1"/>
  </r>
  <r>
    <n v="6878"/>
    <n v="1954"/>
    <x v="0"/>
    <x v="4"/>
    <x v="359"/>
    <n v="0"/>
    <x v="0"/>
    <d v="2012-12-12T00:00:00"/>
    <n v="14"/>
    <n v="12"/>
    <n v="40"/>
    <n v="4"/>
    <n v="6"/>
    <x v="1"/>
    <x v="129"/>
    <x v="0"/>
    <x v="12"/>
  </r>
  <r>
    <n v="3310"/>
    <n v="1973"/>
    <x v="4"/>
    <x v="2"/>
    <x v="135"/>
    <n v="2"/>
    <x v="1"/>
    <d v="2012-08-22T00:00:00"/>
    <n v="94"/>
    <n v="3"/>
    <n v="1"/>
    <n v="4"/>
    <n v="4"/>
    <x v="26"/>
    <x v="66"/>
    <x v="3"/>
    <x v="7"/>
  </r>
  <r>
    <n v="2724"/>
    <n v="1981"/>
    <x v="2"/>
    <x v="0"/>
    <x v="360"/>
    <n v="1"/>
    <x v="0"/>
    <d v="2014-03-30T00:00:00"/>
    <n v="33"/>
    <n v="0"/>
    <n v="0"/>
    <n v="0"/>
    <n v="2"/>
    <x v="4"/>
    <x v="17"/>
    <x v="2"/>
    <x v="23"/>
  </r>
  <r>
    <n v="948"/>
    <n v="1971"/>
    <x v="0"/>
    <x v="0"/>
    <x v="361"/>
    <n v="1"/>
    <x v="0"/>
    <d v="2013-05-15T00:00:00"/>
    <n v="32"/>
    <n v="7"/>
    <n v="4"/>
    <n v="1"/>
    <n v="2"/>
    <x v="6"/>
    <x v="6"/>
    <x v="2"/>
    <x v="1"/>
  </r>
  <r>
    <n v="6720"/>
    <n v="1968"/>
    <x v="2"/>
    <x v="1"/>
    <x v="362"/>
    <n v="0"/>
    <x v="1"/>
    <d v="2013-10-16T00:00:00"/>
    <n v="11"/>
    <n v="11"/>
    <n v="3"/>
    <n v="7"/>
    <n v="4"/>
    <x v="30"/>
    <x v="64"/>
    <x v="2"/>
    <x v="4"/>
  </r>
  <r>
    <n v="6202"/>
    <n v="1960"/>
    <x v="0"/>
    <x v="1"/>
    <x v="363"/>
    <n v="0"/>
    <x v="1"/>
    <d v="2012-10-05T00:00:00"/>
    <n v="78"/>
    <n v="50"/>
    <n v="50"/>
    <n v="4"/>
    <n v="13"/>
    <x v="40"/>
    <x v="130"/>
    <x v="2"/>
    <x v="18"/>
  </r>
  <r>
    <n v="2066"/>
    <n v="1949"/>
    <x v="0"/>
    <x v="1"/>
    <x v="364"/>
    <n v="0"/>
    <x v="1"/>
    <d v="2012-08-30T00:00:00"/>
    <n v="56"/>
    <n v="0"/>
    <n v="8"/>
    <n v="2"/>
    <n v="3"/>
    <x v="17"/>
    <x v="54"/>
    <x v="2"/>
    <x v="8"/>
  </r>
  <r>
    <n v="9799"/>
    <n v="1968"/>
    <x v="1"/>
    <x v="3"/>
    <x v="365"/>
    <n v="1"/>
    <x v="1"/>
    <d v="2013-05-08T00:00:00"/>
    <n v="57"/>
    <n v="21"/>
    <n v="21"/>
    <n v="2"/>
    <n v="12"/>
    <x v="30"/>
    <x v="127"/>
    <x v="1"/>
    <x v="6"/>
  </r>
  <r>
    <n v="8318"/>
    <n v="1979"/>
    <x v="0"/>
    <x v="1"/>
    <x v="366"/>
    <n v="0"/>
    <x v="0"/>
    <d v="2014-01-03T00:00:00"/>
    <n v="7"/>
    <n v="134"/>
    <n v="134"/>
    <n v="5"/>
    <n v="8"/>
    <x v="19"/>
    <x v="131"/>
    <x v="0"/>
    <x v="19"/>
  </r>
  <r>
    <n v="5642"/>
    <n v="1979"/>
    <x v="2"/>
    <x v="1"/>
    <x v="367"/>
    <n v="1"/>
    <x v="0"/>
    <d v="2013-12-09T00:00:00"/>
    <n v="0"/>
    <n v="4"/>
    <n v="13"/>
    <n v="3"/>
    <n v="6"/>
    <x v="19"/>
    <x v="9"/>
    <x v="2"/>
    <x v="14"/>
  </r>
  <r>
    <n v="2669"/>
    <n v="1993"/>
    <x v="0"/>
    <x v="0"/>
    <x v="368"/>
    <n v="0"/>
    <x v="0"/>
    <d v="2014-05-04T00:00:00"/>
    <n v="66"/>
    <n v="152"/>
    <n v="91"/>
    <n v="5"/>
    <n v="6"/>
    <x v="53"/>
    <x v="132"/>
    <x v="0"/>
    <x v="4"/>
  </r>
  <r>
    <n v="455"/>
    <n v="1946"/>
    <x v="1"/>
    <x v="2"/>
    <x v="369"/>
    <n v="0"/>
    <x v="0"/>
    <d v="2013-04-18T00:00:00"/>
    <n v="86"/>
    <n v="9"/>
    <n v="9"/>
    <n v="4"/>
    <n v="4"/>
    <x v="15"/>
    <x v="13"/>
    <x v="0"/>
    <x v="7"/>
  </r>
  <r>
    <n v="7683"/>
    <n v="1968"/>
    <x v="2"/>
    <x v="2"/>
    <x v="370"/>
    <n v="0"/>
    <x v="1"/>
    <d v="2014-02-25T00:00:00"/>
    <n v="80"/>
    <n v="35"/>
    <n v="7"/>
    <n v="5"/>
    <n v="12"/>
    <x v="30"/>
    <x v="127"/>
    <x v="2"/>
    <x v="18"/>
  </r>
  <r>
    <n v="3428"/>
    <n v="1991"/>
    <x v="1"/>
    <x v="1"/>
    <x v="371"/>
    <n v="0"/>
    <x v="0"/>
    <d v="2013-10-06T00:00:00"/>
    <n v="56"/>
    <n v="0"/>
    <n v="30"/>
    <n v="4"/>
    <n v="10"/>
    <x v="42"/>
    <x v="78"/>
    <x v="0"/>
    <x v="6"/>
  </r>
  <r>
    <n v="7414"/>
    <n v="1971"/>
    <x v="0"/>
    <x v="2"/>
    <x v="372"/>
    <n v="1"/>
    <x v="1"/>
    <d v="2012-09-15T00:00:00"/>
    <n v="18"/>
    <n v="1"/>
    <n v="3"/>
    <n v="3"/>
    <n v="4"/>
    <x v="6"/>
    <x v="66"/>
    <x v="1"/>
    <x v="21"/>
  </r>
  <r>
    <n v="6354"/>
    <n v="1984"/>
    <x v="0"/>
    <x v="1"/>
    <x v="373"/>
    <n v="1"/>
    <x v="0"/>
    <d v="2012-08-31T00:00:00"/>
    <n v="51"/>
    <n v="2"/>
    <n v="2"/>
    <n v="1"/>
    <n v="2"/>
    <x v="3"/>
    <x v="66"/>
    <x v="2"/>
    <x v="1"/>
  </r>
  <r>
    <n v="798"/>
    <n v="1987"/>
    <x v="0"/>
    <x v="0"/>
    <x v="374"/>
    <n v="1"/>
    <x v="0"/>
    <d v="2012-12-24T00:00:00"/>
    <n v="71"/>
    <n v="0"/>
    <n v="6"/>
    <n v="1"/>
    <n v="3"/>
    <x v="14"/>
    <x v="25"/>
    <x v="2"/>
    <x v="10"/>
  </r>
  <r>
    <n v="8213"/>
    <n v="1980"/>
    <x v="4"/>
    <x v="1"/>
    <x v="375"/>
    <n v="1"/>
    <x v="0"/>
    <d v="2012-11-09T00:00:00"/>
    <n v="71"/>
    <n v="4"/>
    <n v="36"/>
    <n v="2"/>
    <n v="3"/>
    <x v="16"/>
    <x v="16"/>
    <x v="2"/>
    <x v="8"/>
  </r>
  <r>
    <n v="2488"/>
    <n v="1956"/>
    <x v="4"/>
    <x v="3"/>
    <x v="376"/>
    <n v="1"/>
    <x v="1"/>
    <d v="2013-03-23T00:00:00"/>
    <n v="80"/>
    <n v="1"/>
    <n v="8"/>
    <n v="2"/>
    <n v="3"/>
    <x v="46"/>
    <x v="19"/>
    <x v="1"/>
    <x v="8"/>
  </r>
  <r>
    <n v="9999"/>
    <n v="1965"/>
    <x v="0"/>
    <x v="1"/>
    <x v="377"/>
    <n v="0"/>
    <x v="0"/>
    <d v="2012-09-27T00:00:00"/>
    <n v="2"/>
    <n v="105"/>
    <n v="42"/>
    <n v="9"/>
    <n v="9"/>
    <x v="2"/>
    <x v="71"/>
    <x v="0"/>
    <x v="2"/>
  </r>
  <r>
    <n v="7617"/>
    <n v="1974"/>
    <x v="0"/>
    <x v="0"/>
    <x v="378"/>
    <n v="1"/>
    <x v="1"/>
    <d v="2013-08-15T00:00:00"/>
    <n v="83"/>
    <n v="5"/>
    <n v="8"/>
    <n v="2"/>
    <n v="5"/>
    <x v="8"/>
    <x v="32"/>
    <x v="1"/>
    <x v="21"/>
  </r>
  <r>
    <n v="615"/>
    <n v="1960"/>
    <x v="0"/>
    <x v="1"/>
    <x v="379"/>
    <n v="0"/>
    <x v="0"/>
    <d v="2013-03-11T00:00:00"/>
    <n v="29"/>
    <n v="36"/>
    <n v="20"/>
    <n v="5"/>
    <n v="4"/>
    <x v="40"/>
    <x v="114"/>
    <x v="0"/>
    <x v="14"/>
  </r>
  <r>
    <n v="2552"/>
    <n v="1955"/>
    <x v="1"/>
    <x v="0"/>
    <x v="380"/>
    <n v="1"/>
    <x v="2"/>
    <d v="2013-10-22T00:00:00"/>
    <n v="11"/>
    <n v="0"/>
    <n v="0"/>
    <n v="6"/>
    <n v="6"/>
    <x v="34"/>
    <x v="17"/>
    <x v="3"/>
    <x v="0"/>
  </r>
  <r>
    <n v="194"/>
    <n v="1965"/>
    <x v="0"/>
    <x v="2"/>
    <x v="381"/>
    <n v="1"/>
    <x v="1"/>
    <d v="2014-06-09T00:00:00"/>
    <n v="55"/>
    <n v="0"/>
    <n v="2"/>
    <n v="1"/>
    <n v="3"/>
    <x v="2"/>
    <x v="1"/>
    <x v="1"/>
    <x v="10"/>
  </r>
  <r>
    <n v="3645"/>
    <n v="1972"/>
    <x v="1"/>
    <x v="0"/>
    <x v="382"/>
    <n v="1"/>
    <x v="0"/>
    <d v="2012-08-30T00:00:00"/>
    <n v="19"/>
    <n v="3"/>
    <n v="9"/>
    <n v="2"/>
    <n v="4"/>
    <x v="39"/>
    <x v="48"/>
    <x v="2"/>
    <x v="3"/>
  </r>
  <r>
    <n v="8890"/>
    <n v="1971"/>
    <x v="1"/>
    <x v="3"/>
    <x v="383"/>
    <n v="1"/>
    <x v="1"/>
    <d v="2014-05-30T00:00:00"/>
    <n v="1"/>
    <n v="7"/>
    <n v="7"/>
    <n v="5"/>
    <n v="5"/>
    <x v="6"/>
    <x v="64"/>
    <x v="1"/>
    <x v="12"/>
  </r>
  <r>
    <n v="5049"/>
    <n v="1974"/>
    <x v="1"/>
    <x v="1"/>
    <x v="8"/>
    <n v="1"/>
    <x v="0"/>
    <d v="2013-06-06T00:00:00"/>
    <n v="19"/>
    <n v="0"/>
    <n v="3"/>
    <n v="3"/>
    <n v="2"/>
    <x v="8"/>
    <x v="7"/>
    <x v="2"/>
    <x v="8"/>
  </r>
  <r>
    <n v="9973"/>
    <n v="1963"/>
    <x v="0"/>
    <x v="2"/>
    <x v="384"/>
    <n v="0"/>
    <x v="2"/>
    <d v="2012-10-17T00:00:00"/>
    <n v="28"/>
    <n v="9"/>
    <n v="9"/>
    <n v="7"/>
    <n v="8"/>
    <x v="24"/>
    <x v="13"/>
    <x v="1"/>
    <x v="16"/>
  </r>
  <r>
    <n v="7301"/>
    <n v="1982"/>
    <x v="4"/>
    <x v="0"/>
    <x v="385"/>
    <n v="1"/>
    <x v="0"/>
    <d v="2012-11-17T00:00:00"/>
    <n v="76"/>
    <n v="22"/>
    <n v="7"/>
    <n v="3"/>
    <n v="3"/>
    <x v="18"/>
    <x v="108"/>
    <x v="2"/>
    <x v="3"/>
  </r>
  <r>
    <n v="10882"/>
    <n v="1976"/>
    <x v="0"/>
    <x v="2"/>
    <x v="386"/>
    <n v="0"/>
    <x v="1"/>
    <d v="2012-11-09T00:00:00"/>
    <n v="50"/>
    <n v="53"/>
    <n v="150"/>
    <n v="4"/>
    <n v="6"/>
    <x v="11"/>
    <x v="133"/>
    <x v="2"/>
    <x v="12"/>
  </r>
  <r>
    <n v="7030"/>
    <n v="1955"/>
    <x v="1"/>
    <x v="2"/>
    <x v="387"/>
    <n v="0"/>
    <x v="1"/>
    <d v="2013-03-30T00:00:00"/>
    <n v="1"/>
    <n v="0"/>
    <n v="29"/>
    <n v="11"/>
    <n v="12"/>
    <x v="34"/>
    <x v="108"/>
    <x v="2"/>
    <x v="22"/>
  </r>
  <r>
    <n v="7422"/>
    <n v="1987"/>
    <x v="0"/>
    <x v="0"/>
    <x v="388"/>
    <n v="1"/>
    <x v="0"/>
    <d v="2012-08-22T00:00:00"/>
    <n v="90"/>
    <n v="44"/>
    <n v="78"/>
    <n v="5"/>
    <n v="7"/>
    <x v="14"/>
    <x v="74"/>
    <x v="2"/>
    <x v="0"/>
  </r>
  <r>
    <n v="3523"/>
    <n v="1962"/>
    <x v="0"/>
    <x v="1"/>
    <x v="389"/>
    <n v="0"/>
    <x v="1"/>
    <d v="2013-01-23T00:00:00"/>
    <n v="83"/>
    <n v="34"/>
    <n v="22"/>
    <n v="5"/>
    <n v="8"/>
    <x v="43"/>
    <x v="114"/>
    <x v="2"/>
    <x v="19"/>
  </r>
  <r>
    <n v="7106"/>
    <n v="1943"/>
    <x v="1"/>
    <x v="2"/>
    <x v="390"/>
    <n v="0"/>
    <x v="0"/>
    <d v="2014-03-31T00:00:00"/>
    <n v="73"/>
    <n v="0"/>
    <n v="0"/>
    <n v="3"/>
    <n v="10"/>
    <x v="27"/>
    <x v="17"/>
    <x v="0"/>
    <x v="19"/>
  </r>
  <r>
    <n v="6504"/>
    <n v="1975"/>
    <x v="4"/>
    <x v="1"/>
    <x v="391"/>
    <n v="1"/>
    <x v="0"/>
    <d v="2013-11-20T00:00:00"/>
    <n v="24"/>
    <n v="5"/>
    <n v="6"/>
    <n v="2"/>
    <n v="3"/>
    <x v="28"/>
    <x v="6"/>
    <x v="2"/>
    <x v="8"/>
  </r>
  <r>
    <n v="5067"/>
    <n v="1994"/>
    <x v="0"/>
    <x v="1"/>
    <x v="229"/>
    <n v="0"/>
    <x v="0"/>
    <d v="2014-02-14T00:00:00"/>
    <n v="11"/>
    <n v="26"/>
    <n v="26"/>
    <n v="2"/>
    <n v="11"/>
    <x v="54"/>
    <x v="129"/>
    <x v="0"/>
    <x v="19"/>
  </r>
  <r>
    <n v="4216"/>
    <n v="1981"/>
    <x v="0"/>
    <x v="0"/>
    <x v="392"/>
    <n v="0"/>
    <x v="0"/>
    <d v="2013-02-22T00:00:00"/>
    <n v="33"/>
    <n v="114"/>
    <n v="137"/>
    <n v="7"/>
    <n v="9"/>
    <x v="4"/>
    <x v="134"/>
    <x v="0"/>
    <x v="5"/>
  </r>
  <r>
    <n v="8581"/>
    <n v="1971"/>
    <x v="2"/>
    <x v="2"/>
    <x v="393"/>
    <n v="1"/>
    <x v="1"/>
    <d v="2013-03-05T00:00:00"/>
    <n v="4"/>
    <n v="0"/>
    <n v="0"/>
    <n v="10"/>
    <n v="8"/>
    <x v="6"/>
    <x v="17"/>
    <x v="1"/>
    <x v="2"/>
  </r>
  <r>
    <n v="5929"/>
    <n v="1973"/>
    <x v="1"/>
    <x v="2"/>
    <x v="394"/>
    <n v="1"/>
    <x v="0"/>
    <d v="2014-05-06T00:00:00"/>
    <n v="14"/>
    <n v="3"/>
    <n v="1"/>
    <n v="2"/>
    <n v="3"/>
    <x v="26"/>
    <x v="66"/>
    <x v="2"/>
    <x v="8"/>
  </r>
  <r>
    <n v="3129"/>
    <n v="1983"/>
    <x v="0"/>
    <x v="2"/>
    <x v="84"/>
    <n v="1"/>
    <x v="0"/>
    <d v="2014-05-22T00:00:00"/>
    <n v="30"/>
    <n v="3"/>
    <n v="5"/>
    <n v="2"/>
    <n v="3"/>
    <x v="10"/>
    <x v="54"/>
    <x v="2"/>
    <x v="8"/>
  </r>
  <r>
    <n v="6528"/>
    <n v="1982"/>
    <x v="2"/>
    <x v="1"/>
    <x v="395"/>
    <n v="1"/>
    <x v="0"/>
    <d v="2014-06-05T00:00:00"/>
    <n v="75"/>
    <n v="2"/>
    <n v="1"/>
    <n v="1"/>
    <n v="2"/>
    <x v="18"/>
    <x v="7"/>
    <x v="2"/>
    <x v="1"/>
  </r>
  <r>
    <n v="1361"/>
    <n v="1974"/>
    <x v="2"/>
    <x v="2"/>
    <x v="396"/>
    <n v="0"/>
    <x v="0"/>
    <d v="2013-06-04T00:00:00"/>
    <n v="26"/>
    <n v="68"/>
    <n v="91"/>
    <n v="3"/>
    <n v="8"/>
    <x v="8"/>
    <x v="135"/>
    <x v="0"/>
    <x v="4"/>
  </r>
  <r>
    <n v="6932"/>
    <n v="1941"/>
    <x v="1"/>
    <x v="2"/>
    <x v="397"/>
    <n v="0"/>
    <x v="0"/>
    <d v="2013-04-13T00:00:00"/>
    <n v="77"/>
    <n v="42"/>
    <n v="0"/>
    <n v="7"/>
    <n v="5"/>
    <x v="55"/>
    <x v="127"/>
    <x v="0"/>
    <x v="0"/>
  </r>
  <r>
    <n v="7284"/>
    <n v="1953"/>
    <x v="0"/>
    <x v="2"/>
    <x v="398"/>
    <n v="1"/>
    <x v="2"/>
    <d v="2013-12-04T00:00:00"/>
    <n v="8"/>
    <n v="0"/>
    <n v="0"/>
    <n v="1"/>
    <n v="2"/>
    <x v="44"/>
    <x v="17"/>
    <x v="3"/>
    <x v="1"/>
  </r>
  <r>
    <n v="1340"/>
    <n v="1986"/>
    <x v="0"/>
    <x v="2"/>
    <x v="399"/>
    <n v="0"/>
    <x v="0"/>
    <d v="2014-04-24T00:00:00"/>
    <n v="42"/>
    <n v="137"/>
    <n v="103"/>
    <n v="6"/>
    <n v="13"/>
    <x v="22"/>
    <x v="136"/>
    <x v="0"/>
    <x v="11"/>
  </r>
  <r>
    <n v="8746"/>
    <n v="1989"/>
    <x v="0"/>
    <x v="2"/>
    <x v="400"/>
    <n v="1"/>
    <x v="0"/>
    <d v="2014-04-05T00:00:00"/>
    <n v="28"/>
    <n v="0"/>
    <n v="34"/>
    <n v="2"/>
    <n v="10"/>
    <x v="23"/>
    <x v="27"/>
    <x v="2"/>
    <x v="0"/>
  </r>
  <r>
    <n v="5987"/>
    <n v="1989"/>
    <x v="4"/>
    <x v="1"/>
    <x v="401"/>
    <n v="1"/>
    <x v="0"/>
    <d v="2014-05-04T00:00:00"/>
    <n v="52"/>
    <n v="2"/>
    <n v="6"/>
    <n v="1"/>
    <n v="4"/>
    <x v="23"/>
    <x v="54"/>
    <x v="2"/>
    <x v="8"/>
  </r>
  <r>
    <n v="3767"/>
    <n v="1968"/>
    <x v="0"/>
    <x v="2"/>
    <x v="402"/>
    <n v="0"/>
    <x v="1"/>
    <d v="2013-04-25T00:00:00"/>
    <n v="1"/>
    <n v="0"/>
    <n v="172"/>
    <n v="5"/>
    <n v="12"/>
    <x v="30"/>
    <x v="101"/>
    <x v="2"/>
    <x v="18"/>
  </r>
  <r>
    <n v="3725"/>
    <n v="1961"/>
    <x v="1"/>
    <x v="0"/>
    <x v="403"/>
    <n v="0"/>
    <x v="0"/>
    <d v="2013-05-09T00:00:00"/>
    <n v="1"/>
    <n v="16"/>
    <n v="16"/>
    <n v="2"/>
    <n v="9"/>
    <x v="45"/>
    <x v="18"/>
    <x v="0"/>
    <x v="4"/>
  </r>
  <r>
    <n v="4324"/>
    <n v="1989"/>
    <x v="0"/>
    <x v="2"/>
    <x v="404"/>
    <n v="1"/>
    <x v="0"/>
    <d v="2012-10-29T00:00:00"/>
    <n v="42"/>
    <n v="0"/>
    <n v="4"/>
    <n v="8"/>
    <n v="7"/>
    <x v="23"/>
    <x v="66"/>
    <x v="2"/>
    <x v="16"/>
  </r>
  <r>
    <n v="238"/>
    <n v="1967"/>
    <x v="4"/>
    <x v="1"/>
    <x v="405"/>
    <n v="1"/>
    <x v="1"/>
    <d v="2013-01-23T00:00:00"/>
    <n v="76"/>
    <n v="47"/>
    <n v="95"/>
    <n v="9"/>
    <n v="9"/>
    <x v="5"/>
    <x v="83"/>
    <x v="1"/>
    <x v="2"/>
  </r>
  <r>
    <n v="6694"/>
    <n v="1964"/>
    <x v="0"/>
    <x v="2"/>
    <x v="406"/>
    <n v="0"/>
    <x v="1"/>
    <d v="2013-11-25T00:00:00"/>
    <n v="27"/>
    <n v="66"/>
    <n v="38"/>
    <n v="8"/>
    <n v="13"/>
    <x v="31"/>
    <x v="137"/>
    <x v="2"/>
    <x v="20"/>
  </r>
  <r>
    <n v="498"/>
    <n v="1970"/>
    <x v="0"/>
    <x v="0"/>
    <x v="407"/>
    <n v="1"/>
    <x v="0"/>
    <d v="2014-02-02T00:00:00"/>
    <n v="28"/>
    <n v="0"/>
    <n v="3"/>
    <n v="1"/>
    <n v="4"/>
    <x v="25"/>
    <x v="7"/>
    <x v="2"/>
    <x v="8"/>
  </r>
  <r>
    <n v="9347"/>
    <n v="1956"/>
    <x v="2"/>
    <x v="1"/>
    <x v="408"/>
    <n v="0"/>
    <x v="1"/>
    <d v="2013-06-21T00:00:00"/>
    <n v="49"/>
    <n v="0"/>
    <n v="0"/>
    <n v="1"/>
    <n v="3"/>
    <x v="46"/>
    <x v="17"/>
    <x v="2"/>
    <x v="10"/>
  </r>
  <r>
    <n v="9699"/>
    <n v="1966"/>
    <x v="0"/>
    <x v="3"/>
    <x v="409"/>
    <n v="0"/>
    <x v="1"/>
    <d v="2013-12-21T00:00:00"/>
    <n v="12"/>
    <n v="35"/>
    <n v="28"/>
    <n v="6"/>
    <n v="12"/>
    <x v="35"/>
    <x v="138"/>
    <x v="2"/>
    <x v="2"/>
  </r>
  <r>
    <n v="10664"/>
    <n v="1949"/>
    <x v="2"/>
    <x v="4"/>
    <x v="410"/>
    <n v="0"/>
    <x v="1"/>
    <d v="2013-09-07T00:00:00"/>
    <n v="14"/>
    <n v="4"/>
    <n v="0"/>
    <n v="9"/>
    <n v="5"/>
    <x v="17"/>
    <x v="66"/>
    <x v="2"/>
    <x v="6"/>
  </r>
  <r>
    <n v="5455"/>
    <n v="1971"/>
    <x v="1"/>
    <x v="2"/>
    <x v="411"/>
    <n v="1"/>
    <x v="0"/>
    <d v="2013-08-22T00:00:00"/>
    <n v="89"/>
    <n v="0"/>
    <n v="1"/>
    <n v="2"/>
    <n v="4"/>
    <x v="6"/>
    <x v="8"/>
    <x v="2"/>
    <x v="3"/>
  </r>
  <r>
    <n v="456"/>
    <n v="1986"/>
    <x v="4"/>
    <x v="2"/>
    <x v="11"/>
    <n v="1"/>
    <x v="0"/>
    <d v="2013-02-07T00:00:00"/>
    <n v="96"/>
    <n v="11"/>
    <n v="6"/>
    <n v="2"/>
    <n v="3"/>
    <x v="22"/>
    <x v="9"/>
    <x v="2"/>
    <x v="8"/>
  </r>
  <r>
    <n v="5012"/>
    <n v="1989"/>
    <x v="0"/>
    <x v="2"/>
    <x v="412"/>
    <n v="1"/>
    <x v="0"/>
    <d v="2013-07-04T00:00:00"/>
    <n v="56"/>
    <n v="4"/>
    <n v="0"/>
    <n v="1"/>
    <n v="3"/>
    <x v="23"/>
    <x v="66"/>
    <x v="2"/>
    <x v="10"/>
  </r>
  <r>
    <n v="7495"/>
    <n v="1948"/>
    <x v="1"/>
    <x v="2"/>
    <x v="413"/>
    <n v="0"/>
    <x v="1"/>
    <d v="2013-12-20T00:00:00"/>
    <n v="72"/>
    <n v="28"/>
    <n v="0"/>
    <n v="2"/>
    <n v="5"/>
    <x v="37"/>
    <x v="94"/>
    <x v="2"/>
    <x v="21"/>
  </r>
  <r>
    <n v="5029"/>
    <n v="1946"/>
    <x v="0"/>
    <x v="2"/>
    <x v="414"/>
    <n v="0"/>
    <x v="0"/>
    <d v="2013-08-06T00:00:00"/>
    <n v="14"/>
    <n v="1"/>
    <n v="3"/>
    <n v="0"/>
    <n v="3"/>
    <x v="15"/>
    <x v="66"/>
    <x v="0"/>
    <x v="1"/>
  </r>
  <r>
    <n v="10642"/>
    <n v="1989"/>
    <x v="0"/>
    <x v="0"/>
    <x v="354"/>
    <n v="1"/>
    <x v="0"/>
    <d v="2012-12-30T00:00:00"/>
    <n v="13"/>
    <n v="4"/>
    <n v="4"/>
    <n v="1"/>
    <n v="3"/>
    <x v="23"/>
    <x v="54"/>
    <x v="2"/>
    <x v="10"/>
  </r>
  <r>
    <n v="2106"/>
    <n v="1974"/>
    <x v="4"/>
    <x v="2"/>
    <x v="415"/>
    <n v="0"/>
    <x v="0"/>
    <d v="2014-03-17T00:00:00"/>
    <n v="99"/>
    <n v="6"/>
    <n v="6"/>
    <n v="1"/>
    <n v="3"/>
    <x v="8"/>
    <x v="48"/>
    <x v="0"/>
    <x v="10"/>
  </r>
  <r>
    <n v="10364"/>
    <n v="1959"/>
    <x v="0"/>
    <x v="3"/>
    <x v="416"/>
    <n v="0"/>
    <x v="0"/>
    <d v="2013-07-13T00:00:00"/>
    <n v="72"/>
    <n v="0"/>
    <n v="12"/>
    <n v="1"/>
    <n v="2"/>
    <x v="12"/>
    <x v="48"/>
    <x v="0"/>
    <x v="1"/>
  </r>
  <r>
    <n v="5954"/>
    <n v="1972"/>
    <x v="2"/>
    <x v="3"/>
    <x v="417"/>
    <n v="1"/>
    <x v="0"/>
    <d v="2013-10-09T00:00:00"/>
    <n v="92"/>
    <n v="14"/>
    <n v="5"/>
    <n v="5"/>
    <n v="4"/>
    <x v="39"/>
    <x v="139"/>
    <x v="2"/>
    <x v="14"/>
  </r>
  <r>
    <n v="1137"/>
    <n v="1964"/>
    <x v="0"/>
    <x v="0"/>
    <x v="418"/>
    <n v="0"/>
    <x v="0"/>
    <d v="2013-12-29T00:00:00"/>
    <n v="87"/>
    <n v="190"/>
    <n v="156"/>
    <n v="4"/>
    <n v="7"/>
    <x v="31"/>
    <x v="140"/>
    <x v="0"/>
    <x v="4"/>
  </r>
  <r>
    <n v="2541"/>
    <n v="1976"/>
    <x v="0"/>
    <x v="2"/>
    <x v="419"/>
    <n v="1"/>
    <x v="0"/>
    <d v="2013-06-09T00:00:00"/>
    <n v="7"/>
    <n v="7"/>
    <n v="0"/>
    <n v="2"/>
    <n v="3"/>
    <x v="11"/>
    <x v="3"/>
    <x v="2"/>
    <x v="8"/>
  </r>
  <r>
    <n v="1142"/>
    <n v="1953"/>
    <x v="1"/>
    <x v="2"/>
    <x v="420"/>
    <n v="0"/>
    <x v="1"/>
    <d v="2013-12-22T00:00:00"/>
    <n v="91"/>
    <n v="7"/>
    <n v="66"/>
    <n v="3"/>
    <n v="9"/>
    <x v="44"/>
    <x v="141"/>
    <x v="2"/>
    <x v="0"/>
  </r>
  <r>
    <n v="2276"/>
    <n v="1955"/>
    <x v="0"/>
    <x v="0"/>
    <x v="421"/>
    <n v="0"/>
    <x v="1"/>
    <d v="2013-05-02T00:00:00"/>
    <n v="71"/>
    <n v="16"/>
    <n v="24"/>
    <n v="4"/>
    <n v="11"/>
    <x v="34"/>
    <x v="16"/>
    <x v="2"/>
    <x v="16"/>
  </r>
  <r>
    <n v="2807"/>
    <n v="1969"/>
    <x v="0"/>
    <x v="2"/>
    <x v="422"/>
    <n v="0"/>
    <x v="1"/>
    <d v="2013-02-16T00:00:00"/>
    <n v="24"/>
    <n v="38"/>
    <n v="47"/>
    <n v="8"/>
    <n v="7"/>
    <x v="21"/>
    <x v="142"/>
    <x v="2"/>
    <x v="16"/>
  </r>
  <r>
    <n v="6471"/>
    <n v="1971"/>
    <x v="2"/>
    <x v="0"/>
    <x v="423"/>
    <n v="1"/>
    <x v="0"/>
    <d v="2013-10-17T00:00:00"/>
    <n v="17"/>
    <n v="2"/>
    <n v="2"/>
    <n v="2"/>
    <n v="4"/>
    <x v="6"/>
    <x v="66"/>
    <x v="2"/>
    <x v="3"/>
  </r>
  <r>
    <n v="6131"/>
    <n v="1980"/>
    <x v="4"/>
    <x v="2"/>
    <x v="424"/>
    <n v="1"/>
    <x v="1"/>
    <d v="2013-12-01T00:00:00"/>
    <n v="87"/>
    <n v="70"/>
    <n v="19"/>
    <n v="4"/>
    <n v="8"/>
    <x v="16"/>
    <x v="143"/>
    <x v="1"/>
    <x v="0"/>
  </r>
  <r>
    <n v="6233"/>
    <n v="1976"/>
    <x v="0"/>
    <x v="2"/>
    <x v="425"/>
    <n v="0"/>
    <x v="1"/>
    <d v="2012-09-07T00:00:00"/>
    <n v="21"/>
    <n v="19"/>
    <n v="47"/>
    <n v="9"/>
    <n v="10"/>
    <x v="11"/>
    <x v="123"/>
    <x v="2"/>
    <x v="11"/>
  </r>
  <r>
    <n v="4148"/>
    <n v="1972"/>
    <x v="0"/>
    <x v="2"/>
    <x v="426"/>
    <n v="1"/>
    <x v="2"/>
    <d v="2012-08-20T00:00:00"/>
    <n v="90"/>
    <n v="24"/>
    <n v="3"/>
    <n v="5"/>
    <n v="6"/>
    <x v="39"/>
    <x v="82"/>
    <x v="3"/>
    <x v="4"/>
  </r>
  <r>
    <n v="4947"/>
    <n v="1966"/>
    <x v="4"/>
    <x v="0"/>
    <x v="427"/>
    <n v="0"/>
    <x v="0"/>
    <d v="2012-09-15T00:00:00"/>
    <n v="44"/>
    <n v="24"/>
    <n v="194"/>
    <n v="7"/>
    <n v="9"/>
    <x v="35"/>
    <x v="144"/>
    <x v="0"/>
    <x v="5"/>
  </r>
  <r>
    <n v="3225"/>
    <n v="1984"/>
    <x v="2"/>
    <x v="2"/>
    <x v="428"/>
    <n v="1"/>
    <x v="0"/>
    <d v="2013-04-01T00:00:00"/>
    <n v="71"/>
    <n v="11"/>
    <n v="17"/>
    <n v="4"/>
    <n v="5"/>
    <x v="3"/>
    <x v="94"/>
    <x v="2"/>
    <x v="14"/>
  </r>
  <r>
    <n v="7540"/>
    <n v="1952"/>
    <x v="0"/>
    <x v="2"/>
    <x v="429"/>
    <n v="0"/>
    <x v="1"/>
    <d v="2014-05-25T00:00:00"/>
    <n v="52"/>
    <n v="15"/>
    <n v="23"/>
    <n v="2"/>
    <n v="8"/>
    <x v="13"/>
    <x v="45"/>
    <x v="2"/>
    <x v="12"/>
  </r>
  <r>
    <n v="10648"/>
    <n v="1982"/>
    <x v="4"/>
    <x v="1"/>
    <x v="430"/>
    <n v="0"/>
    <x v="0"/>
    <d v="2012-09-25T00:00:00"/>
    <n v="78"/>
    <n v="96"/>
    <n v="96"/>
    <n v="5"/>
    <n v="6"/>
    <x v="18"/>
    <x v="125"/>
    <x v="0"/>
    <x v="4"/>
  </r>
  <r>
    <n v="1992"/>
    <n v="1964"/>
    <x v="0"/>
    <x v="2"/>
    <x v="431"/>
    <n v="0"/>
    <x v="1"/>
    <d v="2014-01-01T00:00:00"/>
    <n v="2"/>
    <n v="0"/>
    <n v="16"/>
    <n v="2"/>
    <n v="8"/>
    <x v="31"/>
    <x v="20"/>
    <x v="2"/>
    <x v="12"/>
  </r>
  <r>
    <n v="7851"/>
    <n v="1949"/>
    <x v="0"/>
    <x v="4"/>
    <x v="432"/>
    <n v="0"/>
    <x v="0"/>
    <d v="2013-09-22T00:00:00"/>
    <n v="60"/>
    <n v="0"/>
    <n v="191"/>
    <n v="3"/>
    <n v="11"/>
    <x v="17"/>
    <x v="145"/>
    <x v="0"/>
    <x v="6"/>
  </r>
  <r>
    <n v="8594"/>
    <n v="1958"/>
    <x v="1"/>
    <x v="4"/>
    <x v="433"/>
    <n v="0"/>
    <x v="1"/>
    <d v="2014-01-28T00:00:00"/>
    <n v="25"/>
    <n v="0"/>
    <n v="1"/>
    <n v="3"/>
    <n v="3"/>
    <x v="38"/>
    <x v="8"/>
    <x v="2"/>
    <x v="3"/>
  </r>
  <r>
    <n v="7059"/>
    <n v="1963"/>
    <x v="0"/>
    <x v="2"/>
    <x v="249"/>
    <n v="0"/>
    <x v="0"/>
    <d v="2014-06-26T00:00:00"/>
    <n v="47"/>
    <n v="84"/>
    <n v="84"/>
    <n v="3"/>
    <n v="8"/>
    <x v="24"/>
    <x v="105"/>
    <x v="0"/>
    <x v="4"/>
  </r>
  <r>
    <n v="2815"/>
    <n v="1975"/>
    <x v="0"/>
    <x v="2"/>
    <x v="434"/>
    <n v="1"/>
    <x v="0"/>
    <d v="2014-02-24T00:00:00"/>
    <n v="46"/>
    <n v="5"/>
    <n v="15"/>
    <n v="4"/>
    <n v="3"/>
    <x v="28"/>
    <x v="75"/>
    <x v="2"/>
    <x v="21"/>
  </r>
  <r>
    <n v="2416"/>
    <n v="1969"/>
    <x v="1"/>
    <x v="0"/>
    <x v="435"/>
    <n v="0"/>
    <x v="0"/>
    <d v="2014-03-03T00:00:00"/>
    <n v="83"/>
    <n v="25"/>
    <n v="38"/>
    <n v="2"/>
    <n v="9"/>
    <x v="21"/>
    <x v="138"/>
    <x v="0"/>
    <x v="4"/>
  </r>
  <r>
    <n v="7999"/>
    <n v="1955"/>
    <x v="1"/>
    <x v="1"/>
    <x v="436"/>
    <n v="0"/>
    <x v="0"/>
    <d v="2013-04-23T00:00:00"/>
    <n v="17"/>
    <n v="17"/>
    <n v="34"/>
    <n v="5"/>
    <n v="5"/>
    <x v="34"/>
    <x v="146"/>
    <x v="0"/>
    <x v="12"/>
  </r>
  <r>
    <n v="9213"/>
    <n v="1970"/>
    <x v="0"/>
    <x v="4"/>
    <x v="437"/>
    <n v="1"/>
    <x v="0"/>
    <d v="2012-10-31T00:00:00"/>
    <n v="13"/>
    <n v="1"/>
    <n v="0"/>
    <n v="1"/>
    <n v="2"/>
    <x v="25"/>
    <x v="8"/>
    <x v="2"/>
    <x v="1"/>
  </r>
  <r>
    <n v="9697"/>
    <n v="1951"/>
    <x v="0"/>
    <x v="2"/>
    <x v="438"/>
    <n v="0"/>
    <x v="2"/>
    <d v="2014-03-06T00:00:00"/>
    <n v="86"/>
    <n v="42"/>
    <n v="5"/>
    <n v="7"/>
    <n v="8"/>
    <x v="20"/>
    <x v="147"/>
    <x v="1"/>
    <x v="16"/>
  </r>
  <r>
    <n v="3916"/>
    <n v="1971"/>
    <x v="1"/>
    <x v="1"/>
    <x v="439"/>
    <n v="1"/>
    <x v="0"/>
    <d v="2012-08-15T00:00:00"/>
    <n v="92"/>
    <n v="8"/>
    <n v="8"/>
    <n v="7"/>
    <n v="12"/>
    <x v="6"/>
    <x v="20"/>
    <x v="2"/>
    <x v="11"/>
  </r>
  <r>
    <n v="2021"/>
    <n v="1975"/>
    <x v="0"/>
    <x v="2"/>
    <x v="440"/>
    <n v="0"/>
    <x v="1"/>
    <d v="2013-03-27T00:00:00"/>
    <n v="47"/>
    <n v="76"/>
    <n v="192"/>
    <n v="6"/>
    <n v="13"/>
    <x v="28"/>
    <x v="131"/>
    <x v="2"/>
    <x v="11"/>
  </r>
  <r>
    <n v="1581"/>
    <n v="1980"/>
    <x v="0"/>
    <x v="2"/>
    <x v="441"/>
    <n v="1"/>
    <x v="0"/>
    <d v="2013-10-10T00:00:00"/>
    <n v="18"/>
    <n v="0"/>
    <n v="2"/>
    <n v="1"/>
    <n v="2"/>
    <x v="16"/>
    <x v="1"/>
    <x v="2"/>
    <x v="1"/>
  </r>
  <r>
    <n v="564"/>
    <n v="1981"/>
    <x v="1"/>
    <x v="1"/>
    <x v="442"/>
    <n v="1"/>
    <x v="0"/>
    <d v="2012-08-04T00:00:00"/>
    <n v="81"/>
    <n v="8"/>
    <n v="8"/>
    <n v="8"/>
    <n v="9"/>
    <x v="4"/>
    <x v="20"/>
    <x v="2"/>
    <x v="18"/>
  </r>
  <r>
    <n v="6619"/>
    <n v="1978"/>
    <x v="0"/>
    <x v="2"/>
    <x v="443"/>
    <n v="1"/>
    <x v="1"/>
    <d v="2013-01-02T00:00:00"/>
    <n v="91"/>
    <n v="1"/>
    <n v="0"/>
    <n v="1"/>
    <n v="3"/>
    <x v="33"/>
    <x v="8"/>
    <x v="1"/>
    <x v="10"/>
  </r>
  <r>
    <n v="9081"/>
    <n v="1988"/>
    <x v="0"/>
    <x v="0"/>
    <x v="444"/>
    <n v="1"/>
    <x v="0"/>
    <d v="2014-05-18T00:00:00"/>
    <n v="58"/>
    <n v="1"/>
    <n v="1"/>
    <n v="1"/>
    <n v="2"/>
    <x v="36"/>
    <x v="1"/>
    <x v="2"/>
    <x v="1"/>
  </r>
  <r>
    <n v="178"/>
    <n v="1956"/>
    <x v="0"/>
    <x v="2"/>
    <x v="445"/>
    <n v="0"/>
    <x v="1"/>
    <d v="2013-02-18T00:00:00"/>
    <n v="40"/>
    <n v="0"/>
    <n v="75"/>
    <n v="8"/>
    <n v="11"/>
    <x v="46"/>
    <x v="148"/>
    <x v="2"/>
    <x v="11"/>
  </r>
  <r>
    <n v="916"/>
    <n v="1972"/>
    <x v="1"/>
    <x v="0"/>
    <x v="446"/>
    <n v="1"/>
    <x v="1"/>
    <d v="2014-05-09T00:00:00"/>
    <n v="67"/>
    <n v="3"/>
    <n v="0"/>
    <n v="1"/>
    <n v="3"/>
    <x v="39"/>
    <x v="7"/>
    <x v="1"/>
    <x v="10"/>
  </r>
  <r>
    <n v="5512"/>
    <n v="1977"/>
    <x v="2"/>
    <x v="2"/>
    <x v="447"/>
    <n v="0"/>
    <x v="1"/>
    <d v="2014-05-23T00:00:00"/>
    <n v="19"/>
    <n v="0"/>
    <n v="4"/>
    <n v="7"/>
    <n v="8"/>
    <x v="32"/>
    <x v="66"/>
    <x v="2"/>
    <x v="16"/>
  </r>
  <r>
    <n v="8970"/>
    <n v="1972"/>
    <x v="1"/>
    <x v="2"/>
    <x v="448"/>
    <n v="0"/>
    <x v="1"/>
    <d v="2012-10-23T00:00:00"/>
    <n v="93"/>
    <n v="22"/>
    <n v="0"/>
    <n v="6"/>
    <n v="7"/>
    <x v="39"/>
    <x v="87"/>
    <x v="2"/>
    <x v="19"/>
  </r>
  <r>
    <n v="10581"/>
    <n v="1977"/>
    <x v="0"/>
    <x v="2"/>
    <x v="449"/>
    <n v="1"/>
    <x v="0"/>
    <d v="2012-10-31T00:00:00"/>
    <n v="41"/>
    <n v="7"/>
    <n v="0"/>
    <n v="7"/>
    <n v="4"/>
    <x v="32"/>
    <x v="3"/>
    <x v="2"/>
    <x v="4"/>
  </r>
  <r>
    <n v="5300"/>
    <n v="1973"/>
    <x v="2"/>
    <x v="2"/>
    <x v="450"/>
    <n v="1"/>
    <x v="0"/>
    <d v="2013-12-30T00:00:00"/>
    <n v="60"/>
    <n v="7"/>
    <n v="1"/>
    <n v="2"/>
    <n v="2"/>
    <x v="26"/>
    <x v="54"/>
    <x v="2"/>
    <x v="10"/>
  </r>
  <r>
    <n v="5154"/>
    <n v="1972"/>
    <x v="2"/>
    <x v="3"/>
    <x v="17"/>
    <n v="1"/>
    <x v="0"/>
    <d v="2013-08-11T00:00:00"/>
    <n v="54"/>
    <n v="3"/>
    <n v="10"/>
    <n v="2"/>
    <n v="3"/>
    <x v="39"/>
    <x v="32"/>
    <x v="2"/>
    <x v="8"/>
  </r>
  <r>
    <n v="8346"/>
    <n v="1974"/>
    <x v="0"/>
    <x v="0"/>
    <x v="451"/>
    <n v="1"/>
    <x v="0"/>
    <d v="2012-08-19T00:00:00"/>
    <n v="26"/>
    <n v="15"/>
    <n v="11"/>
    <n v="6"/>
    <n v="2"/>
    <x v="8"/>
    <x v="55"/>
    <x v="2"/>
    <x v="7"/>
  </r>
  <r>
    <n v="1676"/>
    <n v="1975"/>
    <x v="0"/>
    <x v="2"/>
    <x v="452"/>
    <n v="0"/>
    <x v="1"/>
    <d v="2013-10-30T00:00:00"/>
    <n v="30"/>
    <n v="2"/>
    <n v="2"/>
    <n v="4"/>
    <n v="5"/>
    <x v="28"/>
    <x v="66"/>
    <x v="2"/>
    <x v="14"/>
  </r>
  <r>
    <n v="9286"/>
    <n v="1960"/>
    <x v="2"/>
    <x v="1"/>
    <x v="453"/>
    <n v="0"/>
    <x v="0"/>
    <d v="2012-10-10T00:00:00"/>
    <n v="93"/>
    <n v="28"/>
    <n v="74"/>
    <n v="5"/>
    <n v="4"/>
    <x v="40"/>
    <x v="28"/>
    <x v="0"/>
    <x v="14"/>
  </r>
  <r>
    <n v="2426"/>
    <n v="1964"/>
    <x v="1"/>
    <x v="3"/>
    <x v="454"/>
    <n v="0"/>
    <x v="0"/>
    <d v="2012-09-14T00:00:00"/>
    <n v="35"/>
    <n v="74"/>
    <n v="37"/>
    <n v="5"/>
    <n v="13"/>
    <x v="31"/>
    <x v="149"/>
    <x v="0"/>
    <x v="2"/>
  </r>
  <r>
    <n v="5172"/>
    <n v="1976"/>
    <x v="2"/>
    <x v="1"/>
    <x v="128"/>
    <n v="0"/>
    <x v="1"/>
    <d v="2013-11-14T00:00:00"/>
    <n v="4"/>
    <n v="0"/>
    <n v="20"/>
    <n v="3"/>
    <n v="7"/>
    <x v="11"/>
    <x v="75"/>
    <x v="2"/>
    <x v="12"/>
  </r>
  <r>
    <n v="5562"/>
    <n v="1974"/>
    <x v="0"/>
    <x v="2"/>
    <x v="455"/>
    <n v="0"/>
    <x v="1"/>
    <d v="2013-06-26T00:00:00"/>
    <n v="92"/>
    <n v="12"/>
    <n v="6"/>
    <n v="7"/>
    <n v="10"/>
    <x v="8"/>
    <x v="13"/>
    <x v="2"/>
    <x v="18"/>
  </r>
  <r>
    <n v="3436"/>
    <n v="1969"/>
    <x v="0"/>
    <x v="2"/>
    <x v="456"/>
    <n v="1"/>
    <x v="0"/>
    <d v="2014-01-26T00:00:00"/>
    <n v="24"/>
    <n v="0"/>
    <n v="1"/>
    <n v="1"/>
    <n v="3"/>
    <x v="21"/>
    <x v="8"/>
    <x v="2"/>
    <x v="10"/>
  </r>
  <r>
    <n v="3921"/>
    <n v="1952"/>
    <x v="4"/>
    <x v="4"/>
    <x v="457"/>
    <n v="0"/>
    <x v="0"/>
    <d v="2012-10-28T00:00:00"/>
    <n v="96"/>
    <n v="1"/>
    <n v="29"/>
    <n v="4"/>
    <n v="4"/>
    <x v="13"/>
    <x v="78"/>
    <x v="0"/>
    <x v="7"/>
  </r>
  <r>
    <n v="3403"/>
    <n v="1958"/>
    <x v="1"/>
    <x v="1"/>
    <x v="458"/>
    <n v="0"/>
    <x v="1"/>
    <d v="2012-09-24T00:00:00"/>
    <n v="11"/>
    <n v="19"/>
    <n v="76"/>
    <n v="2"/>
    <n v="12"/>
    <x v="38"/>
    <x v="150"/>
    <x v="2"/>
    <x v="6"/>
  </r>
  <r>
    <n v="22"/>
    <n v="1976"/>
    <x v="0"/>
    <x v="3"/>
    <x v="459"/>
    <n v="1"/>
    <x v="0"/>
    <d v="2012-12-03T00:00:00"/>
    <n v="99"/>
    <n v="2"/>
    <n v="5"/>
    <n v="6"/>
    <n v="5"/>
    <x v="11"/>
    <x v="3"/>
    <x v="2"/>
    <x v="4"/>
  </r>
  <r>
    <n v="10965"/>
    <n v="1955"/>
    <x v="0"/>
    <x v="1"/>
    <x v="460"/>
    <n v="0"/>
    <x v="0"/>
    <d v="2013-02-22T00:00:00"/>
    <n v="72"/>
    <n v="20"/>
    <n v="50"/>
    <n v="3"/>
    <n v="13"/>
    <x v="34"/>
    <x v="2"/>
    <x v="0"/>
    <x v="5"/>
  </r>
  <r>
    <n v="9426"/>
    <n v="1964"/>
    <x v="2"/>
    <x v="0"/>
    <x v="461"/>
    <n v="0"/>
    <x v="1"/>
    <d v="2013-01-12T00:00:00"/>
    <n v="77"/>
    <n v="0"/>
    <n v="0"/>
    <n v="2"/>
    <n v="3"/>
    <x v="31"/>
    <x v="17"/>
    <x v="2"/>
    <x v="8"/>
  </r>
  <r>
    <n v="6605"/>
    <n v="1944"/>
    <x v="1"/>
    <x v="3"/>
    <x v="462"/>
    <n v="0"/>
    <x v="0"/>
    <d v="2013-11-27T00:00:00"/>
    <n v="85"/>
    <n v="13"/>
    <n v="0"/>
    <n v="9"/>
    <n v="6"/>
    <x v="56"/>
    <x v="32"/>
    <x v="0"/>
    <x v="16"/>
  </r>
  <r>
    <n v="3136"/>
    <n v="1962"/>
    <x v="2"/>
    <x v="3"/>
    <x v="463"/>
    <n v="0"/>
    <x v="1"/>
    <d v="2013-04-13T00:00:00"/>
    <n v="88"/>
    <n v="25"/>
    <n v="19"/>
    <n v="5"/>
    <n v="11"/>
    <x v="43"/>
    <x v="110"/>
    <x v="2"/>
    <x v="5"/>
  </r>
  <r>
    <n v="8737"/>
    <n v="1978"/>
    <x v="0"/>
    <x v="3"/>
    <x v="464"/>
    <n v="0"/>
    <x v="1"/>
    <d v="2014-04-05T00:00:00"/>
    <n v="22"/>
    <n v="1"/>
    <n v="0"/>
    <n v="2"/>
    <n v="3"/>
    <x v="33"/>
    <x v="8"/>
    <x v="2"/>
    <x v="8"/>
  </r>
  <r>
    <n v="11088"/>
    <n v="1971"/>
    <x v="1"/>
    <x v="1"/>
    <x v="465"/>
    <n v="0"/>
    <x v="1"/>
    <d v="2013-04-21T00:00:00"/>
    <n v="83"/>
    <n v="0"/>
    <n v="35"/>
    <n v="4"/>
    <n v="4"/>
    <x v="6"/>
    <x v="120"/>
    <x v="2"/>
    <x v="7"/>
  </r>
  <r>
    <n v="716"/>
    <n v="1949"/>
    <x v="1"/>
    <x v="1"/>
    <x v="466"/>
    <n v="0"/>
    <x v="1"/>
    <d v="2014-05-22T00:00:00"/>
    <n v="63"/>
    <n v="0"/>
    <n v="28"/>
    <n v="6"/>
    <n v="11"/>
    <x v="17"/>
    <x v="94"/>
    <x v="2"/>
    <x v="18"/>
  </r>
  <r>
    <n v="466"/>
    <n v="1944"/>
    <x v="0"/>
    <x v="2"/>
    <x v="467"/>
    <n v="0"/>
    <x v="0"/>
    <d v="2013-04-03T00:00:00"/>
    <n v="9"/>
    <n v="14"/>
    <n v="14"/>
    <n v="4"/>
    <n v="13"/>
    <x v="56"/>
    <x v="94"/>
    <x v="0"/>
    <x v="18"/>
  </r>
  <r>
    <n v="9135"/>
    <n v="1950"/>
    <x v="0"/>
    <x v="1"/>
    <x v="468"/>
    <n v="1"/>
    <x v="1"/>
    <d v="2012-08-06T00:00:00"/>
    <n v="92"/>
    <n v="2"/>
    <n v="0"/>
    <n v="1"/>
    <n v="2"/>
    <x v="9"/>
    <x v="1"/>
    <x v="1"/>
    <x v="1"/>
  </r>
  <r>
    <n v="10623"/>
    <n v="1961"/>
    <x v="2"/>
    <x v="1"/>
    <x v="469"/>
    <n v="0"/>
    <x v="1"/>
    <d v="2013-11-15T00:00:00"/>
    <n v="2"/>
    <n v="0"/>
    <n v="0"/>
    <n v="1"/>
    <n v="3"/>
    <x v="45"/>
    <x v="17"/>
    <x v="2"/>
    <x v="10"/>
  </r>
  <r>
    <n v="8151"/>
    <n v="1990"/>
    <x v="3"/>
    <x v="2"/>
    <x v="470"/>
    <n v="0"/>
    <x v="0"/>
    <d v="2012-12-29T00:00:00"/>
    <n v="6"/>
    <n v="36"/>
    <n v="62"/>
    <n v="4"/>
    <n v="3"/>
    <x v="50"/>
    <x v="102"/>
    <x v="0"/>
    <x v="21"/>
  </r>
  <r>
    <n v="5140"/>
    <n v="1985"/>
    <x v="1"/>
    <x v="2"/>
    <x v="471"/>
    <n v="1"/>
    <x v="0"/>
    <d v="2012-08-24T00:00:00"/>
    <n v="66"/>
    <n v="0"/>
    <n v="38"/>
    <n v="4"/>
    <n v="12"/>
    <x v="7"/>
    <x v="45"/>
    <x v="2"/>
    <x v="5"/>
  </r>
  <r>
    <n v="10160"/>
    <n v="1956"/>
    <x v="2"/>
    <x v="1"/>
    <x v="408"/>
    <n v="0"/>
    <x v="1"/>
    <d v="2013-06-21T00:00:00"/>
    <n v="49"/>
    <n v="0"/>
    <n v="0"/>
    <n v="1"/>
    <n v="3"/>
    <x v="46"/>
    <x v="17"/>
    <x v="2"/>
    <x v="10"/>
  </r>
  <r>
    <n v="4945"/>
    <n v="1953"/>
    <x v="0"/>
    <x v="4"/>
    <x v="472"/>
    <n v="0"/>
    <x v="0"/>
    <d v="2012-11-07T00:00:00"/>
    <n v="29"/>
    <n v="10"/>
    <n v="10"/>
    <n v="10"/>
    <n v="12"/>
    <x v="44"/>
    <x v="75"/>
    <x v="0"/>
    <x v="24"/>
  </r>
  <r>
    <n v="10584"/>
    <n v="1976"/>
    <x v="0"/>
    <x v="2"/>
    <x v="473"/>
    <n v="0"/>
    <x v="1"/>
    <d v="2013-12-02T00:00:00"/>
    <n v="77"/>
    <n v="162"/>
    <n v="36"/>
    <n v="5"/>
    <n v="8"/>
    <x v="11"/>
    <x v="151"/>
    <x v="2"/>
    <x v="19"/>
  </r>
  <r>
    <n v="6071"/>
    <n v="1989"/>
    <x v="0"/>
    <x v="0"/>
    <x v="474"/>
    <n v="0"/>
    <x v="0"/>
    <d v="2013-07-19T00:00:00"/>
    <n v="77"/>
    <n v="70"/>
    <n v="40"/>
    <n v="3"/>
    <n v="11"/>
    <x v="23"/>
    <x v="152"/>
    <x v="0"/>
    <x v="6"/>
  </r>
  <r>
    <n v="3386"/>
    <n v="1992"/>
    <x v="0"/>
    <x v="2"/>
    <x v="475"/>
    <n v="0"/>
    <x v="0"/>
    <d v="2013-06-21T00:00:00"/>
    <n v="71"/>
    <n v="4"/>
    <n v="10"/>
    <n v="2"/>
    <n v="4"/>
    <x v="47"/>
    <x v="64"/>
    <x v="0"/>
    <x v="3"/>
  </r>
  <r>
    <n v="8939"/>
    <n v="1959"/>
    <x v="0"/>
    <x v="3"/>
    <x v="476"/>
    <n v="0"/>
    <x v="1"/>
    <d v="2012-12-16T00:00:00"/>
    <n v="49"/>
    <n v="138"/>
    <n v="26"/>
    <n v="5"/>
    <n v="12"/>
    <x v="12"/>
    <x v="153"/>
    <x v="2"/>
    <x v="18"/>
  </r>
  <r>
    <n v="9925"/>
    <n v="1981"/>
    <x v="1"/>
    <x v="1"/>
    <x v="477"/>
    <n v="1"/>
    <x v="0"/>
    <d v="2013-05-25T00:00:00"/>
    <n v="97"/>
    <n v="1"/>
    <n v="1"/>
    <n v="4"/>
    <n v="3"/>
    <x v="4"/>
    <x v="1"/>
    <x v="2"/>
    <x v="21"/>
  </r>
  <r>
    <n v="4320"/>
    <n v="1979"/>
    <x v="0"/>
    <x v="0"/>
    <x v="478"/>
    <n v="0"/>
    <x v="1"/>
    <d v="2013-03-28T00:00:00"/>
    <n v="6"/>
    <n v="83"/>
    <n v="58"/>
    <n v="6"/>
    <n v="12"/>
    <x v="19"/>
    <x v="154"/>
    <x v="2"/>
    <x v="2"/>
  </r>
  <r>
    <n v="5389"/>
    <n v="1964"/>
    <x v="0"/>
    <x v="2"/>
    <x v="479"/>
    <n v="0"/>
    <x v="2"/>
    <d v="2013-10-20T00:00:00"/>
    <n v="93"/>
    <n v="17"/>
    <n v="10"/>
    <n v="6"/>
    <n v="5"/>
    <x v="31"/>
    <x v="82"/>
    <x v="1"/>
    <x v="4"/>
  </r>
  <r>
    <n v="6036"/>
    <n v="1959"/>
    <x v="2"/>
    <x v="1"/>
    <x v="480"/>
    <n v="0"/>
    <x v="0"/>
    <d v="2014-03-17T00:00:00"/>
    <n v="78"/>
    <n v="92"/>
    <n v="129"/>
    <n v="5"/>
    <n v="7"/>
    <x v="12"/>
    <x v="155"/>
    <x v="0"/>
    <x v="0"/>
  </r>
  <r>
    <n v="182"/>
    <n v="1946"/>
    <x v="1"/>
    <x v="1"/>
    <x v="481"/>
    <n v="0"/>
    <x v="1"/>
    <d v="2013-05-11T00:00:00"/>
    <n v="62"/>
    <n v="0"/>
    <n v="6"/>
    <n v="6"/>
    <n v="5"/>
    <x v="15"/>
    <x v="25"/>
    <x v="2"/>
    <x v="4"/>
  </r>
  <r>
    <n v="203"/>
    <n v="1975"/>
    <x v="2"/>
    <x v="0"/>
    <x v="482"/>
    <n v="0"/>
    <x v="0"/>
    <d v="2013-04-14T00:00:00"/>
    <n v="47"/>
    <n v="20"/>
    <n v="61"/>
    <n v="5"/>
    <n v="9"/>
    <x v="28"/>
    <x v="156"/>
    <x v="0"/>
    <x v="6"/>
  </r>
  <r>
    <n v="11025"/>
    <n v="1961"/>
    <x v="0"/>
    <x v="2"/>
    <x v="483"/>
    <n v="1"/>
    <x v="1"/>
    <d v="2013-02-03T00:00:00"/>
    <n v="9"/>
    <n v="0"/>
    <n v="3"/>
    <n v="3"/>
    <n v="3"/>
    <x v="45"/>
    <x v="7"/>
    <x v="1"/>
    <x v="3"/>
  </r>
  <r>
    <n v="10203"/>
    <n v="1990"/>
    <x v="0"/>
    <x v="0"/>
    <x v="484"/>
    <n v="1"/>
    <x v="0"/>
    <d v="2013-06-30T00:00:00"/>
    <n v="77"/>
    <n v="7"/>
    <n v="1"/>
    <n v="1"/>
    <n v="3"/>
    <x v="50"/>
    <x v="54"/>
    <x v="2"/>
    <x v="10"/>
  </r>
  <r>
    <n v="4607"/>
    <n v="1959"/>
    <x v="0"/>
    <x v="1"/>
    <x v="485"/>
    <n v="0"/>
    <x v="0"/>
    <d v="2013-08-23T00:00:00"/>
    <n v="24"/>
    <n v="23"/>
    <n v="21"/>
    <n v="4"/>
    <n v="7"/>
    <x v="12"/>
    <x v="110"/>
    <x v="0"/>
    <x v="4"/>
  </r>
  <r>
    <n v="3711"/>
    <n v="1944"/>
    <x v="2"/>
    <x v="2"/>
    <x v="486"/>
    <n v="0"/>
    <x v="0"/>
    <d v="2014-03-01T00:00:00"/>
    <n v="19"/>
    <n v="134"/>
    <n v="38"/>
    <n v="6"/>
    <n v="10"/>
    <x v="56"/>
    <x v="101"/>
    <x v="0"/>
    <x v="5"/>
  </r>
  <r>
    <n v="3696"/>
    <n v="1965"/>
    <x v="0"/>
    <x v="3"/>
    <x v="487"/>
    <n v="1"/>
    <x v="1"/>
    <d v="2014-01-27T00:00:00"/>
    <n v="67"/>
    <n v="1"/>
    <n v="0"/>
    <n v="2"/>
    <n v="3"/>
    <x v="2"/>
    <x v="8"/>
    <x v="1"/>
    <x v="8"/>
  </r>
  <r>
    <n v="2532"/>
    <n v="1987"/>
    <x v="2"/>
    <x v="0"/>
    <x v="488"/>
    <n v="0"/>
    <x v="0"/>
    <d v="2014-03-01T00:00:00"/>
    <n v="95"/>
    <n v="73"/>
    <n v="14"/>
    <n v="2"/>
    <n v="6"/>
    <x v="14"/>
    <x v="157"/>
    <x v="0"/>
    <x v="7"/>
  </r>
  <r>
    <n v="9214"/>
    <n v="1991"/>
    <x v="0"/>
    <x v="2"/>
    <x v="489"/>
    <n v="0"/>
    <x v="0"/>
    <d v="2013-08-16T00:00:00"/>
    <n v="48"/>
    <n v="2"/>
    <n v="17"/>
    <n v="5"/>
    <n v="6"/>
    <x v="42"/>
    <x v="139"/>
    <x v="0"/>
    <x v="4"/>
  </r>
  <r>
    <n v="4943"/>
    <n v="1953"/>
    <x v="0"/>
    <x v="2"/>
    <x v="490"/>
    <n v="0"/>
    <x v="0"/>
    <d v="2012-09-30T00:00:00"/>
    <n v="73"/>
    <n v="33"/>
    <n v="33"/>
    <n v="2"/>
    <n v="9"/>
    <x v="44"/>
    <x v="123"/>
    <x v="0"/>
    <x v="4"/>
  </r>
  <r>
    <n v="35"/>
    <n v="1987"/>
    <x v="0"/>
    <x v="2"/>
    <x v="491"/>
    <n v="1"/>
    <x v="0"/>
    <d v="2012-09-08T00:00:00"/>
    <n v="35"/>
    <n v="1"/>
    <n v="12"/>
    <n v="2"/>
    <n v="3"/>
    <x v="14"/>
    <x v="32"/>
    <x v="2"/>
    <x v="8"/>
  </r>
  <r>
    <n v="2258"/>
    <n v="1986"/>
    <x v="0"/>
    <x v="2"/>
    <x v="492"/>
    <n v="1"/>
    <x v="0"/>
    <d v="2012-12-04T00:00:00"/>
    <n v="76"/>
    <n v="4"/>
    <n v="6"/>
    <n v="1"/>
    <n v="3"/>
    <x v="22"/>
    <x v="21"/>
    <x v="2"/>
    <x v="10"/>
  </r>
  <r>
    <n v="4322"/>
    <n v="1958"/>
    <x v="1"/>
    <x v="1"/>
    <x v="493"/>
    <n v="0"/>
    <x v="0"/>
    <d v="2013-11-27T00:00:00"/>
    <n v="20"/>
    <n v="38"/>
    <n v="25"/>
    <n v="4"/>
    <n v="10"/>
    <x v="38"/>
    <x v="138"/>
    <x v="0"/>
    <x v="6"/>
  </r>
  <r>
    <n v="713"/>
    <n v="1977"/>
    <x v="2"/>
    <x v="2"/>
    <x v="494"/>
    <n v="0"/>
    <x v="0"/>
    <d v="2014-06-08T00:00:00"/>
    <n v="72"/>
    <n v="15"/>
    <n v="31"/>
    <n v="4"/>
    <n v="6"/>
    <x v="32"/>
    <x v="158"/>
    <x v="0"/>
    <x v="12"/>
  </r>
  <r>
    <n v="4702"/>
    <n v="1964"/>
    <x v="0"/>
    <x v="0"/>
    <x v="495"/>
    <n v="0"/>
    <x v="0"/>
    <d v="2012-08-12T00:00:00"/>
    <n v="20"/>
    <n v="155"/>
    <n v="17"/>
    <n v="4"/>
    <n v="4"/>
    <x v="31"/>
    <x v="101"/>
    <x v="0"/>
    <x v="7"/>
  </r>
  <r>
    <n v="3281"/>
    <n v="1960"/>
    <x v="1"/>
    <x v="2"/>
    <x v="496"/>
    <n v="1"/>
    <x v="1"/>
    <d v="2013-11-03T00:00:00"/>
    <n v="69"/>
    <n v="10"/>
    <n v="27"/>
    <n v="4"/>
    <n v="8"/>
    <x v="40"/>
    <x v="80"/>
    <x v="1"/>
    <x v="0"/>
  </r>
  <r>
    <n v="702"/>
    <n v="1975"/>
    <x v="4"/>
    <x v="4"/>
    <x v="497"/>
    <n v="0"/>
    <x v="1"/>
    <d v="2013-02-15T00:00:00"/>
    <n v="80"/>
    <n v="61"/>
    <n v="57"/>
    <n v="4"/>
    <n v="8"/>
    <x v="28"/>
    <x v="159"/>
    <x v="2"/>
    <x v="0"/>
  </r>
  <r>
    <n v="2004"/>
    <n v="1969"/>
    <x v="0"/>
    <x v="0"/>
    <x v="498"/>
    <n v="0"/>
    <x v="1"/>
    <d v="2013-09-18T00:00:00"/>
    <n v="65"/>
    <n v="54"/>
    <n v="54"/>
    <n v="4"/>
    <n v="5"/>
    <x v="21"/>
    <x v="160"/>
    <x v="2"/>
    <x v="14"/>
  </r>
  <r>
    <n v="4769"/>
    <n v="1977"/>
    <x v="2"/>
    <x v="1"/>
    <x v="499"/>
    <n v="1"/>
    <x v="1"/>
    <d v="2014-06-18T00:00:00"/>
    <n v="52"/>
    <n v="4"/>
    <n v="0"/>
    <n v="8"/>
    <n v="6"/>
    <x v="32"/>
    <x v="66"/>
    <x v="1"/>
    <x v="6"/>
  </r>
  <r>
    <n v="4437"/>
    <n v="1962"/>
    <x v="0"/>
    <x v="2"/>
    <x v="500"/>
    <n v="1"/>
    <x v="1"/>
    <d v="2013-04-24T00:00:00"/>
    <n v="65"/>
    <n v="6"/>
    <n v="9"/>
    <n v="3"/>
    <n v="5"/>
    <x v="43"/>
    <x v="11"/>
    <x v="1"/>
    <x v="7"/>
  </r>
  <r>
    <n v="8724"/>
    <n v="1982"/>
    <x v="0"/>
    <x v="0"/>
    <x v="501"/>
    <n v="1"/>
    <x v="0"/>
    <d v="2013-06-17T00:00:00"/>
    <n v="57"/>
    <n v="3"/>
    <n v="2"/>
    <n v="2"/>
    <n v="3"/>
    <x v="18"/>
    <x v="41"/>
    <x v="2"/>
    <x v="8"/>
  </r>
  <r>
    <n v="10741"/>
    <n v="1951"/>
    <x v="2"/>
    <x v="1"/>
    <x v="502"/>
    <n v="0"/>
    <x v="1"/>
    <d v="2013-04-11T00:00:00"/>
    <n v="70"/>
    <n v="12"/>
    <n v="0"/>
    <n v="6"/>
    <n v="5"/>
    <x v="20"/>
    <x v="48"/>
    <x v="2"/>
    <x v="4"/>
  </r>
  <r>
    <n v="1991"/>
    <n v="1967"/>
    <x v="0"/>
    <x v="1"/>
    <x v="503"/>
    <n v="0"/>
    <x v="1"/>
    <d v="2014-01-18T00:00:00"/>
    <n v="0"/>
    <n v="0"/>
    <n v="0"/>
    <n v="2"/>
    <n v="3"/>
    <x v="5"/>
    <x v="17"/>
    <x v="2"/>
    <x v="8"/>
  </r>
  <r>
    <n v="6931"/>
    <n v="1967"/>
    <x v="0"/>
    <x v="3"/>
    <x v="504"/>
    <n v="0"/>
    <x v="0"/>
    <d v="2014-02-15T00:00:00"/>
    <n v="19"/>
    <n v="151"/>
    <n v="60"/>
    <n v="8"/>
    <n v="4"/>
    <x v="5"/>
    <x v="161"/>
    <x v="0"/>
    <x v="0"/>
  </r>
  <r>
    <n v="11096"/>
    <n v="1952"/>
    <x v="4"/>
    <x v="1"/>
    <x v="505"/>
    <n v="0"/>
    <x v="1"/>
    <d v="2013-08-08T00:00:00"/>
    <n v="50"/>
    <n v="4"/>
    <n v="54"/>
    <n v="2"/>
    <n v="7"/>
    <x v="13"/>
    <x v="73"/>
    <x v="2"/>
    <x v="14"/>
  </r>
  <r>
    <n v="304"/>
    <n v="1981"/>
    <x v="2"/>
    <x v="0"/>
    <x v="506"/>
    <n v="1"/>
    <x v="0"/>
    <d v="2013-12-23T00:00:00"/>
    <n v="67"/>
    <n v="3"/>
    <n v="5"/>
    <n v="3"/>
    <n v="3"/>
    <x v="4"/>
    <x v="54"/>
    <x v="2"/>
    <x v="3"/>
  </r>
  <r>
    <n v="3665"/>
    <n v="1977"/>
    <x v="4"/>
    <x v="1"/>
    <x v="507"/>
    <n v="1"/>
    <x v="0"/>
    <d v="2013-11-07T00:00:00"/>
    <n v="46"/>
    <n v="9"/>
    <n v="3"/>
    <n v="3"/>
    <n v="3"/>
    <x v="32"/>
    <x v="48"/>
    <x v="2"/>
    <x v="3"/>
  </r>
  <r>
    <n v="10591"/>
    <n v="1969"/>
    <x v="0"/>
    <x v="4"/>
    <x v="508"/>
    <n v="0"/>
    <x v="1"/>
    <d v="2012-08-06T00:00:00"/>
    <n v="37"/>
    <n v="10"/>
    <n v="19"/>
    <n v="4"/>
    <n v="4"/>
    <x v="21"/>
    <x v="108"/>
    <x v="2"/>
    <x v="7"/>
  </r>
  <r>
    <n v="5036"/>
    <n v="1984"/>
    <x v="1"/>
    <x v="0"/>
    <x v="509"/>
    <n v="1"/>
    <x v="0"/>
    <d v="2012-11-28T00:00:00"/>
    <n v="38"/>
    <n v="3"/>
    <n v="3"/>
    <n v="4"/>
    <n v="3"/>
    <x v="3"/>
    <x v="25"/>
    <x v="2"/>
    <x v="21"/>
  </r>
  <r>
    <n v="5547"/>
    <n v="1982"/>
    <x v="1"/>
    <x v="2"/>
    <x v="510"/>
    <n v="0"/>
    <x v="0"/>
    <d v="2013-08-07T00:00:00"/>
    <n v="9"/>
    <n v="19"/>
    <n v="19"/>
    <n v="7"/>
    <n v="6"/>
    <x v="18"/>
    <x v="45"/>
    <x v="0"/>
    <x v="19"/>
  </r>
  <r>
    <n v="7822"/>
    <n v="1976"/>
    <x v="0"/>
    <x v="1"/>
    <x v="511"/>
    <n v="0"/>
    <x v="1"/>
    <d v="2013-06-04T00:00:00"/>
    <n v="56"/>
    <n v="18"/>
    <n v="108"/>
    <n v="4"/>
    <n v="8"/>
    <x v="11"/>
    <x v="162"/>
    <x v="2"/>
    <x v="0"/>
  </r>
  <r>
    <n v="8541"/>
    <n v="1990"/>
    <x v="4"/>
    <x v="2"/>
    <x v="512"/>
    <n v="1"/>
    <x v="0"/>
    <d v="2014-03-08T00:00:00"/>
    <n v="98"/>
    <n v="4"/>
    <n v="7"/>
    <n v="2"/>
    <n v="4"/>
    <x v="50"/>
    <x v="6"/>
    <x v="2"/>
    <x v="3"/>
  </r>
  <r>
    <n v="10955"/>
    <n v="1964"/>
    <x v="0"/>
    <x v="4"/>
    <x v="513"/>
    <n v="0"/>
    <x v="0"/>
    <d v="2014-01-07T00:00:00"/>
    <n v="68"/>
    <n v="46"/>
    <n v="107"/>
    <n v="3"/>
    <n v="4"/>
    <x v="31"/>
    <x v="163"/>
    <x v="0"/>
    <x v="21"/>
  </r>
  <r>
    <n v="4368"/>
    <n v="1980"/>
    <x v="0"/>
    <x v="2"/>
    <x v="514"/>
    <n v="1"/>
    <x v="0"/>
    <d v="2013-12-03T00:00:00"/>
    <n v="72"/>
    <n v="7"/>
    <n v="12"/>
    <n v="3"/>
    <n v="4"/>
    <x v="16"/>
    <x v="139"/>
    <x v="2"/>
    <x v="21"/>
  </r>
  <r>
    <n v="9671"/>
    <n v="1968"/>
    <x v="0"/>
    <x v="2"/>
    <x v="515"/>
    <n v="1"/>
    <x v="1"/>
    <d v="2014-01-26T00:00:00"/>
    <n v="47"/>
    <n v="3"/>
    <n v="1"/>
    <n v="3"/>
    <n v="2"/>
    <x v="30"/>
    <x v="66"/>
    <x v="1"/>
    <x v="8"/>
  </r>
  <r>
    <n v="2256"/>
    <n v="1973"/>
    <x v="2"/>
    <x v="2"/>
    <x v="516"/>
    <n v="1"/>
    <x v="1"/>
    <d v="2014-03-29T00:00:00"/>
    <n v="33"/>
    <n v="0"/>
    <n v="0"/>
    <n v="1"/>
    <n v="3"/>
    <x v="26"/>
    <x v="17"/>
    <x v="1"/>
    <x v="10"/>
  </r>
  <r>
    <n v="4279"/>
    <n v="1963"/>
    <x v="4"/>
    <x v="0"/>
    <x v="517"/>
    <n v="1"/>
    <x v="1"/>
    <d v="2014-03-31T00:00:00"/>
    <n v="87"/>
    <n v="4"/>
    <n v="4"/>
    <n v="1"/>
    <n v="3"/>
    <x v="24"/>
    <x v="54"/>
    <x v="1"/>
    <x v="10"/>
  </r>
  <r>
    <n v="5371"/>
    <n v="1989"/>
    <x v="0"/>
    <x v="0"/>
    <x v="518"/>
    <n v="1"/>
    <x v="0"/>
    <d v="2014-04-08T00:00:00"/>
    <n v="0"/>
    <n v="16"/>
    <n v="0"/>
    <n v="3"/>
    <n v="2"/>
    <x v="23"/>
    <x v="20"/>
    <x v="2"/>
    <x v="8"/>
  </r>
  <r>
    <n v="9240"/>
    <n v="1971"/>
    <x v="1"/>
    <x v="0"/>
    <x v="519"/>
    <n v="0"/>
    <x v="1"/>
    <d v="2014-02-07T00:00:00"/>
    <n v="73"/>
    <n v="0"/>
    <n v="4"/>
    <n v="6"/>
    <n v="8"/>
    <x v="6"/>
    <x v="66"/>
    <x v="2"/>
    <x v="6"/>
  </r>
  <r>
    <n v="9460"/>
    <n v="1963"/>
    <x v="0"/>
    <x v="2"/>
    <x v="520"/>
    <n v="0"/>
    <x v="0"/>
    <d v="2013-04-18T00:00:00"/>
    <n v="74"/>
    <n v="3"/>
    <n v="21"/>
    <n v="3"/>
    <n v="2"/>
    <x v="24"/>
    <x v="79"/>
    <x v="0"/>
    <x v="8"/>
  </r>
  <r>
    <n v="9504"/>
    <n v="1949"/>
    <x v="2"/>
    <x v="2"/>
    <x v="521"/>
    <n v="0"/>
    <x v="0"/>
    <d v="2013-11-06T00:00:00"/>
    <n v="4"/>
    <n v="28"/>
    <n v="123"/>
    <n v="3"/>
    <n v="13"/>
    <x v="17"/>
    <x v="109"/>
    <x v="0"/>
    <x v="5"/>
  </r>
  <r>
    <n v="8692"/>
    <n v="1952"/>
    <x v="0"/>
    <x v="1"/>
    <x v="522"/>
    <n v="1"/>
    <x v="1"/>
    <d v="2012-09-12T00:00:00"/>
    <n v="50"/>
    <n v="17"/>
    <n v="6"/>
    <n v="4"/>
    <n v="5"/>
    <x v="13"/>
    <x v="23"/>
    <x v="1"/>
    <x v="14"/>
  </r>
  <r>
    <n v="448"/>
    <n v="1978"/>
    <x v="1"/>
    <x v="0"/>
    <x v="523"/>
    <n v="1"/>
    <x v="0"/>
    <d v="2013-03-01T00:00:00"/>
    <n v="57"/>
    <n v="85"/>
    <n v="45"/>
    <n v="6"/>
    <n v="11"/>
    <x v="33"/>
    <x v="91"/>
    <x v="2"/>
    <x v="18"/>
  </r>
  <r>
    <n v="8314"/>
    <n v="1982"/>
    <x v="0"/>
    <x v="2"/>
    <x v="524"/>
    <n v="0"/>
    <x v="0"/>
    <d v="2013-04-05T00:00:00"/>
    <n v="30"/>
    <n v="129"/>
    <n v="185"/>
    <n v="5"/>
    <n v="7"/>
    <x v="18"/>
    <x v="164"/>
    <x v="0"/>
    <x v="0"/>
  </r>
  <r>
    <n v="8420"/>
    <n v="1970"/>
    <x v="4"/>
    <x v="2"/>
    <x v="525"/>
    <n v="0"/>
    <x v="0"/>
    <d v="2013-08-03T00:00:00"/>
    <n v="27"/>
    <n v="4"/>
    <n v="8"/>
    <n v="2"/>
    <n v="4"/>
    <x v="25"/>
    <x v="48"/>
    <x v="0"/>
    <x v="3"/>
  </r>
  <r>
    <n v="3174"/>
    <n v="1959"/>
    <x v="0"/>
    <x v="1"/>
    <x v="526"/>
    <n v="0"/>
    <x v="1"/>
    <d v="2013-05-22T00:00:00"/>
    <n v="61"/>
    <n v="38"/>
    <n v="57"/>
    <n v="5"/>
    <n v="4"/>
    <x v="12"/>
    <x v="150"/>
    <x v="2"/>
    <x v="14"/>
  </r>
  <r>
    <n v="7685"/>
    <n v="1978"/>
    <x v="0"/>
    <x v="2"/>
    <x v="527"/>
    <n v="1"/>
    <x v="0"/>
    <d v="2013-09-09T00:00:00"/>
    <n v="4"/>
    <n v="8"/>
    <n v="8"/>
    <n v="2"/>
    <n v="4"/>
    <x v="33"/>
    <x v="20"/>
    <x v="2"/>
    <x v="3"/>
  </r>
  <r>
    <n v="3179"/>
    <n v="1980"/>
    <x v="0"/>
    <x v="0"/>
    <x v="528"/>
    <n v="0"/>
    <x v="0"/>
    <d v="2013-06-16T00:00:00"/>
    <n v="75"/>
    <n v="153"/>
    <n v="134"/>
    <n v="6"/>
    <n v="7"/>
    <x v="16"/>
    <x v="165"/>
    <x v="0"/>
    <x v="19"/>
  </r>
  <r>
    <n v="9780"/>
    <n v="1971"/>
    <x v="2"/>
    <x v="1"/>
    <x v="529"/>
    <n v="0"/>
    <x v="1"/>
    <d v="2013-06-25T00:00:00"/>
    <n v="12"/>
    <n v="25"/>
    <n v="0"/>
    <n v="8"/>
    <n v="13"/>
    <x v="6"/>
    <x v="29"/>
    <x v="2"/>
    <x v="20"/>
  </r>
  <r>
    <n v="10681"/>
    <n v="1970"/>
    <x v="4"/>
    <x v="2"/>
    <x v="530"/>
    <n v="0"/>
    <x v="1"/>
    <d v="2014-01-15T00:00:00"/>
    <n v="13"/>
    <n v="129"/>
    <n v="121"/>
    <n v="6"/>
    <n v="12"/>
    <x v="25"/>
    <x v="118"/>
    <x v="2"/>
    <x v="2"/>
  </r>
  <r>
    <n v="10232"/>
    <n v="1963"/>
    <x v="1"/>
    <x v="3"/>
    <x v="531"/>
    <n v="0"/>
    <x v="1"/>
    <d v="2013-11-05T00:00:00"/>
    <n v="9"/>
    <n v="18"/>
    <n v="6"/>
    <n v="3"/>
    <n v="7"/>
    <x v="24"/>
    <x v="79"/>
    <x v="2"/>
    <x v="12"/>
  </r>
  <r>
    <n v="4184"/>
    <n v="1950"/>
    <x v="1"/>
    <x v="1"/>
    <x v="532"/>
    <n v="0"/>
    <x v="1"/>
    <d v="2014-06-07T00:00:00"/>
    <n v="48"/>
    <n v="2"/>
    <n v="2"/>
    <n v="3"/>
    <n v="5"/>
    <x v="9"/>
    <x v="66"/>
    <x v="2"/>
    <x v="7"/>
  </r>
  <r>
    <n v="9120"/>
    <n v="1962"/>
    <x v="0"/>
    <x v="0"/>
    <x v="533"/>
    <n v="0"/>
    <x v="1"/>
    <d v="2012-12-05T00:00:00"/>
    <n v="80"/>
    <n v="10"/>
    <n v="40"/>
    <n v="4"/>
    <n v="9"/>
    <x v="43"/>
    <x v="77"/>
    <x v="2"/>
    <x v="19"/>
  </r>
  <r>
    <n v="891"/>
    <n v="1951"/>
    <x v="2"/>
    <x v="1"/>
    <x v="534"/>
    <n v="1"/>
    <x v="1"/>
    <d v="2013-09-07T00:00:00"/>
    <n v="60"/>
    <n v="0"/>
    <n v="0"/>
    <n v="1"/>
    <n v="2"/>
    <x v="20"/>
    <x v="17"/>
    <x v="1"/>
    <x v="1"/>
  </r>
  <r>
    <n v="10381"/>
    <n v="1979"/>
    <x v="0"/>
    <x v="0"/>
    <x v="535"/>
    <n v="0"/>
    <x v="1"/>
    <d v="2013-07-05T00:00:00"/>
    <n v="43"/>
    <n v="0"/>
    <n v="0"/>
    <n v="1"/>
    <n v="2"/>
    <x v="19"/>
    <x v="17"/>
    <x v="2"/>
    <x v="1"/>
  </r>
  <r>
    <n v="3525"/>
    <n v="1970"/>
    <x v="0"/>
    <x v="1"/>
    <x v="536"/>
    <n v="1"/>
    <x v="1"/>
    <d v="2012-12-07T00:00:00"/>
    <n v="19"/>
    <n v="0"/>
    <n v="0"/>
    <n v="1"/>
    <n v="2"/>
    <x v="25"/>
    <x v="17"/>
    <x v="1"/>
    <x v="1"/>
  </r>
  <r>
    <n v="6818"/>
    <n v="1974"/>
    <x v="0"/>
    <x v="2"/>
    <x v="537"/>
    <n v="0"/>
    <x v="1"/>
    <d v="2012-09-12T00:00:00"/>
    <n v="26"/>
    <n v="0"/>
    <n v="10"/>
    <n v="5"/>
    <n v="5"/>
    <x v="8"/>
    <x v="21"/>
    <x v="2"/>
    <x v="12"/>
  </r>
  <r>
    <n v="3526"/>
    <n v="1968"/>
    <x v="1"/>
    <x v="2"/>
    <x v="538"/>
    <n v="1"/>
    <x v="1"/>
    <d v="2014-01-27T00:00:00"/>
    <n v="58"/>
    <n v="0"/>
    <n v="0"/>
    <n v="1"/>
    <n v="3"/>
    <x v="30"/>
    <x v="17"/>
    <x v="1"/>
    <x v="10"/>
  </r>
  <r>
    <n v="8181"/>
    <n v="1978"/>
    <x v="4"/>
    <x v="0"/>
    <x v="539"/>
    <n v="1"/>
    <x v="0"/>
    <d v="2013-09-13T00:00:00"/>
    <n v="42"/>
    <n v="12"/>
    <n v="24"/>
    <n v="4"/>
    <n v="3"/>
    <x v="33"/>
    <x v="42"/>
    <x v="2"/>
    <x v="21"/>
  </r>
  <r>
    <n v="1029"/>
    <n v="1970"/>
    <x v="1"/>
    <x v="1"/>
    <x v="540"/>
    <n v="0"/>
    <x v="1"/>
    <d v="2013-08-01T00:00:00"/>
    <n v="27"/>
    <n v="5"/>
    <n v="10"/>
    <n v="5"/>
    <n v="5"/>
    <x v="25"/>
    <x v="11"/>
    <x v="2"/>
    <x v="12"/>
  </r>
  <r>
    <n v="7369"/>
    <n v="1981"/>
    <x v="2"/>
    <x v="2"/>
    <x v="541"/>
    <n v="1"/>
    <x v="0"/>
    <d v="2013-10-02T00:00:00"/>
    <n v="56"/>
    <n v="6"/>
    <n v="0"/>
    <n v="2"/>
    <n v="3"/>
    <x v="4"/>
    <x v="25"/>
    <x v="2"/>
    <x v="8"/>
  </r>
  <r>
    <n v="2574"/>
    <n v="1977"/>
    <x v="1"/>
    <x v="2"/>
    <x v="542"/>
    <n v="0"/>
    <x v="1"/>
    <d v="2013-01-31T00:00:00"/>
    <n v="27"/>
    <n v="12"/>
    <n v="0"/>
    <n v="6"/>
    <n v="8"/>
    <x v="32"/>
    <x v="48"/>
    <x v="2"/>
    <x v="6"/>
  </r>
  <r>
    <n v="8159"/>
    <n v="1968"/>
    <x v="0"/>
    <x v="2"/>
    <x v="543"/>
    <n v="1"/>
    <x v="1"/>
    <d v="2014-04-01T00:00:00"/>
    <n v="10"/>
    <n v="0"/>
    <n v="0"/>
    <n v="4"/>
    <n v="3"/>
    <x v="30"/>
    <x v="17"/>
    <x v="1"/>
    <x v="21"/>
  </r>
  <r>
    <n v="1160"/>
    <n v="1970"/>
    <x v="0"/>
    <x v="2"/>
    <x v="544"/>
    <n v="1"/>
    <x v="1"/>
    <d v="2013-08-23T00:00:00"/>
    <n v="48"/>
    <n v="4"/>
    <n v="2"/>
    <n v="3"/>
    <n v="3"/>
    <x v="25"/>
    <x v="25"/>
    <x v="1"/>
    <x v="3"/>
  </r>
  <r>
    <n v="10242"/>
    <n v="1966"/>
    <x v="1"/>
    <x v="1"/>
    <x v="545"/>
    <n v="1"/>
    <x v="1"/>
    <d v="2013-09-16T00:00:00"/>
    <n v="39"/>
    <n v="0"/>
    <n v="0"/>
    <n v="2"/>
    <n v="4"/>
    <x v="35"/>
    <x v="17"/>
    <x v="1"/>
    <x v="3"/>
  </r>
  <r>
    <n v="5253"/>
    <n v="1956"/>
    <x v="2"/>
    <x v="1"/>
    <x v="546"/>
    <n v="1"/>
    <x v="1"/>
    <d v="2013-07-09T00:00:00"/>
    <n v="85"/>
    <n v="13"/>
    <n v="2"/>
    <n v="4"/>
    <n v="4"/>
    <x v="46"/>
    <x v="11"/>
    <x v="1"/>
    <x v="7"/>
  </r>
  <r>
    <n v="5966"/>
    <n v="1974"/>
    <x v="1"/>
    <x v="2"/>
    <x v="547"/>
    <n v="1"/>
    <x v="1"/>
    <d v="2012-11-10T00:00:00"/>
    <n v="64"/>
    <n v="0"/>
    <n v="0"/>
    <n v="3"/>
    <n v="6"/>
    <x v="8"/>
    <x v="17"/>
    <x v="1"/>
    <x v="14"/>
  </r>
  <r>
    <n v="5314"/>
    <n v="1951"/>
    <x v="0"/>
    <x v="1"/>
    <x v="24"/>
    <n v="0"/>
    <x v="1"/>
    <d v="2013-03-18T00:00:00"/>
    <n v="69"/>
    <n v="3"/>
    <n v="6"/>
    <n v="7"/>
    <n v="5"/>
    <x v="20"/>
    <x v="19"/>
    <x v="2"/>
    <x v="0"/>
  </r>
  <r>
    <n v="5081"/>
    <n v="1967"/>
    <x v="4"/>
    <x v="1"/>
    <x v="548"/>
    <n v="1"/>
    <x v="1"/>
    <d v="2013-10-20T00:00:00"/>
    <n v="54"/>
    <n v="0"/>
    <n v="6"/>
    <n v="1"/>
    <n v="3"/>
    <x v="5"/>
    <x v="25"/>
    <x v="1"/>
    <x v="10"/>
  </r>
  <r>
    <n v="5123"/>
    <n v="1951"/>
    <x v="2"/>
    <x v="2"/>
    <x v="549"/>
    <n v="0"/>
    <x v="0"/>
    <d v="2013-04-15T00:00:00"/>
    <n v="57"/>
    <n v="12"/>
    <n v="11"/>
    <n v="2"/>
    <n v="3"/>
    <x v="20"/>
    <x v="23"/>
    <x v="0"/>
    <x v="8"/>
  </r>
  <r>
    <n v="5756"/>
    <n v="1983"/>
    <x v="0"/>
    <x v="1"/>
    <x v="550"/>
    <n v="1"/>
    <x v="0"/>
    <d v="2014-04-03T00:00:00"/>
    <n v="64"/>
    <n v="0"/>
    <n v="0"/>
    <n v="2"/>
    <n v="3"/>
    <x v="10"/>
    <x v="17"/>
    <x v="2"/>
    <x v="8"/>
  </r>
  <r>
    <n v="8036"/>
    <n v="1971"/>
    <x v="4"/>
    <x v="1"/>
    <x v="551"/>
    <n v="1"/>
    <x v="1"/>
    <d v="2014-04-18T00:00:00"/>
    <n v="10"/>
    <n v="1"/>
    <n v="2"/>
    <n v="2"/>
    <n v="4"/>
    <x v="6"/>
    <x v="7"/>
    <x v="1"/>
    <x v="3"/>
  </r>
  <r>
    <n v="9058"/>
    <n v="1955"/>
    <x v="0"/>
    <x v="4"/>
    <x v="552"/>
    <n v="0"/>
    <x v="0"/>
    <d v="2012-09-23T00:00:00"/>
    <n v="65"/>
    <n v="21"/>
    <n v="0"/>
    <n v="5"/>
    <n v="5"/>
    <x v="34"/>
    <x v="43"/>
    <x v="0"/>
    <x v="12"/>
  </r>
  <r>
    <n v="5057"/>
    <n v="1961"/>
    <x v="2"/>
    <x v="2"/>
    <x v="553"/>
    <n v="0"/>
    <x v="1"/>
    <d v="2013-09-14T00:00:00"/>
    <n v="74"/>
    <n v="47"/>
    <n v="47"/>
    <n v="4"/>
    <n v="10"/>
    <x v="45"/>
    <x v="166"/>
    <x v="2"/>
    <x v="6"/>
  </r>
  <r>
    <n v="254"/>
    <n v="1955"/>
    <x v="0"/>
    <x v="1"/>
    <x v="554"/>
    <n v="0"/>
    <x v="1"/>
    <d v="2014-05-17T00:00:00"/>
    <n v="4"/>
    <n v="4"/>
    <n v="4"/>
    <n v="7"/>
    <n v="7"/>
    <x v="34"/>
    <x v="54"/>
    <x v="2"/>
    <x v="6"/>
  </r>
  <r>
    <n v="4179"/>
    <n v="1959"/>
    <x v="0"/>
    <x v="1"/>
    <x v="555"/>
    <n v="0"/>
    <x v="0"/>
    <d v="2013-08-20T00:00:00"/>
    <n v="94"/>
    <n v="9"/>
    <n v="5"/>
    <n v="1"/>
    <n v="3"/>
    <x v="12"/>
    <x v="64"/>
    <x v="0"/>
    <x v="10"/>
  </r>
  <r>
    <n v="3710"/>
    <n v="1984"/>
    <x v="1"/>
    <x v="0"/>
    <x v="556"/>
    <n v="1"/>
    <x v="0"/>
    <d v="2012-10-12T00:00:00"/>
    <n v="41"/>
    <n v="0"/>
    <n v="4"/>
    <n v="2"/>
    <n v="2"/>
    <x v="3"/>
    <x v="66"/>
    <x v="2"/>
    <x v="10"/>
  </r>
  <r>
    <n v="7627"/>
    <n v="1975"/>
    <x v="2"/>
    <x v="2"/>
    <x v="557"/>
    <n v="0"/>
    <x v="0"/>
    <d v="2012-12-12T00:00:00"/>
    <n v="25"/>
    <n v="183"/>
    <n v="163"/>
    <n v="5"/>
    <n v="5"/>
    <x v="28"/>
    <x v="140"/>
    <x v="0"/>
    <x v="12"/>
  </r>
  <r>
    <n v="4501"/>
    <n v="1965"/>
    <x v="2"/>
    <x v="0"/>
    <x v="558"/>
    <n v="0"/>
    <x v="0"/>
    <d v="2013-11-10T00:00:00"/>
    <n v="94"/>
    <n v="127"/>
    <n v="127"/>
    <n v="3"/>
    <n v="9"/>
    <x v="2"/>
    <x v="31"/>
    <x v="0"/>
    <x v="0"/>
  </r>
  <r>
    <n v="6424"/>
    <n v="1977"/>
    <x v="0"/>
    <x v="1"/>
    <x v="559"/>
    <n v="1"/>
    <x v="0"/>
    <d v="2014-01-30T00:00:00"/>
    <n v="9"/>
    <n v="6"/>
    <n v="2"/>
    <n v="1"/>
    <n v="3"/>
    <x v="32"/>
    <x v="54"/>
    <x v="2"/>
    <x v="10"/>
  </r>
  <r>
    <n v="3075"/>
    <n v="1972"/>
    <x v="1"/>
    <x v="2"/>
    <x v="560"/>
    <n v="0"/>
    <x v="0"/>
    <d v="2013-09-11T00:00:00"/>
    <n v="47"/>
    <n v="30"/>
    <n v="34"/>
    <n v="3"/>
    <n v="7"/>
    <x v="39"/>
    <x v="62"/>
    <x v="0"/>
    <x v="12"/>
  </r>
  <r>
    <n v="4992"/>
    <n v="1975"/>
    <x v="2"/>
    <x v="1"/>
    <x v="561"/>
    <n v="1"/>
    <x v="0"/>
    <d v="2013-09-19T00:00:00"/>
    <n v="12"/>
    <n v="4"/>
    <n v="10"/>
    <n v="3"/>
    <n v="2"/>
    <x v="28"/>
    <x v="64"/>
    <x v="2"/>
    <x v="8"/>
  </r>
  <r>
    <n v="5252"/>
    <n v="1969"/>
    <x v="0"/>
    <x v="3"/>
    <x v="562"/>
    <n v="1"/>
    <x v="0"/>
    <d v="2012-10-26T00:00:00"/>
    <n v="80"/>
    <n v="12"/>
    <n v="1"/>
    <n v="2"/>
    <n v="3"/>
    <x v="21"/>
    <x v="32"/>
    <x v="2"/>
    <x v="8"/>
  </r>
  <r>
    <n v="7444"/>
    <n v="1969"/>
    <x v="2"/>
    <x v="2"/>
    <x v="563"/>
    <n v="1"/>
    <x v="1"/>
    <d v="2013-10-19T00:00:00"/>
    <n v="20"/>
    <n v="0"/>
    <n v="0"/>
    <n v="1"/>
    <n v="3"/>
    <x v="21"/>
    <x v="17"/>
    <x v="1"/>
    <x v="10"/>
  </r>
  <r>
    <n v="6919"/>
    <n v="1978"/>
    <x v="4"/>
    <x v="2"/>
    <x v="564"/>
    <n v="1"/>
    <x v="0"/>
    <d v="2013-06-04T00:00:00"/>
    <n v="39"/>
    <n v="7"/>
    <n v="9"/>
    <n v="2"/>
    <n v="3"/>
    <x v="33"/>
    <x v="20"/>
    <x v="2"/>
    <x v="8"/>
  </r>
  <r>
    <n v="3537"/>
    <n v="1981"/>
    <x v="0"/>
    <x v="1"/>
    <x v="565"/>
    <n v="1"/>
    <x v="0"/>
    <d v="2012-08-17T00:00:00"/>
    <n v="57"/>
    <n v="3"/>
    <n v="8"/>
    <n v="3"/>
    <n v="4"/>
    <x v="4"/>
    <x v="6"/>
    <x v="2"/>
    <x v="21"/>
  </r>
  <r>
    <n v="10277"/>
    <n v="1961"/>
    <x v="0"/>
    <x v="0"/>
    <x v="566"/>
    <n v="0"/>
    <x v="1"/>
    <d v="2013-02-21T00:00:00"/>
    <n v="27"/>
    <n v="0"/>
    <n v="0"/>
    <n v="1"/>
    <n v="3"/>
    <x v="45"/>
    <x v="17"/>
    <x v="2"/>
    <x v="10"/>
  </r>
  <r>
    <n v="2453"/>
    <n v="1960"/>
    <x v="0"/>
    <x v="1"/>
    <x v="567"/>
    <n v="0"/>
    <x v="1"/>
    <d v="2012-08-31T00:00:00"/>
    <n v="83"/>
    <n v="28"/>
    <n v="21"/>
    <n v="5"/>
    <n v="12"/>
    <x v="40"/>
    <x v="76"/>
    <x v="2"/>
    <x v="18"/>
  </r>
  <r>
    <n v="7972"/>
    <n v="1955"/>
    <x v="0"/>
    <x v="0"/>
    <x v="568"/>
    <n v="0"/>
    <x v="0"/>
    <d v="2013-09-17T00:00:00"/>
    <n v="79"/>
    <n v="32"/>
    <n v="75"/>
    <n v="3"/>
    <n v="9"/>
    <x v="34"/>
    <x v="56"/>
    <x v="0"/>
    <x v="0"/>
  </r>
  <r>
    <n v="895"/>
    <n v="1948"/>
    <x v="1"/>
    <x v="2"/>
    <x v="569"/>
    <n v="0"/>
    <x v="2"/>
    <d v="2012-12-09T00:00:00"/>
    <n v="69"/>
    <n v="16"/>
    <n v="5"/>
    <n v="5"/>
    <n v="10"/>
    <x v="37"/>
    <x v="43"/>
    <x v="1"/>
    <x v="16"/>
  </r>
  <r>
    <n v="1177"/>
    <n v="1966"/>
    <x v="2"/>
    <x v="1"/>
    <x v="570"/>
    <n v="1"/>
    <x v="1"/>
    <d v="2013-01-26T00:00:00"/>
    <n v="77"/>
    <n v="3"/>
    <n v="2"/>
    <n v="3"/>
    <n v="3"/>
    <x v="35"/>
    <x v="41"/>
    <x v="1"/>
    <x v="3"/>
  </r>
  <r>
    <n v="7141"/>
    <n v="1986"/>
    <x v="2"/>
    <x v="0"/>
    <x v="571"/>
    <n v="1"/>
    <x v="0"/>
    <d v="2012-12-29T00:00:00"/>
    <n v="15"/>
    <n v="10"/>
    <n v="3"/>
    <n v="5"/>
    <n v="2"/>
    <x v="22"/>
    <x v="32"/>
    <x v="2"/>
    <x v="21"/>
  </r>
  <r>
    <n v="7232"/>
    <n v="1973"/>
    <x v="0"/>
    <x v="4"/>
    <x v="37"/>
    <n v="0"/>
    <x v="1"/>
    <d v="2014-02-11T00:00:00"/>
    <n v="99"/>
    <n v="0"/>
    <n v="0"/>
    <n v="1"/>
    <n v="3"/>
    <x v="26"/>
    <x v="17"/>
    <x v="2"/>
    <x v="10"/>
  </r>
  <r>
    <n v="8477"/>
    <n v="1956"/>
    <x v="0"/>
    <x v="3"/>
    <x v="572"/>
    <n v="2"/>
    <x v="1"/>
    <d v="2013-03-11T00:00:00"/>
    <n v="61"/>
    <n v="1"/>
    <n v="5"/>
    <n v="1"/>
    <n v="3"/>
    <x v="46"/>
    <x v="25"/>
    <x v="3"/>
    <x v="10"/>
  </r>
  <r>
    <n v="2457"/>
    <n v="1975"/>
    <x v="3"/>
    <x v="2"/>
    <x v="573"/>
    <n v="0"/>
    <x v="1"/>
    <d v="2012-10-26T00:00:00"/>
    <n v="23"/>
    <n v="4"/>
    <n v="2"/>
    <n v="1"/>
    <n v="3"/>
    <x v="28"/>
    <x v="25"/>
    <x v="2"/>
    <x v="10"/>
  </r>
  <r>
    <n v="988"/>
    <n v="1965"/>
    <x v="0"/>
    <x v="2"/>
    <x v="574"/>
    <n v="0"/>
    <x v="0"/>
    <d v="2014-05-07T00:00:00"/>
    <n v="84"/>
    <n v="0"/>
    <n v="22"/>
    <n v="6"/>
    <n v="7"/>
    <x v="2"/>
    <x v="87"/>
    <x v="0"/>
    <x v="19"/>
  </r>
  <r>
    <n v="7930"/>
    <n v="1969"/>
    <x v="2"/>
    <x v="0"/>
    <x v="575"/>
    <n v="0"/>
    <x v="0"/>
    <d v="2013-08-19T00:00:00"/>
    <n v="74"/>
    <n v="13"/>
    <n v="18"/>
    <n v="3"/>
    <n v="6"/>
    <x v="21"/>
    <x v="70"/>
    <x v="0"/>
    <x v="14"/>
  </r>
  <r>
    <n v="4587"/>
    <n v="1944"/>
    <x v="2"/>
    <x v="4"/>
    <x v="576"/>
    <n v="0"/>
    <x v="0"/>
    <d v="2013-07-18T00:00:00"/>
    <n v="90"/>
    <n v="25"/>
    <n v="0"/>
    <n v="3"/>
    <n v="7"/>
    <x v="56"/>
    <x v="29"/>
    <x v="0"/>
    <x v="12"/>
  </r>
  <r>
    <n v="6682"/>
    <n v="1973"/>
    <x v="3"/>
    <x v="2"/>
    <x v="577"/>
    <n v="1"/>
    <x v="0"/>
    <d v="2012-12-11T00:00:00"/>
    <n v="41"/>
    <n v="8"/>
    <n v="7"/>
    <n v="1"/>
    <n v="3"/>
    <x v="26"/>
    <x v="11"/>
    <x v="2"/>
    <x v="10"/>
  </r>
  <r>
    <n v="6222"/>
    <n v="1967"/>
    <x v="0"/>
    <x v="2"/>
    <x v="292"/>
    <n v="2"/>
    <x v="1"/>
    <d v="2013-10-28T00:00:00"/>
    <n v="28"/>
    <n v="0"/>
    <n v="0"/>
    <n v="2"/>
    <n v="3"/>
    <x v="5"/>
    <x v="17"/>
    <x v="3"/>
    <x v="8"/>
  </r>
  <r>
    <n v="10299"/>
    <n v="1969"/>
    <x v="1"/>
    <x v="0"/>
    <x v="578"/>
    <n v="0"/>
    <x v="0"/>
    <d v="2012-11-09T00:00:00"/>
    <n v="73"/>
    <n v="91"/>
    <n v="49"/>
    <n v="6"/>
    <n v="13"/>
    <x v="21"/>
    <x v="167"/>
    <x v="0"/>
    <x v="11"/>
  </r>
  <r>
    <n v="3083"/>
    <n v="1974"/>
    <x v="0"/>
    <x v="2"/>
    <x v="579"/>
    <n v="1"/>
    <x v="1"/>
    <d v="2013-07-26T00:00:00"/>
    <n v="88"/>
    <n v="13"/>
    <n v="17"/>
    <n v="6"/>
    <n v="5"/>
    <x v="8"/>
    <x v="78"/>
    <x v="1"/>
    <x v="4"/>
  </r>
  <r>
    <n v="8953"/>
    <n v="1965"/>
    <x v="2"/>
    <x v="0"/>
    <x v="580"/>
    <n v="2"/>
    <x v="1"/>
    <d v="2013-05-06T00:00:00"/>
    <n v="94"/>
    <n v="0"/>
    <n v="0"/>
    <n v="1"/>
    <n v="3"/>
    <x v="2"/>
    <x v="17"/>
    <x v="3"/>
    <x v="10"/>
  </r>
  <r>
    <n v="1503"/>
    <n v="1976"/>
    <x v="1"/>
    <x v="1"/>
    <x v="581"/>
    <n v="1"/>
    <x v="1"/>
    <d v="2013-06-03T00:00:00"/>
    <n v="31"/>
    <n v="1"/>
    <n v="1"/>
    <n v="0"/>
    <n v="1"/>
    <x v="11"/>
    <x v="1"/>
    <x v="1"/>
    <x v="9"/>
  </r>
  <r>
    <n v="8650"/>
    <n v="1978"/>
    <x v="0"/>
    <x v="4"/>
    <x v="582"/>
    <n v="1"/>
    <x v="1"/>
    <d v="2013-03-18T00:00:00"/>
    <n v="31"/>
    <n v="6"/>
    <n v="5"/>
    <n v="1"/>
    <n v="3"/>
    <x v="33"/>
    <x v="6"/>
    <x v="1"/>
    <x v="10"/>
  </r>
  <r>
    <n v="10862"/>
    <n v="1960"/>
    <x v="2"/>
    <x v="2"/>
    <x v="583"/>
    <n v="0"/>
    <x v="1"/>
    <d v="2012-08-17T00:00:00"/>
    <n v="6"/>
    <n v="8"/>
    <n v="11"/>
    <n v="1"/>
    <n v="9"/>
    <x v="40"/>
    <x v="139"/>
    <x v="2"/>
    <x v="12"/>
  </r>
  <r>
    <n v="2782"/>
    <n v="1961"/>
    <x v="1"/>
    <x v="2"/>
    <x v="584"/>
    <n v="0"/>
    <x v="1"/>
    <d v="2013-07-11T00:00:00"/>
    <n v="23"/>
    <n v="0"/>
    <n v="0"/>
    <n v="6"/>
    <n v="7"/>
    <x v="45"/>
    <x v="17"/>
    <x v="2"/>
    <x v="19"/>
  </r>
  <r>
    <n v="6941"/>
    <n v="1971"/>
    <x v="0"/>
    <x v="0"/>
    <x v="585"/>
    <n v="0"/>
    <x v="0"/>
    <d v="2013-07-14T00:00:00"/>
    <n v="92"/>
    <n v="8"/>
    <n v="15"/>
    <n v="2"/>
    <n v="2"/>
    <x v="6"/>
    <x v="23"/>
    <x v="0"/>
    <x v="10"/>
  </r>
  <r>
    <n v="10972"/>
    <n v="1949"/>
    <x v="0"/>
    <x v="4"/>
    <x v="586"/>
    <n v="0"/>
    <x v="0"/>
    <d v="2014-03-10T00:00:00"/>
    <n v="52"/>
    <n v="35"/>
    <n v="17"/>
    <n v="4"/>
    <n v="6"/>
    <x v="17"/>
    <x v="129"/>
    <x v="0"/>
    <x v="12"/>
  </r>
  <r>
    <n v="10708"/>
    <n v="1978"/>
    <x v="4"/>
    <x v="0"/>
    <x v="587"/>
    <n v="1"/>
    <x v="0"/>
    <d v="2013-12-28T00:00:00"/>
    <n v="50"/>
    <n v="6"/>
    <n v="4"/>
    <n v="1"/>
    <n v="3"/>
    <x v="33"/>
    <x v="21"/>
    <x v="2"/>
    <x v="10"/>
  </r>
  <r>
    <n v="6583"/>
    <n v="1955"/>
    <x v="4"/>
    <x v="2"/>
    <x v="588"/>
    <n v="0"/>
    <x v="0"/>
    <d v="2013-06-03T00:00:00"/>
    <n v="54"/>
    <n v="22"/>
    <n v="35"/>
    <n v="6"/>
    <n v="6"/>
    <x v="34"/>
    <x v="30"/>
    <x v="0"/>
    <x v="0"/>
  </r>
  <r>
    <n v="3641"/>
    <n v="1976"/>
    <x v="0"/>
    <x v="2"/>
    <x v="589"/>
    <n v="1"/>
    <x v="0"/>
    <d v="2013-01-20T00:00:00"/>
    <n v="93"/>
    <n v="2"/>
    <n v="1"/>
    <n v="2"/>
    <n v="3"/>
    <x v="11"/>
    <x v="7"/>
    <x v="2"/>
    <x v="8"/>
  </r>
  <r>
    <n v="10156"/>
    <n v="1975"/>
    <x v="0"/>
    <x v="0"/>
    <x v="590"/>
    <n v="0"/>
    <x v="1"/>
    <d v="2013-06-03T00:00:00"/>
    <n v="56"/>
    <n v="63"/>
    <n v="31"/>
    <n v="8"/>
    <n v="7"/>
    <x v="28"/>
    <x v="166"/>
    <x v="2"/>
    <x v="16"/>
  </r>
  <r>
    <n v="4299"/>
    <n v="1960"/>
    <x v="0"/>
    <x v="1"/>
    <x v="591"/>
    <n v="0"/>
    <x v="1"/>
    <d v="2012-09-21T00:00:00"/>
    <n v="28"/>
    <n v="17"/>
    <n v="125"/>
    <n v="11"/>
    <n v="5"/>
    <x v="40"/>
    <x v="83"/>
    <x v="2"/>
    <x v="5"/>
  </r>
  <r>
    <n v="3469"/>
    <n v="1977"/>
    <x v="1"/>
    <x v="3"/>
    <x v="592"/>
    <n v="1"/>
    <x v="1"/>
    <d v="2012-09-06T00:00:00"/>
    <n v="94"/>
    <n v="18"/>
    <n v="1"/>
    <n v="3"/>
    <n v="3"/>
    <x v="32"/>
    <x v="139"/>
    <x v="1"/>
    <x v="3"/>
  </r>
  <r>
    <n v="5063"/>
    <n v="1977"/>
    <x v="0"/>
    <x v="0"/>
    <x v="593"/>
    <n v="1"/>
    <x v="0"/>
    <d v="2012-12-18T00:00:00"/>
    <n v="76"/>
    <n v="5"/>
    <n v="3"/>
    <n v="4"/>
    <n v="4"/>
    <x v="32"/>
    <x v="54"/>
    <x v="2"/>
    <x v="7"/>
  </r>
  <r>
    <n v="10727"/>
    <n v="1970"/>
    <x v="1"/>
    <x v="2"/>
    <x v="594"/>
    <n v="1"/>
    <x v="0"/>
    <d v="2013-11-19T00:00:00"/>
    <n v="43"/>
    <n v="107"/>
    <n v="30"/>
    <n v="7"/>
    <n v="13"/>
    <x v="25"/>
    <x v="97"/>
    <x v="2"/>
    <x v="13"/>
  </r>
  <r>
    <n v="9624"/>
    <n v="1958"/>
    <x v="1"/>
    <x v="1"/>
    <x v="595"/>
    <n v="0"/>
    <x v="0"/>
    <d v="2014-06-13T00:00:00"/>
    <n v="46"/>
    <n v="45"/>
    <n v="18"/>
    <n v="3"/>
    <n v="6"/>
    <x v="38"/>
    <x v="138"/>
    <x v="0"/>
    <x v="14"/>
  </r>
  <r>
    <n v="5156"/>
    <n v="1970"/>
    <x v="4"/>
    <x v="2"/>
    <x v="530"/>
    <n v="0"/>
    <x v="1"/>
    <d v="2014-01-15T00:00:00"/>
    <n v="13"/>
    <n v="129"/>
    <n v="121"/>
    <n v="6"/>
    <n v="12"/>
    <x v="25"/>
    <x v="118"/>
    <x v="2"/>
    <x v="2"/>
  </r>
  <r>
    <n v="4376"/>
    <n v="1960"/>
    <x v="4"/>
    <x v="0"/>
    <x v="596"/>
    <n v="0"/>
    <x v="0"/>
    <d v="2014-02-15T00:00:00"/>
    <n v="27"/>
    <n v="24"/>
    <n v="1"/>
    <n v="2"/>
    <n v="3"/>
    <x v="40"/>
    <x v="29"/>
    <x v="0"/>
    <x v="8"/>
  </r>
  <r>
    <n v="8923"/>
    <n v="1973"/>
    <x v="0"/>
    <x v="0"/>
    <x v="597"/>
    <n v="0"/>
    <x v="0"/>
    <d v="2013-04-18T00:00:00"/>
    <n v="12"/>
    <n v="22"/>
    <n v="198"/>
    <n v="6"/>
    <n v="7"/>
    <x v="26"/>
    <x v="168"/>
    <x v="0"/>
    <x v="19"/>
  </r>
  <r>
    <n v="8461"/>
    <n v="1962"/>
    <x v="0"/>
    <x v="3"/>
    <x v="598"/>
    <n v="2"/>
    <x v="1"/>
    <d v="2014-03-10T00:00:00"/>
    <n v="3"/>
    <n v="0"/>
    <n v="0"/>
    <n v="1"/>
    <n v="2"/>
    <x v="43"/>
    <x v="17"/>
    <x v="3"/>
    <x v="1"/>
  </r>
  <r>
    <n v="6945"/>
    <n v="1952"/>
    <x v="0"/>
    <x v="0"/>
    <x v="599"/>
    <n v="0"/>
    <x v="0"/>
    <d v="2013-06-04T00:00:00"/>
    <n v="72"/>
    <n v="20"/>
    <n v="54"/>
    <n v="9"/>
    <n v="11"/>
    <x v="13"/>
    <x v="169"/>
    <x v="0"/>
    <x v="13"/>
  </r>
  <r>
    <n v="944"/>
    <n v="1962"/>
    <x v="0"/>
    <x v="2"/>
    <x v="600"/>
    <n v="0"/>
    <x v="1"/>
    <d v="2013-01-08T00:00:00"/>
    <n v="6"/>
    <n v="103"/>
    <n v="44"/>
    <n v="4"/>
    <n v="7"/>
    <x v="43"/>
    <x v="71"/>
    <x v="2"/>
    <x v="4"/>
  </r>
  <r>
    <n v="1907"/>
    <n v="1950"/>
    <x v="2"/>
    <x v="3"/>
    <x v="601"/>
    <n v="0"/>
    <x v="1"/>
    <d v="2012-09-28T00:00:00"/>
    <n v="53"/>
    <n v="69"/>
    <n v="41"/>
    <n v="8"/>
    <n v="9"/>
    <x v="9"/>
    <x v="152"/>
    <x v="2"/>
    <x v="18"/>
  </r>
  <r>
    <n v="701"/>
    <n v="1971"/>
    <x v="0"/>
    <x v="2"/>
    <x v="602"/>
    <n v="0"/>
    <x v="1"/>
    <d v="2013-11-06T00:00:00"/>
    <n v="58"/>
    <n v="21"/>
    <n v="43"/>
    <n v="6"/>
    <n v="8"/>
    <x v="6"/>
    <x v="62"/>
    <x v="2"/>
    <x v="6"/>
  </r>
  <r>
    <n v="3856"/>
    <n v="1960"/>
    <x v="0"/>
    <x v="1"/>
    <x v="363"/>
    <n v="0"/>
    <x v="1"/>
    <d v="2012-10-05T00:00:00"/>
    <n v="78"/>
    <n v="50"/>
    <n v="50"/>
    <n v="4"/>
    <n v="13"/>
    <x v="40"/>
    <x v="130"/>
    <x v="2"/>
    <x v="18"/>
  </r>
  <r>
    <n v="4149"/>
    <n v="1948"/>
    <x v="1"/>
    <x v="1"/>
    <x v="603"/>
    <n v="0"/>
    <x v="0"/>
    <d v="2014-05-13T00:00:00"/>
    <n v="57"/>
    <n v="66"/>
    <n v="0"/>
    <n v="5"/>
    <n v="6"/>
    <x v="37"/>
    <x v="123"/>
    <x v="0"/>
    <x v="4"/>
  </r>
  <r>
    <n v="2131"/>
    <n v="1959"/>
    <x v="1"/>
    <x v="3"/>
    <x v="604"/>
    <n v="0"/>
    <x v="1"/>
    <d v="2012-12-30T00:00:00"/>
    <n v="37"/>
    <n v="89"/>
    <n v="12"/>
    <n v="9"/>
    <n v="6"/>
    <x v="12"/>
    <x v="170"/>
    <x v="2"/>
    <x v="16"/>
  </r>
  <r>
    <n v="2942"/>
    <n v="1964"/>
    <x v="0"/>
    <x v="0"/>
    <x v="605"/>
    <n v="0"/>
    <x v="1"/>
    <d v="2013-05-07T00:00:00"/>
    <n v="20"/>
    <n v="3"/>
    <n v="3"/>
    <n v="5"/>
    <n v="4"/>
    <x v="31"/>
    <x v="25"/>
    <x v="2"/>
    <x v="14"/>
  </r>
  <r>
    <n v="1173"/>
    <n v="1947"/>
    <x v="2"/>
    <x v="1"/>
    <x v="606"/>
    <n v="0"/>
    <x v="0"/>
    <d v="2013-03-10T00:00:00"/>
    <n v="73"/>
    <n v="105"/>
    <n v="42"/>
    <n v="4"/>
    <n v="6"/>
    <x v="51"/>
    <x v="71"/>
    <x v="0"/>
    <x v="12"/>
  </r>
  <r>
    <n v="4381"/>
    <n v="1971"/>
    <x v="1"/>
    <x v="2"/>
    <x v="607"/>
    <n v="1"/>
    <x v="1"/>
    <d v="2013-08-18T00:00:00"/>
    <n v="56"/>
    <n v="2"/>
    <n v="11"/>
    <n v="3"/>
    <n v="6"/>
    <x v="6"/>
    <x v="32"/>
    <x v="1"/>
    <x v="14"/>
  </r>
  <r>
    <n v="4611"/>
    <n v="1970"/>
    <x v="0"/>
    <x v="1"/>
    <x v="608"/>
    <n v="0"/>
    <x v="0"/>
    <d v="2013-01-21T00:00:00"/>
    <n v="36"/>
    <n v="181"/>
    <n v="21"/>
    <n v="9"/>
    <n v="13"/>
    <x v="25"/>
    <x v="171"/>
    <x v="0"/>
    <x v="24"/>
  </r>
  <r>
    <n v="3376"/>
    <n v="1970"/>
    <x v="2"/>
    <x v="3"/>
    <x v="609"/>
    <n v="1"/>
    <x v="0"/>
    <d v="2013-12-13T00:00:00"/>
    <n v="9"/>
    <n v="6"/>
    <n v="4"/>
    <n v="3"/>
    <n v="6"/>
    <x v="25"/>
    <x v="21"/>
    <x v="2"/>
    <x v="14"/>
  </r>
  <r>
    <n v="4679"/>
    <n v="1977"/>
    <x v="2"/>
    <x v="2"/>
    <x v="610"/>
    <n v="0"/>
    <x v="1"/>
    <d v="2014-05-23T00:00:00"/>
    <n v="42"/>
    <n v="0"/>
    <n v="50"/>
    <n v="7"/>
    <n v="12"/>
    <x v="32"/>
    <x v="77"/>
    <x v="2"/>
    <x v="11"/>
  </r>
  <r>
    <n v="10928"/>
    <n v="1958"/>
    <x v="0"/>
    <x v="1"/>
    <x v="611"/>
    <n v="0"/>
    <x v="1"/>
    <d v="2013-09-16T00:00:00"/>
    <n v="28"/>
    <n v="4"/>
    <n v="31"/>
    <n v="7"/>
    <n v="7"/>
    <x v="38"/>
    <x v="120"/>
    <x v="2"/>
    <x v="6"/>
  </r>
  <r>
    <n v="4248"/>
    <n v="1960"/>
    <x v="2"/>
    <x v="0"/>
    <x v="612"/>
    <n v="0"/>
    <x v="0"/>
    <d v="2014-02-17T00:00:00"/>
    <n v="23"/>
    <n v="19"/>
    <n v="115"/>
    <n v="4"/>
    <n v="9"/>
    <x v="40"/>
    <x v="172"/>
    <x v="0"/>
    <x v="19"/>
  </r>
  <r>
    <n v="6728"/>
    <n v="1985"/>
    <x v="0"/>
    <x v="1"/>
    <x v="613"/>
    <n v="1"/>
    <x v="0"/>
    <d v="2012-08-27T00:00:00"/>
    <n v="38"/>
    <n v="0"/>
    <n v="3"/>
    <n v="1"/>
    <n v="3"/>
    <x v="7"/>
    <x v="7"/>
    <x v="2"/>
    <x v="10"/>
  </r>
  <r>
    <n v="6661"/>
    <n v="1974"/>
    <x v="0"/>
    <x v="2"/>
    <x v="614"/>
    <n v="0"/>
    <x v="1"/>
    <d v="2012-08-12T00:00:00"/>
    <n v="63"/>
    <n v="80"/>
    <n v="80"/>
    <n v="9"/>
    <n v="12"/>
    <x v="8"/>
    <x v="37"/>
    <x v="2"/>
    <x v="20"/>
  </r>
  <r>
    <n v="4725"/>
    <n v="1950"/>
    <x v="1"/>
    <x v="1"/>
    <x v="615"/>
    <n v="0"/>
    <x v="1"/>
    <d v="2014-04-13T00:00:00"/>
    <n v="71"/>
    <n v="2"/>
    <n v="1"/>
    <n v="1"/>
    <n v="4"/>
    <x v="9"/>
    <x v="7"/>
    <x v="2"/>
    <x v="8"/>
  </r>
  <r>
    <n v="3277"/>
    <n v="1955"/>
    <x v="0"/>
    <x v="3"/>
    <x v="616"/>
    <n v="0"/>
    <x v="1"/>
    <d v="2012-08-03T00:00:00"/>
    <n v="9"/>
    <n v="3"/>
    <n v="0"/>
    <n v="7"/>
    <n v="5"/>
    <x v="34"/>
    <x v="7"/>
    <x v="2"/>
    <x v="0"/>
  </r>
  <r>
    <n v="5555"/>
    <n v="1975"/>
    <x v="0"/>
    <x v="3"/>
    <x v="617"/>
    <n v="0"/>
    <x v="0"/>
    <d v="2014-02-07T00:00:00"/>
    <n v="81"/>
    <n v="1"/>
    <n v="1"/>
    <n v="0"/>
    <n v="0"/>
    <x v="28"/>
    <x v="1"/>
    <x v="0"/>
    <x v="15"/>
  </r>
  <r>
    <n v="2564"/>
    <n v="1953"/>
    <x v="0"/>
    <x v="1"/>
    <x v="618"/>
    <n v="0"/>
    <x v="1"/>
    <d v="2014-01-04T00:00:00"/>
    <n v="87"/>
    <n v="3"/>
    <n v="6"/>
    <n v="3"/>
    <n v="4"/>
    <x v="44"/>
    <x v="19"/>
    <x v="2"/>
    <x v="21"/>
  </r>
  <r>
    <n v="946"/>
    <n v="1958"/>
    <x v="4"/>
    <x v="1"/>
    <x v="236"/>
    <n v="0"/>
    <x v="0"/>
    <d v="2012-09-22T00:00:00"/>
    <n v="92"/>
    <n v="47"/>
    <n v="20"/>
    <n v="3"/>
    <n v="5"/>
    <x v="38"/>
    <x v="104"/>
    <x v="0"/>
    <x v="7"/>
  </r>
  <r>
    <n v="3867"/>
    <n v="1947"/>
    <x v="1"/>
    <x v="1"/>
    <x v="619"/>
    <n v="0"/>
    <x v="1"/>
    <d v="2013-08-31T00:00:00"/>
    <n v="36"/>
    <n v="112"/>
    <n v="82"/>
    <n v="9"/>
    <n v="13"/>
    <x v="51"/>
    <x v="33"/>
    <x v="2"/>
    <x v="24"/>
  </r>
  <r>
    <n v="6940"/>
    <n v="1966"/>
    <x v="1"/>
    <x v="0"/>
    <x v="620"/>
    <n v="1"/>
    <x v="2"/>
    <d v="2013-10-21T00:00:00"/>
    <n v="86"/>
    <n v="1"/>
    <n v="1"/>
    <n v="3"/>
    <n v="3"/>
    <x v="35"/>
    <x v="1"/>
    <x v="3"/>
    <x v="3"/>
  </r>
  <r>
    <n v="55"/>
    <n v="1963"/>
    <x v="0"/>
    <x v="1"/>
    <x v="621"/>
    <n v="0"/>
    <x v="1"/>
    <d v="2012-12-07T00:00:00"/>
    <n v="83"/>
    <n v="0"/>
    <n v="11"/>
    <n v="7"/>
    <n v="9"/>
    <x v="24"/>
    <x v="6"/>
    <x v="2"/>
    <x v="5"/>
  </r>
  <r>
    <n v="7093"/>
    <n v="1985"/>
    <x v="0"/>
    <x v="2"/>
    <x v="358"/>
    <n v="1"/>
    <x v="0"/>
    <d v="2013-11-14T00:00:00"/>
    <n v="74"/>
    <n v="6"/>
    <n v="2"/>
    <n v="0"/>
    <n v="3"/>
    <x v="7"/>
    <x v="54"/>
    <x v="2"/>
    <x v="1"/>
  </r>
  <r>
    <n v="5084"/>
    <n v="1975"/>
    <x v="0"/>
    <x v="4"/>
    <x v="622"/>
    <n v="0"/>
    <x v="1"/>
    <d v="2013-12-25T00:00:00"/>
    <n v="87"/>
    <n v="53"/>
    <n v="98"/>
    <n v="6"/>
    <n v="13"/>
    <x v="28"/>
    <x v="109"/>
    <x v="2"/>
    <x v="11"/>
  </r>
  <r>
    <n v="1777"/>
    <n v="1980"/>
    <x v="3"/>
    <x v="2"/>
    <x v="623"/>
    <n v="0"/>
    <x v="0"/>
    <d v="2012-09-07T00:00:00"/>
    <n v="29"/>
    <n v="2"/>
    <n v="7"/>
    <n v="2"/>
    <n v="3"/>
    <x v="16"/>
    <x v="19"/>
    <x v="0"/>
    <x v="8"/>
  </r>
  <r>
    <n v="8162"/>
    <n v="1956"/>
    <x v="2"/>
    <x v="1"/>
    <x v="624"/>
    <n v="0"/>
    <x v="0"/>
    <d v="2013-01-01T00:00:00"/>
    <n v="88"/>
    <n v="1"/>
    <n v="2"/>
    <n v="1"/>
    <n v="3"/>
    <x v="46"/>
    <x v="7"/>
    <x v="0"/>
    <x v="10"/>
  </r>
  <r>
    <n v="10826"/>
    <n v="1959"/>
    <x v="0"/>
    <x v="2"/>
    <x v="625"/>
    <n v="0"/>
    <x v="0"/>
    <d v="2012-12-28T00:00:00"/>
    <n v="77"/>
    <n v="1"/>
    <n v="4"/>
    <n v="1"/>
    <n v="2"/>
    <x v="12"/>
    <x v="41"/>
    <x v="0"/>
    <x v="1"/>
  </r>
  <r>
    <n v="8754"/>
    <n v="1974"/>
    <x v="1"/>
    <x v="1"/>
    <x v="626"/>
    <n v="0"/>
    <x v="1"/>
    <d v="2013-05-16T00:00:00"/>
    <n v="25"/>
    <n v="0"/>
    <n v="0"/>
    <n v="1"/>
    <n v="2"/>
    <x v="8"/>
    <x v="17"/>
    <x v="2"/>
    <x v="1"/>
  </r>
  <r>
    <n v="1987"/>
    <n v="1987"/>
    <x v="3"/>
    <x v="0"/>
    <x v="627"/>
    <n v="1"/>
    <x v="0"/>
    <d v="2013-09-25T00:00:00"/>
    <n v="34"/>
    <n v="10"/>
    <n v="3"/>
    <n v="2"/>
    <n v="3"/>
    <x v="14"/>
    <x v="32"/>
    <x v="2"/>
    <x v="8"/>
  </r>
  <r>
    <n v="11007"/>
    <n v="1968"/>
    <x v="1"/>
    <x v="2"/>
    <x v="628"/>
    <n v="1"/>
    <x v="0"/>
    <d v="2013-05-09T00:00:00"/>
    <n v="43"/>
    <n v="0"/>
    <n v="0"/>
    <n v="1"/>
    <n v="3"/>
    <x v="30"/>
    <x v="17"/>
    <x v="2"/>
    <x v="10"/>
  </r>
  <r>
    <n v="7426"/>
    <n v="1971"/>
    <x v="4"/>
    <x v="2"/>
    <x v="629"/>
    <n v="1"/>
    <x v="1"/>
    <d v="2013-11-07T00:00:00"/>
    <n v="76"/>
    <n v="16"/>
    <n v="9"/>
    <n v="3"/>
    <n v="5"/>
    <x v="6"/>
    <x v="29"/>
    <x v="1"/>
    <x v="7"/>
  </r>
  <r>
    <n v="9153"/>
    <n v="1964"/>
    <x v="1"/>
    <x v="2"/>
    <x v="630"/>
    <n v="0"/>
    <x v="1"/>
    <d v="2013-07-29T00:00:00"/>
    <n v="81"/>
    <n v="61"/>
    <n v="51"/>
    <n v="7"/>
    <n v="10"/>
    <x v="31"/>
    <x v="173"/>
    <x v="2"/>
    <x v="18"/>
  </r>
  <r>
    <n v="10379"/>
    <n v="1962"/>
    <x v="2"/>
    <x v="0"/>
    <x v="631"/>
    <n v="0"/>
    <x v="2"/>
    <d v="2013-11-08T00:00:00"/>
    <n v="87"/>
    <n v="9"/>
    <n v="14"/>
    <n v="5"/>
    <n v="9"/>
    <x v="43"/>
    <x v="23"/>
    <x v="1"/>
    <x v="6"/>
  </r>
  <r>
    <n v="9204"/>
    <n v="1970"/>
    <x v="0"/>
    <x v="4"/>
    <x v="632"/>
    <n v="0"/>
    <x v="1"/>
    <d v="2012-09-12T00:00:00"/>
    <n v="33"/>
    <n v="159"/>
    <n v="106"/>
    <n v="4"/>
    <n v="6"/>
    <x v="25"/>
    <x v="174"/>
    <x v="2"/>
    <x v="12"/>
  </r>
  <r>
    <n v="3197"/>
    <n v="1980"/>
    <x v="0"/>
    <x v="2"/>
    <x v="633"/>
    <n v="0"/>
    <x v="1"/>
    <d v="2013-12-16T00:00:00"/>
    <n v="38"/>
    <n v="59"/>
    <n v="101"/>
    <n v="6"/>
    <n v="8"/>
    <x v="16"/>
    <x v="37"/>
    <x v="2"/>
    <x v="6"/>
  </r>
  <r>
    <n v="2920"/>
    <n v="1975"/>
    <x v="1"/>
    <x v="0"/>
    <x v="346"/>
    <n v="0"/>
    <x v="1"/>
    <d v="2012-12-01T00:00:00"/>
    <n v="63"/>
    <n v="0"/>
    <n v="9"/>
    <n v="2"/>
    <n v="8"/>
    <x v="28"/>
    <x v="19"/>
    <x v="2"/>
    <x v="12"/>
  </r>
  <r>
    <n v="6961"/>
    <n v="1974"/>
    <x v="0"/>
    <x v="2"/>
    <x v="634"/>
    <n v="2"/>
    <x v="0"/>
    <d v="2014-05-22T00:00:00"/>
    <n v="26"/>
    <n v="1"/>
    <n v="3"/>
    <n v="1"/>
    <n v="2"/>
    <x v="8"/>
    <x v="66"/>
    <x v="1"/>
    <x v="1"/>
  </r>
  <r>
    <n v="4673"/>
    <n v="1963"/>
    <x v="1"/>
    <x v="2"/>
    <x v="635"/>
    <n v="0"/>
    <x v="1"/>
    <d v="2012-10-30T00:00:00"/>
    <n v="17"/>
    <n v="12"/>
    <n v="12"/>
    <n v="10"/>
    <n v="5"/>
    <x v="24"/>
    <x v="79"/>
    <x v="2"/>
    <x v="16"/>
  </r>
  <r>
    <n v="9937"/>
    <n v="1979"/>
    <x v="0"/>
    <x v="0"/>
    <x v="636"/>
    <n v="0"/>
    <x v="0"/>
    <d v="2014-01-02T00:00:00"/>
    <n v="75"/>
    <n v="81"/>
    <n v="43"/>
    <n v="2"/>
    <n v="12"/>
    <x v="19"/>
    <x v="95"/>
    <x v="0"/>
    <x v="6"/>
  </r>
  <r>
    <n v="8779"/>
    <n v="1985"/>
    <x v="4"/>
    <x v="2"/>
    <x v="637"/>
    <n v="1"/>
    <x v="0"/>
    <d v="2013-06-16T00:00:00"/>
    <n v="13"/>
    <n v="4"/>
    <n v="1"/>
    <n v="4"/>
    <n v="3"/>
    <x v="7"/>
    <x v="41"/>
    <x v="2"/>
    <x v="21"/>
  </r>
  <r>
    <n v="9596"/>
    <n v="1980"/>
    <x v="1"/>
    <x v="0"/>
    <x v="638"/>
    <n v="0"/>
    <x v="0"/>
    <d v="2013-12-23T00:00:00"/>
    <n v="19"/>
    <n v="32"/>
    <n v="110"/>
    <n v="3"/>
    <n v="13"/>
    <x v="16"/>
    <x v="83"/>
    <x v="0"/>
    <x v="5"/>
  </r>
  <r>
    <n v="2891"/>
    <n v="1963"/>
    <x v="0"/>
    <x v="3"/>
    <x v="639"/>
    <n v="0"/>
    <x v="1"/>
    <d v="2013-10-18T00:00:00"/>
    <n v="51"/>
    <n v="23"/>
    <n v="23"/>
    <n v="8"/>
    <n v="4"/>
    <x v="24"/>
    <x v="158"/>
    <x v="2"/>
    <x v="0"/>
  </r>
  <r>
    <n v="4910"/>
    <n v="1967"/>
    <x v="0"/>
    <x v="3"/>
    <x v="640"/>
    <n v="0"/>
    <x v="0"/>
    <d v="2012-08-30T00:00:00"/>
    <n v="81"/>
    <n v="134"/>
    <n v="134"/>
    <n v="11"/>
    <n v="13"/>
    <x v="5"/>
    <x v="131"/>
    <x v="0"/>
    <x v="25"/>
  </r>
  <r>
    <n v="75"/>
    <n v="1982"/>
    <x v="4"/>
    <x v="1"/>
    <x v="641"/>
    <n v="0"/>
    <x v="0"/>
    <d v="2013-07-25T00:00:00"/>
    <n v="32"/>
    <n v="11"/>
    <n v="61"/>
    <n v="8"/>
    <n v="5"/>
    <x v="18"/>
    <x v="115"/>
    <x v="0"/>
    <x v="19"/>
  </r>
  <r>
    <n v="10120"/>
    <n v="1955"/>
    <x v="0"/>
    <x v="1"/>
    <x v="642"/>
    <n v="0"/>
    <x v="1"/>
    <d v="2013-10-24T00:00:00"/>
    <n v="84"/>
    <n v="6"/>
    <n v="6"/>
    <n v="3"/>
    <n v="6"/>
    <x v="34"/>
    <x v="48"/>
    <x v="2"/>
    <x v="14"/>
  </r>
  <r>
    <n v="6327"/>
    <n v="1967"/>
    <x v="0"/>
    <x v="1"/>
    <x v="643"/>
    <n v="0"/>
    <x v="0"/>
    <d v="2013-12-19T00:00:00"/>
    <n v="87"/>
    <n v="32"/>
    <n v="32"/>
    <n v="2"/>
    <n v="6"/>
    <x v="5"/>
    <x v="62"/>
    <x v="0"/>
    <x v="7"/>
  </r>
  <r>
    <n v="10142"/>
    <n v="1976"/>
    <x v="1"/>
    <x v="3"/>
    <x v="644"/>
    <n v="0"/>
    <x v="1"/>
    <d v="2013-03-07T00:00:00"/>
    <n v="99"/>
    <n v="18"/>
    <n v="48"/>
    <n v="5"/>
    <n v="11"/>
    <x v="11"/>
    <x v="123"/>
    <x v="2"/>
    <x v="5"/>
  </r>
  <r>
    <n v="9826"/>
    <n v="1972"/>
    <x v="1"/>
    <x v="0"/>
    <x v="645"/>
    <n v="0"/>
    <x v="0"/>
    <d v="2012-09-12T00:00:00"/>
    <n v="96"/>
    <n v="102"/>
    <n v="102"/>
    <n v="5"/>
    <n v="10"/>
    <x v="39"/>
    <x v="36"/>
    <x v="0"/>
    <x v="16"/>
  </r>
  <r>
    <n v="1501"/>
    <n v="1982"/>
    <x v="1"/>
    <x v="2"/>
    <x v="646"/>
    <n v="0"/>
    <x v="0"/>
    <d v="2012-08-04T00:00:00"/>
    <n v="21"/>
    <n v="16"/>
    <n v="3"/>
    <n v="0"/>
    <n v="1"/>
    <x v="18"/>
    <x v="139"/>
    <x v="0"/>
    <x v="9"/>
  </r>
  <r>
    <n v="10767"/>
    <n v="1989"/>
    <x v="1"/>
    <x v="1"/>
    <x v="647"/>
    <n v="0"/>
    <x v="0"/>
    <d v="2014-05-16T00:00:00"/>
    <n v="40"/>
    <n v="40"/>
    <n v="40"/>
    <n v="3"/>
    <n v="12"/>
    <x v="23"/>
    <x v="93"/>
    <x v="0"/>
    <x v="16"/>
  </r>
  <r>
    <n v="7279"/>
    <n v="1969"/>
    <x v="1"/>
    <x v="1"/>
    <x v="648"/>
    <n v="0"/>
    <x v="0"/>
    <d v="2013-09-30T00:00:00"/>
    <n v="3"/>
    <n v="86"/>
    <n v="9"/>
    <n v="4"/>
    <n v="4"/>
    <x v="21"/>
    <x v="150"/>
    <x v="0"/>
    <x v="7"/>
  </r>
  <r>
    <n v="7230"/>
    <n v="1960"/>
    <x v="1"/>
    <x v="3"/>
    <x v="649"/>
    <n v="0"/>
    <x v="1"/>
    <d v="2012-10-04T00:00:00"/>
    <n v="98"/>
    <n v="0"/>
    <n v="0"/>
    <n v="4"/>
    <n v="7"/>
    <x v="40"/>
    <x v="17"/>
    <x v="2"/>
    <x v="4"/>
  </r>
  <r>
    <n v="143"/>
    <n v="1970"/>
    <x v="0"/>
    <x v="0"/>
    <x v="650"/>
    <n v="0"/>
    <x v="0"/>
    <d v="2013-08-25T00:00:00"/>
    <n v="73"/>
    <n v="0"/>
    <n v="49"/>
    <n v="5"/>
    <n v="4"/>
    <x v="25"/>
    <x v="76"/>
    <x v="0"/>
    <x v="14"/>
  </r>
  <r>
    <n v="450"/>
    <n v="1958"/>
    <x v="2"/>
    <x v="1"/>
    <x v="651"/>
    <n v="0"/>
    <x v="1"/>
    <d v="2013-07-12T00:00:00"/>
    <n v="90"/>
    <n v="15"/>
    <n v="11"/>
    <n v="1"/>
    <n v="4"/>
    <x v="38"/>
    <x v="55"/>
    <x v="2"/>
    <x v="8"/>
  </r>
  <r>
    <n v="9316"/>
    <n v="1952"/>
    <x v="3"/>
    <x v="1"/>
    <x v="652"/>
    <n v="0"/>
    <x v="0"/>
    <d v="2013-11-02T00:00:00"/>
    <n v="29"/>
    <n v="0"/>
    <n v="7"/>
    <n v="1"/>
    <n v="3"/>
    <x v="13"/>
    <x v="3"/>
    <x v="0"/>
    <x v="10"/>
  </r>
  <r>
    <n v="6379"/>
    <n v="1949"/>
    <x v="2"/>
    <x v="4"/>
    <x v="653"/>
    <n v="1"/>
    <x v="1"/>
    <d v="2013-05-29T00:00:00"/>
    <n v="3"/>
    <n v="1"/>
    <n v="2"/>
    <n v="2"/>
    <n v="2"/>
    <x v="17"/>
    <x v="7"/>
    <x v="1"/>
    <x v="10"/>
  </r>
  <r>
    <n v="9239"/>
    <n v="1961"/>
    <x v="2"/>
    <x v="2"/>
    <x v="654"/>
    <n v="0"/>
    <x v="2"/>
    <d v="2013-07-26T00:00:00"/>
    <n v="94"/>
    <n v="4"/>
    <n v="3"/>
    <n v="2"/>
    <n v="4"/>
    <x v="45"/>
    <x v="3"/>
    <x v="1"/>
    <x v="3"/>
  </r>
  <r>
    <n v="8315"/>
    <n v="1995"/>
    <x v="0"/>
    <x v="0"/>
    <x v="655"/>
    <n v="0"/>
    <x v="0"/>
    <d v="2014-03-26T00:00:00"/>
    <n v="65"/>
    <n v="2"/>
    <n v="0"/>
    <n v="1"/>
    <n v="2"/>
    <x v="57"/>
    <x v="1"/>
    <x v="0"/>
    <x v="1"/>
  </r>
  <r>
    <n v="2868"/>
    <n v="1949"/>
    <x v="1"/>
    <x v="0"/>
    <x v="656"/>
    <n v="1"/>
    <x v="1"/>
    <d v="2013-04-08T00:00:00"/>
    <n v="33"/>
    <n v="1"/>
    <n v="3"/>
    <n v="2"/>
    <n v="3"/>
    <x v="17"/>
    <x v="66"/>
    <x v="1"/>
    <x v="8"/>
  </r>
  <r>
    <n v="10888"/>
    <n v="1961"/>
    <x v="0"/>
    <x v="0"/>
    <x v="657"/>
    <n v="0"/>
    <x v="0"/>
    <d v="2013-11-03T00:00:00"/>
    <n v="46"/>
    <n v="11"/>
    <n v="83"/>
    <n v="8"/>
    <n v="6"/>
    <x v="45"/>
    <x v="166"/>
    <x v="0"/>
    <x v="6"/>
  </r>
  <r>
    <n v="1277"/>
    <n v="1960"/>
    <x v="0"/>
    <x v="1"/>
    <x v="658"/>
    <n v="0"/>
    <x v="0"/>
    <d v="2014-04-09T00:00:00"/>
    <n v="29"/>
    <n v="22"/>
    <n v="22"/>
    <n v="10"/>
    <n v="10"/>
    <x v="40"/>
    <x v="110"/>
    <x v="0"/>
    <x v="13"/>
  </r>
  <r>
    <n v="9977"/>
    <n v="1973"/>
    <x v="0"/>
    <x v="3"/>
    <x v="659"/>
    <n v="0"/>
    <x v="1"/>
    <d v="2013-09-17T00:00:00"/>
    <n v="99"/>
    <n v="11"/>
    <n v="26"/>
    <n v="9"/>
    <n v="5"/>
    <x v="26"/>
    <x v="80"/>
    <x v="2"/>
    <x v="6"/>
  </r>
  <r>
    <n v="10196"/>
    <n v="1978"/>
    <x v="0"/>
    <x v="2"/>
    <x v="660"/>
    <n v="2"/>
    <x v="0"/>
    <d v="2014-03-12T00:00:00"/>
    <n v="26"/>
    <n v="123"/>
    <n v="64"/>
    <n v="8"/>
    <n v="8"/>
    <x v="33"/>
    <x v="121"/>
    <x v="1"/>
    <x v="5"/>
  </r>
  <r>
    <n v="6384"/>
    <n v="1978"/>
    <x v="0"/>
    <x v="3"/>
    <x v="661"/>
    <n v="0"/>
    <x v="1"/>
    <d v="2014-02-11T00:00:00"/>
    <n v="30"/>
    <n v="12"/>
    <n v="12"/>
    <n v="5"/>
    <n v="11"/>
    <x v="33"/>
    <x v="79"/>
    <x v="2"/>
    <x v="5"/>
  </r>
  <r>
    <n v="8029"/>
    <n v="1988"/>
    <x v="2"/>
    <x v="0"/>
    <x v="662"/>
    <n v="0"/>
    <x v="0"/>
    <d v="2014-04-29T00:00:00"/>
    <n v="27"/>
    <n v="32"/>
    <n v="16"/>
    <n v="3"/>
    <n v="7"/>
    <x v="36"/>
    <x v="128"/>
    <x v="0"/>
    <x v="12"/>
  </r>
  <r>
    <n v="968"/>
    <n v="1968"/>
    <x v="2"/>
    <x v="3"/>
    <x v="663"/>
    <n v="1"/>
    <x v="0"/>
    <d v="2013-12-26T00:00:00"/>
    <n v="24"/>
    <n v="19"/>
    <n v="14"/>
    <n v="4"/>
    <n v="4"/>
    <x v="30"/>
    <x v="38"/>
    <x v="2"/>
    <x v="7"/>
  </r>
  <r>
    <n v="6988"/>
    <n v="1986"/>
    <x v="0"/>
    <x v="2"/>
    <x v="330"/>
    <n v="1"/>
    <x v="0"/>
    <d v="2013-01-10T00:00:00"/>
    <n v="93"/>
    <n v="80"/>
    <n v="107"/>
    <n v="8"/>
    <n v="8"/>
    <x v="22"/>
    <x v="121"/>
    <x v="2"/>
    <x v="5"/>
  </r>
  <r>
    <n v="4472"/>
    <n v="1970"/>
    <x v="1"/>
    <x v="3"/>
    <x v="664"/>
    <n v="1"/>
    <x v="0"/>
    <d v="2014-06-27T00:00:00"/>
    <n v="34"/>
    <n v="0"/>
    <n v="2"/>
    <n v="1"/>
    <n v="3"/>
    <x v="25"/>
    <x v="1"/>
    <x v="2"/>
    <x v="10"/>
  </r>
  <r>
    <n v="6991"/>
    <n v="1951"/>
    <x v="0"/>
    <x v="3"/>
    <x v="665"/>
    <n v="0"/>
    <x v="1"/>
    <d v="2013-04-10T00:00:00"/>
    <n v="88"/>
    <n v="6"/>
    <n v="6"/>
    <n v="9"/>
    <n v="6"/>
    <x v="20"/>
    <x v="48"/>
    <x v="2"/>
    <x v="16"/>
  </r>
  <r>
    <n v="3336"/>
    <n v="1948"/>
    <x v="1"/>
    <x v="1"/>
    <x v="666"/>
    <n v="0"/>
    <x v="1"/>
    <d v="2013-11-21T00:00:00"/>
    <n v="96"/>
    <n v="0"/>
    <n v="0"/>
    <n v="2"/>
    <n v="5"/>
    <x v="37"/>
    <x v="17"/>
    <x v="2"/>
    <x v="21"/>
  </r>
  <r>
    <n v="4301"/>
    <n v="1971"/>
    <x v="2"/>
    <x v="2"/>
    <x v="312"/>
    <n v="1"/>
    <x v="0"/>
    <d v="2013-01-10T00:00:00"/>
    <n v="10"/>
    <n v="1"/>
    <n v="2"/>
    <n v="1"/>
    <n v="2"/>
    <x v="6"/>
    <x v="7"/>
    <x v="2"/>
    <x v="1"/>
  </r>
  <r>
    <n v="1940"/>
    <n v="1986"/>
    <x v="0"/>
    <x v="2"/>
    <x v="667"/>
    <n v="1"/>
    <x v="0"/>
    <d v="2013-07-12T00:00:00"/>
    <n v="26"/>
    <n v="3"/>
    <n v="2"/>
    <n v="1"/>
    <n v="2"/>
    <x v="22"/>
    <x v="41"/>
    <x v="2"/>
    <x v="1"/>
  </r>
  <r>
    <n v="1272"/>
    <n v="1965"/>
    <x v="2"/>
    <x v="0"/>
    <x v="668"/>
    <n v="0"/>
    <x v="1"/>
    <d v="2012-10-21T00:00:00"/>
    <n v="49"/>
    <n v="58"/>
    <n v="0"/>
    <n v="7"/>
    <n v="10"/>
    <x v="2"/>
    <x v="73"/>
    <x v="2"/>
    <x v="18"/>
  </r>
  <r>
    <n v="1388"/>
    <n v="1975"/>
    <x v="0"/>
    <x v="0"/>
    <x v="669"/>
    <n v="1"/>
    <x v="0"/>
    <d v="2013-02-20T00:00:00"/>
    <n v="11"/>
    <n v="10"/>
    <n v="14"/>
    <n v="2"/>
    <n v="3"/>
    <x v="28"/>
    <x v="79"/>
    <x v="2"/>
    <x v="8"/>
  </r>
  <r>
    <n v="1044"/>
    <n v="1953"/>
    <x v="0"/>
    <x v="1"/>
    <x v="670"/>
    <n v="0"/>
    <x v="0"/>
    <d v="2013-05-14T00:00:00"/>
    <n v="44"/>
    <n v="5"/>
    <n v="21"/>
    <n v="5"/>
    <n v="8"/>
    <x v="44"/>
    <x v="55"/>
    <x v="0"/>
    <x v="19"/>
  </r>
  <r>
    <n v="6969"/>
    <n v="1982"/>
    <x v="0"/>
    <x v="1"/>
    <x v="671"/>
    <n v="1"/>
    <x v="0"/>
    <d v="2013-08-07T00:00:00"/>
    <n v="75"/>
    <n v="13"/>
    <n v="8"/>
    <n v="4"/>
    <n v="5"/>
    <x v="18"/>
    <x v="43"/>
    <x v="2"/>
    <x v="14"/>
  </r>
  <r>
    <n v="10479"/>
    <n v="1975"/>
    <x v="1"/>
    <x v="2"/>
    <x v="672"/>
    <n v="0"/>
    <x v="0"/>
    <d v="2012-12-07T00:00:00"/>
    <n v="64"/>
    <n v="40"/>
    <n v="160"/>
    <n v="3"/>
    <n v="5"/>
    <x v="28"/>
    <x v="175"/>
    <x v="0"/>
    <x v="7"/>
  </r>
  <r>
    <n v="3619"/>
    <n v="1960"/>
    <x v="4"/>
    <x v="3"/>
    <x v="673"/>
    <n v="0"/>
    <x v="0"/>
    <d v="2012-09-23T00:00:00"/>
    <n v="19"/>
    <n v="25"/>
    <n v="138"/>
    <n v="5"/>
    <n v="8"/>
    <x v="40"/>
    <x v="176"/>
    <x v="0"/>
    <x v="19"/>
  </r>
  <r>
    <n v="1715"/>
    <n v="1978"/>
    <x v="0"/>
    <x v="1"/>
    <x v="674"/>
    <n v="1"/>
    <x v="0"/>
    <d v="2013-02-11T00:00:00"/>
    <n v="45"/>
    <n v="4"/>
    <n v="5"/>
    <n v="2"/>
    <n v="3"/>
    <x v="33"/>
    <x v="19"/>
    <x v="2"/>
    <x v="8"/>
  </r>
  <r>
    <n v="10159"/>
    <n v="1970"/>
    <x v="0"/>
    <x v="3"/>
    <x v="675"/>
    <n v="0"/>
    <x v="1"/>
    <d v="2013-03-31T00:00:00"/>
    <n v="77"/>
    <n v="81"/>
    <n v="122"/>
    <n v="11"/>
    <n v="9"/>
    <x v="25"/>
    <x v="133"/>
    <x v="2"/>
    <x v="13"/>
  </r>
  <r>
    <n v="1463"/>
    <n v="1958"/>
    <x v="0"/>
    <x v="0"/>
    <x v="676"/>
    <n v="1"/>
    <x v="1"/>
    <d v="2014-03-29T00:00:00"/>
    <n v="9"/>
    <n v="2"/>
    <n v="0"/>
    <n v="1"/>
    <n v="2"/>
    <x v="38"/>
    <x v="1"/>
    <x v="1"/>
    <x v="1"/>
  </r>
  <r>
    <n v="5114"/>
    <n v="1965"/>
    <x v="2"/>
    <x v="2"/>
    <x v="677"/>
    <n v="0"/>
    <x v="1"/>
    <d v="2012-12-19T00:00:00"/>
    <n v="1"/>
    <n v="9"/>
    <n v="28"/>
    <n v="5"/>
    <n v="5"/>
    <x v="2"/>
    <x v="80"/>
    <x v="2"/>
    <x v="12"/>
  </r>
  <r>
    <n v="4990"/>
    <n v="1954"/>
    <x v="0"/>
    <x v="2"/>
    <x v="678"/>
    <n v="0"/>
    <x v="0"/>
    <d v="2013-05-02T00:00:00"/>
    <n v="90"/>
    <n v="0"/>
    <n v="28"/>
    <n v="11"/>
    <n v="8"/>
    <x v="1"/>
    <x v="94"/>
    <x v="0"/>
    <x v="11"/>
  </r>
  <r>
    <n v="4329"/>
    <n v="1984"/>
    <x v="1"/>
    <x v="2"/>
    <x v="679"/>
    <n v="1"/>
    <x v="0"/>
    <d v="2014-05-23T00:00:00"/>
    <n v="43"/>
    <n v="0"/>
    <n v="1"/>
    <n v="1"/>
    <n v="3"/>
    <x v="3"/>
    <x v="8"/>
    <x v="2"/>
    <x v="10"/>
  </r>
  <r>
    <n v="10936"/>
    <n v="1965"/>
    <x v="0"/>
    <x v="2"/>
    <x v="680"/>
    <n v="0"/>
    <x v="0"/>
    <d v="2013-02-13T00:00:00"/>
    <n v="79"/>
    <n v="166"/>
    <n v="166"/>
    <n v="5"/>
    <n v="4"/>
    <x v="2"/>
    <x v="177"/>
    <x v="0"/>
    <x v="14"/>
  </r>
  <r>
    <n v="4692"/>
    <n v="1976"/>
    <x v="0"/>
    <x v="2"/>
    <x v="11"/>
    <n v="1"/>
    <x v="0"/>
    <d v="2012-08-01T00:00:00"/>
    <n v="19"/>
    <n v="0"/>
    <n v="7"/>
    <n v="4"/>
    <n v="2"/>
    <x v="11"/>
    <x v="3"/>
    <x v="2"/>
    <x v="3"/>
  </r>
  <r>
    <n v="7212"/>
    <n v="1966"/>
    <x v="0"/>
    <x v="2"/>
    <x v="192"/>
    <n v="0"/>
    <x v="1"/>
    <d v="2014-06-08T00:00:00"/>
    <n v="99"/>
    <n v="0"/>
    <n v="0"/>
    <n v="2"/>
    <n v="3"/>
    <x v="35"/>
    <x v="17"/>
    <x v="2"/>
    <x v="8"/>
  </r>
  <r>
    <n v="6086"/>
    <n v="1955"/>
    <x v="0"/>
    <x v="2"/>
    <x v="681"/>
    <n v="0"/>
    <x v="0"/>
    <d v="2013-11-23T00:00:00"/>
    <n v="62"/>
    <n v="25"/>
    <n v="76"/>
    <n v="6"/>
    <n v="12"/>
    <x v="34"/>
    <x v="170"/>
    <x v="0"/>
    <x v="2"/>
  </r>
  <r>
    <n v="437"/>
    <n v="1976"/>
    <x v="2"/>
    <x v="3"/>
    <x v="682"/>
    <n v="0"/>
    <x v="0"/>
    <d v="2014-01-25T00:00:00"/>
    <n v="41"/>
    <n v="142"/>
    <n v="58"/>
    <n v="3"/>
    <n v="11"/>
    <x v="11"/>
    <x v="175"/>
    <x v="0"/>
    <x v="6"/>
  </r>
  <r>
    <n v="11171"/>
    <n v="1965"/>
    <x v="2"/>
    <x v="2"/>
    <x v="683"/>
    <n v="2"/>
    <x v="1"/>
    <d v="2013-10-11T00:00:00"/>
    <n v="60"/>
    <n v="3"/>
    <n v="3"/>
    <n v="6"/>
    <n v="5"/>
    <x v="2"/>
    <x v="25"/>
    <x v="3"/>
    <x v="4"/>
  </r>
  <r>
    <n v="11101"/>
    <n v="1991"/>
    <x v="0"/>
    <x v="1"/>
    <x v="684"/>
    <n v="0"/>
    <x v="0"/>
    <d v="2013-04-15T00:00:00"/>
    <n v="17"/>
    <n v="22"/>
    <n v="28"/>
    <n v="11"/>
    <n v="8"/>
    <x v="42"/>
    <x v="77"/>
    <x v="0"/>
    <x v="11"/>
  </r>
  <r>
    <n v="5329"/>
    <n v="1949"/>
    <x v="1"/>
    <x v="3"/>
    <x v="685"/>
    <n v="1"/>
    <x v="1"/>
    <d v="2013-09-27T00:00:00"/>
    <n v="24"/>
    <n v="0"/>
    <n v="0"/>
    <n v="0"/>
    <n v="3"/>
    <x v="17"/>
    <x v="17"/>
    <x v="1"/>
    <x v="1"/>
  </r>
  <r>
    <n v="610"/>
    <n v="1953"/>
    <x v="1"/>
    <x v="1"/>
    <x v="686"/>
    <n v="1"/>
    <x v="1"/>
    <d v="2012-08-07T00:00:00"/>
    <n v="60"/>
    <n v="4"/>
    <n v="0"/>
    <n v="7"/>
    <n v="6"/>
    <x v="44"/>
    <x v="66"/>
    <x v="1"/>
    <x v="19"/>
  </r>
  <r>
    <n v="9384"/>
    <n v="1978"/>
    <x v="0"/>
    <x v="2"/>
    <x v="49"/>
    <n v="1"/>
    <x v="1"/>
    <d v="2013-06-12T00:00:00"/>
    <n v="57"/>
    <n v="9"/>
    <n v="24"/>
    <n v="4"/>
    <n v="10"/>
    <x v="33"/>
    <x v="38"/>
    <x v="1"/>
    <x v="6"/>
  </r>
  <r>
    <n v="5956"/>
    <n v="1948"/>
    <x v="1"/>
    <x v="3"/>
    <x v="687"/>
    <n v="1"/>
    <x v="2"/>
    <d v="2013-10-16T00:00:00"/>
    <n v="74"/>
    <n v="2"/>
    <n v="2"/>
    <n v="6"/>
    <n v="4"/>
    <x v="37"/>
    <x v="66"/>
    <x v="3"/>
    <x v="12"/>
  </r>
  <r>
    <n v="10430"/>
    <n v="1973"/>
    <x v="0"/>
    <x v="3"/>
    <x v="688"/>
    <n v="1"/>
    <x v="1"/>
    <d v="2013-10-09T00:00:00"/>
    <n v="22"/>
    <n v="28"/>
    <n v="28"/>
    <n v="4"/>
    <n v="4"/>
    <x v="26"/>
    <x v="114"/>
    <x v="1"/>
    <x v="7"/>
  </r>
  <r>
    <n v="7875"/>
    <n v="1949"/>
    <x v="0"/>
    <x v="2"/>
    <x v="345"/>
    <n v="0"/>
    <x v="0"/>
    <d v="2014-04-29T00:00:00"/>
    <n v="46"/>
    <n v="0"/>
    <n v="50"/>
    <n v="4"/>
    <n v="13"/>
    <x v="17"/>
    <x v="77"/>
    <x v="0"/>
    <x v="18"/>
  </r>
  <r>
    <n v="7072"/>
    <n v="1973"/>
    <x v="0"/>
    <x v="2"/>
    <x v="689"/>
    <n v="0"/>
    <x v="1"/>
    <d v="2013-03-29T00:00:00"/>
    <n v="69"/>
    <n v="79"/>
    <n v="136"/>
    <n v="8"/>
    <n v="4"/>
    <x v="26"/>
    <x v="178"/>
    <x v="2"/>
    <x v="0"/>
  </r>
  <r>
    <n v="6255"/>
    <n v="1952"/>
    <x v="2"/>
    <x v="1"/>
    <x v="690"/>
    <n v="0"/>
    <x v="1"/>
    <d v="2014-06-03T00:00:00"/>
    <n v="29"/>
    <n v="39"/>
    <n v="18"/>
    <n v="4"/>
    <n v="7"/>
    <x v="13"/>
    <x v="30"/>
    <x v="2"/>
    <x v="4"/>
  </r>
  <r>
    <n v="6516"/>
    <n v="1989"/>
    <x v="3"/>
    <x v="2"/>
    <x v="691"/>
    <n v="1"/>
    <x v="0"/>
    <d v="2013-03-18T00:00:00"/>
    <n v="37"/>
    <n v="0"/>
    <n v="4"/>
    <n v="1"/>
    <n v="2"/>
    <x v="23"/>
    <x v="66"/>
    <x v="2"/>
    <x v="1"/>
  </r>
  <r>
    <n v="5564"/>
    <n v="1969"/>
    <x v="0"/>
    <x v="1"/>
    <x v="692"/>
    <n v="0"/>
    <x v="1"/>
    <d v="2012-08-09T00:00:00"/>
    <n v="26"/>
    <n v="133"/>
    <n v="24"/>
    <n v="7"/>
    <n v="6"/>
    <x v="21"/>
    <x v="179"/>
    <x v="2"/>
    <x v="19"/>
  </r>
  <r>
    <n v="5682"/>
    <n v="1953"/>
    <x v="1"/>
    <x v="0"/>
    <x v="693"/>
    <n v="0"/>
    <x v="1"/>
    <d v="2013-03-23T00:00:00"/>
    <n v="8"/>
    <n v="10"/>
    <n v="21"/>
    <n v="6"/>
    <n v="11"/>
    <x v="44"/>
    <x v="70"/>
    <x v="2"/>
    <x v="18"/>
  </r>
  <r>
    <n v="7458"/>
    <n v="1956"/>
    <x v="2"/>
    <x v="1"/>
    <x v="694"/>
    <n v="1"/>
    <x v="1"/>
    <d v="2013-03-06T00:00:00"/>
    <n v="26"/>
    <n v="2"/>
    <n v="3"/>
    <n v="3"/>
    <n v="3"/>
    <x v="46"/>
    <x v="41"/>
    <x v="1"/>
    <x v="3"/>
  </r>
  <r>
    <n v="5237"/>
    <n v="1950"/>
    <x v="1"/>
    <x v="0"/>
    <x v="695"/>
    <n v="1"/>
    <x v="2"/>
    <d v="2014-01-01T00:00:00"/>
    <n v="79"/>
    <n v="1"/>
    <n v="0"/>
    <n v="2"/>
    <n v="3"/>
    <x v="9"/>
    <x v="8"/>
    <x v="3"/>
    <x v="8"/>
  </r>
  <r>
    <n v="7761"/>
    <n v="1978"/>
    <x v="4"/>
    <x v="1"/>
    <x v="696"/>
    <n v="1"/>
    <x v="0"/>
    <d v="2013-08-01T00:00:00"/>
    <n v="71"/>
    <n v="11"/>
    <n v="8"/>
    <n v="3"/>
    <n v="4"/>
    <x v="33"/>
    <x v="139"/>
    <x v="2"/>
    <x v="21"/>
  </r>
  <r>
    <n v="5278"/>
    <n v="1964"/>
    <x v="0"/>
    <x v="2"/>
    <x v="697"/>
    <n v="0"/>
    <x v="0"/>
    <d v="2014-01-25T00:00:00"/>
    <n v="83"/>
    <n v="26"/>
    <n v="31"/>
    <n v="6"/>
    <n v="5"/>
    <x v="31"/>
    <x v="30"/>
    <x v="0"/>
    <x v="4"/>
  </r>
  <r>
    <n v="3560"/>
    <n v="1952"/>
    <x v="0"/>
    <x v="1"/>
    <x v="698"/>
    <n v="0"/>
    <x v="0"/>
    <d v="2013-05-12T00:00:00"/>
    <n v="57"/>
    <n v="31"/>
    <n v="31"/>
    <n v="4"/>
    <n v="11"/>
    <x v="13"/>
    <x v="180"/>
    <x v="0"/>
    <x v="16"/>
  </r>
  <r>
    <n v="7235"/>
    <n v="1975"/>
    <x v="4"/>
    <x v="2"/>
    <x v="699"/>
    <n v="1"/>
    <x v="0"/>
    <d v="2013-12-09T00:00:00"/>
    <n v="37"/>
    <n v="5"/>
    <n v="8"/>
    <n v="2"/>
    <n v="4"/>
    <x v="28"/>
    <x v="32"/>
    <x v="2"/>
    <x v="3"/>
  </r>
  <r>
    <n v="10548"/>
    <n v="1995"/>
    <x v="0"/>
    <x v="0"/>
    <x v="700"/>
    <n v="0"/>
    <x v="0"/>
    <d v="2014-03-09T00:00:00"/>
    <n v="30"/>
    <n v="17"/>
    <n v="106"/>
    <n v="3"/>
    <n v="12"/>
    <x v="57"/>
    <x v="181"/>
    <x v="0"/>
    <x v="16"/>
  </r>
  <r>
    <n v="2281"/>
    <n v="1970"/>
    <x v="0"/>
    <x v="0"/>
    <x v="701"/>
    <n v="1"/>
    <x v="0"/>
    <d v="2013-09-15T00:00:00"/>
    <n v="34"/>
    <n v="3"/>
    <n v="3"/>
    <n v="1"/>
    <n v="2"/>
    <x v="25"/>
    <x v="25"/>
    <x v="2"/>
    <x v="1"/>
  </r>
  <r>
    <n v="4073"/>
    <n v="1954"/>
    <x v="4"/>
    <x v="2"/>
    <x v="702"/>
    <n v="0"/>
    <x v="0"/>
    <d v="2014-01-29T00:00:00"/>
    <n v="0"/>
    <n v="80"/>
    <n v="34"/>
    <n v="10"/>
    <n v="7"/>
    <x v="1"/>
    <x v="5"/>
    <x v="0"/>
    <x v="18"/>
  </r>
  <r>
    <n v="6974"/>
    <n v="1972"/>
    <x v="1"/>
    <x v="1"/>
    <x v="703"/>
    <n v="0"/>
    <x v="0"/>
    <d v="2013-12-31T00:00:00"/>
    <n v="89"/>
    <n v="42"/>
    <n v="56"/>
    <n v="6"/>
    <n v="5"/>
    <x v="39"/>
    <x v="102"/>
    <x v="0"/>
    <x v="4"/>
  </r>
  <r>
    <n v="7938"/>
    <n v="1958"/>
    <x v="1"/>
    <x v="1"/>
    <x v="704"/>
    <n v="0"/>
    <x v="1"/>
    <d v="2013-10-03T00:00:00"/>
    <n v="92"/>
    <n v="8"/>
    <n v="4"/>
    <n v="3"/>
    <n v="10"/>
    <x v="38"/>
    <x v="48"/>
    <x v="2"/>
    <x v="19"/>
  </r>
  <r>
    <n v="7094"/>
    <n v="1975"/>
    <x v="0"/>
    <x v="4"/>
    <x v="622"/>
    <n v="0"/>
    <x v="1"/>
    <d v="2013-12-25T00:00:00"/>
    <n v="87"/>
    <n v="53"/>
    <n v="98"/>
    <n v="6"/>
    <n v="13"/>
    <x v="28"/>
    <x v="109"/>
    <x v="2"/>
    <x v="11"/>
  </r>
  <r>
    <n v="3667"/>
    <n v="1969"/>
    <x v="0"/>
    <x v="2"/>
    <x v="705"/>
    <n v="0"/>
    <x v="0"/>
    <d v="2013-02-28T00:00:00"/>
    <n v="20"/>
    <n v="178"/>
    <n v="27"/>
    <n v="8"/>
    <n v="11"/>
    <x v="21"/>
    <x v="92"/>
    <x v="0"/>
    <x v="11"/>
  </r>
  <r>
    <n v="7723"/>
    <n v="1979"/>
    <x v="0"/>
    <x v="1"/>
    <x v="706"/>
    <n v="0"/>
    <x v="0"/>
    <d v="2014-05-02T00:00:00"/>
    <n v="56"/>
    <n v="93"/>
    <n v="80"/>
    <n v="8"/>
    <n v="6"/>
    <x v="19"/>
    <x v="10"/>
    <x v="0"/>
    <x v="6"/>
  </r>
  <r>
    <n v="3870"/>
    <n v="1978"/>
    <x v="4"/>
    <x v="1"/>
    <x v="707"/>
    <n v="0"/>
    <x v="0"/>
    <d v="2013-02-09T00:00:00"/>
    <n v="28"/>
    <n v="35"/>
    <n v="116"/>
    <n v="7"/>
    <n v="13"/>
    <x v="33"/>
    <x v="109"/>
    <x v="0"/>
    <x v="13"/>
  </r>
  <r>
    <n v="4012"/>
    <n v="1972"/>
    <x v="1"/>
    <x v="1"/>
    <x v="708"/>
    <n v="0"/>
    <x v="1"/>
    <d v="2012-08-11T00:00:00"/>
    <n v="55"/>
    <n v="12"/>
    <n v="12"/>
    <n v="7"/>
    <n v="5"/>
    <x v="39"/>
    <x v="79"/>
    <x v="2"/>
    <x v="0"/>
  </r>
  <r>
    <n v="5909"/>
    <n v="1964"/>
    <x v="0"/>
    <x v="2"/>
    <x v="709"/>
    <n v="0"/>
    <x v="1"/>
    <d v="2013-09-19T00:00:00"/>
    <n v="25"/>
    <n v="10"/>
    <n v="0"/>
    <n v="3"/>
    <n v="8"/>
    <x v="31"/>
    <x v="21"/>
    <x v="2"/>
    <x v="4"/>
  </r>
  <r>
    <n v="10470"/>
    <n v="1979"/>
    <x v="2"/>
    <x v="2"/>
    <x v="710"/>
    <n v="1"/>
    <x v="0"/>
    <d v="2013-03-15T00:00:00"/>
    <n v="0"/>
    <n v="2"/>
    <n v="4"/>
    <n v="2"/>
    <n v="3"/>
    <x v="19"/>
    <x v="25"/>
    <x v="2"/>
    <x v="8"/>
  </r>
  <r>
    <n v="6488"/>
    <n v="1959"/>
    <x v="1"/>
    <x v="2"/>
    <x v="711"/>
    <n v="0"/>
    <x v="1"/>
    <d v="2014-04-06T00:00:00"/>
    <n v="86"/>
    <n v="0"/>
    <n v="0"/>
    <n v="3"/>
    <n v="2"/>
    <x v="12"/>
    <x v="17"/>
    <x v="2"/>
    <x v="8"/>
  </r>
  <r>
    <n v="10270"/>
    <n v="1981"/>
    <x v="4"/>
    <x v="2"/>
    <x v="712"/>
    <n v="1"/>
    <x v="0"/>
    <d v="2013-10-03T00:00:00"/>
    <n v="8"/>
    <n v="5"/>
    <n v="5"/>
    <n v="3"/>
    <n v="3"/>
    <x v="4"/>
    <x v="21"/>
    <x v="2"/>
    <x v="3"/>
  </r>
  <r>
    <n v="6887"/>
    <n v="1967"/>
    <x v="0"/>
    <x v="0"/>
    <x v="713"/>
    <n v="1"/>
    <x v="1"/>
    <d v="2014-04-24T00:00:00"/>
    <n v="33"/>
    <n v="16"/>
    <n v="43"/>
    <n v="8"/>
    <n v="8"/>
    <x v="5"/>
    <x v="182"/>
    <x v="1"/>
    <x v="5"/>
  </r>
  <r>
    <n v="6406"/>
    <n v="1988"/>
    <x v="2"/>
    <x v="2"/>
    <x v="714"/>
    <n v="0"/>
    <x v="0"/>
    <d v="2013-10-28T00:00:00"/>
    <n v="13"/>
    <n v="107"/>
    <n v="67"/>
    <n v="6"/>
    <n v="10"/>
    <x v="36"/>
    <x v="183"/>
    <x v="0"/>
    <x v="5"/>
  </r>
  <r>
    <n v="7573"/>
    <n v="1978"/>
    <x v="1"/>
    <x v="0"/>
    <x v="715"/>
    <n v="1"/>
    <x v="0"/>
    <d v="2013-05-10T00:00:00"/>
    <n v="12"/>
    <n v="1"/>
    <n v="1"/>
    <n v="2"/>
    <n v="2"/>
    <x v="33"/>
    <x v="1"/>
    <x v="2"/>
    <x v="10"/>
  </r>
  <r>
    <n v="4508"/>
    <n v="1952"/>
    <x v="0"/>
    <x v="0"/>
    <x v="716"/>
    <n v="0"/>
    <x v="0"/>
    <d v="2014-05-22T00:00:00"/>
    <n v="92"/>
    <n v="35"/>
    <n v="17"/>
    <n v="2"/>
    <n v="5"/>
    <x v="13"/>
    <x v="129"/>
    <x v="0"/>
    <x v="21"/>
  </r>
  <r>
    <n v="221"/>
    <n v="1955"/>
    <x v="0"/>
    <x v="2"/>
    <x v="717"/>
    <n v="0"/>
    <x v="1"/>
    <d v="2013-04-27T00:00:00"/>
    <n v="90"/>
    <n v="3"/>
    <n v="0"/>
    <n v="3"/>
    <n v="4"/>
    <x v="34"/>
    <x v="7"/>
    <x v="2"/>
    <x v="21"/>
  </r>
  <r>
    <n v="5331"/>
    <n v="1977"/>
    <x v="0"/>
    <x v="2"/>
    <x v="718"/>
    <n v="0"/>
    <x v="0"/>
    <d v="2012-09-11T00:00:00"/>
    <n v="8"/>
    <n v="51"/>
    <n v="0"/>
    <n v="3"/>
    <n v="7"/>
    <x v="32"/>
    <x v="146"/>
    <x v="0"/>
    <x v="12"/>
  </r>
  <r>
    <n v="1911"/>
    <n v="1987"/>
    <x v="0"/>
    <x v="1"/>
    <x v="719"/>
    <n v="0"/>
    <x v="0"/>
    <d v="2012-09-05T00:00:00"/>
    <n v="6"/>
    <n v="97"/>
    <n v="133"/>
    <n v="11"/>
    <n v="12"/>
    <x v="14"/>
    <x v="184"/>
    <x v="0"/>
    <x v="22"/>
  </r>
  <r>
    <n v="20"/>
    <n v="1965"/>
    <x v="4"/>
    <x v="2"/>
    <x v="720"/>
    <n v="0"/>
    <x v="1"/>
    <d v="2013-09-01T00:00:00"/>
    <n v="91"/>
    <n v="12"/>
    <n v="15"/>
    <n v="2"/>
    <n v="4"/>
    <x v="2"/>
    <x v="82"/>
    <x v="2"/>
    <x v="3"/>
  </r>
  <r>
    <n v="8786"/>
    <n v="1956"/>
    <x v="2"/>
    <x v="2"/>
    <x v="721"/>
    <n v="0"/>
    <x v="1"/>
    <d v="2013-05-26T00:00:00"/>
    <n v="52"/>
    <n v="7"/>
    <n v="0"/>
    <n v="6"/>
    <n v="7"/>
    <x v="46"/>
    <x v="3"/>
    <x v="2"/>
    <x v="19"/>
  </r>
  <r>
    <n v="10582"/>
    <n v="1979"/>
    <x v="0"/>
    <x v="2"/>
    <x v="722"/>
    <n v="0"/>
    <x v="1"/>
    <d v="2013-07-03T00:00:00"/>
    <n v="3"/>
    <n v="32"/>
    <n v="32"/>
    <n v="5"/>
    <n v="12"/>
    <x v="19"/>
    <x v="62"/>
    <x v="2"/>
    <x v="18"/>
  </r>
  <r>
    <n v="1915"/>
    <n v="1951"/>
    <x v="1"/>
    <x v="2"/>
    <x v="723"/>
    <n v="0"/>
    <x v="0"/>
    <d v="2013-12-12T00:00:00"/>
    <n v="57"/>
    <n v="115"/>
    <n v="0"/>
    <n v="8"/>
    <n v="6"/>
    <x v="20"/>
    <x v="185"/>
    <x v="0"/>
    <x v="6"/>
  </r>
  <r>
    <n v="8897"/>
    <n v="1965"/>
    <x v="0"/>
    <x v="0"/>
    <x v="724"/>
    <n v="1"/>
    <x v="1"/>
    <d v="2013-04-24T00:00:00"/>
    <n v="9"/>
    <n v="5"/>
    <n v="26"/>
    <n v="7"/>
    <n v="7"/>
    <x v="2"/>
    <x v="70"/>
    <x v="1"/>
    <x v="6"/>
  </r>
  <r>
    <n v="2371"/>
    <n v="1972"/>
    <x v="0"/>
    <x v="2"/>
    <x v="725"/>
    <n v="1"/>
    <x v="1"/>
    <d v="2013-04-13T00:00:00"/>
    <n v="22"/>
    <n v="1"/>
    <n v="4"/>
    <n v="2"/>
    <n v="4"/>
    <x v="39"/>
    <x v="41"/>
    <x v="1"/>
    <x v="3"/>
  </r>
  <r>
    <n v="4303"/>
    <n v="1957"/>
    <x v="1"/>
    <x v="1"/>
    <x v="726"/>
    <n v="0"/>
    <x v="1"/>
    <d v="2012-12-08T00:00:00"/>
    <n v="76"/>
    <n v="2"/>
    <n v="2"/>
    <n v="0"/>
    <n v="1"/>
    <x v="0"/>
    <x v="66"/>
    <x v="2"/>
    <x v="9"/>
  </r>
  <r>
    <n v="6825"/>
    <n v="1953"/>
    <x v="0"/>
    <x v="1"/>
    <x v="727"/>
    <n v="1"/>
    <x v="1"/>
    <d v="2013-03-06T00:00:00"/>
    <n v="86"/>
    <n v="0"/>
    <n v="0"/>
    <n v="1"/>
    <n v="2"/>
    <x v="44"/>
    <x v="17"/>
    <x v="1"/>
    <x v="1"/>
  </r>
  <r>
    <n v="1072"/>
    <n v="1965"/>
    <x v="1"/>
    <x v="0"/>
    <x v="728"/>
    <n v="0"/>
    <x v="1"/>
    <d v="2013-08-30T00:00:00"/>
    <n v="64"/>
    <n v="0"/>
    <n v="0"/>
    <n v="2"/>
    <n v="3"/>
    <x v="2"/>
    <x v="17"/>
    <x v="2"/>
    <x v="8"/>
  </r>
  <r>
    <n v="4964"/>
    <n v="1958"/>
    <x v="1"/>
    <x v="1"/>
    <x v="729"/>
    <n v="0"/>
    <x v="0"/>
    <d v="2014-01-26T00:00:00"/>
    <n v="90"/>
    <n v="11"/>
    <n v="0"/>
    <n v="2"/>
    <n v="4"/>
    <x v="38"/>
    <x v="6"/>
    <x v="0"/>
    <x v="3"/>
  </r>
  <r>
    <n v="2461"/>
    <n v="1955"/>
    <x v="2"/>
    <x v="0"/>
    <x v="730"/>
    <n v="1"/>
    <x v="1"/>
    <d v="2013-12-18T00:00:00"/>
    <n v="79"/>
    <n v="1"/>
    <n v="1"/>
    <n v="1"/>
    <n v="3"/>
    <x v="34"/>
    <x v="1"/>
    <x v="1"/>
    <x v="10"/>
  </r>
  <r>
    <n v="10736"/>
    <n v="1971"/>
    <x v="0"/>
    <x v="0"/>
    <x v="731"/>
    <n v="0"/>
    <x v="1"/>
    <d v="2013-09-12T00:00:00"/>
    <n v="28"/>
    <n v="0"/>
    <n v="120"/>
    <n v="6"/>
    <n v="5"/>
    <x v="6"/>
    <x v="65"/>
    <x v="2"/>
    <x v="4"/>
  </r>
  <r>
    <n v="3194"/>
    <n v="1974"/>
    <x v="1"/>
    <x v="0"/>
    <x v="732"/>
    <n v="0"/>
    <x v="0"/>
    <d v="2014-04-05T00:00:00"/>
    <n v="86"/>
    <n v="12"/>
    <n v="182"/>
    <n v="4"/>
    <n v="10"/>
    <x v="8"/>
    <x v="33"/>
    <x v="0"/>
    <x v="6"/>
  </r>
  <r>
    <n v="10839"/>
    <n v="1976"/>
    <x v="0"/>
    <x v="1"/>
    <x v="733"/>
    <n v="1"/>
    <x v="1"/>
    <d v="2014-04-14T00:00:00"/>
    <n v="42"/>
    <n v="5"/>
    <n v="0"/>
    <n v="1"/>
    <n v="3"/>
    <x v="11"/>
    <x v="41"/>
    <x v="1"/>
    <x v="10"/>
  </r>
  <r>
    <n v="49"/>
    <n v="1970"/>
    <x v="0"/>
    <x v="0"/>
    <x v="734"/>
    <n v="1"/>
    <x v="0"/>
    <d v="2014-05-11T00:00:00"/>
    <n v="39"/>
    <n v="3"/>
    <n v="1"/>
    <n v="1"/>
    <n v="2"/>
    <x v="25"/>
    <x v="66"/>
    <x v="2"/>
    <x v="1"/>
  </r>
  <r>
    <n v="4290"/>
    <n v="1972"/>
    <x v="0"/>
    <x v="2"/>
    <x v="735"/>
    <n v="1"/>
    <x v="0"/>
    <d v="2014-03-19T00:00:00"/>
    <n v="8"/>
    <n v="3"/>
    <n v="5"/>
    <n v="1"/>
    <n v="2"/>
    <x v="39"/>
    <x v="54"/>
    <x v="2"/>
    <x v="1"/>
  </r>
  <r>
    <n v="10219"/>
    <n v="1972"/>
    <x v="0"/>
    <x v="1"/>
    <x v="736"/>
    <n v="1"/>
    <x v="0"/>
    <d v="2013-06-18T00:00:00"/>
    <n v="40"/>
    <n v="2"/>
    <n v="6"/>
    <n v="1"/>
    <n v="3"/>
    <x v="39"/>
    <x v="54"/>
    <x v="2"/>
    <x v="10"/>
  </r>
  <r>
    <n v="4211"/>
    <n v="1986"/>
    <x v="3"/>
    <x v="2"/>
    <x v="737"/>
    <n v="1"/>
    <x v="0"/>
    <d v="2012-10-29T00:00:00"/>
    <n v="5"/>
    <n v="12"/>
    <n v="16"/>
    <n v="2"/>
    <n v="3"/>
    <x v="22"/>
    <x v="94"/>
    <x v="2"/>
    <x v="8"/>
  </r>
  <r>
    <n v="1135"/>
    <n v="1960"/>
    <x v="2"/>
    <x v="1"/>
    <x v="738"/>
    <n v="1"/>
    <x v="1"/>
    <d v="2014-02-15T00:00:00"/>
    <n v="96"/>
    <n v="2"/>
    <n v="2"/>
    <n v="3"/>
    <n v="4"/>
    <x v="40"/>
    <x v="66"/>
    <x v="1"/>
    <x v="21"/>
  </r>
  <r>
    <n v="6299"/>
    <n v="1968"/>
    <x v="1"/>
    <x v="3"/>
    <x v="739"/>
    <n v="0"/>
    <x v="1"/>
    <d v="2013-01-02T00:00:00"/>
    <n v="28"/>
    <n v="48"/>
    <n v="18"/>
    <n v="6"/>
    <n v="4"/>
    <x v="30"/>
    <x v="123"/>
    <x v="2"/>
    <x v="12"/>
  </r>
  <r>
    <n v="10846"/>
    <n v="1978"/>
    <x v="2"/>
    <x v="2"/>
    <x v="740"/>
    <n v="1"/>
    <x v="0"/>
    <d v="2014-05-29T00:00:00"/>
    <n v="22"/>
    <n v="9"/>
    <n v="4"/>
    <n v="7"/>
    <n v="8"/>
    <x v="33"/>
    <x v="32"/>
    <x v="2"/>
    <x v="16"/>
  </r>
  <r>
    <n v="347"/>
    <n v="1976"/>
    <x v="0"/>
    <x v="3"/>
    <x v="741"/>
    <n v="0"/>
    <x v="1"/>
    <d v="2012-09-08T00:00:00"/>
    <n v="30"/>
    <n v="27"/>
    <n v="3"/>
    <n v="7"/>
    <n v="5"/>
    <x v="11"/>
    <x v="78"/>
    <x v="2"/>
    <x v="0"/>
  </r>
  <r>
    <n v="6543"/>
    <n v="1945"/>
    <x v="2"/>
    <x v="1"/>
    <x v="742"/>
    <n v="0"/>
    <x v="0"/>
    <d v="2013-01-15T00:00:00"/>
    <n v="45"/>
    <n v="168"/>
    <n v="76"/>
    <n v="3"/>
    <n v="4"/>
    <x v="41"/>
    <x v="186"/>
    <x v="0"/>
    <x v="21"/>
  </r>
  <r>
    <n v="10446"/>
    <n v="1957"/>
    <x v="1"/>
    <x v="2"/>
    <x v="743"/>
    <n v="0"/>
    <x v="0"/>
    <d v="2012-11-07T00:00:00"/>
    <n v="58"/>
    <n v="23"/>
    <n v="23"/>
    <n v="5"/>
    <n v="7"/>
    <x v="0"/>
    <x v="158"/>
    <x v="0"/>
    <x v="0"/>
  </r>
  <r>
    <n v="3479"/>
    <n v="1950"/>
    <x v="0"/>
    <x v="0"/>
    <x v="744"/>
    <n v="0"/>
    <x v="0"/>
    <d v="2013-07-19T00:00:00"/>
    <n v="49"/>
    <n v="8"/>
    <n v="2"/>
    <n v="2"/>
    <n v="3"/>
    <x v="9"/>
    <x v="21"/>
    <x v="0"/>
    <x v="8"/>
  </r>
  <r>
    <n v="11075"/>
    <n v="1978"/>
    <x v="0"/>
    <x v="2"/>
    <x v="745"/>
    <n v="1"/>
    <x v="1"/>
    <d v="2013-10-29T00:00:00"/>
    <n v="37"/>
    <n v="2"/>
    <n v="2"/>
    <n v="3"/>
    <n v="5"/>
    <x v="33"/>
    <x v="66"/>
    <x v="1"/>
    <x v="7"/>
  </r>
  <r>
    <n v="4442"/>
    <n v="1961"/>
    <x v="0"/>
    <x v="0"/>
    <x v="746"/>
    <n v="0"/>
    <x v="1"/>
    <d v="2013-04-05T00:00:00"/>
    <n v="70"/>
    <n v="19"/>
    <n v="14"/>
    <n v="1"/>
    <n v="5"/>
    <x v="45"/>
    <x v="38"/>
    <x v="2"/>
    <x v="3"/>
  </r>
  <r>
    <n v="199"/>
    <n v="1962"/>
    <x v="2"/>
    <x v="0"/>
    <x v="747"/>
    <n v="0"/>
    <x v="0"/>
    <d v="2013-01-20T00:00:00"/>
    <n v="33"/>
    <n v="3"/>
    <n v="9"/>
    <n v="4"/>
    <n v="7"/>
    <x v="43"/>
    <x v="48"/>
    <x v="0"/>
    <x v="4"/>
  </r>
  <r>
    <n v="6722"/>
    <n v="1954"/>
    <x v="1"/>
    <x v="2"/>
    <x v="748"/>
    <n v="0"/>
    <x v="1"/>
    <d v="2014-06-28T00:00:00"/>
    <n v="98"/>
    <n v="28"/>
    <n v="14"/>
    <n v="10"/>
    <n v="7"/>
    <x v="1"/>
    <x v="127"/>
    <x v="2"/>
    <x v="18"/>
  </r>
  <r>
    <n v="796"/>
    <n v="1965"/>
    <x v="4"/>
    <x v="3"/>
    <x v="749"/>
    <n v="0"/>
    <x v="1"/>
    <d v="2012-10-23T00:00:00"/>
    <n v="17"/>
    <n v="44"/>
    <n v="8"/>
    <n v="11"/>
    <n v="8"/>
    <x v="2"/>
    <x v="129"/>
    <x v="2"/>
    <x v="11"/>
  </r>
  <r>
    <n v="3749"/>
    <n v="1973"/>
    <x v="0"/>
    <x v="1"/>
    <x v="750"/>
    <n v="0"/>
    <x v="0"/>
    <d v="2013-03-02T00:00:00"/>
    <n v="54"/>
    <n v="91"/>
    <n v="91"/>
    <n v="6"/>
    <n v="12"/>
    <x v="26"/>
    <x v="187"/>
    <x v="0"/>
    <x v="2"/>
  </r>
  <r>
    <n v="8523"/>
    <n v="1968"/>
    <x v="0"/>
    <x v="2"/>
    <x v="751"/>
    <n v="1"/>
    <x v="0"/>
    <d v="2013-12-14T00:00:00"/>
    <n v="39"/>
    <n v="1"/>
    <n v="2"/>
    <n v="4"/>
    <n v="3"/>
    <x v="30"/>
    <x v="7"/>
    <x v="2"/>
    <x v="21"/>
  </r>
  <r>
    <n v="310"/>
    <n v="1970"/>
    <x v="2"/>
    <x v="2"/>
    <x v="752"/>
    <n v="0"/>
    <x v="1"/>
    <d v="2013-12-13T00:00:00"/>
    <n v="81"/>
    <n v="5"/>
    <n v="27"/>
    <n v="4"/>
    <n v="9"/>
    <x v="25"/>
    <x v="18"/>
    <x v="2"/>
    <x v="19"/>
  </r>
  <r>
    <n v="8629"/>
    <n v="1956"/>
    <x v="0"/>
    <x v="4"/>
    <x v="753"/>
    <n v="1"/>
    <x v="1"/>
    <d v="2013-03-26T00:00:00"/>
    <n v="71"/>
    <n v="1"/>
    <n v="1"/>
    <n v="1"/>
    <n v="3"/>
    <x v="46"/>
    <x v="1"/>
    <x v="1"/>
    <x v="10"/>
  </r>
  <r>
    <n v="236"/>
    <n v="1951"/>
    <x v="0"/>
    <x v="2"/>
    <x v="754"/>
    <n v="1"/>
    <x v="1"/>
    <d v="2013-01-19T00:00:00"/>
    <n v="62"/>
    <n v="23"/>
    <n v="14"/>
    <n v="2"/>
    <n v="4"/>
    <x v="20"/>
    <x v="80"/>
    <x v="1"/>
    <x v="3"/>
  </r>
  <r>
    <n v="9930"/>
    <n v="1944"/>
    <x v="1"/>
    <x v="0"/>
    <x v="755"/>
    <n v="0"/>
    <x v="0"/>
    <d v="2013-11-05T00:00:00"/>
    <n v="8"/>
    <n v="148"/>
    <n v="148"/>
    <n v="6"/>
    <n v="13"/>
    <x v="56"/>
    <x v="188"/>
    <x v="0"/>
    <x v="11"/>
  </r>
  <r>
    <n v="3483"/>
    <n v="1958"/>
    <x v="0"/>
    <x v="2"/>
    <x v="756"/>
    <n v="0"/>
    <x v="0"/>
    <d v="2013-04-06T00:00:00"/>
    <n v="76"/>
    <n v="43"/>
    <n v="58"/>
    <n v="2"/>
    <n v="12"/>
    <x v="38"/>
    <x v="170"/>
    <x v="0"/>
    <x v="6"/>
  </r>
  <r>
    <n v="4599"/>
    <n v="1976"/>
    <x v="2"/>
    <x v="2"/>
    <x v="757"/>
    <n v="0"/>
    <x v="2"/>
    <d v="2013-11-04T00:00:00"/>
    <n v="66"/>
    <n v="0"/>
    <n v="0"/>
    <n v="7"/>
    <n v="7"/>
    <x v="11"/>
    <x v="17"/>
    <x v="1"/>
    <x v="6"/>
  </r>
  <r>
    <n v="7326"/>
    <n v="1971"/>
    <x v="2"/>
    <x v="2"/>
    <x v="758"/>
    <n v="0"/>
    <x v="1"/>
    <d v="2014-03-23T00:00:00"/>
    <n v="83"/>
    <n v="1"/>
    <n v="7"/>
    <n v="1"/>
    <n v="3"/>
    <x v="6"/>
    <x v="54"/>
    <x v="2"/>
    <x v="10"/>
  </r>
  <r>
    <n v="7352"/>
    <n v="1957"/>
    <x v="0"/>
    <x v="2"/>
    <x v="759"/>
    <n v="0"/>
    <x v="1"/>
    <d v="2013-10-21T00:00:00"/>
    <n v="28"/>
    <n v="28"/>
    <n v="3"/>
    <n v="3"/>
    <n v="6"/>
    <x v="0"/>
    <x v="70"/>
    <x v="2"/>
    <x v="14"/>
  </r>
  <r>
    <n v="2350"/>
    <n v="1972"/>
    <x v="0"/>
    <x v="2"/>
    <x v="760"/>
    <n v="1"/>
    <x v="1"/>
    <d v="2013-03-22T00:00:00"/>
    <n v="87"/>
    <n v="53"/>
    <n v="17"/>
    <n v="3"/>
    <n v="8"/>
    <x v="39"/>
    <x v="2"/>
    <x v="1"/>
    <x v="4"/>
  </r>
  <r>
    <n v="9145"/>
    <n v="1972"/>
    <x v="0"/>
    <x v="0"/>
    <x v="761"/>
    <n v="0"/>
    <x v="1"/>
    <d v="2013-04-06T00:00:00"/>
    <n v="43"/>
    <n v="26"/>
    <n v="161"/>
    <n v="5"/>
    <n v="6"/>
    <x v="39"/>
    <x v="121"/>
    <x v="2"/>
    <x v="4"/>
  </r>
  <r>
    <n v="2964"/>
    <n v="1981"/>
    <x v="0"/>
    <x v="2"/>
    <x v="762"/>
    <n v="0"/>
    <x v="0"/>
    <d v="2013-10-16T00:00:00"/>
    <n v="0"/>
    <n v="10"/>
    <n v="16"/>
    <n v="1"/>
    <n v="2"/>
    <x v="4"/>
    <x v="55"/>
    <x v="0"/>
    <x v="1"/>
  </r>
  <r>
    <n v="5585"/>
    <n v="1972"/>
    <x v="0"/>
    <x v="0"/>
    <x v="763"/>
    <n v="1"/>
    <x v="0"/>
    <d v="2013-04-20T00:00:00"/>
    <n v="1"/>
    <n v="2"/>
    <n v="1"/>
    <n v="2"/>
    <n v="3"/>
    <x v="39"/>
    <x v="7"/>
    <x v="2"/>
    <x v="8"/>
  </r>
  <r>
    <n v="9687"/>
    <n v="1975"/>
    <x v="0"/>
    <x v="0"/>
    <x v="764"/>
    <n v="0"/>
    <x v="0"/>
    <d v="2014-05-31T00:00:00"/>
    <n v="1"/>
    <n v="174"/>
    <n v="30"/>
    <n v="5"/>
    <n v="6"/>
    <x v="28"/>
    <x v="36"/>
    <x v="0"/>
    <x v="4"/>
  </r>
  <r>
    <n v="3732"/>
    <n v="1955"/>
    <x v="2"/>
    <x v="2"/>
    <x v="765"/>
    <n v="0"/>
    <x v="1"/>
    <d v="2013-02-04T00:00:00"/>
    <n v="72"/>
    <n v="0"/>
    <n v="69"/>
    <n v="5"/>
    <n v="9"/>
    <x v="34"/>
    <x v="112"/>
    <x v="2"/>
    <x v="6"/>
  </r>
  <r>
    <n v="6303"/>
    <n v="1986"/>
    <x v="1"/>
    <x v="1"/>
    <x v="766"/>
    <n v="0"/>
    <x v="0"/>
    <d v="2013-11-23T00:00:00"/>
    <n v="72"/>
    <n v="73"/>
    <n v="161"/>
    <n v="5"/>
    <n v="12"/>
    <x v="22"/>
    <x v="189"/>
    <x v="0"/>
    <x v="18"/>
  </r>
  <r>
    <n v="11176"/>
    <n v="1970"/>
    <x v="1"/>
    <x v="1"/>
    <x v="767"/>
    <n v="0"/>
    <x v="1"/>
    <d v="2014-05-12T00:00:00"/>
    <n v="12"/>
    <n v="9"/>
    <n v="4"/>
    <n v="5"/>
    <n v="7"/>
    <x v="25"/>
    <x v="32"/>
    <x v="2"/>
    <x v="0"/>
  </r>
  <r>
    <n v="2986"/>
    <n v="1976"/>
    <x v="0"/>
    <x v="2"/>
    <x v="768"/>
    <n v="1"/>
    <x v="1"/>
    <d v="2014-03-12T00:00:00"/>
    <n v="89"/>
    <n v="2"/>
    <n v="1"/>
    <n v="1"/>
    <n v="2"/>
    <x v="11"/>
    <x v="7"/>
    <x v="1"/>
    <x v="1"/>
  </r>
  <r>
    <n v="7462"/>
    <n v="1954"/>
    <x v="0"/>
    <x v="0"/>
    <x v="769"/>
    <n v="0"/>
    <x v="0"/>
    <d v="2012-11-24T00:00:00"/>
    <n v="67"/>
    <n v="0"/>
    <n v="157"/>
    <n v="10"/>
    <n v="4"/>
    <x v="1"/>
    <x v="179"/>
    <x v="0"/>
    <x v="6"/>
  </r>
  <r>
    <n v="3900"/>
    <n v="1972"/>
    <x v="0"/>
    <x v="2"/>
    <x v="770"/>
    <n v="0"/>
    <x v="1"/>
    <d v="2014-03-29T00:00:00"/>
    <n v="54"/>
    <n v="14"/>
    <n v="7"/>
    <n v="9"/>
    <n v="9"/>
    <x v="39"/>
    <x v="43"/>
    <x v="2"/>
    <x v="2"/>
  </r>
  <r>
    <n v="7034"/>
    <n v="1978"/>
    <x v="4"/>
    <x v="2"/>
    <x v="771"/>
    <n v="1"/>
    <x v="0"/>
    <d v="2013-09-01T00:00:00"/>
    <n v="34"/>
    <n v="7"/>
    <n v="6"/>
    <n v="2"/>
    <n v="3"/>
    <x v="33"/>
    <x v="32"/>
    <x v="2"/>
    <x v="8"/>
  </r>
  <r>
    <n v="9493"/>
    <n v="1980"/>
    <x v="1"/>
    <x v="0"/>
    <x v="772"/>
    <n v="0"/>
    <x v="0"/>
    <d v="2013-05-05T00:00:00"/>
    <n v="15"/>
    <n v="53"/>
    <n v="71"/>
    <n v="5"/>
    <n v="8"/>
    <x v="16"/>
    <x v="95"/>
    <x v="0"/>
    <x v="19"/>
  </r>
  <r>
    <n v="1143"/>
    <n v="1972"/>
    <x v="0"/>
    <x v="2"/>
    <x v="773"/>
    <n v="1"/>
    <x v="0"/>
    <d v="2013-08-08T00:00:00"/>
    <n v="43"/>
    <n v="10"/>
    <n v="11"/>
    <n v="2"/>
    <n v="3"/>
    <x v="39"/>
    <x v="43"/>
    <x v="2"/>
    <x v="8"/>
  </r>
  <r>
    <n v="1"/>
    <n v="1961"/>
    <x v="0"/>
    <x v="0"/>
    <x v="774"/>
    <n v="0"/>
    <x v="0"/>
    <d v="2014-06-15T00:00:00"/>
    <n v="0"/>
    <n v="5"/>
    <n v="0"/>
    <n v="7"/>
    <n v="7"/>
    <x v="45"/>
    <x v="41"/>
    <x v="0"/>
    <x v="6"/>
  </r>
  <r>
    <n v="3855"/>
    <n v="1963"/>
    <x v="0"/>
    <x v="2"/>
    <x v="520"/>
    <n v="0"/>
    <x v="0"/>
    <d v="2013-04-18T00:00:00"/>
    <n v="74"/>
    <n v="3"/>
    <n v="21"/>
    <n v="3"/>
    <n v="2"/>
    <x v="24"/>
    <x v="79"/>
    <x v="0"/>
    <x v="8"/>
  </r>
  <r>
    <n v="5536"/>
    <n v="1959"/>
    <x v="0"/>
    <x v="1"/>
    <x v="526"/>
    <n v="0"/>
    <x v="1"/>
    <d v="2013-05-22T00:00:00"/>
    <n v="61"/>
    <n v="38"/>
    <n v="57"/>
    <n v="5"/>
    <n v="4"/>
    <x v="12"/>
    <x v="150"/>
    <x v="2"/>
    <x v="14"/>
  </r>
  <r>
    <n v="5989"/>
    <n v="1959"/>
    <x v="4"/>
    <x v="3"/>
    <x v="775"/>
    <n v="0"/>
    <x v="1"/>
    <d v="2013-04-16T00:00:00"/>
    <n v="51"/>
    <n v="122"/>
    <n v="153"/>
    <n v="10"/>
    <n v="11"/>
    <x v="12"/>
    <x v="190"/>
    <x v="2"/>
    <x v="20"/>
  </r>
  <r>
    <n v="9499"/>
    <n v="1954"/>
    <x v="0"/>
    <x v="2"/>
    <x v="776"/>
    <n v="1"/>
    <x v="2"/>
    <d v="2013-05-07T00:00:00"/>
    <n v="97"/>
    <n v="15"/>
    <n v="0"/>
    <n v="3"/>
    <n v="7"/>
    <x v="1"/>
    <x v="11"/>
    <x v="3"/>
    <x v="12"/>
  </r>
  <r>
    <n v="6768"/>
    <n v="1962"/>
    <x v="0"/>
    <x v="3"/>
    <x v="777"/>
    <n v="1"/>
    <x v="2"/>
    <d v="2013-01-12T00:00:00"/>
    <n v="75"/>
    <n v="1"/>
    <n v="1"/>
    <n v="1"/>
    <n v="3"/>
    <x v="43"/>
    <x v="1"/>
    <x v="3"/>
    <x v="10"/>
  </r>
  <r>
    <n v="2150"/>
    <n v="1958"/>
    <x v="1"/>
    <x v="4"/>
    <x v="778"/>
    <n v="0"/>
    <x v="1"/>
    <d v="2013-05-11T00:00:00"/>
    <n v="83"/>
    <n v="28"/>
    <n v="56"/>
    <n v="8"/>
    <n v="4"/>
    <x v="38"/>
    <x v="4"/>
    <x v="2"/>
    <x v="0"/>
  </r>
  <r>
    <n v="6646"/>
    <n v="1984"/>
    <x v="0"/>
    <x v="1"/>
    <x v="779"/>
    <n v="1"/>
    <x v="0"/>
    <d v="2014-03-01T00:00:00"/>
    <n v="23"/>
    <n v="0"/>
    <n v="0"/>
    <n v="1"/>
    <n v="3"/>
    <x v="3"/>
    <x v="17"/>
    <x v="2"/>
    <x v="10"/>
  </r>
  <r>
    <n v="4887"/>
    <n v="1976"/>
    <x v="1"/>
    <x v="3"/>
    <x v="780"/>
    <n v="1"/>
    <x v="1"/>
    <d v="2013-11-22T00:00:00"/>
    <n v="65"/>
    <n v="5"/>
    <n v="1"/>
    <n v="2"/>
    <n v="3"/>
    <x v="11"/>
    <x v="25"/>
    <x v="1"/>
    <x v="8"/>
  </r>
  <r>
    <n v="8560"/>
    <n v="1992"/>
    <x v="0"/>
    <x v="0"/>
    <x v="781"/>
    <n v="0"/>
    <x v="0"/>
    <d v="2012-09-10T00:00:00"/>
    <n v="94"/>
    <n v="16"/>
    <n v="5"/>
    <n v="6"/>
    <n v="7"/>
    <x v="47"/>
    <x v="43"/>
    <x v="0"/>
    <x v="19"/>
  </r>
  <r>
    <n v="3321"/>
    <n v="1967"/>
    <x v="1"/>
    <x v="1"/>
    <x v="782"/>
    <n v="0"/>
    <x v="2"/>
    <d v="2013-05-05T00:00:00"/>
    <n v="42"/>
    <n v="5"/>
    <n v="16"/>
    <n v="7"/>
    <n v="7"/>
    <x v="5"/>
    <x v="43"/>
    <x v="1"/>
    <x v="6"/>
  </r>
  <r>
    <n v="11003"/>
    <n v="1980"/>
    <x v="4"/>
    <x v="1"/>
    <x v="783"/>
    <n v="1"/>
    <x v="0"/>
    <d v="2013-10-02T00:00:00"/>
    <n v="10"/>
    <n v="5"/>
    <n v="18"/>
    <n v="2"/>
    <n v="3"/>
    <x v="16"/>
    <x v="23"/>
    <x v="2"/>
    <x v="8"/>
  </r>
  <r>
    <n v="10402"/>
    <n v="1967"/>
    <x v="0"/>
    <x v="2"/>
    <x v="784"/>
    <n v="1"/>
    <x v="1"/>
    <d v="2013-02-14T00:00:00"/>
    <n v="94"/>
    <n v="1"/>
    <n v="1"/>
    <n v="1"/>
    <n v="3"/>
    <x v="5"/>
    <x v="1"/>
    <x v="1"/>
    <x v="10"/>
  </r>
  <r>
    <n v="9904"/>
    <n v="1956"/>
    <x v="0"/>
    <x v="2"/>
    <x v="785"/>
    <n v="0"/>
    <x v="1"/>
    <d v="2013-03-29T00:00:00"/>
    <n v="50"/>
    <n v="123"/>
    <n v="123"/>
    <n v="6"/>
    <n v="12"/>
    <x v="46"/>
    <x v="191"/>
    <x v="2"/>
    <x v="2"/>
  </r>
  <r>
    <n v="6141"/>
    <n v="1972"/>
    <x v="2"/>
    <x v="0"/>
    <x v="786"/>
    <n v="1"/>
    <x v="0"/>
    <d v="2013-04-25T00:00:00"/>
    <n v="46"/>
    <n v="9"/>
    <n v="6"/>
    <n v="6"/>
    <n v="5"/>
    <x v="39"/>
    <x v="11"/>
    <x v="2"/>
    <x v="4"/>
  </r>
  <r>
    <n v="5687"/>
    <n v="1980"/>
    <x v="0"/>
    <x v="3"/>
    <x v="787"/>
    <n v="0"/>
    <x v="0"/>
    <d v="2012-09-23T00:00:00"/>
    <n v="98"/>
    <n v="50"/>
    <n v="31"/>
    <n v="7"/>
    <n v="12"/>
    <x v="16"/>
    <x v="156"/>
    <x v="0"/>
    <x v="11"/>
  </r>
  <r>
    <n v="10856"/>
    <n v="1980"/>
    <x v="4"/>
    <x v="0"/>
    <x v="788"/>
    <n v="0"/>
    <x v="1"/>
    <d v="2013-07-02T00:00:00"/>
    <n v="42"/>
    <n v="0"/>
    <n v="1"/>
    <n v="1"/>
    <n v="3"/>
    <x v="16"/>
    <x v="8"/>
    <x v="2"/>
    <x v="10"/>
  </r>
  <r>
    <n v="5121"/>
    <n v="1977"/>
    <x v="0"/>
    <x v="0"/>
    <x v="789"/>
    <n v="0"/>
    <x v="1"/>
    <d v="2014-03-21T00:00:00"/>
    <n v="30"/>
    <n v="5"/>
    <n v="17"/>
    <n v="7"/>
    <n v="5"/>
    <x v="32"/>
    <x v="87"/>
    <x v="2"/>
    <x v="0"/>
  </r>
  <r>
    <n v="4186"/>
    <n v="1950"/>
    <x v="0"/>
    <x v="1"/>
    <x v="790"/>
    <n v="1"/>
    <x v="1"/>
    <d v="2013-08-05T00:00:00"/>
    <n v="11"/>
    <n v="6"/>
    <n v="8"/>
    <n v="2"/>
    <n v="3"/>
    <x v="9"/>
    <x v="64"/>
    <x v="1"/>
    <x v="8"/>
  </r>
  <r>
    <n v="368"/>
    <n v="1974"/>
    <x v="0"/>
    <x v="2"/>
    <x v="791"/>
    <n v="0"/>
    <x v="1"/>
    <d v="2012-11-29T00:00:00"/>
    <n v="61"/>
    <n v="65"/>
    <n v="44"/>
    <n v="3"/>
    <n v="6"/>
    <x v="8"/>
    <x v="192"/>
    <x v="2"/>
    <x v="14"/>
  </r>
  <r>
    <n v="3312"/>
    <n v="1988"/>
    <x v="0"/>
    <x v="0"/>
    <x v="138"/>
    <n v="1"/>
    <x v="0"/>
    <d v="2014-05-12T00:00:00"/>
    <n v="12"/>
    <n v="7"/>
    <n v="14"/>
    <n v="3"/>
    <n v="4"/>
    <x v="36"/>
    <x v="43"/>
    <x v="2"/>
    <x v="21"/>
  </r>
  <r>
    <n v="11121"/>
    <n v="1981"/>
    <x v="0"/>
    <x v="2"/>
    <x v="792"/>
    <n v="1"/>
    <x v="0"/>
    <d v="2012-11-10T00:00:00"/>
    <n v="76"/>
    <n v="14"/>
    <n v="3"/>
    <n v="4"/>
    <n v="3"/>
    <x v="4"/>
    <x v="9"/>
    <x v="2"/>
    <x v="21"/>
  </r>
  <r>
    <n v="5332"/>
    <n v="1960"/>
    <x v="4"/>
    <x v="2"/>
    <x v="793"/>
    <n v="0"/>
    <x v="0"/>
    <d v="2013-07-27T00:00:00"/>
    <n v="2"/>
    <n v="50"/>
    <n v="35"/>
    <n v="3"/>
    <n v="7"/>
    <x v="40"/>
    <x v="142"/>
    <x v="0"/>
    <x v="12"/>
  </r>
  <r>
    <n v="5848"/>
    <n v="1970"/>
    <x v="0"/>
    <x v="1"/>
    <x v="794"/>
    <n v="0"/>
    <x v="0"/>
    <d v="2014-01-13T00:00:00"/>
    <n v="43"/>
    <n v="74"/>
    <n v="55"/>
    <n v="5"/>
    <n v="7"/>
    <x v="25"/>
    <x v="49"/>
    <x v="0"/>
    <x v="0"/>
  </r>
  <r>
    <n v="10343"/>
    <n v="1991"/>
    <x v="4"/>
    <x v="0"/>
    <x v="795"/>
    <n v="0"/>
    <x v="0"/>
    <d v="2012-09-29T00:00:00"/>
    <n v="27"/>
    <n v="91"/>
    <n v="45"/>
    <n v="3"/>
    <n v="8"/>
    <x v="42"/>
    <x v="72"/>
    <x v="0"/>
    <x v="4"/>
  </r>
  <r>
    <n v="5935"/>
    <n v="1956"/>
    <x v="2"/>
    <x v="0"/>
    <x v="796"/>
    <n v="0"/>
    <x v="1"/>
    <d v="2012-12-24T00:00:00"/>
    <n v="60"/>
    <n v="7"/>
    <n v="7"/>
    <n v="7"/>
    <n v="8"/>
    <x v="46"/>
    <x v="64"/>
    <x v="2"/>
    <x v="16"/>
  </r>
  <r>
    <n v="2895"/>
    <n v="1963"/>
    <x v="0"/>
    <x v="0"/>
    <x v="797"/>
    <n v="0"/>
    <x v="1"/>
    <d v="2013-10-23T00:00:00"/>
    <n v="79"/>
    <n v="1"/>
    <n v="9"/>
    <n v="3"/>
    <n v="5"/>
    <x v="24"/>
    <x v="21"/>
    <x v="2"/>
    <x v="7"/>
  </r>
  <r>
    <n v="10262"/>
    <n v="1980"/>
    <x v="0"/>
    <x v="2"/>
    <x v="798"/>
    <n v="2"/>
    <x v="0"/>
    <d v="2013-05-10T00:00:00"/>
    <n v="96"/>
    <n v="2"/>
    <n v="10"/>
    <n v="3"/>
    <n v="3"/>
    <x v="16"/>
    <x v="48"/>
    <x v="1"/>
    <x v="3"/>
  </r>
  <r>
    <n v="7848"/>
    <n v="1974"/>
    <x v="0"/>
    <x v="0"/>
    <x v="799"/>
    <n v="0"/>
    <x v="1"/>
    <d v="2013-06-13T00:00:00"/>
    <n v="17"/>
    <n v="2"/>
    <n v="0"/>
    <n v="5"/>
    <n v="3"/>
    <x v="8"/>
    <x v="1"/>
    <x v="2"/>
    <x v="7"/>
  </r>
  <r>
    <n v="9477"/>
    <n v="1954"/>
    <x v="1"/>
    <x v="2"/>
    <x v="23"/>
    <n v="0"/>
    <x v="1"/>
    <d v="2014-01-11T00:00:00"/>
    <n v="0"/>
    <n v="0"/>
    <n v="32"/>
    <n v="6"/>
    <n v="9"/>
    <x v="1"/>
    <x v="18"/>
    <x v="2"/>
    <x v="16"/>
  </r>
  <r>
    <n v="4856"/>
    <n v="1957"/>
    <x v="4"/>
    <x v="2"/>
    <x v="800"/>
    <n v="0"/>
    <x v="0"/>
    <d v="2012-11-06T00:00:00"/>
    <n v="38"/>
    <n v="54"/>
    <n v="133"/>
    <n v="7"/>
    <n v="10"/>
    <x v="0"/>
    <x v="121"/>
    <x v="0"/>
    <x v="18"/>
  </r>
  <r>
    <n v="7186"/>
    <n v="1966"/>
    <x v="1"/>
    <x v="1"/>
    <x v="801"/>
    <n v="1"/>
    <x v="1"/>
    <d v="2014-05-26T00:00:00"/>
    <n v="43"/>
    <n v="0"/>
    <n v="0"/>
    <n v="1"/>
    <n v="2"/>
    <x v="35"/>
    <x v="17"/>
    <x v="1"/>
    <x v="1"/>
  </r>
  <r>
    <n v="5794"/>
    <n v="1974"/>
    <x v="1"/>
    <x v="2"/>
    <x v="802"/>
    <n v="0"/>
    <x v="1"/>
    <d v="2014-03-17T00:00:00"/>
    <n v="1"/>
    <n v="0"/>
    <n v="0"/>
    <n v="7"/>
    <n v="7"/>
    <x v="8"/>
    <x v="17"/>
    <x v="2"/>
    <x v="6"/>
  </r>
  <r>
    <n v="1456"/>
    <n v="1979"/>
    <x v="0"/>
    <x v="0"/>
    <x v="803"/>
    <n v="0"/>
    <x v="1"/>
    <d v="2013-04-01T00:00:00"/>
    <n v="25"/>
    <n v="199"/>
    <n v="9"/>
    <n v="10"/>
    <n v="12"/>
    <x v="19"/>
    <x v="119"/>
    <x v="2"/>
    <x v="24"/>
  </r>
  <r>
    <n v="4877"/>
    <n v="1973"/>
    <x v="2"/>
    <x v="2"/>
    <x v="804"/>
    <n v="0"/>
    <x v="1"/>
    <d v="2014-03-04T00:00:00"/>
    <n v="2"/>
    <n v="0"/>
    <n v="0"/>
    <n v="1"/>
    <n v="3"/>
    <x v="26"/>
    <x v="17"/>
    <x v="2"/>
    <x v="10"/>
  </r>
  <r>
    <n v="425"/>
    <n v="1985"/>
    <x v="0"/>
    <x v="2"/>
    <x v="805"/>
    <n v="2"/>
    <x v="0"/>
    <d v="2013-02-19T00:00:00"/>
    <n v="66"/>
    <n v="64"/>
    <n v="25"/>
    <n v="6"/>
    <n v="11"/>
    <x v="7"/>
    <x v="143"/>
    <x v="1"/>
    <x v="18"/>
  </r>
  <r>
    <n v="3007"/>
    <n v="1966"/>
    <x v="0"/>
    <x v="1"/>
    <x v="806"/>
    <n v="1"/>
    <x v="1"/>
    <d v="2012-10-04T00:00:00"/>
    <n v="49"/>
    <n v="2"/>
    <n v="0"/>
    <n v="1"/>
    <n v="3"/>
    <x v="35"/>
    <x v="1"/>
    <x v="1"/>
    <x v="10"/>
  </r>
  <r>
    <n v="1031"/>
    <n v="1989"/>
    <x v="4"/>
    <x v="2"/>
    <x v="807"/>
    <n v="0"/>
    <x v="0"/>
    <d v="2013-05-05T00:00:00"/>
    <n v="5"/>
    <n v="20"/>
    <n v="30"/>
    <n v="6"/>
    <n v="10"/>
    <x v="23"/>
    <x v="77"/>
    <x v="0"/>
    <x v="5"/>
  </r>
  <r>
    <n v="4297"/>
    <n v="1969"/>
    <x v="0"/>
    <x v="1"/>
    <x v="147"/>
    <n v="1"/>
    <x v="0"/>
    <d v="2014-01-26T00:00:00"/>
    <n v="71"/>
    <n v="2"/>
    <n v="1"/>
    <n v="2"/>
    <n v="3"/>
    <x v="21"/>
    <x v="7"/>
    <x v="2"/>
    <x v="8"/>
  </r>
  <r>
    <n v="807"/>
    <n v="1969"/>
    <x v="2"/>
    <x v="1"/>
    <x v="808"/>
    <n v="1"/>
    <x v="1"/>
    <d v="2014-02-15T00:00:00"/>
    <n v="35"/>
    <n v="2"/>
    <n v="0"/>
    <n v="6"/>
    <n v="4"/>
    <x v="21"/>
    <x v="1"/>
    <x v="1"/>
    <x v="12"/>
  </r>
  <r>
    <n v="9553"/>
    <n v="1987"/>
    <x v="0"/>
    <x v="2"/>
    <x v="11"/>
    <n v="0"/>
    <x v="0"/>
    <d v="2013-01-09T00:00:00"/>
    <n v="94"/>
    <n v="2"/>
    <n v="1"/>
    <n v="0"/>
    <n v="3"/>
    <x v="14"/>
    <x v="7"/>
    <x v="0"/>
    <x v="1"/>
  </r>
  <r>
    <n v="4271"/>
    <n v="1989"/>
    <x v="4"/>
    <x v="1"/>
    <x v="809"/>
    <n v="1"/>
    <x v="0"/>
    <d v="2012-10-04T00:00:00"/>
    <n v="80"/>
    <n v="35"/>
    <n v="41"/>
    <n v="4"/>
    <n v="6"/>
    <x v="23"/>
    <x v="100"/>
    <x v="2"/>
    <x v="12"/>
  </r>
  <r>
    <n v="4120"/>
    <n v="1975"/>
    <x v="4"/>
    <x v="0"/>
    <x v="810"/>
    <n v="1"/>
    <x v="0"/>
    <d v="2013-12-17T00:00:00"/>
    <n v="61"/>
    <n v="39"/>
    <n v="13"/>
    <n v="6"/>
    <n v="4"/>
    <x v="28"/>
    <x v="129"/>
    <x v="2"/>
    <x v="12"/>
  </r>
  <r>
    <n v="2036"/>
    <n v="1973"/>
    <x v="1"/>
    <x v="1"/>
    <x v="811"/>
    <n v="0"/>
    <x v="1"/>
    <d v="2013-06-11T00:00:00"/>
    <n v="29"/>
    <n v="11"/>
    <n v="3"/>
    <n v="4"/>
    <n v="8"/>
    <x v="26"/>
    <x v="64"/>
    <x v="2"/>
    <x v="0"/>
  </r>
  <r>
    <n v="115"/>
    <n v="1966"/>
    <x v="2"/>
    <x v="0"/>
    <x v="812"/>
    <n v="0"/>
    <x v="1"/>
    <d v="2013-03-26T00:00:00"/>
    <n v="0"/>
    <n v="11"/>
    <n v="7"/>
    <n v="5"/>
    <n v="8"/>
    <x v="35"/>
    <x v="13"/>
    <x v="2"/>
    <x v="19"/>
  </r>
  <r>
    <n v="4259"/>
    <n v="1986"/>
    <x v="2"/>
    <x v="0"/>
    <x v="813"/>
    <n v="2"/>
    <x v="0"/>
    <d v="2013-09-24T00:00:00"/>
    <n v="80"/>
    <n v="0"/>
    <n v="0"/>
    <n v="1"/>
    <n v="2"/>
    <x v="22"/>
    <x v="17"/>
    <x v="1"/>
    <x v="1"/>
  </r>
  <r>
    <n v="8687"/>
    <n v="1978"/>
    <x v="0"/>
    <x v="1"/>
    <x v="814"/>
    <n v="0"/>
    <x v="1"/>
    <d v="2013-05-06T00:00:00"/>
    <n v="54"/>
    <n v="62"/>
    <n v="20"/>
    <n v="2"/>
    <n v="8"/>
    <x v="33"/>
    <x v="193"/>
    <x v="2"/>
    <x v="12"/>
  </r>
  <r>
    <n v="2447"/>
    <n v="1979"/>
    <x v="0"/>
    <x v="1"/>
    <x v="815"/>
    <n v="1"/>
    <x v="0"/>
    <d v="2012-10-17T00:00:00"/>
    <n v="71"/>
    <n v="12"/>
    <n v="7"/>
    <n v="2"/>
    <n v="3"/>
    <x v="19"/>
    <x v="139"/>
    <x v="2"/>
    <x v="8"/>
  </r>
  <r>
    <n v="10140"/>
    <n v="1983"/>
    <x v="1"/>
    <x v="1"/>
    <x v="816"/>
    <n v="0"/>
    <x v="0"/>
    <d v="2013-09-28T00:00:00"/>
    <n v="27"/>
    <n v="0"/>
    <n v="0"/>
    <n v="5"/>
    <n v="4"/>
    <x v="10"/>
    <x v="17"/>
    <x v="0"/>
    <x v="14"/>
  </r>
  <r>
    <n v="9353"/>
    <n v="1959"/>
    <x v="0"/>
    <x v="0"/>
    <x v="817"/>
    <n v="0"/>
    <x v="1"/>
    <d v="2014-01-06T00:00:00"/>
    <n v="61"/>
    <n v="47"/>
    <n v="66"/>
    <n v="5"/>
    <n v="4"/>
    <x v="12"/>
    <x v="194"/>
    <x v="2"/>
    <x v="14"/>
  </r>
  <r>
    <n v="3623"/>
    <n v="1976"/>
    <x v="0"/>
    <x v="1"/>
    <x v="818"/>
    <n v="1"/>
    <x v="0"/>
    <d v="2014-06-11T00:00:00"/>
    <n v="55"/>
    <n v="0"/>
    <n v="4"/>
    <n v="4"/>
    <n v="3"/>
    <x v="11"/>
    <x v="66"/>
    <x v="2"/>
    <x v="21"/>
  </r>
  <r>
    <n v="738"/>
    <n v="1981"/>
    <x v="4"/>
    <x v="0"/>
    <x v="819"/>
    <n v="1"/>
    <x v="1"/>
    <d v="2014-04-04T00:00:00"/>
    <n v="35"/>
    <n v="13"/>
    <n v="15"/>
    <n v="3"/>
    <n v="4"/>
    <x v="4"/>
    <x v="94"/>
    <x v="1"/>
    <x v="21"/>
  </r>
  <r>
    <n v="7631"/>
    <n v="1978"/>
    <x v="2"/>
    <x v="1"/>
    <x v="820"/>
    <n v="1"/>
    <x v="0"/>
    <d v="2013-10-06T00:00:00"/>
    <n v="34"/>
    <n v="58"/>
    <n v="16"/>
    <n v="5"/>
    <n v="10"/>
    <x v="33"/>
    <x v="169"/>
    <x v="2"/>
    <x v="16"/>
  </r>
  <r>
    <n v="4789"/>
    <n v="1953"/>
    <x v="0"/>
    <x v="1"/>
    <x v="821"/>
    <n v="0"/>
    <x v="0"/>
    <d v="2013-09-17T00:00:00"/>
    <n v="95"/>
    <n v="22"/>
    <n v="143"/>
    <n v="4"/>
    <n v="5"/>
    <x v="44"/>
    <x v="195"/>
    <x v="0"/>
    <x v="14"/>
  </r>
  <r>
    <n v="773"/>
    <n v="1971"/>
    <x v="2"/>
    <x v="3"/>
    <x v="822"/>
    <n v="1"/>
    <x v="1"/>
    <d v="2013-06-30T00:00:00"/>
    <n v="64"/>
    <n v="4"/>
    <n v="9"/>
    <n v="6"/>
    <n v="4"/>
    <x v="6"/>
    <x v="32"/>
    <x v="1"/>
    <x v="12"/>
  </r>
  <r>
    <n v="10602"/>
    <n v="1983"/>
    <x v="0"/>
    <x v="2"/>
    <x v="823"/>
    <n v="1"/>
    <x v="0"/>
    <d v="2013-02-14T00:00:00"/>
    <n v="30"/>
    <n v="12"/>
    <n v="1"/>
    <n v="3"/>
    <n v="4"/>
    <x v="10"/>
    <x v="32"/>
    <x v="2"/>
    <x v="21"/>
  </r>
  <r>
    <n v="1446"/>
    <n v="1956"/>
    <x v="2"/>
    <x v="0"/>
    <x v="824"/>
    <n v="0"/>
    <x v="0"/>
    <d v="2014-04-05T00:00:00"/>
    <n v="12"/>
    <n v="68"/>
    <n v="45"/>
    <n v="6"/>
    <n v="12"/>
    <x v="46"/>
    <x v="194"/>
    <x v="0"/>
    <x v="2"/>
  </r>
  <r>
    <n v="3270"/>
    <n v="1978"/>
    <x v="4"/>
    <x v="1"/>
    <x v="825"/>
    <n v="1"/>
    <x v="0"/>
    <d v="2013-01-17T00:00:00"/>
    <n v="96"/>
    <n v="23"/>
    <n v="18"/>
    <n v="3"/>
    <n v="3"/>
    <x v="33"/>
    <x v="15"/>
    <x v="2"/>
    <x v="3"/>
  </r>
  <r>
    <n v="8443"/>
    <n v="1972"/>
    <x v="0"/>
    <x v="0"/>
    <x v="826"/>
    <n v="1"/>
    <x v="0"/>
    <d v="2014-02-10T00:00:00"/>
    <n v="16"/>
    <n v="10"/>
    <n v="15"/>
    <n v="3"/>
    <n v="2"/>
    <x v="39"/>
    <x v="29"/>
    <x v="2"/>
    <x v="8"/>
  </r>
  <r>
    <n v="9653"/>
    <n v="1975"/>
    <x v="0"/>
    <x v="2"/>
    <x v="827"/>
    <n v="0"/>
    <x v="1"/>
    <d v="2012-10-16T00:00:00"/>
    <n v="16"/>
    <n v="1"/>
    <n v="1"/>
    <n v="2"/>
    <n v="3"/>
    <x v="28"/>
    <x v="1"/>
    <x v="2"/>
    <x v="8"/>
  </r>
  <r>
    <n v="8916"/>
    <n v="1975"/>
    <x v="0"/>
    <x v="3"/>
    <x v="828"/>
    <n v="2"/>
    <x v="0"/>
    <d v="2013-07-23T00:00:00"/>
    <n v="78"/>
    <n v="1"/>
    <n v="0"/>
    <n v="0"/>
    <n v="3"/>
    <x v="28"/>
    <x v="8"/>
    <x v="1"/>
    <x v="1"/>
  </r>
  <r>
    <n v="8017"/>
    <n v="1981"/>
    <x v="4"/>
    <x v="2"/>
    <x v="829"/>
    <n v="1"/>
    <x v="1"/>
    <d v="2014-06-19T00:00:00"/>
    <n v="83"/>
    <n v="0"/>
    <n v="5"/>
    <n v="2"/>
    <n v="3"/>
    <x v="4"/>
    <x v="41"/>
    <x v="1"/>
    <x v="8"/>
  </r>
  <r>
    <n v="5830"/>
    <n v="1972"/>
    <x v="1"/>
    <x v="0"/>
    <x v="645"/>
    <n v="0"/>
    <x v="0"/>
    <d v="2012-09-12T00:00:00"/>
    <n v="96"/>
    <n v="102"/>
    <n v="102"/>
    <n v="5"/>
    <n v="10"/>
    <x v="39"/>
    <x v="36"/>
    <x v="0"/>
    <x v="16"/>
  </r>
  <r>
    <n v="4597"/>
    <n v="1970"/>
    <x v="1"/>
    <x v="1"/>
    <x v="830"/>
    <n v="0"/>
    <x v="0"/>
    <d v="2013-07-02T00:00:00"/>
    <n v="67"/>
    <n v="55"/>
    <n v="92"/>
    <n v="3"/>
    <n v="13"/>
    <x v="25"/>
    <x v="71"/>
    <x v="0"/>
    <x v="5"/>
  </r>
  <r>
    <n v="7023"/>
    <n v="1953"/>
    <x v="1"/>
    <x v="0"/>
    <x v="831"/>
    <n v="2"/>
    <x v="1"/>
    <d v="2012-11-26T00:00:00"/>
    <n v="87"/>
    <n v="2"/>
    <n v="5"/>
    <n v="6"/>
    <n v="4"/>
    <x v="44"/>
    <x v="3"/>
    <x v="3"/>
    <x v="12"/>
  </r>
  <r>
    <n v="8086"/>
    <n v="1959"/>
    <x v="0"/>
    <x v="2"/>
    <x v="832"/>
    <n v="1"/>
    <x v="1"/>
    <d v="2013-12-11T00:00:00"/>
    <n v="34"/>
    <n v="0"/>
    <n v="0"/>
    <n v="2"/>
    <n v="3"/>
    <x v="12"/>
    <x v="17"/>
    <x v="1"/>
    <x v="8"/>
  </r>
  <r>
    <n v="8825"/>
    <n v="1962"/>
    <x v="0"/>
    <x v="1"/>
    <x v="833"/>
    <n v="1"/>
    <x v="1"/>
    <d v="2013-04-01T00:00:00"/>
    <n v="46"/>
    <n v="14"/>
    <n v="24"/>
    <n v="9"/>
    <n v="5"/>
    <x v="43"/>
    <x v="45"/>
    <x v="1"/>
    <x v="6"/>
  </r>
  <r>
    <n v="2930"/>
    <n v="1978"/>
    <x v="2"/>
    <x v="0"/>
    <x v="834"/>
    <n v="0"/>
    <x v="0"/>
    <d v="2013-12-16T00:00:00"/>
    <n v="7"/>
    <n v="60"/>
    <n v="36"/>
    <n v="2"/>
    <n v="10"/>
    <x v="33"/>
    <x v="14"/>
    <x v="0"/>
    <x v="0"/>
  </r>
  <r>
    <n v="1928"/>
    <n v="1973"/>
    <x v="0"/>
    <x v="2"/>
    <x v="835"/>
    <n v="1"/>
    <x v="0"/>
    <d v="2013-02-09T00:00:00"/>
    <n v="73"/>
    <n v="3"/>
    <n v="1"/>
    <n v="2"/>
    <n v="3"/>
    <x v="26"/>
    <x v="66"/>
    <x v="2"/>
    <x v="8"/>
  </r>
  <r>
    <n v="7108"/>
    <n v="1965"/>
    <x v="2"/>
    <x v="4"/>
    <x v="836"/>
    <n v="1"/>
    <x v="1"/>
    <d v="2012-09-08T00:00:00"/>
    <n v="54"/>
    <n v="20"/>
    <n v="2"/>
    <n v="5"/>
    <n v="5"/>
    <x v="2"/>
    <x v="87"/>
    <x v="1"/>
    <x v="12"/>
  </r>
  <r>
    <n v="10925"/>
    <n v="1983"/>
    <x v="0"/>
    <x v="2"/>
    <x v="837"/>
    <n v="0"/>
    <x v="0"/>
    <d v="2014-01-14T00:00:00"/>
    <n v="93"/>
    <n v="31"/>
    <n v="56"/>
    <n v="3"/>
    <n v="11"/>
    <x v="10"/>
    <x v="157"/>
    <x v="0"/>
    <x v="6"/>
  </r>
  <r>
    <n v="9960"/>
    <n v="1991"/>
    <x v="3"/>
    <x v="0"/>
    <x v="838"/>
    <n v="1"/>
    <x v="0"/>
    <d v="2014-04-30T00:00:00"/>
    <n v="52"/>
    <n v="0"/>
    <n v="3"/>
    <n v="1"/>
    <n v="2"/>
    <x v="42"/>
    <x v="7"/>
    <x v="2"/>
    <x v="1"/>
  </r>
  <r>
    <n v="8800"/>
    <n v="1943"/>
    <x v="1"/>
    <x v="3"/>
    <x v="38"/>
    <n v="0"/>
    <x v="0"/>
    <d v="2013-02-01T00:00:00"/>
    <n v="53"/>
    <n v="8"/>
    <n v="49"/>
    <n v="7"/>
    <n v="5"/>
    <x v="27"/>
    <x v="30"/>
    <x v="0"/>
    <x v="0"/>
  </r>
  <r>
    <n v="9224"/>
    <n v="1972"/>
    <x v="1"/>
    <x v="0"/>
    <x v="839"/>
    <n v="0"/>
    <x v="1"/>
    <d v="2012-12-12T00:00:00"/>
    <n v="81"/>
    <n v="8"/>
    <n v="0"/>
    <n v="8"/>
    <n v="5"/>
    <x v="39"/>
    <x v="54"/>
    <x v="2"/>
    <x v="19"/>
  </r>
  <r>
    <n v="5519"/>
    <n v="1956"/>
    <x v="0"/>
    <x v="1"/>
    <x v="840"/>
    <n v="0"/>
    <x v="1"/>
    <d v="2013-08-07T00:00:00"/>
    <n v="8"/>
    <n v="58"/>
    <n v="51"/>
    <n v="6"/>
    <n v="4"/>
    <x v="46"/>
    <x v="192"/>
    <x v="2"/>
    <x v="12"/>
  </r>
  <r>
    <n v="5046"/>
    <n v="1958"/>
    <x v="0"/>
    <x v="3"/>
    <x v="841"/>
    <n v="0"/>
    <x v="1"/>
    <d v="2014-01-23T00:00:00"/>
    <n v="97"/>
    <n v="138"/>
    <n v="169"/>
    <n v="10"/>
    <n v="7"/>
    <x v="38"/>
    <x v="196"/>
    <x v="2"/>
    <x v="18"/>
  </r>
  <r>
    <n v="7037"/>
    <n v="1974"/>
    <x v="1"/>
    <x v="2"/>
    <x v="842"/>
    <n v="1"/>
    <x v="0"/>
    <d v="2013-08-11T00:00:00"/>
    <n v="50"/>
    <n v="55"/>
    <n v="0"/>
    <n v="4"/>
    <n v="8"/>
    <x v="8"/>
    <x v="197"/>
    <x v="2"/>
    <x v="0"/>
  </r>
  <r>
    <n v="905"/>
    <n v="1986"/>
    <x v="0"/>
    <x v="3"/>
    <x v="843"/>
    <n v="1"/>
    <x v="0"/>
    <d v="2013-10-22T00:00:00"/>
    <n v="38"/>
    <n v="17"/>
    <n v="10"/>
    <n v="4"/>
    <n v="3"/>
    <x v="22"/>
    <x v="82"/>
    <x v="2"/>
    <x v="21"/>
  </r>
  <r>
    <n v="8624"/>
    <n v="1958"/>
    <x v="0"/>
    <x v="2"/>
    <x v="844"/>
    <n v="0"/>
    <x v="0"/>
    <d v="2013-02-06T00:00:00"/>
    <n v="61"/>
    <n v="33"/>
    <n v="103"/>
    <n v="4"/>
    <n v="10"/>
    <x v="38"/>
    <x v="72"/>
    <x v="0"/>
    <x v="6"/>
  </r>
  <r>
    <n v="8945"/>
    <n v="1970"/>
    <x v="0"/>
    <x v="3"/>
    <x v="845"/>
    <n v="0"/>
    <x v="1"/>
    <d v="2013-08-16T00:00:00"/>
    <n v="46"/>
    <n v="0"/>
    <n v="1"/>
    <n v="4"/>
    <n v="4"/>
    <x v="25"/>
    <x v="8"/>
    <x v="2"/>
    <x v="7"/>
  </r>
  <r>
    <n v="6445"/>
    <n v="1967"/>
    <x v="0"/>
    <x v="1"/>
    <x v="846"/>
    <n v="0"/>
    <x v="0"/>
    <d v="2013-07-14T00:00:00"/>
    <n v="73"/>
    <n v="101"/>
    <n v="40"/>
    <n v="4"/>
    <n v="6"/>
    <x v="5"/>
    <x v="154"/>
    <x v="0"/>
    <x v="12"/>
  </r>
  <r>
    <n v="2727"/>
    <n v="1973"/>
    <x v="0"/>
    <x v="1"/>
    <x v="847"/>
    <n v="0"/>
    <x v="0"/>
    <d v="2013-12-04T00:00:00"/>
    <n v="19"/>
    <n v="21"/>
    <n v="3"/>
    <n v="3"/>
    <n v="6"/>
    <x v="26"/>
    <x v="79"/>
    <x v="0"/>
    <x v="14"/>
  </r>
  <r>
    <n v="6404"/>
    <n v="1969"/>
    <x v="0"/>
    <x v="1"/>
    <x v="848"/>
    <n v="1"/>
    <x v="2"/>
    <d v="2013-03-24T00:00:00"/>
    <n v="10"/>
    <n v="7"/>
    <n v="7"/>
    <n v="4"/>
    <n v="6"/>
    <x v="21"/>
    <x v="64"/>
    <x v="3"/>
    <x v="12"/>
  </r>
  <r>
    <n v="11074"/>
    <n v="1977"/>
    <x v="0"/>
    <x v="0"/>
    <x v="849"/>
    <n v="0"/>
    <x v="0"/>
    <d v="2014-04-09T00:00:00"/>
    <n v="94"/>
    <n v="92"/>
    <n v="11"/>
    <n v="3"/>
    <n v="10"/>
    <x v="32"/>
    <x v="198"/>
    <x v="0"/>
    <x v="19"/>
  </r>
  <r>
    <n v="10150"/>
    <n v="1961"/>
    <x v="0"/>
    <x v="0"/>
    <x v="850"/>
    <n v="0"/>
    <x v="0"/>
    <d v="2013-11-21T00:00:00"/>
    <n v="10"/>
    <n v="28"/>
    <n v="18"/>
    <n v="7"/>
    <n v="7"/>
    <x v="45"/>
    <x v="158"/>
    <x v="0"/>
    <x v="6"/>
  </r>
  <r>
    <n v="1968"/>
    <n v="1971"/>
    <x v="0"/>
    <x v="4"/>
    <x v="851"/>
    <n v="1"/>
    <x v="0"/>
    <d v="2013-12-02T00:00:00"/>
    <n v="37"/>
    <n v="1"/>
    <n v="0"/>
    <n v="1"/>
    <n v="2"/>
    <x v="6"/>
    <x v="8"/>
    <x v="2"/>
    <x v="1"/>
  </r>
  <r>
    <n v="6534"/>
    <n v="1974"/>
    <x v="0"/>
    <x v="1"/>
    <x v="852"/>
    <n v="1"/>
    <x v="0"/>
    <d v="2014-01-04T00:00:00"/>
    <n v="94"/>
    <n v="0"/>
    <n v="5"/>
    <n v="2"/>
    <n v="3"/>
    <x v="8"/>
    <x v="41"/>
    <x v="2"/>
    <x v="8"/>
  </r>
  <r>
    <n v="9485"/>
    <n v="1986"/>
    <x v="1"/>
    <x v="2"/>
    <x v="853"/>
    <n v="0"/>
    <x v="0"/>
    <d v="2014-03-10T00:00:00"/>
    <n v="23"/>
    <n v="9"/>
    <n v="3"/>
    <n v="2"/>
    <n v="6"/>
    <x v="22"/>
    <x v="48"/>
    <x v="0"/>
    <x v="7"/>
  </r>
  <r>
    <n v="7053"/>
    <n v="1966"/>
    <x v="1"/>
    <x v="0"/>
    <x v="854"/>
    <n v="0"/>
    <x v="0"/>
    <d v="2013-06-29T00:00:00"/>
    <n v="75"/>
    <n v="28"/>
    <n v="28"/>
    <n v="3"/>
    <n v="8"/>
    <x v="35"/>
    <x v="114"/>
    <x v="0"/>
    <x v="4"/>
  </r>
  <r>
    <n v="4654"/>
    <n v="1992"/>
    <x v="0"/>
    <x v="1"/>
    <x v="855"/>
    <n v="0"/>
    <x v="0"/>
    <d v="2013-11-07T00:00:00"/>
    <n v="40"/>
    <n v="12"/>
    <n v="60"/>
    <n v="3"/>
    <n v="5"/>
    <x v="47"/>
    <x v="115"/>
    <x v="0"/>
    <x v="7"/>
  </r>
  <r>
    <n v="9760"/>
    <n v="1963"/>
    <x v="1"/>
    <x v="4"/>
    <x v="856"/>
    <n v="0"/>
    <x v="1"/>
    <d v="2013-01-25T00:00:00"/>
    <n v="24"/>
    <n v="0"/>
    <n v="0"/>
    <n v="10"/>
    <n v="10"/>
    <x v="24"/>
    <x v="17"/>
    <x v="2"/>
    <x v="13"/>
  </r>
  <r>
    <n v="1048"/>
    <n v="1972"/>
    <x v="2"/>
    <x v="2"/>
    <x v="857"/>
    <n v="1"/>
    <x v="0"/>
    <d v="2013-07-14T00:00:00"/>
    <n v="11"/>
    <n v="3"/>
    <n v="9"/>
    <n v="3"/>
    <n v="4"/>
    <x v="39"/>
    <x v="48"/>
    <x v="2"/>
    <x v="21"/>
  </r>
  <r>
    <n v="10619"/>
    <n v="1994"/>
    <x v="0"/>
    <x v="0"/>
    <x v="858"/>
    <n v="0"/>
    <x v="0"/>
    <d v="2012-12-03T00:00:00"/>
    <n v="29"/>
    <n v="29"/>
    <n v="27"/>
    <n v="7"/>
    <n v="7"/>
    <x v="54"/>
    <x v="114"/>
    <x v="0"/>
    <x v="6"/>
  </r>
  <r>
    <n v="9308"/>
    <n v="1954"/>
    <x v="0"/>
    <x v="2"/>
    <x v="859"/>
    <n v="0"/>
    <x v="0"/>
    <d v="2013-05-11T00:00:00"/>
    <n v="51"/>
    <n v="61"/>
    <n v="61"/>
    <n v="3"/>
    <n v="6"/>
    <x v="1"/>
    <x v="74"/>
    <x v="0"/>
    <x v="14"/>
  </r>
  <r>
    <n v="10505"/>
    <n v="1960"/>
    <x v="2"/>
    <x v="1"/>
    <x v="860"/>
    <n v="0"/>
    <x v="0"/>
    <d v="2013-12-26T00:00:00"/>
    <n v="86"/>
    <n v="19"/>
    <n v="9"/>
    <n v="3"/>
    <n v="7"/>
    <x v="40"/>
    <x v="94"/>
    <x v="0"/>
    <x v="12"/>
  </r>
  <r>
    <n v="8362"/>
    <n v="1982"/>
    <x v="1"/>
    <x v="2"/>
    <x v="510"/>
    <n v="0"/>
    <x v="0"/>
    <d v="2013-08-07T00:00:00"/>
    <n v="9"/>
    <n v="19"/>
    <n v="19"/>
    <n v="7"/>
    <n v="6"/>
    <x v="18"/>
    <x v="45"/>
    <x v="0"/>
    <x v="19"/>
  </r>
  <r>
    <n v="2625"/>
    <n v="1954"/>
    <x v="4"/>
    <x v="0"/>
    <x v="861"/>
    <n v="0"/>
    <x v="1"/>
    <d v="2013-11-17T00:00:00"/>
    <n v="30"/>
    <n v="29"/>
    <n v="32"/>
    <n v="3"/>
    <n v="7"/>
    <x v="1"/>
    <x v="68"/>
    <x v="2"/>
    <x v="12"/>
  </r>
  <r>
    <n v="4637"/>
    <n v="1954"/>
    <x v="1"/>
    <x v="0"/>
    <x v="862"/>
    <n v="0"/>
    <x v="0"/>
    <d v="2013-05-18T00:00:00"/>
    <n v="73"/>
    <n v="64"/>
    <n v="0"/>
    <n v="6"/>
    <n v="9"/>
    <x v="1"/>
    <x v="62"/>
    <x v="0"/>
    <x v="16"/>
  </r>
  <r>
    <n v="9972"/>
    <n v="1955"/>
    <x v="1"/>
    <x v="1"/>
    <x v="863"/>
    <n v="1"/>
    <x v="1"/>
    <d v="2014-04-13T00:00:00"/>
    <n v="25"/>
    <n v="0"/>
    <n v="0"/>
    <n v="1"/>
    <n v="3"/>
    <x v="34"/>
    <x v="17"/>
    <x v="1"/>
    <x v="10"/>
  </r>
  <r>
    <n v="4483"/>
    <n v="1993"/>
    <x v="0"/>
    <x v="0"/>
    <x v="864"/>
    <n v="0"/>
    <x v="0"/>
    <d v="2013-04-17T00:00:00"/>
    <n v="67"/>
    <n v="26"/>
    <n v="12"/>
    <n v="2"/>
    <n v="6"/>
    <x v="53"/>
    <x v="45"/>
    <x v="0"/>
    <x v="7"/>
  </r>
  <r>
    <n v="4487"/>
    <n v="1969"/>
    <x v="2"/>
    <x v="0"/>
    <x v="865"/>
    <n v="1"/>
    <x v="0"/>
    <d v="2013-01-24T00:00:00"/>
    <n v="67"/>
    <n v="20"/>
    <n v="7"/>
    <n v="2"/>
    <n v="4"/>
    <x v="21"/>
    <x v="82"/>
    <x v="2"/>
    <x v="3"/>
  </r>
  <r>
    <n v="4988"/>
    <n v="1948"/>
    <x v="1"/>
    <x v="2"/>
    <x v="866"/>
    <n v="1"/>
    <x v="1"/>
    <d v="2014-05-04T00:00:00"/>
    <n v="58"/>
    <n v="6"/>
    <n v="5"/>
    <n v="1"/>
    <n v="4"/>
    <x v="37"/>
    <x v="6"/>
    <x v="1"/>
    <x v="8"/>
  </r>
  <r>
    <n v="8931"/>
    <n v="1986"/>
    <x v="0"/>
    <x v="1"/>
    <x v="867"/>
    <n v="1"/>
    <x v="0"/>
    <d v="2014-05-18T00:00:00"/>
    <n v="82"/>
    <n v="99"/>
    <n v="149"/>
    <n v="11"/>
    <n v="10"/>
    <x v="22"/>
    <x v="199"/>
    <x v="2"/>
    <x v="20"/>
  </r>
  <r>
    <n v="5871"/>
    <n v="1979"/>
    <x v="2"/>
    <x v="1"/>
    <x v="868"/>
    <n v="0"/>
    <x v="0"/>
    <d v="2012-08-31T00:00:00"/>
    <n v="98"/>
    <n v="28"/>
    <n v="24"/>
    <n v="6"/>
    <n v="6"/>
    <x v="19"/>
    <x v="129"/>
    <x v="0"/>
    <x v="0"/>
  </r>
  <r>
    <n v="2008"/>
    <n v="1978"/>
    <x v="0"/>
    <x v="2"/>
    <x v="869"/>
    <n v="0"/>
    <x v="0"/>
    <d v="2014-02-10T00:00:00"/>
    <n v="93"/>
    <n v="23"/>
    <n v="12"/>
    <n v="4"/>
    <n v="9"/>
    <x v="33"/>
    <x v="120"/>
    <x v="0"/>
    <x v="19"/>
  </r>
  <r>
    <n v="3139"/>
    <n v="1982"/>
    <x v="4"/>
    <x v="0"/>
    <x v="870"/>
    <n v="0"/>
    <x v="0"/>
    <d v="2013-12-30T00:00:00"/>
    <n v="53"/>
    <n v="111"/>
    <n v="55"/>
    <n v="4"/>
    <n v="10"/>
    <x v="18"/>
    <x v="24"/>
    <x v="0"/>
    <x v="6"/>
  </r>
  <r>
    <n v="10037"/>
    <n v="1993"/>
    <x v="0"/>
    <x v="0"/>
    <x v="368"/>
    <n v="0"/>
    <x v="0"/>
    <d v="2014-05-04T00:00:00"/>
    <n v="66"/>
    <n v="152"/>
    <n v="91"/>
    <n v="5"/>
    <n v="6"/>
    <x v="53"/>
    <x v="132"/>
    <x v="0"/>
    <x v="4"/>
  </r>
  <r>
    <n v="10673"/>
    <n v="1976"/>
    <x v="1"/>
    <x v="2"/>
    <x v="871"/>
    <n v="0"/>
    <x v="1"/>
    <d v="2013-11-17T00:00:00"/>
    <n v="6"/>
    <n v="80"/>
    <n v="13"/>
    <n v="6"/>
    <n v="5"/>
    <x v="11"/>
    <x v="200"/>
    <x v="2"/>
    <x v="4"/>
  </r>
  <r>
    <n v="5303"/>
    <n v="1974"/>
    <x v="1"/>
    <x v="1"/>
    <x v="872"/>
    <n v="0"/>
    <x v="0"/>
    <d v="2014-04-08T00:00:00"/>
    <n v="42"/>
    <n v="0"/>
    <n v="21"/>
    <n v="6"/>
    <n v="9"/>
    <x v="8"/>
    <x v="43"/>
    <x v="0"/>
    <x v="16"/>
  </r>
  <r>
    <n v="538"/>
    <n v="1989"/>
    <x v="0"/>
    <x v="0"/>
    <x v="873"/>
    <n v="1"/>
    <x v="0"/>
    <d v="2014-02-10T00:00:00"/>
    <n v="78"/>
    <n v="9"/>
    <n v="9"/>
    <n v="1"/>
    <n v="4"/>
    <x v="23"/>
    <x v="13"/>
    <x v="2"/>
    <x v="8"/>
  </r>
  <r>
    <n v="7922"/>
    <n v="1951"/>
    <x v="1"/>
    <x v="0"/>
    <x v="874"/>
    <n v="0"/>
    <x v="1"/>
    <d v="2012-08-12T00:00:00"/>
    <n v="29"/>
    <n v="0"/>
    <n v="0"/>
    <n v="11"/>
    <n v="10"/>
    <x v="20"/>
    <x v="17"/>
    <x v="2"/>
    <x v="20"/>
  </r>
  <r>
    <n v="5692"/>
    <n v="1989"/>
    <x v="3"/>
    <x v="2"/>
    <x v="875"/>
    <n v="1"/>
    <x v="0"/>
    <d v="2012-12-22T00:00:00"/>
    <n v="82"/>
    <n v="4"/>
    <n v="9"/>
    <n v="1"/>
    <n v="3"/>
    <x v="23"/>
    <x v="32"/>
    <x v="2"/>
    <x v="10"/>
  </r>
  <r>
    <n v="4843"/>
    <n v="1952"/>
    <x v="0"/>
    <x v="0"/>
    <x v="716"/>
    <n v="0"/>
    <x v="0"/>
    <d v="2014-05-22T00:00:00"/>
    <n v="92"/>
    <n v="35"/>
    <n v="17"/>
    <n v="2"/>
    <n v="5"/>
    <x v="13"/>
    <x v="129"/>
    <x v="0"/>
    <x v="21"/>
  </r>
  <r>
    <n v="6383"/>
    <n v="1971"/>
    <x v="1"/>
    <x v="1"/>
    <x v="876"/>
    <n v="1"/>
    <x v="0"/>
    <d v="2014-05-25T00:00:00"/>
    <n v="78"/>
    <n v="0"/>
    <n v="1"/>
    <n v="3"/>
    <n v="3"/>
    <x v="6"/>
    <x v="8"/>
    <x v="2"/>
    <x v="3"/>
  </r>
  <r>
    <n v="1628"/>
    <n v="1971"/>
    <x v="0"/>
    <x v="1"/>
    <x v="877"/>
    <n v="0"/>
    <x v="0"/>
    <d v="2013-10-24T00:00:00"/>
    <n v="54"/>
    <n v="21"/>
    <n v="75"/>
    <n v="9"/>
    <n v="4"/>
    <x v="6"/>
    <x v="14"/>
    <x v="0"/>
    <x v="19"/>
  </r>
  <r>
    <n v="1204"/>
    <n v="1970"/>
    <x v="1"/>
    <x v="2"/>
    <x v="878"/>
    <n v="0"/>
    <x v="1"/>
    <d v="2013-05-22T00:00:00"/>
    <n v="45"/>
    <n v="0"/>
    <n v="71"/>
    <n v="11"/>
    <n v="11"/>
    <x v="25"/>
    <x v="201"/>
    <x v="2"/>
    <x v="24"/>
  </r>
  <r>
    <n v="3673"/>
    <n v="1971"/>
    <x v="0"/>
    <x v="0"/>
    <x v="879"/>
    <n v="0"/>
    <x v="1"/>
    <d v="2013-07-14T00:00:00"/>
    <n v="59"/>
    <n v="17"/>
    <n v="24"/>
    <n v="7"/>
    <n v="11"/>
    <x v="6"/>
    <x v="15"/>
    <x v="2"/>
    <x v="2"/>
  </r>
  <r>
    <n v="760"/>
    <n v="1975"/>
    <x v="1"/>
    <x v="3"/>
    <x v="880"/>
    <n v="1"/>
    <x v="0"/>
    <d v="2013-08-09T00:00:00"/>
    <n v="8"/>
    <n v="7"/>
    <n v="15"/>
    <n v="8"/>
    <n v="9"/>
    <x v="28"/>
    <x v="87"/>
    <x v="2"/>
    <x v="18"/>
  </r>
  <r>
    <n v="8957"/>
    <n v="1952"/>
    <x v="4"/>
    <x v="0"/>
    <x v="881"/>
    <n v="1"/>
    <x v="1"/>
    <d v="2013-06-10T00:00:00"/>
    <n v="51"/>
    <n v="86"/>
    <n v="86"/>
    <n v="6"/>
    <n v="5"/>
    <x v="13"/>
    <x v="101"/>
    <x v="1"/>
    <x v="4"/>
  </r>
  <r>
    <n v="4128"/>
    <n v="1962"/>
    <x v="1"/>
    <x v="1"/>
    <x v="882"/>
    <n v="0"/>
    <x v="1"/>
    <d v="2013-07-20T00:00:00"/>
    <n v="51"/>
    <n v="12"/>
    <n v="6"/>
    <n v="7"/>
    <n v="7"/>
    <x v="43"/>
    <x v="13"/>
    <x v="2"/>
    <x v="6"/>
  </r>
  <r>
    <n v="6810"/>
    <n v="1983"/>
    <x v="0"/>
    <x v="3"/>
    <x v="883"/>
    <n v="0"/>
    <x v="0"/>
    <d v="2013-05-28T00:00:00"/>
    <n v="76"/>
    <n v="98"/>
    <n v="70"/>
    <n v="3"/>
    <n v="6"/>
    <x v="10"/>
    <x v="105"/>
    <x v="0"/>
    <x v="14"/>
  </r>
  <r>
    <n v="5386"/>
    <n v="1953"/>
    <x v="0"/>
    <x v="1"/>
    <x v="884"/>
    <n v="0"/>
    <x v="0"/>
    <d v="2013-03-04T00:00:00"/>
    <n v="62"/>
    <n v="24"/>
    <n v="45"/>
    <n v="5"/>
    <n v="5"/>
    <x v="44"/>
    <x v="112"/>
    <x v="0"/>
    <x v="12"/>
  </r>
  <r>
    <n v="8700"/>
    <n v="1986"/>
    <x v="3"/>
    <x v="0"/>
    <x v="885"/>
    <n v="0"/>
    <x v="0"/>
    <d v="2012-12-22T00:00:00"/>
    <n v="86"/>
    <n v="7"/>
    <n v="16"/>
    <n v="2"/>
    <n v="3"/>
    <x v="22"/>
    <x v="23"/>
    <x v="0"/>
    <x v="8"/>
  </r>
  <r>
    <n v="3202"/>
    <n v="1987"/>
    <x v="1"/>
    <x v="2"/>
    <x v="886"/>
    <n v="0"/>
    <x v="0"/>
    <d v="2012-10-01T00:00:00"/>
    <n v="60"/>
    <n v="0"/>
    <n v="0"/>
    <n v="4"/>
    <n v="10"/>
    <x v="14"/>
    <x v="17"/>
    <x v="0"/>
    <x v="6"/>
  </r>
  <r>
    <n v="1328"/>
    <n v="1982"/>
    <x v="4"/>
    <x v="2"/>
    <x v="887"/>
    <n v="0"/>
    <x v="1"/>
    <d v="2014-02-16T00:00:00"/>
    <n v="56"/>
    <n v="42"/>
    <n v="48"/>
    <n v="4"/>
    <n v="9"/>
    <x v="18"/>
    <x v="12"/>
    <x v="2"/>
    <x v="19"/>
  </r>
  <r>
    <n v="8405"/>
    <n v="1979"/>
    <x v="0"/>
    <x v="3"/>
    <x v="888"/>
    <n v="1"/>
    <x v="1"/>
    <d v="2013-09-30T00:00:00"/>
    <n v="83"/>
    <n v="25"/>
    <n v="25"/>
    <n v="4"/>
    <n v="5"/>
    <x v="19"/>
    <x v="77"/>
    <x v="1"/>
    <x v="14"/>
  </r>
  <r>
    <n v="6515"/>
    <n v="1977"/>
    <x v="0"/>
    <x v="1"/>
    <x v="889"/>
    <n v="1"/>
    <x v="0"/>
    <d v="2013-12-06T00:00:00"/>
    <n v="92"/>
    <n v="2"/>
    <n v="8"/>
    <n v="2"/>
    <n v="3"/>
    <x v="32"/>
    <x v="21"/>
    <x v="2"/>
    <x v="8"/>
  </r>
  <r>
    <n v="2882"/>
    <n v="1975"/>
    <x v="4"/>
    <x v="3"/>
    <x v="890"/>
    <n v="0"/>
    <x v="1"/>
    <d v="2012-10-01T00:00:00"/>
    <n v="31"/>
    <n v="28"/>
    <n v="18"/>
    <n v="3"/>
    <n v="9"/>
    <x v="28"/>
    <x v="158"/>
    <x v="2"/>
    <x v="0"/>
  </r>
  <r>
    <n v="7574"/>
    <n v="1979"/>
    <x v="1"/>
    <x v="1"/>
    <x v="891"/>
    <n v="1"/>
    <x v="0"/>
    <d v="2014-05-10T00:00:00"/>
    <n v="80"/>
    <n v="0"/>
    <n v="4"/>
    <n v="2"/>
    <n v="3"/>
    <x v="19"/>
    <x v="66"/>
    <x v="2"/>
    <x v="8"/>
  </r>
  <r>
    <n v="6387"/>
    <n v="1976"/>
    <x v="1"/>
    <x v="1"/>
    <x v="892"/>
    <n v="1"/>
    <x v="1"/>
    <d v="2014-05-08T00:00:00"/>
    <n v="39"/>
    <n v="0"/>
    <n v="0"/>
    <n v="2"/>
    <n v="3"/>
    <x v="11"/>
    <x v="17"/>
    <x v="1"/>
    <x v="8"/>
  </r>
  <r>
    <n v="5320"/>
    <n v="1973"/>
    <x v="2"/>
    <x v="3"/>
    <x v="893"/>
    <n v="1"/>
    <x v="1"/>
    <d v="2013-01-29T00:00:00"/>
    <n v="20"/>
    <n v="7"/>
    <n v="3"/>
    <n v="3"/>
    <n v="4"/>
    <x v="26"/>
    <x v="21"/>
    <x v="1"/>
    <x v="21"/>
  </r>
  <r>
    <n v="5048"/>
    <n v="1971"/>
    <x v="1"/>
    <x v="0"/>
    <x v="894"/>
    <n v="2"/>
    <x v="0"/>
    <d v="2013-05-11T00:00:00"/>
    <n v="53"/>
    <n v="6"/>
    <n v="5"/>
    <n v="3"/>
    <n v="2"/>
    <x v="6"/>
    <x v="6"/>
    <x v="1"/>
    <x v="8"/>
  </r>
  <r>
    <n v="8146"/>
    <n v="1976"/>
    <x v="2"/>
    <x v="1"/>
    <x v="895"/>
    <n v="1"/>
    <x v="1"/>
    <d v="2014-05-11T00:00:00"/>
    <n v="84"/>
    <n v="0"/>
    <n v="0"/>
    <n v="1"/>
    <n v="2"/>
    <x v="11"/>
    <x v="17"/>
    <x v="1"/>
    <x v="1"/>
  </r>
  <r>
    <n v="10031"/>
    <n v="1976"/>
    <x v="1"/>
    <x v="2"/>
    <x v="896"/>
    <n v="1"/>
    <x v="1"/>
    <d v="2013-02-10T00:00:00"/>
    <n v="50"/>
    <n v="2"/>
    <n v="1"/>
    <n v="3"/>
    <n v="4"/>
    <x v="11"/>
    <x v="7"/>
    <x v="1"/>
    <x v="21"/>
  </r>
  <r>
    <n v="5748"/>
    <n v="1965"/>
    <x v="0"/>
    <x v="2"/>
    <x v="897"/>
    <n v="0"/>
    <x v="1"/>
    <d v="2012-12-01T00:00:00"/>
    <n v="96"/>
    <n v="27"/>
    <n v="146"/>
    <n v="5"/>
    <n v="6"/>
    <x v="2"/>
    <x v="10"/>
    <x v="2"/>
    <x v="4"/>
  </r>
  <r>
    <n v="2134"/>
    <n v="1952"/>
    <x v="0"/>
    <x v="0"/>
    <x v="898"/>
    <n v="0"/>
    <x v="1"/>
    <d v="2012-08-17T00:00:00"/>
    <n v="94"/>
    <n v="5"/>
    <n v="41"/>
    <n v="5"/>
    <n v="8"/>
    <x v="13"/>
    <x v="158"/>
    <x v="2"/>
    <x v="19"/>
  </r>
  <r>
    <n v="1523"/>
    <n v="1973"/>
    <x v="0"/>
    <x v="2"/>
    <x v="899"/>
    <n v="1"/>
    <x v="1"/>
    <d v="2014-05-07T00:00:00"/>
    <n v="25"/>
    <n v="2"/>
    <n v="2"/>
    <n v="2"/>
    <n v="4"/>
    <x v="26"/>
    <x v="66"/>
    <x v="1"/>
    <x v="3"/>
  </r>
  <r>
    <n v="9665"/>
    <n v="1957"/>
    <x v="1"/>
    <x v="3"/>
    <x v="900"/>
    <n v="0"/>
    <x v="1"/>
    <d v="2013-04-27T00:00:00"/>
    <n v="48"/>
    <n v="3"/>
    <n v="0"/>
    <n v="5"/>
    <n v="5"/>
    <x v="0"/>
    <x v="7"/>
    <x v="2"/>
    <x v="12"/>
  </r>
  <r>
    <n v="4640"/>
    <n v="1967"/>
    <x v="0"/>
    <x v="3"/>
    <x v="901"/>
    <n v="0"/>
    <x v="1"/>
    <d v="2012-09-21T00:00:00"/>
    <n v="65"/>
    <n v="85"/>
    <n v="123"/>
    <n v="4"/>
    <n v="13"/>
    <x v="5"/>
    <x v="119"/>
    <x v="2"/>
    <x v="18"/>
  </r>
  <r>
    <n v="3635"/>
    <n v="1962"/>
    <x v="1"/>
    <x v="0"/>
    <x v="902"/>
    <n v="0"/>
    <x v="1"/>
    <d v="2014-05-07T00:00:00"/>
    <n v="69"/>
    <n v="0"/>
    <n v="0"/>
    <n v="6"/>
    <n v="8"/>
    <x v="43"/>
    <x v="17"/>
    <x v="2"/>
    <x v="6"/>
  </r>
  <r>
    <n v="3547"/>
    <n v="1969"/>
    <x v="2"/>
    <x v="1"/>
    <x v="903"/>
    <n v="1"/>
    <x v="0"/>
    <d v="2012-12-30T00:00:00"/>
    <n v="12"/>
    <n v="7"/>
    <n v="16"/>
    <n v="2"/>
    <n v="3"/>
    <x v="21"/>
    <x v="23"/>
    <x v="2"/>
    <x v="8"/>
  </r>
  <r>
    <n v="2456"/>
    <n v="1975"/>
    <x v="1"/>
    <x v="2"/>
    <x v="904"/>
    <n v="0"/>
    <x v="1"/>
    <d v="2013-10-14T00:00:00"/>
    <n v="84"/>
    <n v="4"/>
    <n v="17"/>
    <n v="2"/>
    <n v="5"/>
    <x v="28"/>
    <x v="43"/>
    <x v="2"/>
    <x v="21"/>
  </r>
  <r>
    <n v="5633"/>
    <n v="1980"/>
    <x v="0"/>
    <x v="2"/>
    <x v="905"/>
    <n v="1"/>
    <x v="1"/>
    <d v="2014-06-25T00:00:00"/>
    <n v="47"/>
    <n v="12"/>
    <n v="10"/>
    <n v="3"/>
    <n v="6"/>
    <x v="16"/>
    <x v="87"/>
    <x v="1"/>
    <x v="14"/>
  </r>
  <r>
    <n v="7801"/>
    <n v="1959"/>
    <x v="0"/>
    <x v="1"/>
    <x v="906"/>
    <n v="0"/>
    <x v="1"/>
    <d v="2013-09-12T00:00:00"/>
    <n v="87"/>
    <n v="107"/>
    <n v="59"/>
    <n v="5"/>
    <n v="11"/>
    <x v="12"/>
    <x v="24"/>
    <x v="2"/>
    <x v="5"/>
  </r>
  <r>
    <n v="10489"/>
    <n v="1973"/>
    <x v="0"/>
    <x v="2"/>
    <x v="907"/>
    <n v="0"/>
    <x v="0"/>
    <d v="2013-08-19T00:00:00"/>
    <n v="35"/>
    <n v="21"/>
    <n v="24"/>
    <n v="6"/>
    <n v="9"/>
    <x v="26"/>
    <x v="116"/>
    <x v="0"/>
    <x v="16"/>
  </r>
  <r>
    <n v="7011"/>
    <n v="1973"/>
    <x v="0"/>
    <x v="2"/>
    <x v="908"/>
    <n v="1"/>
    <x v="0"/>
    <d v="2012-10-12T00:00:00"/>
    <n v="47"/>
    <n v="2"/>
    <n v="9"/>
    <n v="3"/>
    <n v="4"/>
    <x v="26"/>
    <x v="6"/>
    <x v="2"/>
    <x v="21"/>
  </r>
  <r>
    <n v="2620"/>
    <n v="1974"/>
    <x v="1"/>
    <x v="2"/>
    <x v="909"/>
    <n v="1"/>
    <x v="0"/>
    <d v="2013-04-13T00:00:00"/>
    <n v="48"/>
    <n v="0"/>
    <n v="0"/>
    <n v="1"/>
    <n v="2"/>
    <x v="8"/>
    <x v="17"/>
    <x v="2"/>
    <x v="1"/>
  </r>
  <r>
    <n v="3933"/>
    <n v="1980"/>
    <x v="0"/>
    <x v="1"/>
    <x v="910"/>
    <n v="1"/>
    <x v="0"/>
    <d v="2012-10-13T00:00:00"/>
    <n v="46"/>
    <n v="36"/>
    <n v="72"/>
    <n v="10"/>
    <n v="6"/>
    <x v="16"/>
    <x v="160"/>
    <x v="2"/>
    <x v="5"/>
  </r>
  <r>
    <n v="10981"/>
    <n v="1988"/>
    <x v="0"/>
    <x v="2"/>
    <x v="911"/>
    <n v="0"/>
    <x v="0"/>
    <d v="2014-02-02T00:00:00"/>
    <n v="27"/>
    <n v="137"/>
    <n v="137"/>
    <n v="3"/>
    <n v="10"/>
    <x v="36"/>
    <x v="202"/>
    <x v="0"/>
    <x v="19"/>
  </r>
  <r>
    <n v="1734"/>
    <n v="1968"/>
    <x v="1"/>
    <x v="1"/>
    <x v="912"/>
    <n v="2"/>
    <x v="1"/>
    <d v="2013-01-17T00:00:00"/>
    <n v="37"/>
    <n v="0"/>
    <n v="2"/>
    <n v="3"/>
    <n v="4"/>
    <x v="30"/>
    <x v="1"/>
    <x v="3"/>
    <x v="21"/>
  </r>
  <r>
    <n v="10995"/>
    <n v="1988"/>
    <x v="4"/>
    <x v="2"/>
    <x v="913"/>
    <n v="1"/>
    <x v="0"/>
    <d v="2012-11-12T00:00:00"/>
    <n v="8"/>
    <n v="5"/>
    <n v="7"/>
    <n v="3"/>
    <n v="4"/>
    <x v="36"/>
    <x v="48"/>
    <x v="2"/>
    <x v="21"/>
  </r>
  <r>
    <n v="6357"/>
    <n v="1959"/>
    <x v="4"/>
    <x v="3"/>
    <x v="914"/>
    <n v="0"/>
    <x v="1"/>
    <d v="2013-11-17T00:00:00"/>
    <n v="29"/>
    <n v="35"/>
    <n v="57"/>
    <n v="7"/>
    <n v="7"/>
    <x v="12"/>
    <x v="117"/>
    <x v="2"/>
    <x v="6"/>
  </r>
  <r>
    <n v="9209"/>
    <n v="1971"/>
    <x v="2"/>
    <x v="1"/>
    <x v="915"/>
    <n v="0"/>
    <x v="0"/>
    <d v="2012-10-14T00:00:00"/>
    <n v="85"/>
    <n v="138"/>
    <n v="92"/>
    <n v="4"/>
    <n v="13"/>
    <x v="6"/>
    <x v="184"/>
    <x v="0"/>
    <x v="18"/>
  </r>
  <r>
    <n v="10286"/>
    <n v="1962"/>
    <x v="0"/>
    <x v="2"/>
    <x v="916"/>
    <n v="0"/>
    <x v="0"/>
    <d v="2014-02-03T00:00:00"/>
    <n v="2"/>
    <n v="8"/>
    <n v="35"/>
    <n v="2"/>
    <n v="13"/>
    <x v="43"/>
    <x v="84"/>
    <x v="0"/>
    <x v="16"/>
  </r>
  <r>
    <n v="2611"/>
    <n v="1959"/>
    <x v="2"/>
    <x v="1"/>
    <x v="917"/>
    <n v="0"/>
    <x v="0"/>
    <d v="2012-08-01T00:00:00"/>
    <n v="66"/>
    <n v="55"/>
    <n v="18"/>
    <n v="2"/>
    <n v="12"/>
    <x v="12"/>
    <x v="141"/>
    <x v="0"/>
    <x v="6"/>
  </r>
  <r>
    <n v="1600"/>
    <n v="1965"/>
    <x v="2"/>
    <x v="2"/>
    <x v="683"/>
    <n v="2"/>
    <x v="1"/>
    <d v="2013-10-11T00:00:00"/>
    <n v="60"/>
    <n v="3"/>
    <n v="3"/>
    <n v="6"/>
    <n v="5"/>
    <x v="2"/>
    <x v="25"/>
    <x v="3"/>
    <x v="4"/>
  </r>
  <r>
    <n v="3308"/>
    <n v="1952"/>
    <x v="0"/>
    <x v="2"/>
    <x v="918"/>
    <n v="1"/>
    <x v="1"/>
    <d v="2014-01-03T00:00:00"/>
    <n v="54"/>
    <n v="9"/>
    <n v="11"/>
    <n v="2"/>
    <n v="4"/>
    <x v="13"/>
    <x v="75"/>
    <x v="1"/>
    <x v="3"/>
  </r>
  <r>
    <n v="5407"/>
    <n v="1954"/>
    <x v="0"/>
    <x v="1"/>
    <x v="919"/>
    <n v="0"/>
    <x v="1"/>
    <d v="2013-09-12T00:00:00"/>
    <n v="70"/>
    <n v="17"/>
    <n v="0"/>
    <n v="10"/>
    <n v="7"/>
    <x v="1"/>
    <x v="9"/>
    <x v="2"/>
    <x v="18"/>
  </r>
  <r>
    <n v="2166"/>
    <n v="1960"/>
    <x v="4"/>
    <x v="4"/>
    <x v="920"/>
    <n v="1"/>
    <x v="1"/>
    <d v="2013-07-12T00:00:00"/>
    <n v="55"/>
    <n v="1"/>
    <n v="0"/>
    <n v="0"/>
    <n v="2"/>
    <x v="40"/>
    <x v="8"/>
    <x v="1"/>
    <x v="23"/>
  </r>
  <r>
    <n v="3955"/>
    <n v="1965"/>
    <x v="0"/>
    <x v="3"/>
    <x v="921"/>
    <n v="0"/>
    <x v="0"/>
    <d v="2014-06-22T00:00:00"/>
    <n v="20"/>
    <n v="1"/>
    <n v="0"/>
    <n v="0"/>
    <n v="0"/>
    <x v="2"/>
    <x v="8"/>
    <x v="0"/>
    <x v="15"/>
  </r>
  <r>
    <n v="6634"/>
    <n v="1979"/>
    <x v="2"/>
    <x v="3"/>
    <x v="922"/>
    <n v="1"/>
    <x v="0"/>
    <d v="2013-08-07T00:00:00"/>
    <n v="78"/>
    <n v="3"/>
    <n v="0"/>
    <n v="2"/>
    <n v="3"/>
    <x v="19"/>
    <x v="7"/>
    <x v="2"/>
    <x v="8"/>
  </r>
  <r>
    <n v="3056"/>
    <n v="1978"/>
    <x v="0"/>
    <x v="3"/>
    <x v="186"/>
    <n v="0"/>
    <x v="1"/>
    <d v="2013-10-14T00:00:00"/>
    <n v="63"/>
    <n v="43"/>
    <n v="87"/>
    <n v="11"/>
    <n v="9"/>
    <x v="33"/>
    <x v="91"/>
    <x v="2"/>
    <x v="13"/>
  </r>
  <r>
    <n v="5718"/>
    <n v="1950"/>
    <x v="0"/>
    <x v="2"/>
    <x v="923"/>
    <n v="0"/>
    <x v="0"/>
    <d v="2013-08-15T00:00:00"/>
    <n v="17"/>
    <n v="168"/>
    <n v="42"/>
    <n v="5"/>
    <n v="6"/>
    <x v="9"/>
    <x v="50"/>
    <x v="0"/>
    <x v="4"/>
  </r>
  <r>
    <n v="6872"/>
    <n v="1974"/>
    <x v="1"/>
    <x v="2"/>
    <x v="924"/>
    <n v="0"/>
    <x v="1"/>
    <d v="2013-08-21T00:00:00"/>
    <n v="43"/>
    <n v="3"/>
    <n v="7"/>
    <n v="4"/>
    <n v="8"/>
    <x v="8"/>
    <x v="21"/>
    <x v="2"/>
    <x v="0"/>
  </r>
  <r>
    <n v="8164"/>
    <n v="1978"/>
    <x v="1"/>
    <x v="2"/>
    <x v="925"/>
    <n v="0"/>
    <x v="0"/>
    <d v="2013-11-25T00:00:00"/>
    <n v="13"/>
    <n v="93"/>
    <n v="55"/>
    <n v="5"/>
    <n v="7"/>
    <x v="33"/>
    <x v="203"/>
    <x v="0"/>
    <x v="0"/>
  </r>
  <r>
    <n v="4580"/>
    <n v="1969"/>
    <x v="0"/>
    <x v="2"/>
    <x v="926"/>
    <n v="0"/>
    <x v="0"/>
    <d v="2013-10-25T00:00:00"/>
    <n v="46"/>
    <n v="22"/>
    <n v="91"/>
    <n v="9"/>
    <n v="9"/>
    <x v="21"/>
    <x v="194"/>
    <x v="0"/>
    <x v="2"/>
  </r>
  <r>
    <n v="9305"/>
    <n v="1976"/>
    <x v="4"/>
    <x v="0"/>
    <x v="927"/>
    <n v="0"/>
    <x v="0"/>
    <d v="2013-05-12T00:00:00"/>
    <n v="65"/>
    <n v="26"/>
    <n v="37"/>
    <n v="4"/>
    <n v="13"/>
    <x v="11"/>
    <x v="138"/>
    <x v="0"/>
    <x v="18"/>
  </r>
  <r>
    <n v="453"/>
    <n v="1956"/>
    <x v="1"/>
    <x v="4"/>
    <x v="928"/>
    <n v="1"/>
    <x v="1"/>
    <d v="2014-06-29T00:00:00"/>
    <n v="1"/>
    <n v="0"/>
    <n v="1"/>
    <n v="2"/>
    <n v="3"/>
    <x v="46"/>
    <x v="8"/>
    <x v="1"/>
    <x v="8"/>
  </r>
  <r>
    <n v="8545"/>
    <n v="1954"/>
    <x v="0"/>
    <x v="3"/>
    <x v="929"/>
    <n v="0"/>
    <x v="0"/>
    <d v="2014-03-21T00:00:00"/>
    <n v="6"/>
    <n v="17"/>
    <n v="69"/>
    <n v="2"/>
    <n v="10"/>
    <x v="1"/>
    <x v="35"/>
    <x v="0"/>
    <x v="0"/>
  </r>
  <r>
    <n v="9850"/>
    <n v="1972"/>
    <x v="4"/>
    <x v="2"/>
    <x v="930"/>
    <n v="1"/>
    <x v="0"/>
    <d v="2012-11-29T00:00:00"/>
    <n v="32"/>
    <n v="6"/>
    <n v="0"/>
    <n v="0"/>
    <n v="3"/>
    <x v="39"/>
    <x v="25"/>
    <x v="2"/>
    <x v="1"/>
  </r>
  <r>
    <n v="7378"/>
    <n v="1981"/>
    <x v="2"/>
    <x v="1"/>
    <x v="931"/>
    <n v="1"/>
    <x v="0"/>
    <d v="2012-08-31T00:00:00"/>
    <n v="34"/>
    <n v="5"/>
    <n v="5"/>
    <n v="10"/>
    <n v="6"/>
    <x v="4"/>
    <x v="21"/>
    <x v="2"/>
    <x v="5"/>
  </r>
  <r>
    <n v="7646"/>
    <n v="1989"/>
    <x v="0"/>
    <x v="0"/>
    <x v="932"/>
    <n v="1"/>
    <x v="0"/>
    <d v="2014-02-18T00:00:00"/>
    <n v="70"/>
    <n v="63"/>
    <n v="35"/>
    <n v="5"/>
    <n v="12"/>
    <x v="23"/>
    <x v="102"/>
    <x v="2"/>
    <x v="18"/>
  </r>
  <r>
    <n v="1640"/>
    <n v="1954"/>
    <x v="0"/>
    <x v="3"/>
    <x v="933"/>
    <n v="1"/>
    <x v="1"/>
    <d v="2014-06-22T00:00:00"/>
    <n v="49"/>
    <n v="0"/>
    <n v="6"/>
    <n v="1"/>
    <n v="4"/>
    <x v="1"/>
    <x v="25"/>
    <x v="1"/>
    <x v="8"/>
  </r>
  <r>
    <n v="5184"/>
    <n v="1995"/>
    <x v="0"/>
    <x v="0"/>
    <x v="655"/>
    <n v="0"/>
    <x v="0"/>
    <d v="2014-03-26T00:00:00"/>
    <n v="65"/>
    <n v="2"/>
    <n v="0"/>
    <n v="1"/>
    <n v="2"/>
    <x v="57"/>
    <x v="1"/>
    <x v="0"/>
    <x v="1"/>
  </r>
  <r>
    <n v="8492"/>
    <n v="1978"/>
    <x v="0"/>
    <x v="1"/>
    <x v="934"/>
    <n v="0"/>
    <x v="0"/>
    <d v="2013-11-09T00:00:00"/>
    <n v="25"/>
    <n v="0"/>
    <n v="58"/>
    <n v="8"/>
    <n v="10"/>
    <x v="33"/>
    <x v="73"/>
    <x v="0"/>
    <x v="2"/>
  </r>
  <r>
    <n v="11188"/>
    <n v="1957"/>
    <x v="0"/>
    <x v="1"/>
    <x v="154"/>
    <n v="1"/>
    <x v="1"/>
    <d v="2014-02-25T00:00:00"/>
    <n v="84"/>
    <n v="10"/>
    <n v="17"/>
    <n v="2"/>
    <n v="3"/>
    <x v="0"/>
    <x v="82"/>
    <x v="1"/>
    <x v="8"/>
  </r>
  <r>
    <n v="1212"/>
    <n v="1973"/>
    <x v="0"/>
    <x v="2"/>
    <x v="935"/>
    <n v="1"/>
    <x v="0"/>
    <d v="2013-08-13T00:00:00"/>
    <n v="7"/>
    <n v="25"/>
    <n v="41"/>
    <n v="8"/>
    <n v="6"/>
    <x v="26"/>
    <x v="123"/>
    <x v="2"/>
    <x v="6"/>
  </r>
  <r>
    <n v="9097"/>
    <n v="1956"/>
    <x v="0"/>
    <x v="3"/>
    <x v="936"/>
    <n v="0"/>
    <x v="1"/>
    <d v="2013-11-03T00:00:00"/>
    <n v="34"/>
    <n v="8"/>
    <n v="2"/>
    <n v="3"/>
    <n v="8"/>
    <x v="46"/>
    <x v="21"/>
    <x v="2"/>
    <x v="4"/>
  </r>
  <r>
    <n v="10473"/>
    <n v="1956"/>
    <x v="1"/>
    <x v="4"/>
    <x v="937"/>
    <n v="0"/>
    <x v="1"/>
    <d v="2012-09-10T00:00:00"/>
    <n v="38"/>
    <n v="19"/>
    <n v="0"/>
    <n v="6"/>
    <n v="9"/>
    <x v="46"/>
    <x v="139"/>
    <x v="2"/>
    <x v="16"/>
  </r>
  <r>
    <n v="7962"/>
    <n v="1987"/>
    <x v="1"/>
    <x v="0"/>
    <x v="938"/>
    <n v="0"/>
    <x v="0"/>
    <d v="2013-10-09T00:00:00"/>
    <n v="1"/>
    <n v="21"/>
    <n v="20"/>
    <n v="4"/>
    <n v="4"/>
    <x v="14"/>
    <x v="15"/>
    <x v="0"/>
    <x v="7"/>
  </r>
  <r>
    <n v="9984"/>
    <n v="1981"/>
    <x v="4"/>
    <x v="2"/>
    <x v="939"/>
    <n v="1"/>
    <x v="1"/>
    <d v="2013-03-27T00:00:00"/>
    <n v="25"/>
    <n v="16"/>
    <n v="5"/>
    <n v="8"/>
    <n v="4"/>
    <x v="4"/>
    <x v="43"/>
    <x v="1"/>
    <x v="0"/>
  </r>
  <r>
    <n v="5527"/>
    <n v="1987"/>
    <x v="0"/>
    <x v="1"/>
    <x v="940"/>
    <n v="1"/>
    <x v="0"/>
    <d v="2013-02-13T00:00:00"/>
    <n v="25"/>
    <n v="12"/>
    <n v="13"/>
    <n v="2"/>
    <n v="3"/>
    <x v="14"/>
    <x v="29"/>
    <x v="2"/>
    <x v="8"/>
  </r>
  <r>
    <n v="6374"/>
    <n v="1954"/>
    <x v="1"/>
    <x v="2"/>
    <x v="941"/>
    <n v="0"/>
    <x v="1"/>
    <d v="2013-05-17T00:00:00"/>
    <n v="50"/>
    <n v="2"/>
    <n v="2"/>
    <n v="5"/>
    <n v="4"/>
    <x v="1"/>
    <x v="66"/>
    <x v="2"/>
    <x v="14"/>
  </r>
  <r>
    <n v="7453"/>
    <n v="1954"/>
    <x v="0"/>
    <x v="0"/>
    <x v="942"/>
    <n v="0"/>
    <x v="1"/>
    <d v="2013-02-02T00:00:00"/>
    <n v="46"/>
    <n v="43"/>
    <n v="56"/>
    <n v="3"/>
    <n v="4"/>
    <x v="1"/>
    <x v="67"/>
    <x v="2"/>
    <x v="21"/>
  </r>
  <r>
    <n v="8952"/>
    <n v="1953"/>
    <x v="2"/>
    <x v="2"/>
    <x v="943"/>
    <n v="0"/>
    <x v="1"/>
    <d v="2012-11-05T00:00:00"/>
    <n v="96"/>
    <n v="46"/>
    <n v="38"/>
    <n v="6"/>
    <n v="10"/>
    <x v="44"/>
    <x v="4"/>
    <x v="2"/>
    <x v="5"/>
  </r>
  <r>
    <n v="241"/>
    <n v="1952"/>
    <x v="0"/>
    <x v="1"/>
    <x v="698"/>
    <n v="0"/>
    <x v="0"/>
    <d v="2013-05-12T00:00:00"/>
    <n v="57"/>
    <n v="31"/>
    <n v="31"/>
    <n v="4"/>
    <n v="11"/>
    <x v="13"/>
    <x v="180"/>
    <x v="0"/>
    <x v="16"/>
  </r>
  <r>
    <n v="8975"/>
    <n v="1968"/>
    <x v="0"/>
    <x v="2"/>
    <x v="515"/>
    <n v="1"/>
    <x v="1"/>
    <d v="2014-01-26T00:00:00"/>
    <n v="47"/>
    <n v="3"/>
    <n v="1"/>
    <n v="3"/>
    <n v="2"/>
    <x v="30"/>
    <x v="66"/>
    <x v="1"/>
    <x v="8"/>
  </r>
  <r>
    <n v="6119"/>
    <n v="1963"/>
    <x v="1"/>
    <x v="0"/>
    <x v="944"/>
    <n v="1"/>
    <x v="1"/>
    <d v="2013-05-10T00:00:00"/>
    <n v="52"/>
    <n v="0"/>
    <n v="0"/>
    <n v="1"/>
    <n v="2"/>
    <x v="24"/>
    <x v="17"/>
    <x v="1"/>
    <x v="1"/>
  </r>
  <r>
    <n v="5236"/>
    <n v="1979"/>
    <x v="0"/>
    <x v="1"/>
    <x v="945"/>
    <n v="0"/>
    <x v="1"/>
    <d v="2012-08-25T00:00:00"/>
    <n v="30"/>
    <n v="0"/>
    <n v="178"/>
    <n v="10"/>
    <n v="8"/>
    <x v="19"/>
    <x v="204"/>
    <x v="2"/>
    <x v="2"/>
  </r>
  <r>
    <n v="5723"/>
    <n v="1976"/>
    <x v="1"/>
    <x v="1"/>
    <x v="946"/>
    <n v="0"/>
    <x v="1"/>
    <d v="2014-01-11T00:00:00"/>
    <n v="63"/>
    <n v="1"/>
    <n v="1"/>
    <n v="1"/>
    <n v="5"/>
    <x v="11"/>
    <x v="1"/>
    <x v="2"/>
    <x v="3"/>
  </r>
  <r>
    <n v="1710"/>
    <n v="1978"/>
    <x v="0"/>
    <x v="0"/>
    <x v="947"/>
    <n v="1"/>
    <x v="0"/>
    <d v="2013-03-07T00:00:00"/>
    <n v="51"/>
    <n v="20"/>
    <n v="12"/>
    <n v="6"/>
    <n v="4"/>
    <x v="33"/>
    <x v="18"/>
    <x v="2"/>
    <x v="12"/>
  </r>
  <r>
    <n v="1970"/>
    <n v="1968"/>
    <x v="2"/>
    <x v="1"/>
    <x v="948"/>
    <n v="0"/>
    <x v="1"/>
    <d v="2012-09-10T00:00:00"/>
    <n v="14"/>
    <n v="0"/>
    <n v="0"/>
    <n v="3"/>
    <n v="3"/>
    <x v="30"/>
    <x v="17"/>
    <x v="2"/>
    <x v="3"/>
  </r>
  <r>
    <n v="5313"/>
    <n v="1971"/>
    <x v="2"/>
    <x v="2"/>
    <x v="949"/>
    <n v="1"/>
    <x v="1"/>
    <d v="2014-04-18T00:00:00"/>
    <n v="20"/>
    <n v="0"/>
    <n v="0"/>
    <n v="2"/>
    <n v="4"/>
    <x v="6"/>
    <x v="17"/>
    <x v="1"/>
    <x v="3"/>
  </r>
  <r>
    <n v="10634"/>
    <n v="1951"/>
    <x v="2"/>
    <x v="2"/>
    <x v="950"/>
    <n v="0"/>
    <x v="0"/>
    <d v="2014-04-19T00:00:00"/>
    <n v="56"/>
    <n v="67"/>
    <n v="43"/>
    <n v="4"/>
    <n v="8"/>
    <x v="20"/>
    <x v="152"/>
    <x v="0"/>
    <x v="0"/>
  </r>
  <r>
    <n v="7010"/>
    <n v="1965"/>
    <x v="4"/>
    <x v="2"/>
    <x v="951"/>
    <n v="0"/>
    <x v="0"/>
    <d v="2014-04-07T00:00:00"/>
    <n v="41"/>
    <n v="114"/>
    <n v="152"/>
    <n v="6"/>
    <n v="7"/>
    <x v="2"/>
    <x v="205"/>
    <x v="0"/>
    <x v="19"/>
  </r>
  <r>
    <n v="8562"/>
    <n v="1969"/>
    <x v="0"/>
    <x v="1"/>
    <x v="952"/>
    <n v="0"/>
    <x v="0"/>
    <d v="2013-05-28T00:00:00"/>
    <n v="72"/>
    <n v="4"/>
    <n v="6"/>
    <n v="2"/>
    <n v="7"/>
    <x v="21"/>
    <x v="21"/>
    <x v="0"/>
    <x v="14"/>
  </r>
  <r>
    <n v="3158"/>
    <n v="1973"/>
    <x v="0"/>
    <x v="2"/>
    <x v="953"/>
    <n v="1"/>
    <x v="0"/>
    <d v="2013-01-03T00:00:00"/>
    <n v="1"/>
    <n v="3"/>
    <n v="5"/>
    <n v="1"/>
    <n v="3"/>
    <x v="26"/>
    <x v="54"/>
    <x v="2"/>
    <x v="10"/>
  </r>
  <r>
    <n v="4436"/>
    <n v="1976"/>
    <x v="0"/>
    <x v="0"/>
    <x v="954"/>
    <n v="0"/>
    <x v="0"/>
    <d v="2013-02-20T00:00:00"/>
    <n v="27"/>
    <n v="42"/>
    <n v="20"/>
    <n v="2"/>
    <n v="4"/>
    <x v="11"/>
    <x v="180"/>
    <x v="0"/>
    <x v="3"/>
  </r>
  <r>
    <n v="5287"/>
    <n v="1973"/>
    <x v="0"/>
    <x v="2"/>
    <x v="955"/>
    <n v="1"/>
    <x v="0"/>
    <d v="2014-06-19T00:00:00"/>
    <n v="77"/>
    <n v="2"/>
    <n v="1"/>
    <n v="3"/>
    <n v="3"/>
    <x v="26"/>
    <x v="7"/>
    <x v="2"/>
    <x v="3"/>
  </r>
  <r>
    <n v="2445"/>
    <n v="1974"/>
    <x v="1"/>
    <x v="1"/>
    <x v="956"/>
    <n v="1"/>
    <x v="0"/>
    <d v="2013-07-07T00:00:00"/>
    <n v="87"/>
    <n v="1"/>
    <n v="0"/>
    <n v="2"/>
    <n v="3"/>
    <x v="8"/>
    <x v="8"/>
    <x v="2"/>
    <x v="8"/>
  </r>
  <r>
    <n v="6059"/>
    <n v="1953"/>
    <x v="1"/>
    <x v="1"/>
    <x v="957"/>
    <n v="1"/>
    <x v="2"/>
    <d v="2013-03-04T00:00:00"/>
    <n v="81"/>
    <n v="36"/>
    <n v="0"/>
    <n v="11"/>
    <n v="4"/>
    <x v="44"/>
    <x v="42"/>
    <x v="3"/>
    <x v="16"/>
  </r>
  <r>
    <n v="4550"/>
    <n v="1966"/>
    <x v="2"/>
    <x v="1"/>
    <x v="958"/>
    <n v="0"/>
    <x v="1"/>
    <d v="2014-06-24T00:00:00"/>
    <n v="51"/>
    <n v="0"/>
    <n v="0"/>
    <n v="1"/>
    <n v="3"/>
    <x v="35"/>
    <x v="17"/>
    <x v="2"/>
    <x v="10"/>
  </r>
  <r>
    <n v="4240"/>
    <n v="1978"/>
    <x v="0"/>
    <x v="2"/>
    <x v="959"/>
    <n v="1"/>
    <x v="0"/>
    <d v="2012-11-03T00:00:00"/>
    <n v="79"/>
    <n v="9"/>
    <n v="0"/>
    <n v="2"/>
    <n v="2"/>
    <x v="33"/>
    <x v="19"/>
    <x v="2"/>
    <x v="10"/>
  </r>
  <r>
    <n v="8911"/>
    <n v="1967"/>
    <x v="1"/>
    <x v="2"/>
    <x v="960"/>
    <n v="0"/>
    <x v="1"/>
    <d v="2013-04-08T00:00:00"/>
    <n v="11"/>
    <n v="53"/>
    <n v="77"/>
    <n v="5"/>
    <n v="9"/>
    <x v="5"/>
    <x v="91"/>
    <x v="2"/>
    <x v="6"/>
  </r>
  <r>
    <n v="3706"/>
    <n v="1978"/>
    <x v="0"/>
    <x v="0"/>
    <x v="961"/>
    <n v="1"/>
    <x v="0"/>
    <d v="2013-08-21T00:00:00"/>
    <n v="54"/>
    <n v="8"/>
    <n v="12"/>
    <n v="2"/>
    <n v="2"/>
    <x v="33"/>
    <x v="75"/>
    <x v="2"/>
    <x v="10"/>
  </r>
  <r>
    <n v="3628"/>
    <n v="1987"/>
    <x v="3"/>
    <x v="0"/>
    <x v="962"/>
    <n v="1"/>
    <x v="0"/>
    <d v="2013-01-29T00:00:00"/>
    <n v="93"/>
    <n v="8"/>
    <n v="12"/>
    <n v="2"/>
    <n v="2"/>
    <x v="14"/>
    <x v="75"/>
    <x v="2"/>
    <x v="10"/>
  </r>
  <r>
    <n v="10175"/>
    <n v="1958"/>
    <x v="1"/>
    <x v="3"/>
    <x v="963"/>
    <n v="0"/>
    <x v="1"/>
    <d v="2013-08-01T00:00:00"/>
    <n v="0"/>
    <n v="0"/>
    <n v="0"/>
    <n v="1"/>
    <n v="3"/>
    <x v="38"/>
    <x v="17"/>
    <x v="2"/>
    <x v="10"/>
  </r>
  <r>
    <n v="8985"/>
    <n v="1964"/>
    <x v="4"/>
    <x v="1"/>
    <x v="964"/>
    <n v="0"/>
    <x v="1"/>
    <d v="2012-11-04T00:00:00"/>
    <n v="54"/>
    <n v="80"/>
    <n v="11"/>
    <n v="10"/>
    <n v="10"/>
    <x v="31"/>
    <x v="124"/>
    <x v="2"/>
    <x v="13"/>
  </r>
  <r>
    <n v="5204"/>
    <n v="1971"/>
    <x v="0"/>
    <x v="1"/>
    <x v="965"/>
    <n v="0"/>
    <x v="0"/>
    <d v="2013-06-29T00:00:00"/>
    <n v="21"/>
    <n v="98"/>
    <n v="112"/>
    <n v="8"/>
    <n v="5"/>
    <x v="6"/>
    <x v="50"/>
    <x v="0"/>
    <x v="19"/>
  </r>
  <r>
    <n v="9220"/>
    <n v="1971"/>
    <x v="0"/>
    <x v="0"/>
    <x v="966"/>
    <n v="0"/>
    <x v="0"/>
    <d v="2013-01-17T00:00:00"/>
    <n v="58"/>
    <n v="172"/>
    <n v="115"/>
    <n v="8"/>
    <n v="5"/>
    <x v="6"/>
    <x v="165"/>
    <x v="0"/>
    <x v="19"/>
  </r>
  <r>
    <n v="9888"/>
    <n v="1969"/>
    <x v="0"/>
    <x v="1"/>
    <x v="967"/>
    <n v="0"/>
    <x v="0"/>
    <d v="2014-06-25T00:00:00"/>
    <n v="3"/>
    <n v="81"/>
    <n v="50"/>
    <n v="4"/>
    <n v="7"/>
    <x v="21"/>
    <x v="46"/>
    <x v="0"/>
    <x v="4"/>
  </r>
  <r>
    <n v="5263"/>
    <n v="1977"/>
    <x v="4"/>
    <x v="2"/>
    <x v="968"/>
    <n v="1"/>
    <x v="0"/>
    <d v="2013-01-22T00:00:00"/>
    <n v="99"/>
    <n v="10"/>
    <n v="8"/>
    <n v="1"/>
    <n v="3"/>
    <x v="32"/>
    <x v="13"/>
    <x v="2"/>
    <x v="10"/>
  </r>
  <r>
    <n v="1020"/>
    <n v="1973"/>
    <x v="0"/>
    <x v="2"/>
    <x v="80"/>
    <n v="0"/>
    <x v="0"/>
    <d v="2014-05-12T00:00:00"/>
    <n v="70"/>
    <n v="60"/>
    <n v="133"/>
    <n v="5"/>
    <n v="7"/>
    <x v="26"/>
    <x v="51"/>
    <x v="0"/>
    <x v="0"/>
  </r>
  <r>
    <n v="9503"/>
    <n v="1980"/>
    <x v="0"/>
    <x v="0"/>
    <x v="969"/>
    <n v="0"/>
    <x v="0"/>
    <d v="2012-08-29T00:00:00"/>
    <n v="65"/>
    <n v="33"/>
    <n v="26"/>
    <n v="5"/>
    <n v="5"/>
    <x v="16"/>
    <x v="182"/>
    <x v="0"/>
    <x v="12"/>
  </r>
  <r>
    <n v="10613"/>
    <n v="1958"/>
    <x v="1"/>
    <x v="1"/>
    <x v="970"/>
    <n v="1"/>
    <x v="1"/>
    <d v="2014-02-26T00:00:00"/>
    <n v="44"/>
    <n v="1"/>
    <n v="2"/>
    <n v="3"/>
    <n v="4"/>
    <x v="38"/>
    <x v="7"/>
    <x v="1"/>
    <x v="21"/>
  </r>
  <r>
    <n v="67"/>
    <n v="1972"/>
    <x v="2"/>
    <x v="0"/>
    <x v="971"/>
    <n v="1"/>
    <x v="1"/>
    <d v="2013-09-18T00:00:00"/>
    <n v="6"/>
    <n v="0"/>
    <n v="0"/>
    <n v="2"/>
    <n v="4"/>
    <x v="39"/>
    <x v="17"/>
    <x v="1"/>
    <x v="3"/>
  </r>
  <r>
    <n v="6019"/>
    <n v="1971"/>
    <x v="1"/>
    <x v="2"/>
    <x v="972"/>
    <n v="1"/>
    <x v="0"/>
    <d v="2014-03-30T00:00:00"/>
    <n v="9"/>
    <n v="3"/>
    <n v="4"/>
    <n v="1"/>
    <n v="2"/>
    <x v="6"/>
    <x v="3"/>
    <x v="2"/>
    <x v="1"/>
  </r>
  <r>
    <n v="5863"/>
    <n v="1953"/>
    <x v="0"/>
    <x v="2"/>
    <x v="973"/>
    <n v="0"/>
    <x v="1"/>
    <d v="2013-05-29T00:00:00"/>
    <n v="95"/>
    <n v="0"/>
    <n v="26"/>
    <n v="6"/>
    <n v="8"/>
    <x v="44"/>
    <x v="55"/>
    <x v="2"/>
    <x v="6"/>
  </r>
  <r>
    <n v="3717"/>
    <n v="1959"/>
    <x v="0"/>
    <x v="2"/>
    <x v="974"/>
    <n v="0"/>
    <x v="1"/>
    <d v="2014-04-23T00:00:00"/>
    <n v="70"/>
    <n v="24"/>
    <n v="24"/>
    <n v="5"/>
    <n v="6"/>
    <x v="12"/>
    <x v="128"/>
    <x v="2"/>
    <x v="4"/>
  </r>
  <r>
    <n v="6730"/>
    <n v="1954"/>
    <x v="0"/>
    <x v="2"/>
    <x v="975"/>
    <n v="1"/>
    <x v="1"/>
    <d v="2012-11-03T00:00:00"/>
    <n v="92"/>
    <n v="1"/>
    <n v="0"/>
    <n v="2"/>
    <n v="3"/>
    <x v="1"/>
    <x v="8"/>
    <x v="1"/>
    <x v="8"/>
  </r>
  <r>
    <n v="10749"/>
    <n v="1991"/>
    <x v="0"/>
    <x v="0"/>
    <x v="976"/>
    <n v="0"/>
    <x v="0"/>
    <d v="2012-09-18T00:00:00"/>
    <n v="62"/>
    <n v="18"/>
    <n v="12"/>
    <n v="0"/>
    <n v="0"/>
    <x v="42"/>
    <x v="78"/>
    <x v="0"/>
    <x v="15"/>
  </r>
  <r>
    <n v="4998"/>
    <n v="1962"/>
    <x v="0"/>
    <x v="1"/>
    <x v="977"/>
    <n v="0"/>
    <x v="0"/>
    <d v="2014-05-23T00:00:00"/>
    <n v="85"/>
    <n v="30"/>
    <n v="33"/>
    <n v="4"/>
    <n v="4"/>
    <x v="43"/>
    <x v="138"/>
    <x v="0"/>
    <x v="7"/>
  </r>
  <r>
    <n v="6287"/>
    <n v="1986"/>
    <x v="0"/>
    <x v="1"/>
    <x v="978"/>
    <n v="1"/>
    <x v="0"/>
    <d v="2013-07-30T00:00:00"/>
    <n v="2"/>
    <n v="0"/>
    <n v="0"/>
    <n v="1"/>
    <n v="2"/>
    <x v="22"/>
    <x v="17"/>
    <x v="2"/>
    <x v="1"/>
  </r>
  <r>
    <n v="5985"/>
    <n v="1965"/>
    <x v="2"/>
    <x v="0"/>
    <x v="979"/>
    <n v="0"/>
    <x v="1"/>
    <d v="2012-10-13T00:00:00"/>
    <n v="0"/>
    <n v="1"/>
    <n v="1"/>
    <n v="2"/>
    <n v="4"/>
    <x v="2"/>
    <x v="1"/>
    <x v="2"/>
    <x v="3"/>
  </r>
  <r>
    <n v="4754"/>
    <n v="1966"/>
    <x v="2"/>
    <x v="2"/>
    <x v="980"/>
    <n v="0"/>
    <x v="1"/>
    <d v="2013-09-25T00:00:00"/>
    <n v="91"/>
    <n v="11"/>
    <n v="6"/>
    <n v="2"/>
    <n v="4"/>
    <x v="35"/>
    <x v="9"/>
    <x v="2"/>
    <x v="3"/>
  </r>
  <r>
    <n v="4002"/>
    <n v="1960"/>
    <x v="1"/>
    <x v="2"/>
    <x v="981"/>
    <n v="0"/>
    <x v="1"/>
    <d v="2013-10-13T00:00:00"/>
    <n v="3"/>
    <n v="96"/>
    <n v="53"/>
    <n v="7"/>
    <n v="12"/>
    <x v="40"/>
    <x v="206"/>
    <x v="2"/>
    <x v="11"/>
  </r>
  <r>
    <n v="8870"/>
    <n v="1984"/>
    <x v="0"/>
    <x v="1"/>
    <x v="982"/>
    <n v="1"/>
    <x v="0"/>
    <d v="2012-11-13T00:00:00"/>
    <n v="68"/>
    <n v="12"/>
    <n v="39"/>
    <n v="6"/>
    <n v="5"/>
    <x v="3"/>
    <x v="146"/>
    <x v="2"/>
    <x v="4"/>
  </r>
  <r>
    <n v="966"/>
    <n v="1966"/>
    <x v="0"/>
    <x v="2"/>
    <x v="983"/>
    <n v="0"/>
    <x v="1"/>
    <d v="2013-07-05T00:00:00"/>
    <n v="98"/>
    <n v="13"/>
    <n v="6"/>
    <n v="6"/>
    <n v="11"/>
    <x v="35"/>
    <x v="139"/>
    <x v="2"/>
    <x v="18"/>
  </r>
  <r>
    <n v="4767"/>
    <n v="1965"/>
    <x v="4"/>
    <x v="2"/>
    <x v="951"/>
    <n v="0"/>
    <x v="0"/>
    <d v="2014-04-07T00:00:00"/>
    <n v="41"/>
    <n v="114"/>
    <n v="152"/>
    <n v="6"/>
    <n v="7"/>
    <x v="2"/>
    <x v="205"/>
    <x v="0"/>
    <x v="19"/>
  </r>
  <r>
    <n v="9725"/>
    <n v="1966"/>
    <x v="1"/>
    <x v="1"/>
    <x v="984"/>
    <n v="1"/>
    <x v="1"/>
    <d v="2014-06-05T00:00:00"/>
    <n v="16"/>
    <n v="0"/>
    <n v="0"/>
    <n v="1"/>
    <n v="2"/>
    <x v="35"/>
    <x v="17"/>
    <x v="1"/>
    <x v="1"/>
  </r>
  <r>
    <n v="4475"/>
    <n v="1949"/>
    <x v="1"/>
    <x v="2"/>
    <x v="985"/>
    <n v="0"/>
    <x v="0"/>
    <d v="2013-02-16T00:00:00"/>
    <n v="82"/>
    <n v="22"/>
    <n v="0"/>
    <n v="7"/>
    <n v="9"/>
    <x v="17"/>
    <x v="87"/>
    <x v="0"/>
    <x v="5"/>
  </r>
  <r>
    <n v="5740"/>
    <n v="1970"/>
    <x v="4"/>
    <x v="3"/>
    <x v="986"/>
    <n v="1"/>
    <x v="1"/>
    <d v="2013-02-14T00:00:00"/>
    <n v="1"/>
    <n v="2"/>
    <n v="5"/>
    <n v="1"/>
    <n v="2"/>
    <x v="25"/>
    <x v="3"/>
    <x v="1"/>
    <x v="1"/>
  </r>
  <r>
    <n v="5731"/>
    <n v="1983"/>
    <x v="2"/>
    <x v="2"/>
    <x v="987"/>
    <n v="1"/>
    <x v="0"/>
    <d v="2013-04-05T00:00:00"/>
    <n v="64"/>
    <n v="0"/>
    <n v="0"/>
    <n v="1"/>
    <n v="3"/>
    <x v="10"/>
    <x v="17"/>
    <x v="2"/>
    <x v="10"/>
  </r>
  <r>
    <n v="7290"/>
    <n v="1985"/>
    <x v="0"/>
    <x v="0"/>
    <x v="988"/>
    <n v="0"/>
    <x v="0"/>
    <d v="2012-10-05T00:00:00"/>
    <n v="68"/>
    <n v="44"/>
    <n v="0"/>
    <n v="3"/>
    <n v="12"/>
    <x v="7"/>
    <x v="110"/>
    <x v="0"/>
    <x v="16"/>
  </r>
  <r>
    <n v="3846"/>
    <n v="1974"/>
    <x v="0"/>
    <x v="2"/>
    <x v="989"/>
    <n v="0"/>
    <x v="1"/>
    <d v="2012-08-29T00:00:00"/>
    <n v="98"/>
    <n v="5"/>
    <n v="5"/>
    <n v="6"/>
    <n v="4"/>
    <x v="8"/>
    <x v="21"/>
    <x v="2"/>
    <x v="12"/>
  </r>
  <r>
    <n v="8104"/>
    <n v="1951"/>
    <x v="1"/>
    <x v="2"/>
    <x v="990"/>
    <n v="0"/>
    <x v="0"/>
    <d v="2013-08-09T00:00:00"/>
    <n v="32"/>
    <n v="0"/>
    <n v="0"/>
    <n v="5"/>
    <n v="5"/>
    <x v="20"/>
    <x v="17"/>
    <x v="0"/>
    <x v="12"/>
  </r>
  <r>
    <n v="4507"/>
    <n v="1952"/>
    <x v="0"/>
    <x v="0"/>
    <x v="991"/>
    <n v="0"/>
    <x v="0"/>
    <d v="2012-11-27T00:00:00"/>
    <n v="87"/>
    <n v="28"/>
    <n v="14"/>
    <n v="6"/>
    <n v="8"/>
    <x v="13"/>
    <x v="127"/>
    <x v="0"/>
    <x v="6"/>
  </r>
  <r>
    <n v="11013"/>
    <n v="1987"/>
    <x v="0"/>
    <x v="1"/>
    <x v="992"/>
    <n v="0"/>
    <x v="0"/>
    <d v="2013-03-31T00:00:00"/>
    <n v="84"/>
    <n v="28"/>
    <n v="54"/>
    <n v="2"/>
    <n v="6"/>
    <x v="14"/>
    <x v="193"/>
    <x v="0"/>
    <x v="7"/>
  </r>
  <r>
    <n v="4491"/>
    <n v="1949"/>
    <x v="2"/>
    <x v="2"/>
    <x v="993"/>
    <n v="1"/>
    <x v="1"/>
    <d v="2012-10-01T00:00:00"/>
    <n v="3"/>
    <n v="0"/>
    <n v="0"/>
    <n v="3"/>
    <n v="10"/>
    <x v="17"/>
    <x v="17"/>
    <x v="1"/>
    <x v="19"/>
  </r>
  <r>
    <n v="3759"/>
    <n v="1958"/>
    <x v="0"/>
    <x v="1"/>
    <x v="994"/>
    <n v="0"/>
    <x v="2"/>
    <d v="2013-07-25T00:00:00"/>
    <n v="34"/>
    <n v="19"/>
    <n v="0"/>
    <n v="7"/>
    <n v="11"/>
    <x v="38"/>
    <x v="139"/>
    <x v="1"/>
    <x v="2"/>
  </r>
  <r>
    <n v="1162"/>
    <n v="1987"/>
    <x v="1"/>
    <x v="0"/>
    <x v="995"/>
    <n v="0"/>
    <x v="0"/>
    <d v="2013-01-10T00:00:00"/>
    <n v="23"/>
    <n v="83"/>
    <n v="59"/>
    <n v="5"/>
    <n v="11"/>
    <x v="14"/>
    <x v="83"/>
    <x v="0"/>
    <x v="5"/>
  </r>
  <r>
    <n v="2055"/>
    <n v="1973"/>
    <x v="1"/>
    <x v="3"/>
    <x v="125"/>
    <n v="1"/>
    <x v="1"/>
    <d v="2014-05-19T00:00:00"/>
    <n v="37"/>
    <n v="0"/>
    <n v="2"/>
    <n v="1"/>
    <n v="2"/>
    <x v="26"/>
    <x v="1"/>
    <x v="1"/>
    <x v="1"/>
  </r>
  <r>
    <n v="10766"/>
    <n v="1964"/>
    <x v="1"/>
    <x v="2"/>
    <x v="996"/>
    <n v="0"/>
    <x v="1"/>
    <d v="2014-04-11T00:00:00"/>
    <n v="22"/>
    <n v="19"/>
    <n v="0"/>
    <n v="4"/>
    <n v="8"/>
    <x v="31"/>
    <x v="139"/>
    <x v="2"/>
    <x v="0"/>
  </r>
  <r>
    <n v="4415"/>
    <n v="1961"/>
    <x v="0"/>
    <x v="2"/>
    <x v="997"/>
    <n v="1"/>
    <x v="1"/>
    <d v="2012-09-12T00:00:00"/>
    <n v="19"/>
    <n v="4"/>
    <n v="3"/>
    <n v="1"/>
    <n v="3"/>
    <x v="45"/>
    <x v="3"/>
    <x v="1"/>
    <x v="10"/>
  </r>
  <r>
    <n v="3005"/>
    <n v="1992"/>
    <x v="0"/>
    <x v="0"/>
    <x v="998"/>
    <n v="0"/>
    <x v="0"/>
    <d v="2014-05-01T00:00:00"/>
    <n v="7"/>
    <n v="117"/>
    <n v="44"/>
    <n v="4"/>
    <n v="8"/>
    <x v="47"/>
    <x v="90"/>
    <x v="0"/>
    <x v="0"/>
  </r>
  <r>
    <n v="2223"/>
    <n v="1965"/>
    <x v="4"/>
    <x v="3"/>
    <x v="999"/>
    <n v="0"/>
    <x v="1"/>
    <d v="2012-08-03T00:00:00"/>
    <n v="52"/>
    <n v="33"/>
    <n v="116"/>
    <n v="8"/>
    <n v="8"/>
    <x v="2"/>
    <x v="206"/>
    <x v="2"/>
    <x v="5"/>
  </r>
  <r>
    <n v="4817"/>
    <n v="1956"/>
    <x v="0"/>
    <x v="3"/>
    <x v="1000"/>
    <n v="0"/>
    <x v="0"/>
    <d v="2012-08-04T00:00:00"/>
    <n v="91"/>
    <n v="2"/>
    <n v="4"/>
    <n v="1"/>
    <n v="2"/>
    <x v="46"/>
    <x v="25"/>
    <x v="0"/>
    <x v="1"/>
  </r>
  <r>
    <n v="2875"/>
    <n v="1978"/>
    <x v="0"/>
    <x v="2"/>
    <x v="1001"/>
    <n v="0"/>
    <x v="0"/>
    <d v="2014-03-04T00:00:00"/>
    <n v="93"/>
    <n v="44"/>
    <n v="8"/>
    <n v="3"/>
    <n v="13"/>
    <x v="33"/>
    <x v="129"/>
    <x v="0"/>
    <x v="5"/>
  </r>
  <r>
    <n v="10536"/>
    <n v="1971"/>
    <x v="1"/>
    <x v="1"/>
    <x v="876"/>
    <n v="1"/>
    <x v="0"/>
    <d v="2014-05-25T00:00:00"/>
    <n v="78"/>
    <n v="0"/>
    <n v="1"/>
    <n v="3"/>
    <n v="3"/>
    <x v="6"/>
    <x v="8"/>
    <x v="2"/>
    <x v="3"/>
  </r>
  <r>
    <n v="11112"/>
    <n v="1966"/>
    <x v="0"/>
    <x v="1"/>
    <x v="1002"/>
    <n v="0"/>
    <x v="1"/>
    <d v="2012-12-03T00:00:00"/>
    <n v="23"/>
    <n v="114"/>
    <n v="76"/>
    <n v="5"/>
    <n v="8"/>
    <x v="35"/>
    <x v="88"/>
    <x v="2"/>
    <x v="19"/>
  </r>
  <r>
    <n v="3807"/>
    <n v="1955"/>
    <x v="0"/>
    <x v="1"/>
    <x v="1003"/>
    <n v="0"/>
    <x v="1"/>
    <d v="2012-11-30T00:00:00"/>
    <n v="83"/>
    <n v="21"/>
    <n v="21"/>
    <n v="9"/>
    <n v="9"/>
    <x v="34"/>
    <x v="127"/>
    <x v="2"/>
    <x v="2"/>
  </r>
  <r>
    <n v="9197"/>
    <n v="1953"/>
    <x v="0"/>
    <x v="2"/>
    <x v="1004"/>
    <n v="0"/>
    <x v="1"/>
    <d v="2014-02-24T00:00:00"/>
    <n v="92"/>
    <n v="0"/>
    <n v="0"/>
    <n v="2"/>
    <n v="3"/>
    <x v="44"/>
    <x v="17"/>
    <x v="2"/>
    <x v="8"/>
  </r>
  <r>
    <n v="10832"/>
    <n v="1958"/>
    <x v="0"/>
    <x v="1"/>
    <x v="32"/>
    <n v="0"/>
    <x v="0"/>
    <d v="2013-07-18T00:00:00"/>
    <n v="4"/>
    <n v="10"/>
    <n v="10"/>
    <n v="6"/>
    <n v="6"/>
    <x v="38"/>
    <x v="75"/>
    <x v="0"/>
    <x v="0"/>
  </r>
  <r>
    <n v="6421"/>
    <n v="1961"/>
    <x v="0"/>
    <x v="1"/>
    <x v="1005"/>
    <n v="0"/>
    <x v="0"/>
    <d v="2013-07-03T00:00:00"/>
    <n v="32"/>
    <n v="178"/>
    <n v="138"/>
    <n v="4"/>
    <n v="9"/>
    <x v="45"/>
    <x v="207"/>
    <x v="0"/>
    <x v="19"/>
  </r>
  <r>
    <n v="4207"/>
    <n v="1981"/>
    <x v="1"/>
    <x v="2"/>
    <x v="1006"/>
    <n v="0"/>
    <x v="0"/>
    <d v="2013-05-01T00:00:00"/>
    <n v="27"/>
    <n v="44"/>
    <n v="44"/>
    <n v="6"/>
    <n v="11"/>
    <x v="4"/>
    <x v="34"/>
    <x v="0"/>
    <x v="18"/>
  </r>
  <r>
    <n v="577"/>
    <n v="1976"/>
    <x v="4"/>
    <x v="1"/>
    <x v="1007"/>
    <n v="1"/>
    <x v="1"/>
    <d v="2013-08-20T00:00:00"/>
    <n v="10"/>
    <n v="1"/>
    <n v="3"/>
    <n v="1"/>
    <n v="3"/>
    <x v="11"/>
    <x v="66"/>
    <x v="1"/>
    <x v="10"/>
  </r>
  <r>
    <n v="10855"/>
    <n v="1968"/>
    <x v="2"/>
    <x v="0"/>
    <x v="1008"/>
    <n v="1"/>
    <x v="0"/>
    <d v="2014-01-22T00:00:00"/>
    <n v="9"/>
    <n v="14"/>
    <n v="10"/>
    <n v="4"/>
    <n v="8"/>
    <x v="30"/>
    <x v="79"/>
    <x v="2"/>
    <x v="0"/>
  </r>
  <r>
    <n v="3081"/>
    <n v="1978"/>
    <x v="1"/>
    <x v="2"/>
    <x v="1009"/>
    <n v="1"/>
    <x v="0"/>
    <d v="2013-04-22T00:00:00"/>
    <n v="65"/>
    <n v="2"/>
    <n v="0"/>
    <n v="1"/>
    <n v="2"/>
    <x v="33"/>
    <x v="1"/>
    <x v="2"/>
    <x v="1"/>
  </r>
  <r>
    <n v="3535"/>
    <n v="1965"/>
    <x v="0"/>
    <x v="0"/>
    <x v="1010"/>
    <n v="0"/>
    <x v="0"/>
    <d v="2014-03-17T00:00:00"/>
    <n v="68"/>
    <n v="108"/>
    <n v="92"/>
    <n v="4"/>
    <n v="5"/>
    <x v="2"/>
    <x v="175"/>
    <x v="0"/>
    <x v="14"/>
  </r>
  <r>
    <n v="247"/>
    <n v="1971"/>
    <x v="0"/>
    <x v="2"/>
    <x v="1011"/>
    <n v="1"/>
    <x v="0"/>
    <d v="2012-11-17T00:00:00"/>
    <n v="16"/>
    <n v="10"/>
    <n v="13"/>
    <n v="7"/>
    <n v="4"/>
    <x v="6"/>
    <x v="23"/>
    <x v="2"/>
    <x v="4"/>
  </r>
  <r>
    <n v="8707"/>
    <n v="1956"/>
    <x v="0"/>
    <x v="2"/>
    <x v="1012"/>
    <n v="0"/>
    <x v="0"/>
    <d v="2012-08-22T00:00:00"/>
    <n v="12"/>
    <n v="42"/>
    <n v="83"/>
    <n v="5"/>
    <n v="4"/>
    <x v="46"/>
    <x v="208"/>
    <x v="0"/>
    <x v="14"/>
  </r>
  <r>
    <n v="9523"/>
    <n v="1982"/>
    <x v="0"/>
    <x v="1"/>
    <x v="1013"/>
    <n v="1"/>
    <x v="0"/>
    <d v="2013-08-17T00:00:00"/>
    <n v="95"/>
    <n v="0"/>
    <n v="0"/>
    <n v="0"/>
    <n v="3"/>
    <x v="18"/>
    <x v="17"/>
    <x v="2"/>
    <x v="1"/>
  </r>
  <r>
    <n v="6072"/>
    <n v="1970"/>
    <x v="2"/>
    <x v="0"/>
    <x v="1014"/>
    <n v="0"/>
    <x v="0"/>
    <d v="2013-02-02T00:00:00"/>
    <n v="16"/>
    <n v="57"/>
    <n v="38"/>
    <n v="5"/>
    <n v="6"/>
    <x v="25"/>
    <x v="150"/>
    <x v="0"/>
    <x v="4"/>
  </r>
  <r>
    <n v="6295"/>
    <n v="1977"/>
    <x v="0"/>
    <x v="2"/>
    <x v="1015"/>
    <n v="0"/>
    <x v="1"/>
    <d v="2013-02-04T00:00:00"/>
    <n v="46"/>
    <n v="8"/>
    <n v="0"/>
    <n v="11"/>
    <n v="5"/>
    <x v="32"/>
    <x v="54"/>
    <x v="2"/>
    <x v="5"/>
  </r>
  <r>
    <n v="10914"/>
    <n v="1970"/>
    <x v="0"/>
    <x v="0"/>
    <x v="1016"/>
    <n v="1"/>
    <x v="1"/>
    <d v="2013-10-12T00:00:00"/>
    <n v="3"/>
    <n v="1"/>
    <n v="1"/>
    <n v="1"/>
    <n v="3"/>
    <x v="25"/>
    <x v="1"/>
    <x v="1"/>
    <x v="10"/>
  </r>
  <r>
    <n v="1509"/>
    <n v="1958"/>
    <x v="1"/>
    <x v="1"/>
    <x v="1017"/>
    <n v="0"/>
    <x v="0"/>
    <d v="2013-01-04T00:00:00"/>
    <n v="80"/>
    <n v="27"/>
    <n v="54"/>
    <n v="9"/>
    <n v="4"/>
    <x v="38"/>
    <x v="156"/>
    <x v="0"/>
    <x v="19"/>
  </r>
  <r>
    <n v="5577"/>
    <n v="1983"/>
    <x v="0"/>
    <x v="1"/>
    <x v="247"/>
    <n v="1"/>
    <x v="0"/>
    <d v="2014-05-03T00:00:00"/>
    <n v="77"/>
    <n v="0"/>
    <n v="1"/>
    <n v="1"/>
    <n v="2"/>
    <x v="10"/>
    <x v="8"/>
    <x v="2"/>
    <x v="1"/>
  </r>
  <r>
    <n v="7348"/>
    <n v="1958"/>
    <x v="1"/>
    <x v="0"/>
    <x v="1018"/>
    <n v="0"/>
    <x v="0"/>
    <d v="2014-03-17T00:00:00"/>
    <n v="0"/>
    <n v="130"/>
    <n v="32"/>
    <n v="4"/>
    <n v="5"/>
    <x v="38"/>
    <x v="44"/>
    <x v="0"/>
    <x v="14"/>
  </r>
  <r>
    <n v="1127"/>
    <n v="1973"/>
    <x v="1"/>
    <x v="2"/>
    <x v="1019"/>
    <n v="0"/>
    <x v="0"/>
    <d v="2014-05-29T00:00:00"/>
    <n v="62"/>
    <n v="19"/>
    <n v="95"/>
    <n v="6"/>
    <n v="7"/>
    <x v="26"/>
    <x v="5"/>
    <x v="0"/>
    <x v="19"/>
  </r>
  <r>
    <n v="1833"/>
    <n v="1974"/>
    <x v="1"/>
    <x v="0"/>
    <x v="1020"/>
    <n v="1"/>
    <x v="0"/>
    <d v="2014-04-26T00:00:00"/>
    <n v="91"/>
    <n v="8"/>
    <n v="8"/>
    <n v="2"/>
    <n v="4"/>
    <x v="8"/>
    <x v="20"/>
    <x v="2"/>
    <x v="3"/>
  </r>
  <r>
    <n v="4944"/>
    <n v="1959"/>
    <x v="0"/>
    <x v="1"/>
    <x v="485"/>
    <n v="0"/>
    <x v="0"/>
    <d v="2013-08-23T00:00:00"/>
    <n v="24"/>
    <n v="23"/>
    <n v="21"/>
    <n v="4"/>
    <n v="7"/>
    <x v="12"/>
    <x v="110"/>
    <x v="0"/>
    <x v="4"/>
  </r>
  <r>
    <n v="9080"/>
    <n v="1972"/>
    <x v="1"/>
    <x v="0"/>
    <x v="351"/>
    <n v="1"/>
    <x v="1"/>
    <d v="2013-06-22T00:00:00"/>
    <n v="2"/>
    <n v="4"/>
    <n v="3"/>
    <n v="3"/>
    <n v="3"/>
    <x v="39"/>
    <x v="3"/>
    <x v="1"/>
    <x v="3"/>
  </r>
  <r>
    <n v="6466"/>
    <n v="1965"/>
    <x v="1"/>
    <x v="2"/>
    <x v="1021"/>
    <n v="1"/>
    <x v="1"/>
    <d v="2014-03-12T00:00:00"/>
    <n v="22"/>
    <n v="0"/>
    <n v="1"/>
    <n v="2"/>
    <n v="4"/>
    <x v="2"/>
    <x v="8"/>
    <x v="1"/>
    <x v="3"/>
  </r>
  <r>
    <n v="9964"/>
    <n v="1979"/>
    <x v="0"/>
    <x v="0"/>
    <x v="1022"/>
    <n v="0"/>
    <x v="1"/>
    <d v="2013-08-07T00:00:00"/>
    <n v="56"/>
    <n v="50"/>
    <n v="30"/>
    <n v="4"/>
    <n v="8"/>
    <x v="19"/>
    <x v="93"/>
    <x v="2"/>
    <x v="0"/>
  </r>
  <r>
    <n v="4790"/>
    <n v="1958"/>
    <x v="0"/>
    <x v="3"/>
    <x v="1023"/>
    <n v="0"/>
    <x v="1"/>
    <d v="2014-06-02T00:00:00"/>
    <n v="54"/>
    <n v="8"/>
    <n v="16"/>
    <n v="4"/>
    <n v="5"/>
    <x v="38"/>
    <x v="79"/>
    <x v="2"/>
    <x v="14"/>
  </r>
  <r>
    <n v="10245"/>
    <n v="1986"/>
    <x v="4"/>
    <x v="0"/>
    <x v="1024"/>
    <n v="0"/>
    <x v="0"/>
    <d v="2012-10-31T00:00:00"/>
    <n v="71"/>
    <n v="80"/>
    <n v="39"/>
    <n v="3"/>
    <n v="8"/>
    <x v="22"/>
    <x v="209"/>
    <x v="0"/>
    <x v="4"/>
  </r>
  <r>
    <n v="1109"/>
    <n v="1982"/>
    <x v="2"/>
    <x v="1"/>
    <x v="1025"/>
    <n v="1"/>
    <x v="0"/>
    <d v="2013-04-23T00:00:00"/>
    <n v="38"/>
    <n v="0"/>
    <n v="0"/>
    <n v="1"/>
    <n v="2"/>
    <x v="18"/>
    <x v="17"/>
    <x v="2"/>
    <x v="1"/>
  </r>
  <r>
    <n v="6001"/>
    <n v="1979"/>
    <x v="0"/>
    <x v="2"/>
    <x v="1026"/>
    <n v="0"/>
    <x v="1"/>
    <d v="2013-01-02T00:00:00"/>
    <n v="62"/>
    <n v="35"/>
    <n v="35"/>
    <n v="5"/>
    <n v="10"/>
    <x v="19"/>
    <x v="2"/>
    <x v="2"/>
    <x v="16"/>
  </r>
  <r>
    <n v="5538"/>
    <n v="1975"/>
    <x v="0"/>
    <x v="3"/>
    <x v="1027"/>
    <n v="0"/>
    <x v="0"/>
    <d v="2013-10-08T00:00:00"/>
    <n v="78"/>
    <n v="161"/>
    <n v="161"/>
    <n v="4"/>
    <n v="6"/>
    <x v="28"/>
    <x v="210"/>
    <x v="0"/>
    <x v="12"/>
  </r>
  <r>
    <n v="10552"/>
    <n v="1979"/>
    <x v="4"/>
    <x v="2"/>
    <x v="1028"/>
    <n v="0"/>
    <x v="1"/>
    <d v="2013-05-20T00:00:00"/>
    <n v="18"/>
    <n v="54"/>
    <n v="9"/>
    <n v="4"/>
    <n v="7"/>
    <x v="19"/>
    <x v="138"/>
    <x v="2"/>
    <x v="4"/>
  </r>
  <r>
    <n v="1545"/>
    <n v="1986"/>
    <x v="0"/>
    <x v="2"/>
    <x v="1029"/>
    <n v="1"/>
    <x v="0"/>
    <d v="2013-08-02T00:00:00"/>
    <n v="95"/>
    <n v="19"/>
    <n v="19"/>
    <n v="7"/>
    <n v="5"/>
    <x v="22"/>
    <x v="45"/>
    <x v="2"/>
    <x v="0"/>
  </r>
  <r>
    <n v="7409"/>
    <n v="1970"/>
    <x v="0"/>
    <x v="1"/>
    <x v="1030"/>
    <n v="1"/>
    <x v="0"/>
    <d v="2013-10-26T00:00:00"/>
    <n v="66"/>
    <n v="2"/>
    <n v="7"/>
    <n v="4"/>
    <n v="6"/>
    <x v="25"/>
    <x v="19"/>
    <x v="2"/>
    <x v="12"/>
  </r>
  <r>
    <n v="4444"/>
    <n v="1972"/>
    <x v="0"/>
    <x v="2"/>
    <x v="1031"/>
    <n v="1"/>
    <x v="0"/>
    <d v="2014-03-24T00:00:00"/>
    <n v="28"/>
    <n v="0"/>
    <n v="6"/>
    <n v="2"/>
    <n v="3"/>
    <x v="39"/>
    <x v="25"/>
    <x v="2"/>
    <x v="8"/>
  </r>
  <r>
    <n v="146"/>
    <n v="1960"/>
    <x v="1"/>
    <x v="0"/>
    <x v="1032"/>
    <n v="0"/>
    <x v="0"/>
    <d v="2013-11-15T00:00:00"/>
    <n v="78"/>
    <n v="53"/>
    <n v="93"/>
    <n v="4"/>
    <n v="11"/>
    <x v="40"/>
    <x v="211"/>
    <x v="0"/>
    <x v="16"/>
  </r>
  <r>
    <n v="6271"/>
    <n v="1952"/>
    <x v="1"/>
    <x v="2"/>
    <x v="1033"/>
    <n v="0"/>
    <x v="1"/>
    <d v="2014-06-19T00:00:00"/>
    <n v="13"/>
    <n v="0"/>
    <n v="0"/>
    <n v="2"/>
    <n v="3"/>
    <x v="13"/>
    <x v="17"/>
    <x v="2"/>
    <x v="8"/>
  </r>
  <r>
    <n v="10065"/>
    <n v="1970"/>
    <x v="4"/>
    <x v="2"/>
    <x v="525"/>
    <n v="0"/>
    <x v="0"/>
    <d v="2013-08-03T00:00:00"/>
    <n v="27"/>
    <n v="4"/>
    <n v="8"/>
    <n v="2"/>
    <n v="4"/>
    <x v="25"/>
    <x v="48"/>
    <x v="0"/>
    <x v="3"/>
  </r>
  <r>
    <n v="4741"/>
    <n v="1974"/>
    <x v="4"/>
    <x v="2"/>
    <x v="1034"/>
    <n v="1"/>
    <x v="0"/>
    <d v="2014-01-30T00:00:00"/>
    <n v="17"/>
    <n v="32"/>
    <n v="32"/>
    <n v="6"/>
    <n v="9"/>
    <x v="8"/>
    <x v="62"/>
    <x v="2"/>
    <x v="16"/>
  </r>
  <r>
    <n v="246"/>
    <n v="1965"/>
    <x v="0"/>
    <x v="2"/>
    <x v="1035"/>
    <n v="1"/>
    <x v="1"/>
    <d v="2014-05-31T00:00:00"/>
    <n v="71"/>
    <n v="9"/>
    <n v="21"/>
    <n v="4"/>
    <n v="7"/>
    <x v="2"/>
    <x v="78"/>
    <x v="1"/>
    <x v="4"/>
  </r>
  <r>
    <n v="375"/>
    <n v="1954"/>
    <x v="0"/>
    <x v="3"/>
    <x v="1036"/>
    <n v="0"/>
    <x v="0"/>
    <d v="2013-02-25T00:00:00"/>
    <n v="79"/>
    <n v="56"/>
    <n v="33"/>
    <n v="2"/>
    <n v="11"/>
    <x v="1"/>
    <x v="143"/>
    <x v="0"/>
    <x v="19"/>
  </r>
  <r>
    <n v="1524"/>
    <n v="1983"/>
    <x v="4"/>
    <x v="0"/>
    <x v="521"/>
    <n v="0"/>
    <x v="0"/>
    <d v="2013-03-01T00:00:00"/>
    <n v="1"/>
    <n v="45"/>
    <n v="160"/>
    <n v="8"/>
    <n v="5"/>
    <x v="10"/>
    <x v="92"/>
    <x v="0"/>
    <x v="19"/>
  </r>
  <r>
    <n v="10022"/>
    <n v="1973"/>
    <x v="1"/>
    <x v="0"/>
    <x v="1037"/>
    <n v="1"/>
    <x v="1"/>
    <d v="2014-02-09T00:00:00"/>
    <n v="78"/>
    <n v="0"/>
    <n v="0"/>
    <n v="1"/>
    <n v="2"/>
    <x v="26"/>
    <x v="17"/>
    <x v="1"/>
    <x v="1"/>
  </r>
  <r>
    <n v="7451"/>
    <n v="1960"/>
    <x v="2"/>
    <x v="0"/>
    <x v="612"/>
    <n v="0"/>
    <x v="0"/>
    <d v="2014-02-17T00:00:00"/>
    <n v="23"/>
    <n v="19"/>
    <n v="115"/>
    <n v="4"/>
    <n v="9"/>
    <x v="40"/>
    <x v="172"/>
    <x v="0"/>
    <x v="19"/>
  </r>
  <r>
    <n v="11010"/>
    <n v="1984"/>
    <x v="1"/>
    <x v="0"/>
    <x v="1038"/>
    <n v="1"/>
    <x v="0"/>
    <d v="2013-08-30T00:00:00"/>
    <n v="75"/>
    <n v="3"/>
    <n v="1"/>
    <n v="3"/>
    <n v="3"/>
    <x v="3"/>
    <x v="66"/>
    <x v="2"/>
    <x v="3"/>
  </r>
  <r>
    <n v="4356"/>
    <n v="1971"/>
    <x v="0"/>
    <x v="1"/>
    <x v="1039"/>
    <n v="0"/>
    <x v="1"/>
    <d v="2013-08-28T00:00:00"/>
    <n v="70"/>
    <n v="28"/>
    <n v="14"/>
    <n v="3"/>
    <n v="5"/>
    <x v="6"/>
    <x v="127"/>
    <x v="2"/>
    <x v="7"/>
  </r>
  <r>
    <n v="3885"/>
    <n v="1983"/>
    <x v="1"/>
    <x v="2"/>
    <x v="1040"/>
    <n v="1"/>
    <x v="0"/>
    <d v="2013-10-16T00:00:00"/>
    <n v="10"/>
    <n v="2"/>
    <n v="0"/>
    <n v="1"/>
    <n v="2"/>
    <x v="10"/>
    <x v="1"/>
    <x v="2"/>
    <x v="1"/>
  </r>
  <r>
    <n v="1175"/>
    <n v="1983"/>
    <x v="2"/>
    <x v="2"/>
    <x v="1041"/>
    <n v="0"/>
    <x v="0"/>
    <d v="2013-09-20T00:00:00"/>
    <n v="24"/>
    <n v="39"/>
    <n v="28"/>
    <n v="3"/>
    <n v="3"/>
    <x v="10"/>
    <x v="104"/>
    <x v="0"/>
    <x v="3"/>
  </r>
  <r>
    <n v="880"/>
    <n v="1966"/>
    <x v="3"/>
    <x v="1"/>
    <x v="1042"/>
    <n v="0"/>
    <x v="0"/>
    <d v="2013-01-16T00:00:00"/>
    <n v="47"/>
    <n v="23"/>
    <n v="6"/>
    <n v="2"/>
    <n v="2"/>
    <x v="35"/>
    <x v="108"/>
    <x v="0"/>
    <x v="10"/>
  </r>
  <r>
    <n v="2320"/>
    <n v="1978"/>
    <x v="4"/>
    <x v="2"/>
    <x v="301"/>
    <n v="0"/>
    <x v="1"/>
    <d v="2013-09-12T00:00:00"/>
    <n v="98"/>
    <n v="11"/>
    <n v="5"/>
    <n v="11"/>
    <n v="6"/>
    <x v="33"/>
    <x v="20"/>
    <x v="2"/>
    <x v="18"/>
  </r>
  <r>
    <n v="850"/>
    <n v="1968"/>
    <x v="0"/>
    <x v="0"/>
    <x v="1043"/>
    <n v="0"/>
    <x v="1"/>
    <d v="2013-10-06T00:00:00"/>
    <n v="4"/>
    <n v="28"/>
    <n v="28"/>
    <n v="6"/>
    <n v="9"/>
    <x v="30"/>
    <x v="114"/>
    <x v="2"/>
    <x v="16"/>
  </r>
  <r>
    <n v="4713"/>
    <n v="1979"/>
    <x v="1"/>
    <x v="2"/>
    <x v="1044"/>
    <n v="1"/>
    <x v="0"/>
    <d v="2012-11-22T00:00:00"/>
    <n v="15"/>
    <n v="0"/>
    <n v="1"/>
    <n v="2"/>
    <n v="4"/>
    <x v="19"/>
    <x v="8"/>
    <x v="2"/>
    <x v="3"/>
  </r>
  <r>
    <n v="675"/>
    <n v="1973"/>
    <x v="2"/>
    <x v="3"/>
    <x v="1045"/>
    <n v="1"/>
    <x v="1"/>
    <d v="2013-05-17T00:00:00"/>
    <n v="67"/>
    <n v="0"/>
    <n v="13"/>
    <n v="4"/>
    <n v="5"/>
    <x v="26"/>
    <x v="32"/>
    <x v="1"/>
    <x v="14"/>
  </r>
  <r>
    <n v="5025"/>
    <n v="1979"/>
    <x v="0"/>
    <x v="0"/>
    <x v="1046"/>
    <n v="1"/>
    <x v="0"/>
    <d v="2013-12-24T00:00:00"/>
    <n v="32"/>
    <n v="17"/>
    <n v="20"/>
    <n v="2"/>
    <n v="4"/>
    <x v="19"/>
    <x v="80"/>
    <x v="2"/>
    <x v="3"/>
  </r>
  <r>
    <n v="2308"/>
    <n v="1954"/>
    <x v="0"/>
    <x v="2"/>
    <x v="620"/>
    <n v="0"/>
    <x v="1"/>
    <d v="2012-11-18T00:00:00"/>
    <n v="40"/>
    <n v="5"/>
    <n v="23"/>
    <n v="6"/>
    <n v="5"/>
    <x v="1"/>
    <x v="94"/>
    <x v="2"/>
    <x v="4"/>
  </r>
  <r>
    <n v="5995"/>
    <n v="1962"/>
    <x v="0"/>
    <x v="3"/>
    <x v="1047"/>
    <n v="1"/>
    <x v="1"/>
    <d v="2012-12-18T00:00:00"/>
    <n v="54"/>
    <n v="3"/>
    <n v="24"/>
    <n v="6"/>
    <n v="5"/>
    <x v="43"/>
    <x v="82"/>
    <x v="1"/>
    <x v="4"/>
  </r>
  <r>
    <n v="6749"/>
    <n v="1966"/>
    <x v="0"/>
    <x v="0"/>
    <x v="1048"/>
    <n v="1"/>
    <x v="1"/>
    <d v="2012-08-08T00:00:00"/>
    <n v="78"/>
    <n v="47"/>
    <n v="47"/>
    <n v="5"/>
    <n v="6"/>
    <x v="35"/>
    <x v="166"/>
    <x v="1"/>
    <x v="4"/>
  </r>
  <r>
    <n v="1010"/>
    <n v="1977"/>
    <x v="0"/>
    <x v="1"/>
    <x v="1049"/>
    <n v="2"/>
    <x v="1"/>
    <d v="2014-04-24T00:00:00"/>
    <n v="94"/>
    <n v="0"/>
    <n v="1"/>
    <n v="1"/>
    <n v="3"/>
    <x v="32"/>
    <x v="8"/>
    <x v="3"/>
    <x v="10"/>
  </r>
  <r>
    <n v="8977"/>
    <n v="1985"/>
    <x v="3"/>
    <x v="0"/>
    <x v="1050"/>
    <n v="0"/>
    <x v="0"/>
    <d v="2013-01-12T00:00:00"/>
    <n v="51"/>
    <n v="3"/>
    <n v="3"/>
    <n v="0"/>
    <n v="3"/>
    <x v="7"/>
    <x v="25"/>
    <x v="0"/>
    <x v="1"/>
  </r>
  <r>
    <n v="4756"/>
    <n v="1952"/>
    <x v="4"/>
    <x v="3"/>
    <x v="1051"/>
    <n v="0"/>
    <x v="0"/>
    <d v="2013-12-20T00:00:00"/>
    <n v="42"/>
    <n v="29"/>
    <n v="33"/>
    <n v="7"/>
    <n v="11"/>
    <x v="13"/>
    <x v="180"/>
    <x v="0"/>
    <x v="2"/>
  </r>
  <r>
    <n v="3412"/>
    <n v="1951"/>
    <x v="2"/>
    <x v="2"/>
    <x v="1052"/>
    <n v="0"/>
    <x v="1"/>
    <d v="2013-01-15T00:00:00"/>
    <n v="67"/>
    <n v="8"/>
    <n v="0"/>
    <n v="2"/>
    <n v="9"/>
    <x v="20"/>
    <x v="54"/>
    <x v="2"/>
    <x v="4"/>
  </r>
  <r>
    <n v="606"/>
    <n v="1967"/>
    <x v="0"/>
    <x v="0"/>
    <x v="1053"/>
    <n v="1"/>
    <x v="1"/>
    <d v="2013-10-10T00:00:00"/>
    <n v="87"/>
    <n v="1"/>
    <n v="0"/>
    <n v="1"/>
    <n v="2"/>
    <x v="5"/>
    <x v="8"/>
    <x v="1"/>
    <x v="1"/>
  </r>
  <r>
    <n v="5961"/>
    <n v="1978"/>
    <x v="0"/>
    <x v="2"/>
    <x v="1054"/>
    <n v="1"/>
    <x v="0"/>
    <d v="2014-06-07T00:00:00"/>
    <n v="29"/>
    <n v="4"/>
    <n v="3"/>
    <n v="1"/>
    <n v="3"/>
    <x v="33"/>
    <x v="3"/>
    <x v="2"/>
    <x v="10"/>
  </r>
  <r>
    <n v="2975"/>
    <n v="1976"/>
    <x v="0"/>
    <x v="1"/>
    <x v="1055"/>
    <n v="0"/>
    <x v="1"/>
    <d v="2012-11-12T00:00:00"/>
    <n v="89"/>
    <n v="42"/>
    <n v="30"/>
    <n v="6"/>
    <n v="9"/>
    <x v="11"/>
    <x v="115"/>
    <x v="2"/>
    <x v="16"/>
  </r>
  <r>
    <n v="2894"/>
    <n v="1985"/>
    <x v="0"/>
    <x v="0"/>
    <x v="1056"/>
    <n v="0"/>
    <x v="0"/>
    <d v="2013-10-29T00:00:00"/>
    <n v="74"/>
    <n v="138"/>
    <n v="19"/>
    <n v="7"/>
    <n v="8"/>
    <x v="7"/>
    <x v="179"/>
    <x v="0"/>
    <x v="16"/>
  </r>
  <r>
    <n v="7613"/>
    <n v="1974"/>
    <x v="4"/>
    <x v="1"/>
    <x v="1057"/>
    <n v="1"/>
    <x v="0"/>
    <d v="2014-05-24T00:00:00"/>
    <n v="97"/>
    <n v="5"/>
    <n v="8"/>
    <n v="5"/>
    <n v="6"/>
    <x v="8"/>
    <x v="32"/>
    <x v="2"/>
    <x v="4"/>
  </r>
  <r>
    <n v="10542"/>
    <n v="1968"/>
    <x v="1"/>
    <x v="2"/>
    <x v="1058"/>
    <n v="1"/>
    <x v="1"/>
    <d v="2012-08-05T00:00:00"/>
    <n v="63"/>
    <n v="4"/>
    <n v="4"/>
    <n v="3"/>
    <n v="3"/>
    <x v="30"/>
    <x v="54"/>
    <x v="1"/>
    <x v="3"/>
  </r>
  <r>
    <n v="8015"/>
    <n v="1962"/>
    <x v="1"/>
    <x v="3"/>
    <x v="1059"/>
    <n v="0"/>
    <x v="0"/>
    <d v="2013-05-03T00:00:00"/>
    <n v="88"/>
    <n v="76"/>
    <n v="0"/>
    <n v="4"/>
    <n v="9"/>
    <x v="43"/>
    <x v="100"/>
    <x v="0"/>
    <x v="19"/>
  </r>
  <r>
    <n v="10617"/>
    <n v="1989"/>
    <x v="2"/>
    <x v="3"/>
    <x v="29"/>
    <n v="0"/>
    <x v="0"/>
    <d v="2014-05-22T00:00:00"/>
    <n v="34"/>
    <n v="4"/>
    <n v="2"/>
    <n v="3"/>
    <n v="3"/>
    <x v="23"/>
    <x v="25"/>
    <x v="0"/>
    <x v="3"/>
  </r>
  <r>
    <n v="11166"/>
    <n v="1961"/>
    <x v="0"/>
    <x v="2"/>
    <x v="1060"/>
    <n v="0"/>
    <x v="1"/>
    <d v="2013-02-02T00:00:00"/>
    <n v="81"/>
    <n v="5"/>
    <n v="2"/>
    <n v="6"/>
    <n v="4"/>
    <x v="45"/>
    <x v="3"/>
    <x v="2"/>
    <x v="12"/>
  </r>
  <r>
    <n v="849"/>
    <n v="1953"/>
    <x v="2"/>
    <x v="1"/>
    <x v="109"/>
    <n v="0"/>
    <x v="1"/>
    <d v="2013-06-20T00:00:00"/>
    <n v="65"/>
    <n v="48"/>
    <n v="72"/>
    <n v="6"/>
    <n v="10"/>
    <x v="44"/>
    <x v="65"/>
    <x v="2"/>
    <x v="5"/>
  </r>
  <r>
    <n v="523"/>
    <n v="1989"/>
    <x v="0"/>
    <x v="2"/>
    <x v="1061"/>
    <n v="1"/>
    <x v="0"/>
    <d v="2013-01-31T00:00:00"/>
    <n v="51"/>
    <n v="0"/>
    <n v="15"/>
    <n v="2"/>
    <n v="4"/>
    <x v="23"/>
    <x v="11"/>
    <x v="2"/>
    <x v="3"/>
  </r>
  <r>
    <n v="4066"/>
    <n v="1978"/>
    <x v="4"/>
    <x v="3"/>
    <x v="1062"/>
    <n v="1"/>
    <x v="0"/>
    <d v="2014-05-11T00:00:00"/>
    <n v="76"/>
    <n v="5"/>
    <n v="8"/>
    <n v="2"/>
    <n v="2"/>
    <x v="33"/>
    <x v="32"/>
    <x v="2"/>
    <x v="10"/>
  </r>
  <r>
    <n v="8414"/>
    <n v="1962"/>
    <x v="1"/>
    <x v="0"/>
    <x v="1063"/>
    <n v="0"/>
    <x v="1"/>
    <d v="2013-08-17T00:00:00"/>
    <n v="76"/>
    <n v="0"/>
    <n v="0"/>
    <n v="2"/>
    <n v="4"/>
    <x v="43"/>
    <x v="17"/>
    <x v="2"/>
    <x v="3"/>
  </r>
  <r>
    <n v="819"/>
    <n v="1945"/>
    <x v="0"/>
    <x v="4"/>
    <x v="1064"/>
    <n v="0"/>
    <x v="0"/>
    <d v="2013-11-05T00:00:00"/>
    <n v="84"/>
    <n v="124"/>
    <n v="38"/>
    <n v="6"/>
    <n v="13"/>
    <x v="41"/>
    <x v="44"/>
    <x v="0"/>
    <x v="11"/>
  </r>
  <r>
    <n v="4961"/>
    <n v="1974"/>
    <x v="2"/>
    <x v="1"/>
    <x v="1065"/>
    <n v="1"/>
    <x v="0"/>
    <d v="2014-01-21T00:00:00"/>
    <n v="56"/>
    <n v="0"/>
    <n v="2"/>
    <n v="2"/>
    <n v="4"/>
    <x v="8"/>
    <x v="1"/>
    <x v="2"/>
    <x v="3"/>
  </r>
  <r>
    <n v="749"/>
    <n v="1981"/>
    <x v="0"/>
    <x v="1"/>
    <x v="1066"/>
    <n v="1"/>
    <x v="0"/>
    <d v="2013-11-19T00:00:00"/>
    <n v="31"/>
    <n v="7"/>
    <n v="4"/>
    <n v="3"/>
    <n v="3"/>
    <x v="4"/>
    <x v="6"/>
    <x v="2"/>
    <x v="3"/>
  </r>
  <r>
    <n v="5430"/>
    <n v="1956"/>
    <x v="0"/>
    <x v="1"/>
    <x v="1067"/>
    <n v="1"/>
    <x v="1"/>
    <d v="2012-09-14T00:00:00"/>
    <n v="0"/>
    <n v="0"/>
    <n v="19"/>
    <n v="9"/>
    <n v="8"/>
    <x v="46"/>
    <x v="139"/>
    <x v="1"/>
    <x v="18"/>
  </r>
  <r>
    <n v="7755"/>
    <n v="1954"/>
    <x v="1"/>
    <x v="2"/>
    <x v="1068"/>
    <n v="0"/>
    <x v="1"/>
    <d v="2013-11-12T00:00:00"/>
    <n v="91"/>
    <n v="3"/>
    <n v="0"/>
    <n v="9"/>
    <n v="4"/>
    <x v="1"/>
    <x v="7"/>
    <x v="2"/>
    <x v="19"/>
  </r>
  <r>
    <n v="10525"/>
    <n v="1986"/>
    <x v="0"/>
    <x v="0"/>
    <x v="1069"/>
    <n v="1"/>
    <x v="0"/>
    <d v="2012-10-13T00:00:00"/>
    <n v="40"/>
    <n v="0"/>
    <n v="0"/>
    <n v="1"/>
    <n v="2"/>
    <x v="22"/>
    <x v="17"/>
    <x v="2"/>
    <x v="1"/>
  </r>
  <r>
    <n v="1453"/>
    <n v="1943"/>
    <x v="1"/>
    <x v="4"/>
    <x v="1070"/>
    <n v="0"/>
    <x v="0"/>
    <d v="2013-07-06T00:00:00"/>
    <n v="59"/>
    <n v="40"/>
    <n v="20"/>
    <n v="9"/>
    <n v="13"/>
    <x v="27"/>
    <x v="212"/>
    <x v="0"/>
    <x v="24"/>
  </r>
  <r>
    <n v="8310"/>
    <n v="1964"/>
    <x v="0"/>
    <x v="1"/>
    <x v="1071"/>
    <n v="0"/>
    <x v="1"/>
    <d v="2012-08-29T00:00:00"/>
    <n v="96"/>
    <n v="126"/>
    <n v="112"/>
    <n v="10"/>
    <n v="7"/>
    <x v="31"/>
    <x v="81"/>
    <x v="2"/>
    <x v="18"/>
  </r>
  <r>
    <n v="10710"/>
    <n v="1979"/>
    <x v="0"/>
    <x v="2"/>
    <x v="11"/>
    <n v="0"/>
    <x v="1"/>
    <d v="2012-08-29T00:00:00"/>
    <n v="61"/>
    <n v="2"/>
    <n v="0"/>
    <n v="1"/>
    <n v="2"/>
    <x v="19"/>
    <x v="1"/>
    <x v="2"/>
    <x v="1"/>
  </r>
  <r>
    <n v="5031"/>
    <n v="1974"/>
    <x v="0"/>
    <x v="1"/>
    <x v="1072"/>
    <n v="0"/>
    <x v="0"/>
    <d v="2012-09-22T00:00:00"/>
    <n v="14"/>
    <n v="35"/>
    <n v="137"/>
    <n v="5"/>
    <n v="11"/>
    <x v="8"/>
    <x v="101"/>
    <x v="0"/>
    <x v="5"/>
  </r>
  <r>
    <n v="2613"/>
    <n v="1960"/>
    <x v="2"/>
    <x v="2"/>
    <x v="1073"/>
    <n v="0"/>
    <x v="1"/>
    <d v="2014-04-03T00:00:00"/>
    <n v="16"/>
    <n v="6"/>
    <n v="13"/>
    <n v="1"/>
    <n v="6"/>
    <x v="40"/>
    <x v="139"/>
    <x v="2"/>
    <x v="21"/>
  </r>
  <r>
    <n v="213"/>
    <n v="1963"/>
    <x v="1"/>
    <x v="0"/>
    <x v="1074"/>
    <n v="1"/>
    <x v="1"/>
    <d v="2014-05-28T00:00:00"/>
    <n v="98"/>
    <n v="0"/>
    <n v="0"/>
    <n v="2"/>
    <n v="3"/>
    <x v="24"/>
    <x v="17"/>
    <x v="1"/>
    <x v="8"/>
  </r>
  <r>
    <n v="967"/>
    <n v="1976"/>
    <x v="0"/>
    <x v="2"/>
    <x v="1075"/>
    <n v="1"/>
    <x v="1"/>
    <d v="2013-07-21T00:00:00"/>
    <n v="11"/>
    <n v="9"/>
    <n v="14"/>
    <n v="5"/>
    <n v="9"/>
    <x v="11"/>
    <x v="23"/>
    <x v="1"/>
    <x v="6"/>
  </r>
  <r>
    <n v="1077"/>
    <n v="1974"/>
    <x v="0"/>
    <x v="1"/>
    <x v="1076"/>
    <n v="0"/>
    <x v="0"/>
    <d v="2012-12-05T00:00:00"/>
    <n v="52"/>
    <n v="105"/>
    <n v="172"/>
    <n v="7"/>
    <n v="4"/>
    <x v="8"/>
    <x v="213"/>
    <x v="0"/>
    <x v="4"/>
  </r>
  <r>
    <n v="7959"/>
    <n v="1961"/>
    <x v="0"/>
    <x v="2"/>
    <x v="1077"/>
    <n v="0"/>
    <x v="0"/>
    <d v="2014-05-29T00:00:00"/>
    <n v="19"/>
    <n v="80"/>
    <n v="13"/>
    <n v="3"/>
    <n v="5"/>
    <x v="45"/>
    <x v="200"/>
    <x v="0"/>
    <x v="7"/>
  </r>
  <r>
    <n v="640"/>
    <n v="1951"/>
    <x v="0"/>
    <x v="2"/>
    <x v="1078"/>
    <n v="0"/>
    <x v="1"/>
    <d v="2013-03-11T00:00:00"/>
    <n v="61"/>
    <n v="80"/>
    <n v="17"/>
    <n v="7"/>
    <n v="10"/>
    <x v="20"/>
    <x v="96"/>
    <x v="2"/>
    <x v="18"/>
  </r>
  <r>
    <n v="4252"/>
    <n v="1965"/>
    <x v="0"/>
    <x v="2"/>
    <x v="1079"/>
    <n v="0"/>
    <x v="1"/>
    <d v="2014-03-23T00:00:00"/>
    <n v="73"/>
    <n v="5"/>
    <n v="7"/>
    <n v="4"/>
    <n v="6"/>
    <x v="2"/>
    <x v="48"/>
    <x v="2"/>
    <x v="12"/>
  </r>
  <r>
    <n v="8432"/>
    <n v="1956"/>
    <x v="0"/>
    <x v="1"/>
    <x v="1067"/>
    <n v="1"/>
    <x v="1"/>
    <d v="2012-09-14T00:00:00"/>
    <n v="0"/>
    <n v="0"/>
    <n v="19"/>
    <n v="9"/>
    <n v="8"/>
    <x v="46"/>
    <x v="139"/>
    <x v="1"/>
    <x v="18"/>
  </r>
  <r>
    <n v="6218"/>
    <n v="1965"/>
    <x v="0"/>
    <x v="2"/>
    <x v="1080"/>
    <n v="0"/>
    <x v="1"/>
    <d v="2012-10-20T00:00:00"/>
    <n v="74"/>
    <n v="4"/>
    <n v="0"/>
    <n v="8"/>
    <n v="7"/>
    <x v="2"/>
    <x v="66"/>
    <x v="2"/>
    <x v="16"/>
  </r>
  <r>
    <n v="6905"/>
    <n v="1994"/>
    <x v="0"/>
    <x v="1"/>
    <x v="1081"/>
    <n v="0"/>
    <x v="0"/>
    <d v="2012-08-22T00:00:00"/>
    <n v="55"/>
    <n v="45"/>
    <n v="26"/>
    <n v="6"/>
    <n v="10"/>
    <x v="54"/>
    <x v="201"/>
    <x v="0"/>
    <x v="5"/>
  </r>
  <r>
    <n v="5922"/>
    <n v="1974"/>
    <x v="1"/>
    <x v="2"/>
    <x v="1082"/>
    <n v="0"/>
    <x v="1"/>
    <d v="2013-10-13T00:00:00"/>
    <n v="48"/>
    <n v="0"/>
    <n v="0"/>
    <n v="4"/>
    <n v="5"/>
    <x v="8"/>
    <x v="17"/>
    <x v="2"/>
    <x v="14"/>
  </r>
  <r>
    <n v="3598"/>
    <n v="1972"/>
    <x v="0"/>
    <x v="2"/>
    <x v="1083"/>
    <n v="0"/>
    <x v="1"/>
    <d v="2013-05-23T00:00:00"/>
    <n v="53"/>
    <n v="35"/>
    <n v="29"/>
    <n v="4"/>
    <n v="12"/>
    <x v="39"/>
    <x v="62"/>
    <x v="2"/>
    <x v="5"/>
  </r>
  <r>
    <n v="6116"/>
    <n v="1968"/>
    <x v="4"/>
    <x v="2"/>
    <x v="1084"/>
    <n v="0"/>
    <x v="1"/>
    <d v="2013-07-05T00:00:00"/>
    <n v="13"/>
    <n v="13"/>
    <n v="7"/>
    <n v="1"/>
    <n v="3"/>
    <x v="30"/>
    <x v="75"/>
    <x v="2"/>
    <x v="10"/>
  </r>
  <r>
    <n v="6263"/>
    <n v="1968"/>
    <x v="0"/>
    <x v="1"/>
    <x v="1085"/>
    <n v="1"/>
    <x v="2"/>
    <d v="2012-08-22T00:00:00"/>
    <n v="34"/>
    <n v="9"/>
    <n v="7"/>
    <n v="2"/>
    <n v="4"/>
    <x v="30"/>
    <x v="20"/>
    <x v="3"/>
    <x v="3"/>
  </r>
  <r>
    <n v="10486"/>
    <n v="1948"/>
    <x v="0"/>
    <x v="2"/>
    <x v="1086"/>
    <n v="0"/>
    <x v="0"/>
    <d v="2013-05-29T00:00:00"/>
    <n v="54"/>
    <n v="75"/>
    <n v="151"/>
    <n v="4"/>
    <n v="8"/>
    <x v="37"/>
    <x v="214"/>
    <x v="0"/>
    <x v="0"/>
  </r>
  <r>
    <n v="2410"/>
    <n v="1969"/>
    <x v="0"/>
    <x v="0"/>
    <x v="1087"/>
    <n v="0"/>
    <x v="0"/>
    <d v="2014-01-22T00:00:00"/>
    <n v="69"/>
    <n v="40"/>
    <n v="60"/>
    <n v="3"/>
    <n v="8"/>
    <x v="21"/>
    <x v="130"/>
    <x v="0"/>
    <x v="4"/>
  </r>
  <r>
    <n v="193"/>
    <n v="1996"/>
    <x v="3"/>
    <x v="2"/>
    <x v="1088"/>
    <n v="0"/>
    <x v="0"/>
    <d v="2014-02-17T00:00:00"/>
    <n v="81"/>
    <n v="0"/>
    <n v="3"/>
    <n v="1"/>
    <n v="2"/>
    <x v="29"/>
    <x v="7"/>
    <x v="0"/>
    <x v="1"/>
  </r>
  <r>
    <n v="3363"/>
    <n v="1974"/>
    <x v="4"/>
    <x v="2"/>
    <x v="415"/>
    <n v="0"/>
    <x v="0"/>
    <d v="2014-03-17T00:00:00"/>
    <n v="99"/>
    <n v="6"/>
    <n v="6"/>
    <n v="1"/>
    <n v="3"/>
    <x v="8"/>
    <x v="48"/>
    <x v="0"/>
    <x v="10"/>
  </r>
  <r>
    <n v="8278"/>
    <n v="1990"/>
    <x v="1"/>
    <x v="2"/>
    <x v="1089"/>
    <n v="0"/>
    <x v="0"/>
    <d v="2012-08-26T00:00:00"/>
    <n v="3"/>
    <n v="83"/>
    <n v="99"/>
    <n v="8"/>
    <n v="5"/>
    <x v="50"/>
    <x v="187"/>
    <x v="0"/>
    <x v="19"/>
  </r>
  <r>
    <n v="10660"/>
    <n v="1957"/>
    <x v="2"/>
    <x v="2"/>
    <x v="1090"/>
    <n v="1"/>
    <x v="1"/>
    <d v="2014-01-12T00:00:00"/>
    <n v="61"/>
    <n v="7"/>
    <n v="0"/>
    <n v="8"/>
    <n v="4"/>
    <x v="0"/>
    <x v="3"/>
    <x v="1"/>
    <x v="0"/>
  </r>
  <r>
    <n v="8686"/>
    <n v="1979"/>
    <x v="3"/>
    <x v="1"/>
    <x v="1091"/>
    <n v="1"/>
    <x v="0"/>
    <d v="2013-01-08T00:00:00"/>
    <n v="65"/>
    <n v="23"/>
    <n v="18"/>
    <n v="2"/>
    <n v="3"/>
    <x v="19"/>
    <x v="15"/>
    <x v="2"/>
    <x v="8"/>
  </r>
  <r>
    <n v="1604"/>
    <n v="1960"/>
    <x v="2"/>
    <x v="2"/>
    <x v="1092"/>
    <n v="0"/>
    <x v="1"/>
    <d v="2013-11-13T00:00:00"/>
    <n v="93"/>
    <n v="2"/>
    <n v="8"/>
    <n v="2"/>
    <n v="6"/>
    <x v="40"/>
    <x v="21"/>
    <x v="2"/>
    <x v="7"/>
  </r>
  <r>
    <n v="5907"/>
    <n v="1952"/>
    <x v="2"/>
    <x v="2"/>
    <x v="1093"/>
    <n v="1"/>
    <x v="1"/>
    <d v="2012-11-03T00:00:00"/>
    <n v="24"/>
    <n v="0"/>
    <n v="0"/>
    <n v="1"/>
    <n v="2"/>
    <x v="13"/>
    <x v="17"/>
    <x v="1"/>
    <x v="1"/>
  </r>
  <r>
    <n v="10669"/>
    <n v="1981"/>
    <x v="0"/>
    <x v="2"/>
    <x v="1094"/>
    <n v="0"/>
    <x v="1"/>
    <d v="2013-05-17T00:00:00"/>
    <n v="8"/>
    <n v="21"/>
    <n v="21"/>
    <n v="3"/>
    <n v="10"/>
    <x v="4"/>
    <x v="127"/>
    <x v="2"/>
    <x v="19"/>
  </r>
  <r>
    <n v="2918"/>
    <n v="1981"/>
    <x v="0"/>
    <x v="3"/>
    <x v="1095"/>
    <n v="1"/>
    <x v="1"/>
    <d v="2013-04-13T00:00:00"/>
    <n v="72"/>
    <n v="5"/>
    <n v="4"/>
    <n v="2"/>
    <n v="4"/>
    <x v="4"/>
    <x v="19"/>
    <x v="1"/>
    <x v="3"/>
  </r>
  <r>
    <n v="5735"/>
    <n v="1991"/>
    <x v="2"/>
    <x v="0"/>
    <x v="1096"/>
    <n v="0"/>
    <x v="0"/>
    <d v="2014-02-13T00:00:00"/>
    <n v="29"/>
    <n v="120"/>
    <n v="144"/>
    <n v="3"/>
    <n v="10"/>
    <x v="42"/>
    <x v="22"/>
    <x v="0"/>
    <x v="19"/>
  </r>
  <r>
    <n v="359"/>
    <n v="1950"/>
    <x v="0"/>
    <x v="1"/>
    <x v="1097"/>
    <n v="0"/>
    <x v="1"/>
    <d v="2013-01-13T00:00:00"/>
    <n v="33"/>
    <n v="14"/>
    <n v="9"/>
    <n v="8"/>
    <n v="6"/>
    <x v="9"/>
    <x v="23"/>
    <x v="2"/>
    <x v="6"/>
  </r>
  <r>
    <n v="8387"/>
    <n v="1957"/>
    <x v="0"/>
    <x v="2"/>
    <x v="1098"/>
    <n v="0"/>
    <x v="1"/>
    <d v="2013-01-05T00:00:00"/>
    <n v="68"/>
    <n v="8"/>
    <n v="0"/>
    <n v="4"/>
    <n v="5"/>
    <x v="0"/>
    <x v="54"/>
    <x v="2"/>
    <x v="14"/>
  </r>
  <r>
    <n v="1829"/>
    <n v="1961"/>
    <x v="1"/>
    <x v="3"/>
    <x v="1099"/>
    <n v="0"/>
    <x v="1"/>
    <d v="2013-01-19T00:00:00"/>
    <n v="55"/>
    <n v="0"/>
    <n v="0"/>
    <n v="9"/>
    <n v="4"/>
    <x v="45"/>
    <x v="17"/>
    <x v="2"/>
    <x v="19"/>
  </r>
  <r>
    <n v="3839"/>
    <n v="1958"/>
    <x v="3"/>
    <x v="0"/>
    <x v="1100"/>
    <n v="1"/>
    <x v="1"/>
    <d v="2013-05-03T00:00:00"/>
    <n v="76"/>
    <n v="12"/>
    <n v="6"/>
    <n v="2"/>
    <n v="3"/>
    <x v="38"/>
    <x v="13"/>
    <x v="1"/>
    <x v="8"/>
  </r>
  <r>
    <n v="9392"/>
    <n v="1971"/>
    <x v="0"/>
    <x v="0"/>
    <x v="1101"/>
    <n v="1"/>
    <x v="0"/>
    <d v="2014-05-08T00:00:00"/>
    <n v="17"/>
    <n v="1"/>
    <n v="0"/>
    <n v="1"/>
    <n v="2"/>
    <x v="6"/>
    <x v="8"/>
    <x v="2"/>
    <x v="1"/>
  </r>
  <r>
    <n v="2292"/>
    <n v="1985"/>
    <x v="0"/>
    <x v="0"/>
    <x v="1102"/>
    <n v="1"/>
    <x v="0"/>
    <d v="2013-08-02T00:00:00"/>
    <n v="94"/>
    <n v="4"/>
    <n v="0"/>
    <n v="1"/>
    <n v="3"/>
    <x v="7"/>
    <x v="66"/>
    <x v="2"/>
    <x v="10"/>
  </r>
  <r>
    <n v="10466"/>
    <n v="1965"/>
    <x v="0"/>
    <x v="2"/>
    <x v="1103"/>
    <n v="1"/>
    <x v="1"/>
    <d v="2013-08-22T00:00:00"/>
    <n v="86"/>
    <n v="2"/>
    <n v="2"/>
    <n v="1"/>
    <n v="4"/>
    <x v="2"/>
    <x v="66"/>
    <x v="1"/>
    <x v="8"/>
  </r>
  <r>
    <n v="9855"/>
    <n v="1952"/>
    <x v="1"/>
    <x v="0"/>
    <x v="1104"/>
    <n v="0"/>
    <x v="1"/>
    <d v="2013-08-25T00:00:00"/>
    <n v="25"/>
    <n v="0"/>
    <n v="0"/>
    <n v="6"/>
    <n v="13"/>
    <x v="13"/>
    <x v="17"/>
    <x v="2"/>
    <x v="11"/>
  </r>
  <r>
    <n v="4088"/>
    <n v="1962"/>
    <x v="1"/>
    <x v="1"/>
    <x v="1105"/>
    <n v="0"/>
    <x v="1"/>
    <d v="2012-12-06T00:00:00"/>
    <n v="22"/>
    <n v="1"/>
    <n v="1"/>
    <n v="3"/>
    <n v="4"/>
    <x v="43"/>
    <x v="1"/>
    <x v="2"/>
    <x v="21"/>
  </r>
  <r>
    <n v="5231"/>
    <n v="1974"/>
    <x v="4"/>
    <x v="2"/>
    <x v="1106"/>
    <n v="0"/>
    <x v="2"/>
    <d v="2014-02-27T00:00:00"/>
    <n v="15"/>
    <n v="2"/>
    <n v="2"/>
    <n v="1"/>
    <n v="3"/>
    <x v="8"/>
    <x v="66"/>
    <x v="1"/>
    <x v="10"/>
  </r>
  <r>
    <n v="590"/>
    <n v="1970"/>
    <x v="2"/>
    <x v="3"/>
    <x v="1107"/>
    <n v="0"/>
    <x v="0"/>
    <d v="2012-12-22T00:00:00"/>
    <n v="35"/>
    <n v="66"/>
    <n v="66"/>
    <n v="5"/>
    <n v="4"/>
    <x v="25"/>
    <x v="215"/>
    <x v="0"/>
    <x v="14"/>
  </r>
  <r>
    <n v="8732"/>
    <n v="1969"/>
    <x v="2"/>
    <x v="4"/>
    <x v="1108"/>
    <n v="0"/>
    <x v="1"/>
    <d v="2012-11-17T00:00:00"/>
    <n v="81"/>
    <n v="0"/>
    <n v="14"/>
    <n v="7"/>
    <n v="10"/>
    <x v="21"/>
    <x v="64"/>
    <x v="2"/>
    <x v="18"/>
  </r>
  <r>
    <n v="2315"/>
    <n v="1960"/>
    <x v="0"/>
    <x v="3"/>
    <x v="1109"/>
    <n v="0"/>
    <x v="1"/>
    <d v="2014-04-20T00:00:00"/>
    <n v="55"/>
    <n v="0"/>
    <n v="29"/>
    <n v="1"/>
    <n v="2"/>
    <x v="40"/>
    <x v="108"/>
    <x v="2"/>
    <x v="1"/>
  </r>
  <r>
    <n v="3515"/>
    <n v="1952"/>
    <x v="0"/>
    <x v="0"/>
    <x v="1110"/>
    <n v="0"/>
    <x v="1"/>
    <d v="2014-02-17T00:00:00"/>
    <n v="94"/>
    <n v="13"/>
    <n v="6"/>
    <n v="4"/>
    <n v="4"/>
    <x v="13"/>
    <x v="139"/>
    <x v="2"/>
    <x v="7"/>
  </r>
  <r>
    <n v="2245"/>
    <n v="1969"/>
    <x v="2"/>
    <x v="2"/>
    <x v="1111"/>
    <n v="1"/>
    <x v="1"/>
    <d v="2013-04-22T00:00:00"/>
    <n v="50"/>
    <n v="2"/>
    <n v="2"/>
    <n v="2"/>
    <n v="4"/>
    <x v="21"/>
    <x v="66"/>
    <x v="1"/>
    <x v="3"/>
  </r>
  <r>
    <n v="6283"/>
    <n v="1968"/>
    <x v="2"/>
    <x v="3"/>
    <x v="262"/>
    <n v="0"/>
    <x v="1"/>
    <d v="2013-04-21T00:00:00"/>
    <n v="64"/>
    <n v="15"/>
    <n v="7"/>
    <n v="9"/>
    <n v="9"/>
    <x v="30"/>
    <x v="87"/>
    <x v="2"/>
    <x v="2"/>
  </r>
  <r>
    <n v="2246"/>
    <n v="1965"/>
    <x v="4"/>
    <x v="2"/>
    <x v="720"/>
    <n v="0"/>
    <x v="1"/>
    <d v="2013-09-01T00:00:00"/>
    <n v="91"/>
    <n v="12"/>
    <n v="15"/>
    <n v="2"/>
    <n v="4"/>
    <x v="2"/>
    <x v="82"/>
    <x v="2"/>
    <x v="3"/>
  </r>
  <r>
    <n v="6606"/>
    <n v="1969"/>
    <x v="2"/>
    <x v="2"/>
    <x v="1112"/>
    <n v="1"/>
    <x v="0"/>
    <d v="2013-03-31T00:00:00"/>
    <n v="11"/>
    <n v="34"/>
    <n v="0"/>
    <n v="5"/>
    <n v="10"/>
    <x v="21"/>
    <x v="27"/>
    <x v="2"/>
    <x v="16"/>
  </r>
  <r>
    <n v="5545"/>
    <n v="1972"/>
    <x v="1"/>
    <x v="2"/>
    <x v="1113"/>
    <n v="0"/>
    <x v="0"/>
    <d v="2014-04-05T00:00:00"/>
    <n v="72"/>
    <n v="8"/>
    <n v="35"/>
    <n v="3"/>
    <n v="5"/>
    <x v="39"/>
    <x v="84"/>
    <x v="0"/>
    <x v="7"/>
  </r>
  <r>
    <n v="7342"/>
    <n v="1961"/>
    <x v="4"/>
    <x v="4"/>
    <x v="1114"/>
    <n v="0"/>
    <x v="1"/>
    <d v="2012-09-09T00:00:00"/>
    <n v="6"/>
    <n v="142"/>
    <n v="151"/>
    <n v="6"/>
    <n v="12"/>
    <x v="45"/>
    <x v="122"/>
    <x v="2"/>
    <x v="2"/>
  </r>
  <r>
    <n v="837"/>
    <n v="1977"/>
    <x v="0"/>
    <x v="2"/>
    <x v="1115"/>
    <n v="1"/>
    <x v="1"/>
    <d v="2013-09-11T00:00:00"/>
    <n v="0"/>
    <n v="6"/>
    <n v="13"/>
    <n v="2"/>
    <n v="5"/>
    <x v="32"/>
    <x v="139"/>
    <x v="1"/>
    <x v="21"/>
  </r>
  <r>
    <n v="9500"/>
    <n v="1959"/>
    <x v="0"/>
    <x v="2"/>
    <x v="1116"/>
    <n v="0"/>
    <x v="1"/>
    <d v="2013-01-25T00:00:00"/>
    <n v="66"/>
    <n v="104"/>
    <n v="78"/>
    <n v="9"/>
    <n v="8"/>
    <x v="12"/>
    <x v="187"/>
    <x v="2"/>
    <x v="18"/>
  </r>
  <r>
    <n v="3602"/>
    <n v="1958"/>
    <x v="2"/>
    <x v="2"/>
    <x v="1117"/>
    <n v="0"/>
    <x v="1"/>
    <d v="2013-12-31T00:00:00"/>
    <n v="42"/>
    <n v="3"/>
    <n v="5"/>
    <n v="3"/>
    <n v="4"/>
    <x v="38"/>
    <x v="54"/>
    <x v="2"/>
    <x v="21"/>
  </r>
  <r>
    <n v="234"/>
    <n v="1979"/>
    <x v="0"/>
    <x v="3"/>
    <x v="243"/>
    <n v="1"/>
    <x v="0"/>
    <d v="2012-10-10T00:00:00"/>
    <n v="60"/>
    <n v="2"/>
    <n v="3"/>
    <n v="1"/>
    <n v="2"/>
    <x v="19"/>
    <x v="41"/>
    <x v="2"/>
    <x v="1"/>
  </r>
  <r>
    <n v="2995"/>
    <n v="1957"/>
    <x v="2"/>
    <x v="1"/>
    <x v="1118"/>
    <n v="0"/>
    <x v="0"/>
    <d v="2013-08-17T00:00:00"/>
    <n v="64"/>
    <n v="10"/>
    <n v="10"/>
    <n v="3"/>
    <n v="9"/>
    <x v="0"/>
    <x v="75"/>
    <x v="0"/>
    <x v="0"/>
  </r>
  <r>
    <n v="1118"/>
    <n v="1956"/>
    <x v="2"/>
    <x v="2"/>
    <x v="1119"/>
    <n v="0"/>
    <x v="1"/>
    <d v="2013-02-20T00:00:00"/>
    <n v="87"/>
    <n v="13"/>
    <n v="6"/>
    <n v="10"/>
    <n v="5"/>
    <x v="46"/>
    <x v="139"/>
    <x v="2"/>
    <x v="16"/>
  </r>
  <r>
    <n v="7789"/>
    <n v="1965"/>
    <x v="1"/>
    <x v="2"/>
    <x v="28"/>
    <n v="0"/>
    <x v="0"/>
    <d v="2013-11-22T00:00:00"/>
    <n v="96"/>
    <n v="100"/>
    <n v="66"/>
    <n v="6"/>
    <n v="10"/>
    <x v="2"/>
    <x v="24"/>
    <x v="0"/>
    <x v="5"/>
  </r>
  <r>
    <n v="3068"/>
    <n v="1990"/>
    <x v="0"/>
    <x v="2"/>
    <x v="1120"/>
    <n v="0"/>
    <x v="0"/>
    <d v="2013-10-29T00:00:00"/>
    <n v="1"/>
    <n v="12"/>
    <n v="14"/>
    <n v="2"/>
    <n v="3"/>
    <x v="50"/>
    <x v="55"/>
    <x v="0"/>
    <x v="8"/>
  </r>
  <r>
    <n v="8955"/>
    <n v="1957"/>
    <x v="1"/>
    <x v="1"/>
    <x v="1121"/>
    <n v="0"/>
    <x v="2"/>
    <d v="2014-02-16T00:00:00"/>
    <n v="54"/>
    <n v="0"/>
    <n v="0"/>
    <n v="1"/>
    <n v="2"/>
    <x v="0"/>
    <x v="17"/>
    <x v="1"/>
    <x v="1"/>
  </r>
  <r>
    <n v="945"/>
    <n v="1965"/>
    <x v="0"/>
    <x v="1"/>
    <x v="1122"/>
    <n v="0"/>
    <x v="1"/>
    <d v="2013-05-22T00:00:00"/>
    <n v="53"/>
    <n v="3"/>
    <n v="2"/>
    <n v="3"/>
    <n v="4"/>
    <x v="2"/>
    <x v="41"/>
    <x v="2"/>
    <x v="21"/>
  </r>
  <r>
    <n v="5644"/>
    <n v="1957"/>
    <x v="0"/>
    <x v="1"/>
    <x v="1123"/>
    <n v="0"/>
    <x v="1"/>
    <d v="2013-10-12T00:00:00"/>
    <n v="96"/>
    <n v="3"/>
    <n v="3"/>
    <n v="5"/>
    <n v="7"/>
    <x v="0"/>
    <x v="25"/>
    <x v="2"/>
    <x v="0"/>
  </r>
  <r>
    <n v="7192"/>
    <n v="1955"/>
    <x v="0"/>
    <x v="1"/>
    <x v="1124"/>
    <n v="0"/>
    <x v="1"/>
    <d v="2013-04-15T00:00:00"/>
    <n v="58"/>
    <n v="73"/>
    <n v="78"/>
    <n v="2"/>
    <n v="10"/>
    <x v="34"/>
    <x v="109"/>
    <x v="2"/>
    <x v="0"/>
  </r>
  <r>
    <n v="2324"/>
    <n v="1972"/>
    <x v="0"/>
    <x v="1"/>
    <x v="1125"/>
    <n v="0"/>
    <x v="1"/>
    <d v="2013-10-27T00:00:00"/>
    <n v="12"/>
    <n v="38"/>
    <n v="34"/>
    <n v="7"/>
    <n v="11"/>
    <x v="39"/>
    <x v="115"/>
    <x v="2"/>
    <x v="2"/>
  </r>
  <r>
    <n v="697"/>
    <n v="1969"/>
    <x v="0"/>
    <x v="1"/>
    <x v="1126"/>
    <n v="0"/>
    <x v="0"/>
    <d v="2013-03-12T00:00:00"/>
    <n v="78"/>
    <n v="59"/>
    <n v="19"/>
    <n v="5"/>
    <n v="6"/>
    <x v="21"/>
    <x v="216"/>
    <x v="0"/>
    <x v="4"/>
  </r>
  <r>
    <n v="3439"/>
    <n v="1972"/>
    <x v="0"/>
    <x v="2"/>
    <x v="1127"/>
    <n v="1"/>
    <x v="1"/>
    <d v="2012-10-31T00:00:00"/>
    <n v="64"/>
    <n v="6"/>
    <n v="13"/>
    <n v="4"/>
    <n v="5"/>
    <x v="39"/>
    <x v="139"/>
    <x v="1"/>
    <x v="14"/>
  </r>
  <r>
    <n v="1506"/>
    <n v="1975"/>
    <x v="0"/>
    <x v="0"/>
    <x v="1128"/>
    <n v="1"/>
    <x v="1"/>
    <d v="2013-06-28T00:00:00"/>
    <n v="26"/>
    <n v="9"/>
    <n v="15"/>
    <n v="2"/>
    <n v="4"/>
    <x v="28"/>
    <x v="79"/>
    <x v="1"/>
    <x v="3"/>
  </r>
  <r>
    <n v="232"/>
    <n v="1965"/>
    <x v="0"/>
    <x v="0"/>
    <x v="1129"/>
    <n v="0"/>
    <x v="1"/>
    <d v="2013-07-17T00:00:00"/>
    <n v="8"/>
    <n v="83"/>
    <n v="14"/>
    <n v="4"/>
    <n v="10"/>
    <x v="2"/>
    <x v="96"/>
    <x v="2"/>
    <x v="6"/>
  </r>
  <r>
    <n v="8876"/>
    <n v="1963"/>
    <x v="1"/>
    <x v="1"/>
    <x v="1130"/>
    <n v="1"/>
    <x v="1"/>
    <d v="2012-08-08T00:00:00"/>
    <n v="49"/>
    <n v="0"/>
    <n v="0"/>
    <n v="3"/>
    <n v="4"/>
    <x v="24"/>
    <x v="17"/>
    <x v="1"/>
    <x v="21"/>
  </r>
  <r>
    <n v="4500"/>
    <n v="1991"/>
    <x v="1"/>
    <x v="1"/>
    <x v="371"/>
    <n v="0"/>
    <x v="0"/>
    <d v="2013-10-06T00:00:00"/>
    <n v="56"/>
    <n v="0"/>
    <n v="30"/>
    <n v="4"/>
    <n v="10"/>
    <x v="42"/>
    <x v="78"/>
    <x v="0"/>
    <x v="6"/>
  </r>
  <r>
    <n v="9739"/>
    <n v="1963"/>
    <x v="0"/>
    <x v="0"/>
    <x v="1131"/>
    <n v="0"/>
    <x v="1"/>
    <d v="2013-01-19T00:00:00"/>
    <n v="55"/>
    <n v="0"/>
    <n v="1"/>
    <n v="2"/>
    <n v="2"/>
    <x v="24"/>
    <x v="8"/>
    <x v="2"/>
    <x v="10"/>
  </r>
  <r>
    <n v="10395"/>
    <n v="1986"/>
    <x v="3"/>
    <x v="0"/>
    <x v="1132"/>
    <n v="1"/>
    <x v="0"/>
    <d v="2012-08-22T00:00:00"/>
    <n v="25"/>
    <n v="45"/>
    <n v="6"/>
    <n v="3"/>
    <n v="3"/>
    <x v="22"/>
    <x v="146"/>
    <x v="2"/>
    <x v="3"/>
  </r>
  <r>
    <n v="1176"/>
    <n v="1973"/>
    <x v="0"/>
    <x v="2"/>
    <x v="1133"/>
    <n v="1"/>
    <x v="0"/>
    <d v="2013-09-22T00:00:00"/>
    <n v="50"/>
    <n v="6"/>
    <n v="1"/>
    <n v="1"/>
    <n v="2"/>
    <x v="26"/>
    <x v="3"/>
    <x v="2"/>
    <x v="1"/>
  </r>
  <r>
    <n v="1627"/>
    <n v="1957"/>
    <x v="4"/>
    <x v="3"/>
    <x v="1134"/>
    <n v="0"/>
    <x v="0"/>
    <d v="2013-01-26T00:00:00"/>
    <n v="84"/>
    <n v="61"/>
    <n v="122"/>
    <n v="5"/>
    <n v="9"/>
    <x v="0"/>
    <x v="217"/>
    <x v="0"/>
    <x v="6"/>
  </r>
  <r>
    <n v="938"/>
    <n v="1981"/>
    <x v="0"/>
    <x v="2"/>
    <x v="1135"/>
    <n v="1"/>
    <x v="1"/>
    <d v="2013-07-30T00:00:00"/>
    <n v="30"/>
    <n v="1"/>
    <n v="1"/>
    <n v="2"/>
    <n v="2"/>
    <x v="4"/>
    <x v="1"/>
    <x v="1"/>
    <x v="10"/>
  </r>
  <r>
    <n v="2740"/>
    <n v="1958"/>
    <x v="1"/>
    <x v="4"/>
    <x v="1136"/>
    <n v="1"/>
    <x v="1"/>
    <d v="2013-09-22T00:00:00"/>
    <n v="81"/>
    <n v="1"/>
    <n v="2"/>
    <n v="2"/>
    <n v="4"/>
    <x v="38"/>
    <x v="7"/>
    <x v="1"/>
    <x v="3"/>
  </r>
  <r>
    <n v="257"/>
    <n v="1959"/>
    <x v="1"/>
    <x v="2"/>
    <x v="1137"/>
    <n v="0"/>
    <x v="1"/>
    <d v="2013-04-28T00:00:00"/>
    <n v="74"/>
    <n v="12"/>
    <n v="12"/>
    <n v="5"/>
    <n v="9"/>
    <x v="12"/>
    <x v="79"/>
    <x v="2"/>
    <x v="6"/>
  </r>
  <r>
    <n v="4058"/>
    <n v="1955"/>
    <x v="1"/>
    <x v="0"/>
    <x v="1138"/>
    <n v="0"/>
    <x v="0"/>
    <d v="2013-10-12T00:00:00"/>
    <n v="76"/>
    <n v="15"/>
    <n v="7"/>
    <n v="11"/>
    <n v="8"/>
    <x v="34"/>
    <x v="87"/>
    <x v="0"/>
    <x v="11"/>
  </r>
  <r>
    <n v="7736"/>
    <n v="1986"/>
    <x v="0"/>
    <x v="2"/>
    <x v="1139"/>
    <n v="1"/>
    <x v="0"/>
    <d v="2012-10-22T00:00:00"/>
    <n v="36"/>
    <n v="7"/>
    <n v="2"/>
    <n v="2"/>
    <n v="2"/>
    <x v="22"/>
    <x v="19"/>
    <x v="2"/>
    <x v="10"/>
  </r>
  <r>
    <n v="8210"/>
    <n v="1975"/>
    <x v="2"/>
    <x v="2"/>
    <x v="1140"/>
    <n v="0"/>
    <x v="1"/>
    <d v="2013-08-15T00:00:00"/>
    <n v="64"/>
    <n v="3"/>
    <n v="7"/>
    <n v="4"/>
    <n v="8"/>
    <x v="28"/>
    <x v="21"/>
    <x v="2"/>
    <x v="0"/>
  </r>
  <r>
    <n v="833"/>
    <n v="1955"/>
    <x v="2"/>
    <x v="2"/>
    <x v="1141"/>
    <n v="1"/>
    <x v="1"/>
    <d v="2014-03-30T00:00:00"/>
    <n v="62"/>
    <n v="0"/>
    <n v="0"/>
    <n v="3"/>
    <n v="3"/>
    <x v="34"/>
    <x v="17"/>
    <x v="1"/>
    <x v="3"/>
  </r>
  <r>
    <n v="6230"/>
    <n v="1971"/>
    <x v="0"/>
    <x v="3"/>
    <x v="1142"/>
    <n v="1"/>
    <x v="1"/>
    <d v="2013-02-15T00:00:00"/>
    <n v="53"/>
    <n v="5"/>
    <n v="1"/>
    <n v="5"/>
    <n v="4"/>
    <x v="6"/>
    <x v="25"/>
    <x v="1"/>
    <x v="14"/>
  </r>
  <r>
    <n v="7325"/>
    <n v="1986"/>
    <x v="1"/>
    <x v="1"/>
    <x v="1143"/>
    <n v="1"/>
    <x v="0"/>
    <d v="2013-06-29T00:00:00"/>
    <n v="86"/>
    <n v="0"/>
    <n v="1"/>
    <n v="1"/>
    <n v="3"/>
    <x v="22"/>
    <x v="8"/>
    <x v="2"/>
    <x v="10"/>
  </r>
  <r>
    <n v="1307"/>
    <n v="1978"/>
    <x v="0"/>
    <x v="3"/>
    <x v="1144"/>
    <n v="0"/>
    <x v="1"/>
    <d v="2014-02-09T00:00:00"/>
    <n v="15"/>
    <n v="5"/>
    <n v="3"/>
    <n v="3"/>
    <n v="4"/>
    <x v="33"/>
    <x v="54"/>
    <x v="2"/>
    <x v="21"/>
  </r>
  <r>
    <n v="1502"/>
    <n v="1983"/>
    <x v="0"/>
    <x v="1"/>
    <x v="1145"/>
    <n v="1"/>
    <x v="0"/>
    <d v="2013-03-21T00:00:00"/>
    <n v="67"/>
    <n v="3"/>
    <n v="3"/>
    <n v="2"/>
    <n v="3"/>
    <x v="10"/>
    <x v="25"/>
    <x v="2"/>
    <x v="8"/>
  </r>
  <r>
    <n v="6211"/>
    <n v="1976"/>
    <x v="1"/>
    <x v="1"/>
    <x v="1146"/>
    <n v="1"/>
    <x v="0"/>
    <d v="2014-05-02T00:00:00"/>
    <n v="47"/>
    <n v="0"/>
    <n v="1"/>
    <n v="1"/>
    <n v="3"/>
    <x v="11"/>
    <x v="8"/>
    <x v="2"/>
    <x v="10"/>
  </r>
  <r>
    <n v="843"/>
    <n v="1971"/>
    <x v="0"/>
    <x v="2"/>
    <x v="1147"/>
    <n v="1"/>
    <x v="0"/>
    <d v="2014-05-26T00:00:00"/>
    <n v="47"/>
    <n v="0"/>
    <n v="147"/>
    <n v="8"/>
    <n v="11"/>
    <x v="6"/>
    <x v="71"/>
    <x v="2"/>
    <x v="11"/>
  </r>
  <r>
    <n v="4174"/>
    <n v="1956"/>
    <x v="2"/>
    <x v="1"/>
    <x v="1148"/>
    <n v="0"/>
    <x v="1"/>
    <d v="2014-04-17T00:00:00"/>
    <n v="81"/>
    <n v="1"/>
    <n v="0"/>
    <n v="2"/>
    <n v="4"/>
    <x v="46"/>
    <x v="8"/>
    <x v="2"/>
    <x v="3"/>
  </r>
  <r>
    <n v="9757"/>
    <n v="1972"/>
    <x v="0"/>
    <x v="1"/>
    <x v="1149"/>
    <n v="0"/>
    <x v="0"/>
    <d v="2013-10-04T00:00:00"/>
    <n v="98"/>
    <n v="15"/>
    <n v="30"/>
    <n v="5"/>
    <n v="12"/>
    <x v="39"/>
    <x v="116"/>
    <x v="0"/>
    <x v="18"/>
  </r>
  <r>
    <n v="6918"/>
    <n v="1989"/>
    <x v="0"/>
    <x v="2"/>
    <x v="412"/>
    <n v="1"/>
    <x v="0"/>
    <d v="2013-07-04T00:00:00"/>
    <n v="56"/>
    <n v="4"/>
    <n v="0"/>
    <n v="1"/>
    <n v="3"/>
    <x v="23"/>
    <x v="66"/>
    <x v="2"/>
    <x v="10"/>
  </r>
  <r>
    <n v="286"/>
    <n v="1952"/>
    <x v="0"/>
    <x v="0"/>
    <x v="1150"/>
    <n v="1"/>
    <x v="1"/>
    <d v="2013-11-29T00:00:00"/>
    <n v="48"/>
    <n v="11"/>
    <n v="4"/>
    <n v="2"/>
    <n v="5"/>
    <x v="13"/>
    <x v="11"/>
    <x v="1"/>
    <x v="21"/>
  </r>
  <r>
    <n v="11086"/>
    <n v="1984"/>
    <x v="3"/>
    <x v="0"/>
    <x v="1151"/>
    <n v="1"/>
    <x v="0"/>
    <d v="2014-01-18T00:00:00"/>
    <n v="18"/>
    <n v="6"/>
    <n v="6"/>
    <n v="1"/>
    <n v="3"/>
    <x v="3"/>
    <x v="48"/>
    <x v="2"/>
    <x v="10"/>
  </r>
  <r>
    <n v="1921"/>
    <n v="1967"/>
    <x v="1"/>
    <x v="2"/>
    <x v="1152"/>
    <n v="2"/>
    <x v="1"/>
    <d v="2013-10-03T00:00:00"/>
    <n v="74"/>
    <n v="1"/>
    <n v="0"/>
    <n v="2"/>
    <n v="3"/>
    <x v="5"/>
    <x v="8"/>
    <x v="3"/>
    <x v="8"/>
  </r>
  <r>
    <n v="4138"/>
    <n v="1962"/>
    <x v="0"/>
    <x v="0"/>
    <x v="1153"/>
    <n v="0"/>
    <x v="1"/>
    <d v="2014-05-24T00:00:00"/>
    <n v="68"/>
    <n v="106"/>
    <n v="115"/>
    <n v="5"/>
    <n v="7"/>
    <x v="43"/>
    <x v="155"/>
    <x v="2"/>
    <x v="0"/>
  </r>
  <r>
    <n v="7718"/>
    <n v="1947"/>
    <x v="2"/>
    <x v="1"/>
    <x v="1154"/>
    <n v="0"/>
    <x v="0"/>
    <d v="2014-04-20T00:00:00"/>
    <n v="36"/>
    <n v="51"/>
    <n v="0"/>
    <n v="1"/>
    <n v="5"/>
    <x v="51"/>
    <x v="146"/>
    <x v="0"/>
    <x v="3"/>
  </r>
  <r>
    <n v="1291"/>
    <n v="1978"/>
    <x v="1"/>
    <x v="1"/>
    <x v="1155"/>
    <n v="1"/>
    <x v="0"/>
    <d v="2012-08-04T00:00:00"/>
    <n v="90"/>
    <n v="9"/>
    <n v="12"/>
    <n v="6"/>
    <n v="4"/>
    <x v="33"/>
    <x v="43"/>
    <x v="2"/>
    <x v="12"/>
  </r>
  <r>
    <n v="6862"/>
    <n v="1971"/>
    <x v="0"/>
    <x v="3"/>
    <x v="1156"/>
    <n v="0"/>
    <x v="0"/>
    <d v="2014-05-18T00:00:00"/>
    <n v="65"/>
    <n v="1"/>
    <n v="1"/>
    <n v="0"/>
    <n v="0"/>
    <x v="6"/>
    <x v="1"/>
    <x v="0"/>
    <x v="15"/>
  </r>
  <r>
    <n v="4136"/>
    <n v="1992"/>
    <x v="3"/>
    <x v="0"/>
    <x v="11"/>
    <n v="1"/>
    <x v="0"/>
    <d v="2012-12-03T00:00:00"/>
    <n v="63"/>
    <n v="17"/>
    <n v="26"/>
    <n v="3"/>
    <n v="2"/>
    <x v="47"/>
    <x v="84"/>
    <x v="2"/>
    <x v="8"/>
  </r>
  <r>
    <n v="803"/>
    <n v="1968"/>
    <x v="0"/>
    <x v="1"/>
    <x v="1157"/>
    <n v="1"/>
    <x v="1"/>
    <d v="2013-04-05T00:00:00"/>
    <n v="82"/>
    <n v="0"/>
    <n v="0"/>
    <n v="0"/>
    <n v="2"/>
    <x v="30"/>
    <x v="17"/>
    <x v="1"/>
    <x v="23"/>
  </r>
  <r>
    <n v="4298"/>
    <n v="1973"/>
    <x v="1"/>
    <x v="1"/>
    <x v="1158"/>
    <n v="1"/>
    <x v="0"/>
    <d v="2014-03-24T00:00:00"/>
    <n v="63"/>
    <n v="0"/>
    <n v="0"/>
    <n v="1"/>
    <n v="2"/>
    <x v="26"/>
    <x v="17"/>
    <x v="2"/>
    <x v="1"/>
  </r>
  <r>
    <n v="10833"/>
    <n v="1975"/>
    <x v="0"/>
    <x v="2"/>
    <x v="1159"/>
    <n v="0"/>
    <x v="1"/>
    <d v="2014-05-24T00:00:00"/>
    <n v="55"/>
    <n v="19"/>
    <n v="0"/>
    <n v="8"/>
    <n v="13"/>
    <x v="28"/>
    <x v="139"/>
    <x v="2"/>
    <x v="20"/>
  </r>
  <r>
    <n v="9606"/>
    <n v="1965"/>
    <x v="1"/>
    <x v="2"/>
    <x v="1160"/>
    <n v="0"/>
    <x v="0"/>
    <d v="2013-08-27T00:00:00"/>
    <n v="64"/>
    <n v="29"/>
    <n v="29"/>
    <n v="4"/>
    <n v="6"/>
    <x v="2"/>
    <x v="73"/>
    <x v="0"/>
    <x v="12"/>
  </r>
  <r>
    <n v="8534"/>
    <n v="1952"/>
    <x v="0"/>
    <x v="2"/>
    <x v="1161"/>
    <n v="0"/>
    <x v="2"/>
    <d v="2013-07-16T00:00:00"/>
    <n v="51"/>
    <n v="28"/>
    <n v="48"/>
    <n v="6"/>
    <n v="13"/>
    <x v="13"/>
    <x v="100"/>
    <x v="1"/>
    <x v="11"/>
  </r>
  <r>
    <n v="5153"/>
    <n v="1967"/>
    <x v="1"/>
    <x v="2"/>
    <x v="1162"/>
    <n v="0"/>
    <x v="1"/>
    <d v="2013-02-22T00:00:00"/>
    <n v="97"/>
    <n v="59"/>
    <n v="59"/>
    <n v="11"/>
    <n v="11"/>
    <x v="5"/>
    <x v="159"/>
    <x v="2"/>
    <x v="24"/>
  </r>
  <r>
    <n v="961"/>
    <n v="1972"/>
    <x v="0"/>
    <x v="2"/>
    <x v="1163"/>
    <n v="0"/>
    <x v="1"/>
    <d v="2013-09-12T00:00:00"/>
    <n v="92"/>
    <n v="27"/>
    <n v="195"/>
    <n v="7"/>
    <n v="5"/>
    <x v="39"/>
    <x v="89"/>
    <x v="2"/>
    <x v="0"/>
  </r>
  <r>
    <n v="5011"/>
    <n v="1963"/>
    <x v="0"/>
    <x v="3"/>
    <x v="639"/>
    <n v="0"/>
    <x v="1"/>
    <d v="2013-10-18T00:00:00"/>
    <n v="51"/>
    <n v="23"/>
    <n v="23"/>
    <n v="8"/>
    <n v="4"/>
    <x v="24"/>
    <x v="158"/>
    <x v="2"/>
    <x v="0"/>
  </r>
  <r>
    <n v="6653"/>
    <n v="1970"/>
    <x v="1"/>
    <x v="2"/>
    <x v="1164"/>
    <n v="1"/>
    <x v="1"/>
    <d v="2012-07-30T00:00:00"/>
    <n v="72"/>
    <n v="0"/>
    <n v="11"/>
    <n v="7"/>
    <n v="5"/>
    <x v="25"/>
    <x v="6"/>
    <x v="1"/>
    <x v="0"/>
  </r>
  <r>
    <n v="9094"/>
    <n v="1955"/>
    <x v="4"/>
    <x v="2"/>
    <x v="1165"/>
    <n v="0"/>
    <x v="1"/>
    <d v="2012-08-03T00:00:00"/>
    <n v="39"/>
    <n v="15"/>
    <n v="0"/>
    <n v="7"/>
    <n v="3"/>
    <x v="34"/>
    <x v="11"/>
    <x v="2"/>
    <x v="12"/>
  </r>
  <r>
    <n v="810"/>
    <n v="1975"/>
    <x v="0"/>
    <x v="2"/>
    <x v="1166"/>
    <n v="0"/>
    <x v="1"/>
    <d v="2014-05-12T00:00:00"/>
    <n v="49"/>
    <n v="81"/>
    <n v="91"/>
    <n v="4"/>
    <n v="11"/>
    <x v="28"/>
    <x v="101"/>
    <x v="2"/>
    <x v="16"/>
  </r>
  <r>
    <n v="5493"/>
    <n v="1976"/>
    <x v="0"/>
    <x v="2"/>
    <x v="1167"/>
    <n v="1"/>
    <x v="1"/>
    <d v="2014-03-19T00:00:00"/>
    <n v="21"/>
    <n v="0"/>
    <n v="0"/>
    <n v="1"/>
    <n v="2"/>
    <x v="11"/>
    <x v="17"/>
    <x v="1"/>
    <x v="1"/>
  </r>
  <r>
    <n v="2147"/>
    <n v="1969"/>
    <x v="0"/>
    <x v="1"/>
    <x v="1168"/>
    <n v="0"/>
    <x v="0"/>
    <d v="2013-08-16T00:00:00"/>
    <n v="91"/>
    <n v="63"/>
    <n v="189"/>
    <n v="4"/>
    <n v="11"/>
    <x v="21"/>
    <x v="218"/>
    <x v="0"/>
    <x v="16"/>
  </r>
  <r>
    <n v="5107"/>
    <n v="1973"/>
    <x v="1"/>
    <x v="3"/>
    <x v="125"/>
    <n v="1"/>
    <x v="1"/>
    <d v="2014-05-19T00:00:00"/>
    <n v="37"/>
    <n v="0"/>
    <n v="2"/>
    <n v="1"/>
    <n v="2"/>
    <x v="26"/>
    <x v="1"/>
    <x v="1"/>
    <x v="1"/>
  </r>
  <r>
    <n v="3979"/>
    <n v="1983"/>
    <x v="1"/>
    <x v="3"/>
    <x v="1169"/>
    <n v="0"/>
    <x v="0"/>
    <d v="2013-05-22T00:00:00"/>
    <n v="98"/>
    <n v="17"/>
    <n v="34"/>
    <n v="6"/>
    <n v="8"/>
    <x v="10"/>
    <x v="146"/>
    <x v="0"/>
    <x v="6"/>
  </r>
  <r>
    <n v="6049"/>
    <n v="1982"/>
    <x v="2"/>
    <x v="1"/>
    <x v="1170"/>
    <n v="0"/>
    <x v="0"/>
    <d v="2013-12-05T00:00:00"/>
    <n v="85"/>
    <n v="51"/>
    <n v="69"/>
    <n v="7"/>
    <n v="11"/>
    <x v="18"/>
    <x v="65"/>
    <x v="0"/>
    <x v="2"/>
  </r>
  <r>
    <n v="8147"/>
    <n v="1960"/>
    <x v="0"/>
    <x v="2"/>
    <x v="1171"/>
    <n v="1"/>
    <x v="1"/>
    <d v="2013-07-06T00:00:00"/>
    <n v="40"/>
    <n v="0"/>
    <n v="0"/>
    <n v="2"/>
    <n v="3"/>
    <x v="40"/>
    <x v="17"/>
    <x v="1"/>
    <x v="8"/>
  </r>
  <r>
    <n v="1857"/>
    <n v="1952"/>
    <x v="0"/>
    <x v="0"/>
    <x v="1172"/>
    <n v="1"/>
    <x v="1"/>
    <d v="2014-03-06T00:00:00"/>
    <n v="2"/>
    <n v="0"/>
    <n v="2"/>
    <n v="2"/>
    <n v="2"/>
    <x v="13"/>
    <x v="1"/>
    <x v="1"/>
    <x v="10"/>
  </r>
  <r>
    <n v="3910"/>
    <n v="1975"/>
    <x v="0"/>
    <x v="3"/>
    <x v="1027"/>
    <n v="0"/>
    <x v="0"/>
    <d v="2013-10-08T00:00:00"/>
    <n v="78"/>
    <n v="161"/>
    <n v="161"/>
    <n v="4"/>
    <n v="6"/>
    <x v="28"/>
    <x v="210"/>
    <x v="0"/>
    <x v="12"/>
  </r>
  <r>
    <n v="5207"/>
    <n v="1963"/>
    <x v="1"/>
    <x v="2"/>
    <x v="1173"/>
    <n v="1"/>
    <x v="1"/>
    <d v="2012-09-24T00:00:00"/>
    <n v="41"/>
    <n v="6"/>
    <n v="6"/>
    <n v="9"/>
    <n v="6"/>
    <x v="24"/>
    <x v="48"/>
    <x v="1"/>
    <x v="16"/>
  </r>
  <r>
    <n v="11114"/>
    <n v="1970"/>
    <x v="0"/>
    <x v="1"/>
    <x v="1174"/>
    <n v="1"/>
    <x v="0"/>
    <d v="2013-02-08T00:00:00"/>
    <n v="94"/>
    <n v="4"/>
    <n v="8"/>
    <n v="2"/>
    <n v="3"/>
    <x v="25"/>
    <x v="48"/>
    <x v="2"/>
    <x v="8"/>
  </r>
  <r>
    <n v="5429"/>
    <n v="1948"/>
    <x v="1"/>
    <x v="2"/>
    <x v="1175"/>
    <n v="0"/>
    <x v="1"/>
    <d v="2013-08-20T00:00:00"/>
    <n v="10"/>
    <n v="1"/>
    <n v="1"/>
    <n v="4"/>
    <n v="4"/>
    <x v="37"/>
    <x v="1"/>
    <x v="2"/>
    <x v="7"/>
  </r>
  <r>
    <n v="9400"/>
    <n v="1958"/>
    <x v="4"/>
    <x v="0"/>
    <x v="1176"/>
    <n v="0"/>
    <x v="0"/>
    <d v="2014-06-21T00:00:00"/>
    <n v="73"/>
    <n v="26"/>
    <n v="18"/>
    <n v="6"/>
    <n v="6"/>
    <x v="38"/>
    <x v="110"/>
    <x v="0"/>
    <x v="0"/>
  </r>
  <r>
    <n v="1740"/>
    <n v="1944"/>
    <x v="0"/>
    <x v="2"/>
    <x v="1177"/>
    <n v="0"/>
    <x v="0"/>
    <d v="2014-04-07T00:00:00"/>
    <n v="22"/>
    <n v="38"/>
    <n v="9"/>
    <n v="7"/>
    <n v="4"/>
    <x v="56"/>
    <x v="147"/>
    <x v="0"/>
    <x v="4"/>
  </r>
  <r>
    <n v="7488"/>
    <n v="1963"/>
    <x v="2"/>
    <x v="0"/>
    <x v="1178"/>
    <n v="0"/>
    <x v="1"/>
    <d v="2013-01-22T00:00:00"/>
    <n v="30"/>
    <n v="15"/>
    <n v="38"/>
    <n v="5"/>
    <n v="13"/>
    <x v="24"/>
    <x v="219"/>
    <x v="2"/>
    <x v="2"/>
  </r>
  <r>
    <n v="195"/>
    <n v="1972"/>
    <x v="0"/>
    <x v="0"/>
    <x v="1179"/>
    <n v="1"/>
    <x v="0"/>
    <d v="2012-08-26T00:00:00"/>
    <n v="21"/>
    <n v="17"/>
    <n v="19"/>
    <n v="5"/>
    <n v="4"/>
    <x v="39"/>
    <x v="42"/>
    <x v="2"/>
    <x v="14"/>
  </r>
  <r>
    <n v="635"/>
    <n v="1966"/>
    <x v="2"/>
    <x v="2"/>
    <x v="1180"/>
    <n v="1"/>
    <x v="1"/>
    <d v="2013-03-19T00:00:00"/>
    <n v="51"/>
    <n v="5"/>
    <n v="0"/>
    <n v="9"/>
    <n v="7"/>
    <x v="35"/>
    <x v="41"/>
    <x v="1"/>
    <x v="5"/>
  </r>
  <r>
    <n v="7527"/>
    <n v="1968"/>
    <x v="2"/>
    <x v="3"/>
    <x v="1181"/>
    <n v="1"/>
    <x v="0"/>
    <d v="2012-11-21T00:00:00"/>
    <n v="97"/>
    <n v="6"/>
    <n v="15"/>
    <n v="2"/>
    <n v="3"/>
    <x v="30"/>
    <x v="43"/>
    <x v="2"/>
    <x v="8"/>
  </r>
  <r>
    <n v="10319"/>
    <n v="1971"/>
    <x v="0"/>
    <x v="2"/>
    <x v="1182"/>
    <n v="0"/>
    <x v="1"/>
    <d v="2013-02-26T00:00:00"/>
    <n v="56"/>
    <n v="12"/>
    <n v="12"/>
    <n v="3"/>
    <n v="11"/>
    <x v="6"/>
    <x v="79"/>
    <x v="2"/>
    <x v="6"/>
  </r>
  <r>
    <n v="2296"/>
    <n v="1975"/>
    <x v="2"/>
    <x v="2"/>
    <x v="1183"/>
    <n v="1"/>
    <x v="0"/>
    <d v="2013-12-16T00:00:00"/>
    <n v="4"/>
    <n v="2"/>
    <n v="2"/>
    <n v="1"/>
    <n v="2"/>
    <x v="28"/>
    <x v="66"/>
    <x v="2"/>
    <x v="1"/>
  </r>
  <r>
    <n v="10637"/>
    <n v="1964"/>
    <x v="0"/>
    <x v="2"/>
    <x v="1184"/>
    <n v="1"/>
    <x v="2"/>
    <d v="2013-01-01T00:00:00"/>
    <n v="77"/>
    <n v="0"/>
    <n v="30"/>
    <n v="3"/>
    <n v="3"/>
    <x v="31"/>
    <x v="78"/>
    <x v="3"/>
    <x v="3"/>
  </r>
  <r>
    <n v="2931"/>
    <n v="1978"/>
    <x v="0"/>
    <x v="3"/>
    <x v="1185"/>
    <n v="0"/>
    <x v="0"/>
    <d v="2012-09-21T00:00:00"/>
    <n v="95"/>
    <n v="21"/>
    <n v="63"/>
    <n v="6"/>
    <n v="9"/>
    <x v="33"/>
    <x v="4"/>
    <x v="0"/>
    <x v="16"/>
  </r>
  <r>
    <n v="907"/>
    <n v="1975"/>
    <x v="0"/>
    <x v="2"/>
    <x v="1186"/>
    <n v="0"/>
    <x v="1"/>
    <d v="2013-11-29T00:00:00"/>
    <n v="36"/>
    <n v="6"/>
    <n v="0"/>
    <n v="5"/>
    <n v="7"/>
    <x v="28"/>
    <x v="25"/>
    <x v="2"/>
    <x v="0"/>
  </r>
  <r>
    <n v="3698"/>
    <n v="1983"/>
    <x v="0"/>
    <x v="1"/>
    <x v="1187"/>
    <n v="0"/>
    <x v="0"/>
    <d v="2012-08-09T00:00:00"/>
    <n v="13"/>
    <n v="185"/>
    <n v="55"/>
    <n v="4"/>
    <n v="8"/>
    <x v="10"/>
    <x v="136"/>
    <x v="0"/>
    <x v="0"/>
  </r>
  <r>
    <n v="9516"/>
    <n v="1971"/>
    <x v="4"/>
    <x v="3"/>
    <x v="1188"/>
    <n v="0"/>
    <x v="0"/>
    <d v="2012-08-18T00:00:00"/>
    <n v="90"/>
    <n v="54"/>
    <n v="98"/>
    <n v="9"/>
    <n v="10"/>
    <x v="6"/>
    <x v="220"/>
    <x v="0"/>
    <x v="11"/>
  </r>
  <r>
    <n v="679"/>
    <n v="1957"/>
    <x v="1"/>
    <x v="2"/>
    <x v="1189"/>
    <n v="1"/>
    <x v="1"/>
    <d v="2012-09-20T00:00:00"/>
    <n v="49"/>
    <n v="4"/>
    <n v="0"/>
    <n v="1"/>
    <n v="3"/>
    <x v="0"/>
    <x v="66"/>
    <x v="1"/>
    <x v="10"/>
  </r>
  <r>
    <n v="7384"/>
    <n v="1951"/>
    <x v="2"/>
    <x v="1"/>
    <x v="1190"/>
    <n v="0"/>
    <x v="0"/>
    <d v="2013-07-21T00:00:00"/>
    <n v="18"/>
    <n v="61"/>
    <n v="26"/>
    <n v="7"/>
    <n v="7"/>
    <x v="20"/>
    <x v="157"/>
    <x v="0"/>
    <x v="6"/>
  </r>
  <r>
    <n v="5043"/>
    <n v="1951"/>
    <x v="3"/>
    <x v="2"/>
    <x v="1191"/>
    <n v="0"/>
    <x v="0"/>
    <d v="2012-11-05T00:00:00"/>
    <n v="89"/>
    <n v="23"/>
    <n v="49"/>
    <n v="4"/>
    <n v="5"/>
    <x v="20"/>
    <x v="115"/>
    <x v="0"/>
    <x v="14"/>
  </r>
  <r>
    <n v="5267"/>
    <n v="1970"/>
    <x v="0"/>
    <x v="3"/>
    <x v="1192"/>
    <n v="1"/>
    <x v="0"/>
    <d v="2013-03-14T00:00:00"/>
    <n v="43"/>
    <n v="2"/>
    <n v="1"/>
    <n v="1"/>
    <n v="3"/>
    <x v="25"/>
    <x v="7"/>
    <x v="2"/>
    <x v="10"/>
  </r>
  <r>
    <n v="339"/>
    <n v="1972"/>
    <x v="1"/>
    <x v="2"/>
    <x v="774"/>
    <n v="0"/>
    <x v="1"/>
    <d v="2012-11-23T00:00:00"/>
    <n v="82"/>
    <n v="0"/>
    <n v="0"/>
    <n v="9"/>
    <n v="5"/>
    <x v="39"/>
    <x v="17"/>
    <x v="2"/>
    <x v="6"/>
  </r>
  <r>
    <n v="2516"/>
    <n v="1969"/>
    <x v="4"/>
    <x v="2"/>
    <x v="1193"/>
    <n v="1"/>
    <x v="1"/>
    <d v="2013-06-08T00:00:00"/>
    <n v="84"/>
    <n v="2"/>
    <n v="4"/>
    <n v="1"/>
    <n v="2"/>
    <x v="21"/>
    <x v="25"/>
    <x v="1"/>
    <x v="1"/>
  </r>
  <r>
    <n v="9010"/>
    <n v="1972"/>
    <x v="2"/>
    <x v="2"/>
    <x v="453"/>
    <n v="0"/>
    <x v="0"/>
    <d v="2013-02-10T00:00:00"/>
    <n v="80"/>
    <n v="147"/>
    <n v="42"/>
    <n v="5"/>
    <n v="10"/>
    <x v="39"/>
    <x v="221"/>
    <x v="0"/>
    <x v="16"/>
  </r>
  <r>
    <n v="378"/>
    <n v="1971"/>
    <x v="0"/>
    <x v="2"/>
    <x v="1194"/>
    <n v="0"/>
    <x v="0"/>
    <d v="2012-12-30T00:00:00"/>
    <n v="68"/>
    <n v="112"/>
    <n v="72"/>
    <n v="7"/>
    <n v="10"/>
    <x v="6"/>
    <x v="222"/>
    <x v="0"/>
    <x v="18"/>
  </r>
  <r>
    <n v="4808"/>
    <n v="1956"/>
    <x v="0"/>
    <x v="2"/>
    <x v="1195"/>
    <n v="0"/>
    <x v="0"/>
    <d v="2013-09-05T00:00:00"/>
    <n v="12"/>
    <n v="2"/>
    <n v="0"/>
    <n v="1"/>
    <n v="2"/>
    <x v="46"/>
    <x v="1"/>
    <x v="0"/>
    <x v="1"/>
  </r>
  <r>
    <n v="5068"/>
    <n v="1971"/>
    <x v="0"/>
    <x v="0"/>
    <x v="225"/>
    <n v="1"/>
    <x v="0"/>
    <d v="2013-07-31T00:00:00"/>
    <n v="75"/>
    <n v="1"/>
    <n v="1"/>
    <n v="2"/>
    <n v="2"/>
    <x v="6"/>
    <x v="1"/>
    <x v="2"/>
    <x v="10"/>
  </r>
  <r>
    <n v="7628"/>
    <n v="1973"/>
    <x v="4"/>
    <x v="2"/>
    <x v="1196"/>
    <n v="1"/>
    <x v="0"/>
    <d v="2014-03-18T00:00:00"/>
    <n v="10"/>
    <n v="5"/>
    <n v="3"/>
    <n v="2"/>
    <n v="4"/>
    <x v="26"/>
    <x v="54"/>
    <x v="2"/>
    <x v="3"/>
  </r>
  <r>
    <n v="7128"/>
    <n v="1977"/>
    <x v="1"/>
    <x v="0"/>
    <x v="1197"/>
    <n v="1"/>
    <x v="1"/>
    <d v="2013-12-07T00:00:00"/>
    <n v="91"/>
    <n v="0"/>
    <n v="1"/>
    <n v="1"/>
    <n v="2"/>
    <x v="32"/>
    <x v="8"/>
    <x v="1"/>
    <x v="1"/>
  </r>
  <r>
    <n v="2811"/>
    <n v="1963"/>
    <x v="1"/>
    <x v="0"/>
    <x v="1198"/>
    <n v="1"/>
    <x v="1"/>
    <d v="2014-04-12T00:00:00"/>
    <n v="21"/>
    <n v="0"/>
    <n v="0"/>
    <n v="1"/>
    <n v="4"/>
    <x v="24"/>
    <x v="17"/>
    <x v="1"/>
    <x v="8"/>
  </r>
  <r>
    <n v="3551"/>
    <n v="1954"/>
    <x v="2"/>
    <x v="1"/>
    <x v="1199"/>
    <n v="0"/>
    <x v="1"/>
    <d v="2014-03-29T00:00:00"/>
    <n v="28"/>
    <n v="1"/>
    <n v="11"/>
    <n v="2"/>
    <n v="5"/>
    <x v="1"/>
    <x v="48"/>
    <x v="2"/>
    <x v="21"/>
  </r>
  <r>
    <n v="1663"/>
    <n v="1978"/>
    <x v="1"/>
    <x v="1"/>
    <x v="1200"/>
    <n v="1"/>
    <x v="0"/>
    <d v="2013-10-25T00:00:00"/>
    <n v="97"/>
    <n v="2"/>
    <n v="0"/>
    <n v="2"/>
    <n v="2"/>
    <x v="33"/>
    <x v="1"/>
    <x v="2"/>
    <x v="10"/>
  </r>
  <r>
    <n v="5543"/>
    <n v="1966"/>
    <x v="0"/>
    <x v="1"/>
    <x v="1201"/>
    <n v="0"/>
    <x v="1"/>
    <d v="2013-06-24T00:00:00"/>
    <n v="49"/>
    <n v="7"/>
    <n v="21"/>
    <n v="7"/>
    <n v="11"/>
    <x v="35"/>
    <x v="94"/>
    <x v="2"/>
    <x v="2"/>
  </r>
  <r>
    <n v="1577"/>
    <n v="1946"/>
    <x v="0"/>
    <x v="2"/>
    <x v="1202"/>
    <n v="0"/>
    <x v="0"/>
    <d v="2014-02-19T00:00:00"/>
    <n v="14"/>
    <n v="79"/>
    <n v="175"/>
    <n v="4"/>
    <n v="4"/>
    <x v="15"/>
    <x v="31"/>
    <x v="0"/>
    <x v="7"/>
  </r>
  <r>
    <n v="10641"/>
    <n v="1978"/>
    <x v="0"/>
    <x v="0"/>
    <x v="11"/>
    <n v="1"/>
    <x v="1"/>
    <d v="2012-12-27T00:00:00"/>
    <n v="5"/>
    <n v="5"/>
    <n v="4"/>
    <n v="2"/>
    <n v="3"/>
    <x v="33"/>
    <x v="19"/>
    <x v="1"/>
    <x v="8"/>
  </r>
  <r>
    <n v="5336"/>
    <n v="1971"/>
    <x v="2"/>
    <x v="1"/>
    <x v="1203"/>
    <n v="1"/>
    <x v="0"/>
    <d v="2013-06-04T00:00:00"/>
    <n v="37"/>
    <n v="1"/>
    <n v="0"/>
    <n v="1"/>
    <n v="1"/>
    <x v="6"/>
    <x v="8"/>
    <x v="2"/>
    <x v="23"/>
  </r>
  <r>
    <n v="6024"/>
    <n v="1953"/>
    <x v="0"/>
    <x v="1"/>
    <x v="884"/>
    <n v="0"/>
    <x v="0"/>
    <d v="2013-03-04T00:00:00"/>
    <n v="62"/>
    <n v="24"/>
    <n v="45"/>
    <n v="5"/>
    <n v="5"/>
    <x v="44"/>
    <x v="112"/>
    <x v="0"/>
    <x v="12"/>
  </r>
  <r>
    <n v="1878"/>
    <n v="1985"/>
    <x v="4"/>
    <x v="2"/>
    <x v="1204"/>
    <n v="0"/>
    <x v="0"/>
    <d v="2014-02-18T00:00:00"/>
    <n v="83"/>
    <n v="6"/>
    <n v="3"/>
    <n v="2"/>
    <n v="3"/>
    <x v="7"/>
    <x v="19"/>
    <x v="0"/>
    <x v="8"/>
  </r>
  <r>
    <n v="3099"/>
    <n v="1970"/>
    <x v="0"/>
    <x v="3"/>
    <x v="1205"/>
    <n v="1"/>
    <x v="1"/>
    <d v="2013-02-25T00:00:00"/>
    <n v="48"/>
    <n v="5"/>
    <n v="5"/>
    <n v="5"/>
    <n v="4"/>
    <x v="25"/>
    <x v="21"/>
    <x v="1"/>
    <x v="14"/>
  </r>
  <r>
    <n v="6055"/>
    <n v="1979"/>
    <x v="0"/>
    <x v="2"/>
    <x v="1206"/>
    <n v="0"/>
    <x v="0"/>
    <d v="2012-11-01T00:00:00"/>
    <n v="94"/>
    <n v="72"/>
    <n v="145"/>
    <n v="5"/>
    <n v="8"/>
    <x v="19"/>
    <x v="223"/>
    <x v="0"/>
    <x v="19"/>
  </r>
  <r>
    <n v="5841"/>
    <n v="1966"/>
    <x v="0"/>
    <x v="1"/>
    <x v="1207"/>
    <n v="0"/>
    <x v="1"/>
    <d v="2013-06-28T00:00:00"/>
    <n v="61"/>
    <n v="7"/>
    <n v="0"/>
    <n v="10"/>
    <n v="8"/>
    <x v="35"/>
    <x v="3"/>
    <x v="2"/>
    <x v="2"/>
  </r>
  <r>
    <n v="3972"/>
    <n v="1976"/>
    <x v="0"/>
    <x v="1"/>
    <x v="1208"/>
    <n v="1"/>
    <x v="1"/>
    <d v="2013-04-03T00:00:00"/>
    <n v="70"/>
    <n v="6"/>
    <n v="6"/>
    <n v="7"/>
    <n v="5"/>
    <x v="11"/>
    <x v="48"/>
    <x v="1"/>
    <x v="0"/>
  </r>
  <r>
    <n v="4394"/>
    <n v="1965"/>
    <x v="1"/>
    <x v="2"/>
    <x v="1209"/>
    <n v="0"/>
    <x v="0"/>
    <d v="2014-05-23T00:00:00"/>
    <n v="43"/>
    <n v="29"/>
    <n v="29"/>
    <n v="5"/>
    <n v="12"/>
    <x v="2"/>
    <x v="73"/>
    <x v="0"/>
    <x v="18"/>
  </r>
  <r>
    <n v="5758"/>
    <n v="1982"/>
    <x v="0"/>
    <x v="2"/>
    <x v="1210"/>
    <n v="0"/>
    <x v="0"/>
    <d v="2014-01-14T00:00:00"/>
    <n v="23"/>
    <n v="0"/>
    <n v="0"/>
    <n v="10"/>
    <n v="13"/>
    <x v="18"/>
    <x v="17"/>
    <x v="0"/>
    <x v="22"/>
  </r>
  <r>
    <n v="6658"/>
    <n v="1972"/>
    <x v="0"/>
    <x v="1"/>
    <x v="1211"/>
    <n v="0"/>
    <x v="1"/>
    <d v="2013-07-22T00:00:00"/>
    <n v="37"/>
    <n v="51"/>
    <n v="10"/>
    <n v="11"/>
    <n v="12"/>
    <x v="39"/>
    <x v="68"/>
    <x v="2"/>
    <x v="22"/>
  </r>
  <r>
    <n v="4603"/>
    <n v="1960"/>
    <x v="1"/>
    <x v="2"/>
    <x v="1212"/>
    <n v="0"/>
    <x v="1"/>
    <d v="2014-01-31T00:00:00"/>
    <n v="50"/>
    <n v="32"/>
    <n v="58"/>
    <n v="5"/>
    <n v="10"/>
    <x v="40"/>
    <x v="12"/>
    <x v="2"/>
    <x v="16"/>
  </r>
  <r>
    <n v="8427"/>
    <n v="1956"/>
    <x v="2"/>
    <x v="0"/>
    <x v="1213"/>
    <n v="0"/>
    <x v="0"/>
    <d v="2012-11-23T00:00:00"/>
    <n v="78"/>
    <n v="14"/>
    <n v="0"/>
    <n v="7"/>
    <n v="10"/>
    <x v="46"/>
    <x v="64"/>
    <x v="0"/>
    <x v="18"/>
  </r>
  <r>
    <n v="10260"/>
    <n v="1965"/>
    <x v="2"/>
    <x v="1"/>
    <x v="1214"/>
    <n v="0"/>
    <x v="1"/>
    <d v="2013-08-26T00:00:00"/>
    <n v="74"/>
    <n v="5"/>
    <n v="5"/>
    <n v="6"/>
    <n v="5"/>
    <x v="2"/>
    <x v="21"/>
    <x v="2"/>
    <x v="4"/>
  </r>
  <r>
    <n v="7143"/>
    <n v="1955"/>
    <x v="4"/>
    <x v="1"/>
    <x v="1215"/>
    <n v="0"/>
    <x v="1"/>
    <d v="2013-11-06T00:00:00"/>
    <n v="14"/>
    <n v="162"/>
    <n v="162"/>
    <n v="4"/>
    <n v="10"/>
    <x v="34"/>
    <x v="111"/>
    <x v="2"/>
    <x v="6"/>
  </r>
  <r>
    <n v="8789"/>
    <n v="1989"/>
    <x v="4"/>
    <x v="2"/>
    <x v="1216"/>
    <n v="1"/>
    <x v="0"/>
    <d v="2014-01-11T00:00:00"/>
    <n v="77"/>
    <n v="40"/>
    <n v="40"/>
    <n v="3"/>
    <n v="7"/>
    <x v="23"/>
    <x v="93"/>
    <x v="2"/>
    <x v="12"/>
  </r>
  <r>
    <n v="6197"/>
    <n v="1962"/>
    <x v="1"/>
    <x v="0"/>
    <x v="1217"/>
    <n v="1"/>
    <x v="1"/>
    <d v="2013-04-20T00:00:00"/>
    <n v="39"/>
    <n v="0"/>
    <n v="0"/>
    <n v="3"/>
    <n v="3"/>
    <x v="43"/>
    <x v="17"/>
    <x v="1"/>
    <x v="3"/>
  </r>
  <r>
    <n v="4554"/>
    <n v="1965"/>
    <x v="0"/>
    <x v="1"/>
    <x v="1218"/>
    <n v="0"/>
    <x v="1"/>
    <d v="2013-10-01T00:00:00"/>
    <n v="89"/>
    <n v="45"/>
    <n v="10"/>
    <n v="3"/>
    <n v="8"/>
    <x v="2"/>
    <x v="197"/>
    <x v="2"/>
    <x v="4"/>
  </r>
  <r>
    <n v="4937"/>
    <n v="1973"/>
    <x v="4"/>
    <x v="2"/>
    <x v="1219"/>
    <n v="1"/>
    <x v="1"/>
    <d v="2014-06-10T00:00:00"/>
    <n v="62"/>
    <n v="2"/>
    <n v="2"/>
    <n v="1"/>
    <n v="3"/>
    <x v="26"/>
    <x v="66"/>
    <x v="1"/>
    <x v="10"/>
  </r>
  <r>
    <n v="1920"/>
    <n v="1972"/>
    <x v="0"/>
    <x v="2"/>
    <x v="296"/>
    <n v="1"/>
    <x v="1"/>
    <d v="2013-07-29T00:00:00"/>
    <n v="59"/>
    <n v="4"/>
    <n v="0"/>
    <n v="3"/>
    <n v="3"/>
    <x v="39"/>
    <x v="66"/>
    <x v="1"/>
    <x v="3"/>
  </r>
  <r>
    <n v="8749"/>
    <n v="1984"/>
    <x v="0"/>
    <x v="1"/>
    <x v="1220"/>
    <n v="1"/>
    <x v="0"/>
    <d v="2014-02-01T00:00:00"/>
    <n v="68"/>
    <n v="2"/>
    <n v="6"/>
    <n v="1"/>
    <n v="2"/>
    <x v="3"/>
    <x v="54"/>
    <x v="2"/>
    <x v="1"/>
  </r>
  <r>
    <n v="1650"/>
    <n v="1960"/>
    <x v="2"/>
    <x v="2"/>
    <x v="1221"/>
    <n v="0"/>
    <x v="0"/>
    <d v="2013-04-22T00:00:00"/>
    <n v="13"/>
    <n v="86"/>
    <n v="69"/>
    <n v="5"/>
    <n v="12"/>
    <x v="40"/>
    <x v="40"/>
    <x v="0"/>
    <x v="18"/>
  </r>
  <r>
    <n v="10377"/>
    <n v="1958"/>
    <x v="2"/>
    <x v="1"/>
    <x v="1222"/>
    <n v="0"/>
    <x v="1"/>
    <d v="2013-06-06T00:00:00"/>
    <n v="37"/>
    <n v="6"/>
    <n v="12"/>
    <n v="6"/>
    <n v="5"/>
    <x v="38"/>
    <x v="13"/>
    <x v="2"/>
    <x v="4"/>
  </r>
  <r>
    <n v="9206"/>
    <n v="1968"/>
    <x v="0"/>
    <x v="1"/>
    <x v="1223"/>
    <n v="0"/>
    <x v="1"/>
    <d v="2014-01-07T00:00:00"/>
    <n v="36"/>
    <n v="48"/>
    <n v="105"/>
    <n v="5"/>
    <n v="12"/>
    <x v="30"/>
    <x v="163"/>
    <x v="2"/>
    <x v="18"/>
  </r>
  <r>
    <n v="10971"/>
    <n v="1977"/>
    <x v="0"/>
    <x v="0"/>
    <x v="1224"/>
    <n v="2"/>
    <x v="0"/>
    <d v="2012-09-03T00:00:00"/>
    <n v="28"/>
    <n v="8"/>
    <n v="2"/>
    <n v="7"/>
    <n v="3"/>
    <x v="32"/>
    <x v="21"/>
    <x v="1"/>
    <x v="12"/>
  </r>
  <r>
    <n v="6398"/>
    <n v="1974"/>
    <x v="3"/>
    <x v="2"/>
    <x v="1225"/>
    <n v="1"/>
    <x v="0"/>
    <d v="2014-03-29T00:00:00"/>
    <n v="2"/>
    <n v="10"/>
    <n v="0"/>
    <n v="3"/>
    <n v="3"/>
    <x v="8"/>
    <x v="21"/>
    <x v="2"/>
    <x v="3"/>
  </r>
  <r>
    <n v="9212"/>
    <n v="1962"/>
    <x v="2"/>
    <x v="2"/>
    <x v="1226"/>
    <n v="0"/>
    <x v="1"/>
    <d v="2013-02-14T00:00:00"/>
    <n v="17"/>
    <n v="0"/>
    <n v="14"/>
    <n v="6"/>
    <n v="13"/>
    <x v="43"/>
    <x v="64"/>
    <x v="2"/>
    <x v="11"/>
  </r>
  <r>
    <n v="7937"/>
    <n v="1982"/>
    <x v="0"/>
    <x v="2"/>
    <x v="1227"/>
    <n v="0"/>
    <x v="0"/>
    <d v="2014-04-18T00:00:00"/>
    <n v="86"/>
    <n v="7"/>
    <n v="3"/>
    <n v="3"/>
    <n v="3"/>
    <x v="18"/>
    <x v="21"/>
    <x v="0"/>
    <x v="3"/>
  </r>
  <r>
    <n v="839"/>
    <n v="1975"/>
    <x v="1"/>
    <x v="2"/>
    <x v="1228"/>
    <n v="1"/>
    <x v="0"/>
    <d v="2013-09-25T00:00:00"/>
    <n v="54"/>
    <n v="4"/>
    <n v="1"/>
    <n v="3"/>
    <n v="4"/>
    <x v="28"/>
    <x v="41"/>
    <x v="2"/>
    <x v="21"/>
  </r>
  <r>
    <n v="4246"/>
    <n v="1982"/>
    <x v="2"/>
    <x v="0"/>
    <x v="1229"/>
    <n v="0"/>
    <x v="0"/>
    <d v="2013-12-12T00:00:00"/>
    <n v="2"/>
    <n v="11"/>
    <n v="3"/>
    <n v="1"/>
    <n v="1"/>
    <x v="18"/>
    <x v="64"/>
    <x v="0"/>
    <x v="23"/>
  </r>
  <r>
    <n v="158"/>
    <n v="1945"/>
    <x v="1"/>
    <x v="1"/>
    <x v="1230"/>
    <n v="0"/>
    <x v="0"/>
    <d v="2013-11-17T00:00:00"/>
    <n v="3"/>
    <n v="53"/>
    <n v="75"/>
    <n v="8"/>
    <n v="5"/>
    <x v="41"/>
    <x v="224"/>
    <x v="0"/>
    <x v="19"/>
  </r>
  <r>
    <n v="4832"/>
    <n v="1979"/>
    <x v="0"/>
    <x v="2"/>
    <x v="1231"/>
    <n v="1"/>
    <x v="0"/>
    <d v="2014-03-07T00:00:00"/>
    <n v="84"/>
    <n v="5"/>
    <n v="24"/>
    <n v="2"/>
    <n v="2"/>
    <x v="19"/>
    <x v="108"/>
    <x v="2"/>
    <x v="10"/>
  </r>
  <r>
    <n v="5621"/>
    <n v="1969"/>
    <x v="0"/>
    <x v="2"/>
    <x v="1232"/>
    <n v="1"/>
    <x v="1"/>
    <d v="2012-12-12T00:00:00"/>
    <n v="8"/>
    <n v="57"/>
    <n v="15"/>
    <n v="6"/>
    <n v="5"/>
    <x v="21"/>
    <x v="115"/>
    <x v="1"/>
    <x v="4"/>
  </r>
  <r>
    <n v="1945"/>
    <n v="1962"/>
    <x v="0"/>
    <x v="2"/>
    <x v="1233"/>
    <n v="0"/>
    <x v="1"/>
    <d v="2013-09-18T00:00:00"/>
    <n v="4"/>
    <n v="36"/>
    <n v="96"/>
    <n v="7"/>
    <n v="7"/>
    <x v="43"/>
    <x v="215"/>
    <x v="2"/>
    <x v="6"/>
  </r>
  <r>
    <n v="5147"/>
    <n v="1948"/>
    <x v="0"/>
    <x v="0"/>
    <x v="1234"/>
    <n v="0"/>
    <x v="0"/>
    <d v="2013-07-29T00:00:00"/>
    <n v="57"/>
    <n v="70"/>
    <n v="187"/>
    <n v="4"/>
    <n v="13"/>
    <x v="37"/>
    <x v="225"/>
    <x v="0"/>
    <x v="18"/>
  </r>
  <r>
    <n v="2535"/>
    <n v="1978"/>
    <x v="2"/>
    <x v="2"/>
    <x v="1235"/>
    <n v="1"/>
    <x v="0"/>
    <d v="2012-08-18T00:00:00"/>
    <n v="24"/>
    <n v="0"/>
    <n v="126"/>
    <n v="6"/>
    <n v="8"/>
    <x v="33"/>
    <x v="162"/>
    <x v="2"/>
    <x v="6"/>
  </r>
  <r>
    <n v="11039"/>
    <n v="1975"/>
    <x v="0"/>
    <x v="2"/>
    <x v="1236"/>
    <n v="0"/>
    <x v="1"/>
    <d v="2013-09-17T00:00:00"/>
    <n v="51"/>
    <n v="33"/>
    <n v="30"/>
    <n v="5"/>
    <n v="4"/>
    <x v="28"/>
    <x v="138"/>
    <x v="2"/>
    <x v="14"/>
  </r>
  <r>
    <n v="9495"/>
    <n v="1982"/>
    <x v="0"/>
    <x v="1"/>
    <x v="1237"/>
    <n v="0"/>
    <x v="0"/>
    <d v="2013-05-08T00:00:00"/>
    <n v="29"/>
    <n v="108"/>
    <n v="97"/>
    <n v="2"/>
    <n v="6"/>
    <x v="18"/>
    <x v="92"/>
    <x v="0"/>
    <x v="7"/>
  </r>
  <r>
    <n v="9635"/>
    <n v="1983"/>
    <x v="2"/>
    <x v="2"/>
    <x v="1238"/>
    <n v="0"/>
    <x v="0"/>
    <d v="2014-04-20T00:00:00"/>
    <n v="13"/>
    <n v="2"/>
    <n v="3"/>
    <n v="3"/>
    <n v="3"/>
    <x v="10"/>
    <x v="41"/>
    <x v="0"/>
    <x v="3"/>
  </r>
  <r>
    <n v="2173"/>
    <n v="1952"/>
    <x v="0"/>
    <x v="4"/>
    <x v="791"/>
    <n v="0"/>
    <x v="1"/>
    <d v="2013-10-16T00:00:00"/>
    <n v="23"/>
    <n v="6"/>
    <n v="3"/>
    <n v="1"/>
    <n v="3"/>
    <x v="13"/>
    <x v="19"/>
    <x v="2"/>
    <x v="10"/>
  </r>
  <r>
    <n v="942"/>
    <n v="1982"/>
    <x v="0"/>
    <x v="0"/>
    <x v="1239"/>
    <n v="1"/>
    <x v="0"/>
    <d v="2012-08-08T00:00:00"/>
    <n v="36"/>
    <n v="13"/>
    <n v="13"/>
    <n v="7"/>
    <n v="3"/>
    <x v="18"/>
    <x v="55"/>
    <x v="2"/>
    <x v="12"/>
  </r>
  <r>
    <n v="9386"/>
    <n v="1962"/>
    <x v="0"/>
    <x v="1"/>
    <x v="1240"/>
    <n v="0"/>
    <x v="1"/>
    <d v="2014-05-29T00:00:00"/>
    <n v="88"/>
    <n v="0"/>
    <n v="6"/>
    <n v="5"/>
    <n v="6"/>
    <x v="43"/>
    <x v="25"/>
    <x v="2"/>
    <x v="4"/>
  </r>
  <r>
    <n v="5510"/>
    <n v="1977"/>
    <x v="2"/>
    <x v="2"/>
    <x v="1241"/>
    <n v="0"/>
    <x v="1"/>
    <d v="2012-11-21T00:00:00"/>
    <n v="2"/>
    <n v="6"/>
    <n v="10"/>
    <n v="5"/>
    <n v="6"/>
    <x v="32"/>
    <x v="20"/>
    <x v="2"/>
    <x v="4"/>
  </r>
  <r>
    <n v="873"/>
    <n v="1949"/>
    <x v="2"/>
    <x v="2"/>
    <x v="993"/>
    <n v="1"/>
    <x v="1"/>
    <d v="2012-10-01T00:00:00"/>
    <n v="3"/>
    <n v="0"/>
    <n v="0"/>
    <n v="3"/>
    <n v="10"/>
    <x v="17"/>
    <x v="17"/>
    <x v="1"/>
    <x v="19"/>
  </r>
  <r>
    <n v="2253"/>
    <n v="1990"/>
    <x v="0"/>
    <x v="2"/>
    <x v="1242"/>
    <n v="0"/>
    <x v="0"/>
    <d v="2013-02-16T00:00:00"/>
    <n v="15"/>
    <n v="0"/>
    <n v="4"/>
    <n v="1"/>
    <n v="4"/>
    <x v="50"/>
    <x v="66"/>
    <x v="0"/>
    <x v="8"/>
  </r>
  <r>
    <n v="5181"/>
    <n v="1982"/>
    <x v="3"/>
    <x v="0"/>
    <x v="1243"/>
    <n v="1"/>
    <x v="0"/>
    <d v="2013-03-20T00:00:00"/>
    <n v="58"/>
    <n v="4"/>
    <n v="11"/>
    <n v="1"/>
    <n v="2"/>
    <x v="18"/>
    <x v="11"/>
    <x v="2"/>
    <x v="1"/>
  </r>
  <r>
    <n v="979"/>
    <n v="1975"/>
    <x v="0"/>
    <x v="0"/>
    <x v="669"/>
    <n v="1"/>
    <x v="0"/>
    <d v="2013-02-20T00:00:00"/>
    <n v="11"/>
    <n v="10"/>
    <n v="14"/>
    <n v="2"/>
    <n v="3"/>
    <x v="28"/>
    <x v="79"/>
    <x v="2"/>
    <x v="8"/>
  </r>
  <r>
    <n v="10390"/>
    <n v="1959"/>
    <x v="4"/>
    <x v="2"/>
    <x v="1244"/>
    <n v="0"/>
    <x v="1"/>
    <d v="2013-02-10T00:00:00"/>
    <n v="27"/>
    <n v="7"/>
    <n v="4"/>
    <n v="1"/>
    <n v="3"/>
    <x v="12"/>
    <x v="6"/>
    <x v="2"/>
    <x v="10"/>
  </r>
  <r>
    <n v="4698"/>
    <n v="1983"/>
    <x v="1"/>
    <x v="2"/>
    <x v="88"/>
    <n v="0"/>
    <x v="0"/>
    <d v="2013-06-20T00:00:00"/>
    <n v="32"/>
    <n v="46"/>
    <n v="61"/>
    <n v="5"/>
    <n v="7"/>
    <x v="10"/>
    <x v="56"/>
    <x v="0"/>
    <x v="0"/>
  </r>
  <r>
    <n v="7793"/>
    <n v="1976"/>
    <x v="0"/>
    <x v="1"/>
    <x v="1245"/>
    <n v="0"/>
    <x v="1"/>
    <d v="2013-08-31T00:00:00"/>
    <n v="12"/>
    <n v="7"/>
    <n v="30"/>
    <n v="10"/>
    <n v="7"/>
    <x v="11"/>
    <x v="80"/>
    <x v="2"/>
    <x v="18"/>
  </r>
  <r>
    <n v="1745"/>
    <n v="1962"/>
    <x v="1"/>
    <x v="3"/>
    <x v="1059"/>
    <n v="0"/>
    <x v="0"/>
    <d v="2013-05-03T00:00:00"/>
    <n v="88"/>
    <n v="76"/>
    <n v="0"/>
    <n v="4"/>
    <n v="9"/>
    <x v="43"/>
    <x v="100"/>
    <x v="0"/>
    <x v="19"/>
  </r>
  <r>
    <n v="10590"/>
    <n v="1956"/>
    <x v="1"/>
    <x v="1"/>
    <x v="1246"/>
    <n v="0"/>
    <x v="0"/>
    <d v="2013-03-30T00:00:00"/>
    <n v="91"/>
    <n v="73"/>
    <n v="29"/>
    <n v="4"/>
    <n v="10"/>
    <x v="46"/>
    <x v="28"/>
    <x v="0"/>
    <x v="6"/>
  </r>
  <r>
    <n v="5080"/>
    <n v="1993"/>
    <x v="0"/>
    <x v="0"/>
    <x v="1247"/>
    <n v="0"/>
    <x v="0"/>
    <d v="2013-10-21T00:00:00"/>
    <n v="12"/>
    <n v="0"/>
    <n v="64"/>
    <n v="6"/>
    <n v="4"/>
    <x v="53"/>
    <x v="62"/>
    <x v="0"/>
    <x v="12"/>
  </r>
  <r>
    <n v="8369"/>
    <n v="1987"/>
    <x v="0"/>
    <x v="1"/>
    <x v="1248"/>
    <n v="1"/>
    <x v="0"/>
    <d v="2012-11-08T00:00:00"/>
    <n v="21"/>
    <n v="2"/>
    <n v="3"/>
    <n v="0"/>
    <n v="2"/>
    <x v="14"/>
    <x v="41"/>
    <x v="2"/>
    <x v="23"/>
  </r>
  <r>
    <n v="5232"/>
    <n v="1965"/>
    <x v="0"/>
    <x v="2"/>
    <x v="1249"/>
    <n v="0"/>
    <x v="1"/>
    <d v="2014-01-27T00:00:00"/>
    <n v="23"/>
    <n v="12"/>
    <n v="15"/>
    <n v="4"/>
    <n v="5"/>
    <x v="2"/>
    <x v="82"/>
    <x v="2"/>
    <x v="14"/>
  </r>
  <r>
    <n v="2407"/>
    <n v="1982"/>
    <x v="0"/>
    <x v="2"/>
    <x v="1250"/>
    <n v="0"/>
    <x v="0"/>
    <d v="2012-11-09T00:00:00"/>
    <n v="10"/>
    <n v="25"/>
    <n v="29"/>
    <n v="6"/>
    <n v="7"/>
    <x v="18"/>
    <x v="226"/>
    <x v="0"/>
    <x v="19"/>
  </r>
  <r>
    <n v="3834"/>
    <n v="1962"/>
    <x v="0"/>
    <x v="0"/>
    <x v="1251"/>
    <n v="0"/>
    <x v="1"/>
    <d v="2013-03-17T00:00:00"/>
    <n v="35"/>
    <n v="161"/>
    <n v="30"/>
    <n v="8"/>
    <n v="11"/>
    <x v="43"/>
    <x v="145"/>
    <x v="2"/>
    <x v="11"/>
  </r>
  <r>
    <n v="7912"/>
    <n v="1978"/>
    <x v="0"/>
    <x v="2"/>
    <x v="1252"/>
    <n v="1"/>
    <x v="0"/>
    <d v="2013-04-22T00:00:00"/>
    <n v="69"/>
    <n v="15"/>
    <n v="20"/>
    <n v="3"/>
    <n v="2"/>
    <x v="33"/>
    <x v="120"/>
    <x v="2"/>
    <x v="8"/>
  </r>
  <r>
    <n v="7712"/>
    <n v="1946"/>
    <x v="1"/>
    <x v="0"/>
    <x v="1253"/>
    <n v="0"/>
    <x v="0"/>
    <d v="2014-04-28T00:00:00"/>
    <n v="68"/>
    <n v="17"/>
    <n v="70"/>
    <n v="6"/>
    <n v="10"/>
    <x v="15"/>
    <x v="157"/>
    <x v="0"/>
    <x v="5"/>
  </r>
  <r>
    <n v="1065"/>
    <n v="1963"/>
    <x v="0"/>
    <x v="0"/>
    <x v="1254"/>
    <n v="0"/>
    <x v="0"/>
    <d v="2013-12-29T00:00:00"/>
    <n v="85"/>
    <n v="129"/>
    <n v="37"/>
    <n v="5"/>
    <n v="5"/>
    <x v="24"/>
    <x v="24"/>
    <x v="0"/>
    <x v="12"/>
  </r>
  <r>
    <n v="7275"/>
    <n v="1971"/>
    <x v="2"/>
    <x v="0"/>
    <x v="1255"/>
    <n v="1"/>
    <x v="1"/>
    <d v="2013-10-04T00:00:00"/>
    <n v="34"/>
    <n v="1"/>
    <n v="4"/>
    <n v="2"/>
    <n v="4"/>
    <x v="6"/>
    <x v="41"/>
    <x v="1"/>
    <x v="3"/>
  </r>
  <r>
    <n v="1343"/>
    <n v="1968"/>
    <x v="0"/>
    <x v="1"/>
    <x v="1256"/>
    <n v="1"/>
    <x v="1"/>
    <d v="2012-09-26T00:00:00"/>
    <n v="55"/>
    <n v="24"/>
    <n v="0"/>
    <n v="8"/>
    <n v="6"/>
    <x v="30"/>
    <x v="79"/>
    <x v="1"/>
    <x v="6"/>
  </r>
  <r>
    <n v="1384"/>
    <n v="1992"/>
    <x v="3"/>
    <x v="2"/>
    <x v="1257"/>
    <n v="1"/>
    <x v="0"/>
    <d v="2013-11-23T00:00:00"/>
    <n v="10"/>
    <n v="4"/>
    <n v="8"/>
    <n v="2"/>
    <n v="2"/>
    <x v="47"/>
    <x v="48"/>
    <x v="2"/>
    <x v="10"/>
  </r>
  <r>
    <n v="9967"/>
    <n v="1974"/>
    <x v="0"/>
    <x v="3"/>
    <x v="1258"/>
    <n v="1"/>
    <x v="1"/>
    <d v="2013-05-30T00:00:00"/>
    <n v="30"/>
    <n v="15"/>
    <n v="11"/>
    <n v="6"/>
    <n v="7"/>
    <x v="8"/>
    <x v="55"/>
    <x v="1"/>
    <x v="19"/>
  </r>
  <r>
    <n v="6181"/>
    <n v="1950"/>
    <x v="4"/>
    <x v="1"/>
    <x v="1259"/>
    <n v="0"/>
    <x v="0"/>
    <d v="2012-07-31T00:00:00"/>
    <n v="36"/>
    <n v="21"/>
    <n v="108"/>
    <n v="8"/>
    <n v="11"/>
    <x v="9"/>
    <x v="49"/>
    <x v="0"/>
    <x v="11"/>
  </r>
  <r>
    <n v="10507"/>
    <n v="1977"/>
    <x v="4"/>
    <x v="3"/>
    <x v="1260"/>
    <n v="0"/>
    <x v="1"/>
    <d v="2013-07-25T00:00:00"/>
    <n v="14"/>
    <n v="7"/>
    <n v="7"/>
    <n v="2"/>
    <n v="7"/>
    <x v="32"/>
    <x v="64"/>
    <x v="2"/>
    <x v="14"/>
  </r>
  <r>
    <n v="2674"/>
    <n v="1958"/>
    <x v="2"/>
    <x v="0"/>
    <x v="1261"/>
    <n v="0"/>
    <x v="1"/>
    <d v="2012-09-04T00:00:00"/>
    <n v="79"/>
    <n v="10"/>
    <n v="143"/>
    <n v="6"/>
    <n v="6"/>
    <x v="38"/>
    <x v="163"/>
    <x v="2"/>
    <x v="0"/>
  </r>
  <r>
    <n v="2698"/>
    <n v="1976"/>
    <x v="0"/>
    <x v="0"/>
    <x v="301"/>
    <n v="0"/>
    <x v="1"/>
    <d v="2013-11-07T00:00:00"/>
    <n v="52"/>
    <n v="7"/>
    <n v="0"/>
    <n v="6"/>
    <n v="5"/>
    <x v="11"/>
    <x v="3"/>
    <x v="2"/>
    <x v="4"/>
  </r>
  <r>
    <n v="3231"/>
    <n v="1973"/>
    <x v="0"/>
    <x v="2"/>
    <x v="1262"/>
    <n v="1"/>
    <x v="0"/>
    <d v="2013-11-25T00:00:00"/>
    <n v="97"/>
    <n v="4"/>
    <n v="2"/>
    <n v="1"/>
    <n v="3"/>
    <x v="26"/>
    <x v="25"/>
    <x v="2"/>
    <x v="10"/>
  </r>
  <r>
    <n v="4096"/>
    <n v="1968"/>
    <x v="2"/>
    <x v="3"/>
    <x v="663"/>
    <n v="1"/>
    <x v="0"/>
    <d v="2013-12-26T00:00:00"/>
    <n v="24"/>
    <n v="19"/>
    <n v="14"/>
    <n v="4"/>
    <n v="4"/>
    <x v="30"/>
    <x v="38"/>
    <x v="2"/>
    <x v="7"/>
  </r>
  <r>
    <n v="10476"/>
    <n v="1958"/>
    <x v="0"/>
    <x v="2"/>
    <x v="1263"/>
    <n v="0"/>
    <x v="1"/>
    <d v="2014-05-13T00:00:00"/>
    <n v="0"/>
    <n v="11"/>
    <n v="2"/>
    <n v="3"/>
    <n v="5"/>
    <x v="38"/>
    <x v="32"/>
    <x v="2"/>
    <x v="7"/>
  </r>
  <r>
    <n v="5948"/>
    <n v="1975"/>
    <x v="0"/>
    <x v="0"/>
    <x v="1264"/>
    <n v="0"/>
    <x v="1"/>
    <d v="2014-04-29T00:00:00"/>
    <n v="96"/>
    <n v="6"/>
    <n v="8"/>
    <n v="4"/>
    <n v="5"/>
    <x v="28"/>
    <x v="64"/>
    <x v="2"/>
    <x v="14"/>
  </r>
  <r>
    <n v="9140"/>
    <n v="1960"/>
    <x v="4"/>
    <x v="1"/>
    <x v="1265"/>
    <n v="1"/>
    <x v="1"/>
    <d v="2013-12-25T00:00:00"/>
    <n v="89"/>
    <n v="4"/>
    <n v="7"/>
    <n v="2"/>
    <n v="4"/>
    <x v="40"/>
    <x v="6"/>
    <x v="1"/>
    <x v="3"/>
  </r>
  <r>
    <n v="10258"/>
    <n v="1965"/>
    <x v="2"/>
    <x v="0"/>
    <x v="580"/>
    <n v="2"/>
    <x v="1"/>
    <d v="2013-05-06T00:00:00"/>
    <n v="94"/>
    <n v="0"/>
    <n v="0"/>
    <n v="1"/>
    <n v="3"/>
    <x v="2"/>
    <x v="17"/>
    <x v="3"/>
    <x v="10"/>
  </r>
  <r>
    <n v="5675"/>
    <n v="1960"/>
    <x v="1"/>
    <x v="3"/>
    <x v="649"/>
    <n v="0"/>
    <x v="1"/>
    <d v="2012-10-04T00:00:00"/>
    <n v="98"/>
    <n v="0"/>
    <n v="0"/>
    <n v="4"/>
    <n v="7"/>
    <x v="40"/>
    <x v="17"/>
    <x v="2"/>
    <x v="4"/>
  </r>
  <r>
    <n v="4743"/>
    <n v="1969"/>
    <x v="1"/>
    <x v="2"/>
    <x v="1266"/>
    <n v="0"/>
    <x v="1"/>
    <d v="2013-03-03T00:00:00"/>
    <n v="72"/>
    <n v="8"/>
    <n v="8"/>
    <n v="8"/>
    <n v="11"/>
    <x v="21"/>
    <x v="20"/>
    <x v="2"/>
    <x v="11"/>
  </r>
  <r>
    <n v="8805"/>
    <n v="1960"/>
    <x v="0"/>
    <x v="0"/>
    <x v="1267"/>
    <n v="0"/>
    <x v="1"/>
    <d v="2012-12-02T00:00:00"/>
    <n v="1"/>
    <n v="10"/>
    <n v="13"/>
    <n v="7"/>
    <n v="4"/>
    <x v="40"/>
    <x v="23"/>
    <x v="2"/>
    <x v="4"/>
  </r>
  <r>
    <n v="1542"/>
    <n v="1975"/>
    <x v="0"/>
    <x v="0"/>
    <x v="1268"/>
    <n v="1"/>
    <x v="2"/>
    <d v="2013-12-30T00:00:00"/>
    <n v="26"/>
    <n v="0"/>
    <n v="3"/>
    <n v="4"/>
    <n v="8"/>
    <x v="28"/>
    <x v="7"/>
    <x v="3"/>
    <x v="0"/>
  </r>
  <r>
    <n v="6770"/>
    <n v="1985"/>
    <x v="0"/>
    <x v="2"/>
    <x v="1269"/>
    <n v="1"/>
    <x v="0"/>
    <d v="2013-08-20T00:00:00"/>
    <n v="5"/>
    <n v="13"/>
    <n v="5"/>
    <n v="2"/>
    <n v="2"/>
    <x v="7"/>
    <x v="13"/>
    <x v="2"/>
    <x v="10"/>
  </r>
  <r>
    <n v="8773"/>
    <n v="1971"/>
    <x v="2"/>
    <x v="1"/>
    <x v="1270"/>
    <n v="0"/>
    <x v="1"/>
    <d v="2013-06-25T00:00:00"/>
    <n v="22"/>
    <n v="0"/>
    <n v="0"/>
    <n v="5"/>
    <n v="6"/>
    <x v="6"/>
    <x v="17"/>
    <x v="2"/>
    <x v="4"/>
  </r>
  <r>
    <n v="10475"/>
    <n v="1970"/>
    <x v="2"/>
    <x v="1"/>
    <x v="10"/>
    <n v="0"/>
    <x v="1"/>
    <d v="2013-04-01T00:00:00"/>
    <n v="39"/>
    <n v="5"/>
    <n v="20"/>
    <n v="4"/>
    <n v="6"/>
    <x v="25"/>
    <x v="29"/>
    <x v="2"/>
    <x v="12"/>
  </r>
  <r>
    <n v="10420"/>
    <n v="1955"/>
    <x v="2"/>
    <x v="3"/>
    <x v="1271"/>
    <n v="0"/>
    <x v="1"/>
    <d v="2014-05-05T00:00:00"/>
    <n v="56"/>
    <n v="14"/>
    <n v="9"/>
    <n v="4"/>
    <n v="3"/>
    <x v="34"/>
    <x v="23"/>
    <x v="2"/>
    <x v="21"/>
  </r>
  <r>
    <n v="7514"/>
    <n v="1956"/>
    <x v="4"/>
    <x v="1"/>
    <x v="1272"/>
    <n v="1"/>
    <x v="1"/>
    <d v="2013-07-03T00:00:00"/>
    <n v="74"/>
    <n v="10"/>
    <n v="10"/>
    <n v="3"/>
    <n v="4"/>
    <x v="46"/>
    <x v="75"/>
    <x v="1"/>
    <x v="21"/>
  </r>
  <r>
    <n v="2902"/>
    <n v="1958"/>
    <x v="0"/>
    <x v="1"/>
    <x v="10"/>
    <n v="1"/>
    <x v="1"/>
    <d v="2012-09-03T00:00:00"/>
    <n v="87"/>
    <n v="4"/>
    <n v="2"/>
    <n v="1"/>
    <n v="3"/>
    <x v="38"/>
    <x v="25"/>
    <x v="1"/>
    <x v="10"/>
  </r>
  <r>
    <n v="4345"/>
    <n v="1964"/>
    <x v="4"/>
    <x v="0"/>
    <x v="10"/>
    <n v="1"/>
    <x v="1"/>
    <d v="2014-01-12T00:00:00"/>
    <n v="49"/>
    <n v="1"/>
    <n v="0"/>
    <n v="1"/>
    <n v="2"/>
    <x v="31"/>
    <x v="8"/>
    <x v="1"/>
    <x v="1"/>
  </r>
  <r>
    <n v="793"/>
    <n v="1973"/>
    <x v="0"/>
    <x v="2"/>
    <x v="1273"/>
    <n v="1"/>
    <x v="0"/>
    <d v="2012-10-06T00:00:00"/>
    <n v="24"/>
    <n v="3"/>
    <n v="0"/>
    <n v="2"/>
    <n v="3"/>
    <x v="26"/>
    <x v="7"/>
    <x v="2"/>
    <x v="8"/>
  </r>
  <r>
    <n v="10909"/>
    <n v="1948"/>
    <x v="0"/>
    <x v="2"/>
    <x v="1274"/>
    <n v="0"/>
    <x v="0"/>
    <d v="2014-01-15T00:00:00"/>
    <n v="9"/>
    <n v="24"/>
    <n v="19"/>
    <n v="5"/>
    <n v="5"/>
    <x v="37"/>
    <x v="84"/>
    <x v="0"/>
    <x v="12"/>
  </r>
  <r>
    <n v="3769"/>
    <n v="1972"/>
    <x v="1"/>
    <x v="1"/>
    <x v="10"/>
    <n v="1"/>
    <x v="0"/>
    <d v="2014-03-02T00:00:00"/>
    <n v="17"/>
    <n v="1"/>
    <n v="0"/>
    <n v="1"/>
    <n v="3"/>
    <x v="39"/>
    <x v="8"/>
    <x v="2"/>
    <x v="10"/>
  </r>
  <r>
    <n v="8702"/>
    <n v="1976"/>
    <x v="4"/>
    <x v="1"/>
    <x v="1007"/>
    <n v="1"/>
    <x v="1"/>
    <d v="2013-08-20T00:00:00"/>
    <n v="10"/>
    <n v="1"/>
    <n v="3"/>
    <n v="1"/>
    <n v="3"/>
    <x v="11"/>
    <x v="66"/>
    <x v="1"/>
    <x v="10"/>
  </r>
  <r>
    <n v="4791"/>
    <n v="1980"/>
    <x v="0"/>
    <x v="1"/>
    <x v="1275"/>
    <n v="1"/>
    <x v="1"/>
    <d v="2012-12-16T00:00:00"/>
    <n v="35"/>
    <n v="1"/>
    <n v="0"/>
    <n v="1"/>
    <n v="3"/>
    <x v="16"/>
    <x v="8"/>
    <x v="1"/>
    <x v="10"/>
  </r>
  <r>
    <n v="2963"/>
    <n v="1979"/>
    <x v="0"/>
    <x v="1"/>
    <x v="706"/>
    <n v="0"/>
    <x v="0"/>
    <d v="2014-05-02T00:00:00"/>
    <n v="56"/>
    <n v="93"/>
    <n v="80"/>
    <n v="8"/>
    <n v="6"/>
    <x v="19"/>
    <x v="10"/>
    <x v="0"/>
    <x v="6"/>
  </r>
  <r>
    <n v="8216"/>
    <n v="1972"/>
    <x v="2"/>
    <x v="2"/>
    <x v="1276"/>
    <n v="1"/>
    <x v="1"/>
    <d v="2013-10-11T00:00:00"/>
    <n v="7"/>
    <n v="0"/>
    <n v="7"/>
    <n v="4"/>
    <n v="3"/>
    <x v="39"/>
    <x v="3"/>
    <x v="1"/>
    <x v="21"/>
  </r>
  <r>
    <n v="8140"/>
    <n v="1973"/>
    <x v="0"/>
    <x v="1"/>
    <x v="1277"/>
    <n v="1"/>
    <x v="0"/>
    <d v="2013-10-03T00:00:00"/>
    <n v="51"/>
    <n v="14"/>
    <n v="2"/>
    <n v="2"/>
    <n v="4"/>
    <x v="26"/>
    <x v="20"/>
    <x v="2"/>
    <x v="3"/>
  </r>
  <r>
    <n v="10146"/>
    <n v="1972"/>
    <x v="1"/>
    <x v="1"/>
    <x v="1278"/>
    <n v="1"/>
    <x v="0"/>
    <d v="2014-03-02T00:00:00"/>
    <n v="17"/>
    <n v="1"/>
    <n v="0"/>
    <n v="1"/>
    <n v="3"/>
    <x v="39"/>
    <x v="8"/>
    <x v="2"/>
    <x v="10"/>
  </r>
  <r>
    <n v="5289"/>
    <n v="1975"/>
    <x v="4"/>
    <x v="0"/>
    <x v="1279"/>
    <n v="1"/>
    <x v="1"/>
    <d v="2012-11-09T00:00:00"/>
    <n v="30"/>
    <n v="4"/>
    <n v="4"/>
    <n v="1"/>
    <n v="2"/>
    <x v="28"/>
    <x v="54"/>
    <x v="1"/>
    <x v="1"/>
  </r>
  <r>
    <n v="2587"/>
    <n v="1972"/>
    <x v="1"/>
    <x v="2"/>
    <x v="1280"/>
    <n v="1"/>
    <x v="0"/>
    <d v="2014-05-15T00:00:00"/>
    <n v="21"/>
    <n v="0"/>
    <n v="0"/>
    <n v="2"/>
    <n v="3"/>
    <x v="39"/>
    <x v="17"/>
    <x v="2"/>
    <x v="8"/>
  </r>
  <r>
    <n v="4405"/>
    <n v="1956"/>
    <x v="2"/>
    <x v="2"/>
    <x v="1281"/>
    <n v="0"/>
    <x v="2"/>
    <d v="2013-07-30T00:00:00"/>
    <n v="2"/>
    <n v="7"/>
    <n v="0"/>
    <n v="6"/>
    <n v="12"/>
    <x v="46"/>
    <x v="3"/>
    <x v="1"/>
    <x v="2"/>
  </r>
  <r>
    <n v="8663"/>
    <n v="1974"/>
    <x v="0"/>
    <x v="3"/>
    <x v="1282"/>
    <n v="1"/>
    <x v="1"/>
    <d v="2014-05-22T00:00:00"/>
    <n v="85"/>
    <n v="0"/>
    <n v="0"/>
    <n v="1"/>
    <n v="2"/>
    <x v="8"/>
    <x v="17"/>
    <x v="1"/>
    <x v="1"/>
  </r>
  <r>
    <n v="2589"/>
    <n v="1972"/>
    <x v="0"/>
    <x v="3"/>
    <x v="1283"/>
    <n v="1"/>
    <x v="0"/>
    <d v="2014-02-07T00:00:00"/>
    <n v="65"/>
    <n v="3"/>
    <n v="5"/>
    <n v="2"/>
    <n v="3"/>
    <x v="39"/>
    <x v="54"/>
    <x v="2"/>
    <x v="8"/>
  </r>
  <r>
    <n v="3421"/>
    <n v="1968"/>
    <x v="2"/>
    <x v="3"/>
    <x v="262"/>
    <n v="0"/>
    <x v="1"/>
    <d v="2013-04-21T00:00:00"/>
    <n v="64"/>
    <n v="15"/>
    <n v="7"/>
    <n v="9"/>
    <n v="9"/>
    <x v="30"/>
    <x v="87"/>
    <x v="2"/>
    <x v="2"/>
  </r>
  <r>
    <n v="10490"/>
    <n v="1969"/>
    <x v="1"/>
    <x v="2"/>
    <x v="1284"/>
    <n v="1"/>
    <x v="1"/>
    <d v="2012-12-10T00:00:00"/>
    <n v="11"/>
    <n v="64"/>
    <n v="0"/>
    <n v="6"/>
    <n v="4"/>
    <x v="21"/>
    <x v="62"/>
    <x v="1"/>
    <x v="12"/>
  </r>
  <r>
    <n v="4094"/>
    <n v="1961"/>
    <x v="0"/>
    <x v="2"/>
    <x v="1285"/>
    <n v="1"/>
    <x v="1"/>
    <d v="2012-08-25T00:00:00"/>
    <n v="92"/>
    <n v="2"/>
    <n v="5"/>
    <n v="5"/>
    <n v="5"/>
    <x v="45"/>
    <x v="3"/>
    <x v="1"/>
    <x v="12"/>
  </r>
  <r>
    <n v="9958"/>
    <n v="1972"/>
    <x v="0"/>
    <x v="2"/>
    <x v="770"/>
    <n v="0"/>
    <x v="1"/>
    <d v="2014-03-29T00:00:00"/>
    <n v="54"/>
    <n v="14"/>
    <n v="7"/>
    <n v="9"/>
    <n v="9"/>
    <x v="39"/>
    <x v="43"/>
    <x v="2"/>
    <x v="2"/>
  </r>
  <r>
    <n v="2534"/>
    <n v="1953"/>
    <x v="0"/>
    <x v="2"/>
    <x v="1286"/>
    <n v="0"/>
    <x v="1"/>
    <d v="2014-04-21T00:00:00"/>
    <n v="4"/>
    <n v="1"/>
    <n v="2"/>
    <n v="4"/>
    <n v="3"/>
    <x v="44"/>
    <x v="7"/>
    <x v="2"/>
    <x v="21"/>
  </r>
  <r>
    <n v="4188"/>
    <n v="1957"/>
    <x v="0"/>
    <x v="0"/>
    <x v="1287"/>
    <n v="0"/>
    <x v="1"/>
    <d v="2012-08-13T00:00:00"/>
    <n v="53"/>
    <n v="5"/>
    <n v="0"/>
    <n v="5"/>
    <n v="4"/>
    <x v="0"/>
    <x v="41"/>
    <x v="2"/>
    <x v="14"/>
  </r>
  <r>
    <n v="6613"/>
    <n v="1970"/>
    <x v="2"/>
    <x v="2"/>
    <x v="1288"/>
    <n v="1"/>
    <x v="0"/>
    <d v="2012-10-12T00:00:00"/>
    <n v="39"/>
    <n v="7"/>
    <n v="14"/>
    <n v="8"/>
    <n v="8"/>
    <x v="25"/>
    <x v="43"/>
    <x v="2"/>
    <x v="5"/>
  </r>
  <r>
    <n v="10827"/>
    <n v="1967"/>
    <x v="1"/>
    <x v="2"/>
    <x v="1289"/>
    <n v="1"/>
    <x v="1"/>
    <d v="2012-08-07T00:00:00"/>
    <n v="49"/>
    <n v="3"/>
    <n v="1"/>
    <n v="3"/>
    <n v="4"/>
    <x v="5"/>
    <x v="66"/>
    <x v="1"/>
    <x v="21"/>
  </r>
  <r>
    <n v="5491"/>
    <n v="1951"/>
    <x v="2"/>
    <x v="1"/>
    <x v="502"/>
    <n v="0"/>
    <x v="1"/>
    <d v="2013-04-11T00:00:00"/>
    <n v="70"/>
    <n v="12"/>
    <n v="0"/>
    <n v="6"/>
    <n v="5"/>
    <x v="20"/>
    <x v="48"/>
    <x v="2"/>
    <x v="4"/>
  </r>
  <r>
    <n v="8402"/>
    <n v="1953"/>
    <x v="2"/>
    <x v="2"/>
    <x v="1290"/>
    <n v="0"/>
    <x v="1"/>
    <d v="2013-12-17T00:00:00"/>
    <n v="40"/>
    <n v="35"/>
    <n v="35"/>
    <n v="7"/>
    <n v="8"/>
    <x v="44"/>
    <x v="2"/>
    <x v="2"/>
    <x v="16"/>
  </r>
  <r>
    <n v="8783"/>
    <n v="1950"/>
    <x v="0"/>
    <x v="2"/>
    <x v="1291"/>
    <n v="0"/>
    <x v="1"/>
    <d v="2012-09-08T00:00:00"/>
    <n v="40"/>
    <n v="13"/>
    <n v="13"/>
    <n v="4"/>
    <n v="9"/>
    <x v="9"/>
    <x v="55"/>
    <x v="2"/>
    <x v="19"/>
  </r>
  <r>
    <n v="10010"/>
    <n v="1953"/>
    <x v="1"/>
    <x v="3"/>
    <x v="1292"/>
    <n v="1"/>
    <x v="1"/>
    <d v="2012-09-06T00:00:00"/>
    <n v="43"/>
    <n v="2"/>
    <n v="1"/>
    <n v="3"/>
    <n v="2"/>
    <x v="44"/>
    <x v="7"/>
    <x v="1"/>
    <x v="8"/>
  </r>
  <r>
    <n v="618"/>
    <n v="1977"/>
    <x v="1"/>
    <x v="2"/>
    <x v="1293"/>
    <n v="0"/>
    <x v="1"/>
    <d v="2012-09-28T00:00:00"/>
    <n v="17"/>
    <n v="7"/>
    <n v="46"/>
    <n v="7"/>
    <n v="12"/>
    <x v="32"/>
    <x v="219"/>
    <x v="2"/>
    <x v="11"/>
  </r>
  <r>
    <n v="9121"/>
    <n v="1972"/>
    <x v="0"/>
    <x v="2"/>
    <x v="229"/>
    <n v="1"/>
    <x v="0"/>
    <d v="2013-05-20T00:00:00"/>
    <n v="40"/>
    <n v="16"/>
    <n v="0"/>
    <n v="5"/>
    <n v="6"/>
    <x v="39"/>
    <x v="20"/>
    <x v="2"/>
    <x v="4"/>
  </r>
  <r>
    <n v="361"/>
    <n v="1969"/>
    <x v="2"/>
    <x v="2"/>
    <x v="1294"/>
    <n v="1"/>
    <x v="1"/>
    <d v="2014-02-18T00:00:00"/>
    <n v="84"/>
    <n v="1"/>
    <n v="1"/>
    <n v="1"/>
    <n v="2"/>
    <x v="21"/>
    <x v="1"/>
    <x v="1"/>
    <x v="1"/>
  </r>
  <r>
    <n v="4310"/>
    <n v="1944"/>
    <x v="0"/>
    <x v="2"/>
    <x v="1295"/>
    <n v="0"/>
    <x v="0"/>
    <d v="2014-01-22T00:00:00"/>
    <n v="25"/>
    <n v="93"/>
    <n v="40"/>
    <n v="5"/>
    <n v="5"/>
    <x v="56"/>
    <x v="69"/>
    <x v="0"/>
    <x v="12"/>
  </r>
  <r>
    <n v="2678"/>
    <n v="1990"/>
    <x v="0"/>
    <x v="0"/>
    <x v="1296"/>
    <n v="1"/>
    <x v="0"/>
    <d v="2013-02-13T00:00:00"/>
    <n v="62"/>
    <n v="12"/>
    <n v="36"/>
    <n v="5"/>
    <n v="3"/>
    <x v="50"/>
    <x v="128"/>
    <x v="2"/>
    <x v="7"/>
  </r>
  <r>
    <n v="6376"/>
    <n v="1979"/>
    <x v="0"/>
    <x v="0"/>
    <x v="1297"/>
    <n v="1"/>
    <x v="0"/>
    <d v="2013-06-10T00:00:00"/>
    <n v="83"/>
    <n v="56"/>
    <n v="8"/>
    <n v="4"/>
    <n v="8"/>
    <x v="19"/>
    <x v="62"/>
    <x v="2"/>
    <x v="0"/>
  </r>
  <r>
    <n v="524"/>
    <n v="1966"/>
    <x v="3"/>
    <x v="1"/>
    <x v="1042"/>
    <n v="0"/>
    <x v="0"/>
    <d v="2013-01-16T00:00:00"/>
    <n v="47"/>
    <n v="23"/>
    <n v="6"/>
    <n v="2"/>
    <n v="2"/>
    <x v="35"/>
    <x v="108"/>
    <x v="0"/>
    <x v="10"/>
  </r>
  <r>
    <n v="10341"/>
    <n v="1948"/>
    <x v="0"/>
    <x v="1"/>
    <x v="1298"/>
    <n v="0"/>
    <x v="0"/>
    <d v="2014-02-23T00:00:00"/>
    <n v="45"/>
    <n v="28"/>
    <n v="30"/>
    <n v="2"/>
    <n v="5"/>
    <x v="37"/>
    <x v="73"/>
    <x v="0"/>
    <x v="21"/>
  </r>
  <r>
    <n v="5654"/>
    <n v="1972"/>
    <x v="0"/>
    <x v="2"/>
    <x v="1299"/>
    <n v="2"/>
    <x v="1"/>
    <d v="2014-03-16T00:00:00"/>
    <n v="34"/>
    <n v="4"/>
    <n v="4"/>
    <n v="2"/>
    <n v="3"/>
    <x v="39"/>
    <x v="54"/>
    <x v="3"/>
    <x v="8"/>
  </r>
  <r>
    <n v="4098"/>
    <n v="1973"/>
    <x v="0"/>
    <x v="2"/>
    <x v="1300"/>
    <n v="1"/>
    <x v="1"/>
    <d v="2014-01-28T00:00:00"/>
    <n v="3"/>
    <n v="3"/>
    <n v="4"/>
    <n v="2"/>
    <n v="4"/>
    <x v="26"/>
    <x v="3"/>
    <x v="1"/>
    <x v="3"/>
  </r>
  <r>
    <n v="5824"/>
    <n v="1972"/>
    <x v="1"/>
    <x v="1"/>
    <x v="1301"/>
    <n v="2"/>
    <x v="1"/>
    <d v="2014-04-11T00:00:00"/>
    <n v="1"/>
    <n v="0"/>
    <n v="0"/>
    <n v="1"/>
    <n v="2"/>
    <x v="39"/>
    <x v="17"/>
    <x v="3"/>
    <x v="1"/>
  </r>
  <r>
    <n v="7000"/>
    <n v="1972"/>
    <x v="4"/>
    <x v="0"/>
    <x v="1302"/>
    <n v="0"/>
    <x v="0"/>
    <d v="2013-10-13T00:00:00"/>
    <n v="18"/>
    <n v="172"/>
    <n v="8"/>
    <n v="2"/>
    <n v="10"/>
    <x v="39"/>
    <x v="227"/>
    <x v="0"/>
    <x v="0"/>
  </r>
  <r>
    <n v="2561"/>
    <n v="1966"/>
    <x v="0"/>
    <x v="0"/>
    <x v="350"/>
    <n v="0"/>
    <x v="1"/>
    <d v="2012-11-11T00:00:00"/>
    <n v="45"/>
    <n v="12"/>
    <n v="12"/>
    <n v="4"/>
    <n v="12"/>
    <x v="35"/>
    <x v="79"/>
    <x v="2"/>
    <x v="5"/>
  </r>
  <r>
    <n v="5229"/>
    <n v="1969"/>
    <x v="1"/>
    <x v="1"/>
    <x v="1303"/>
    <n v="0"/>
    <x v="1"/>
    <d v="2014-02-16T00:00:00"/>
    <n v="81"/>
    <n v="1"/>
    <n v="0"/>
    <n v="1"/>
    <n v="3"/>
    <x v="21"/>
    <x v="8"/>
    <x v="2"/>
    <x v="10"/>
  </r>
  <r>
    <n v="4086"/>
    <n v="1959"/>
    <x v="0"/>
    <x v="2"/>
    <x v="625"/>
    <n v="0"/>
    <x v="0"/>
    <d v="2012-12-28T00:00:00"/>
    <n v="77"/>
    <n v="1"/>
    <n v="4"/>
    <n v="1"/>
    <n v="2"/>
    <x v="12"/>
    <x v="41"/>
    <x v="0"/>
    <x v="1"/>
  </r>
  <r>
    <n v="2428"/>
    <n v="1970"/>
    <x v="0"/>
    <x v="2"/>
    <x v="1304"/>
    <n v="1"/>
    <x v="0"/>
    <d v="2013-05-04T00:00:00"/>
    <n v="23"/>
    <n v="18"/>
    <n v="8"/>
    <n v="2"/>
    <n v="4"/>
    <x v="25"/>
    <x v="55"/>
    <x v="2"/>
    <x v="3"/>
  </r>
  <r>
    <n v="8254"/>
    <n v="1974"/>
    <x v="1"/>
    <x v="2"/>
    <x v="909"/>
    <n v="1"/>
    <x v="0"/>
    <d v="2013-04-13T00:00:00"/>
    <n v="48"/>
    <n v="0"/>
    <n v="0"/>
    <n v="1"/>
    <n v="2"/>
    <x v="8"/>
    <x v="17"/>
    <x v="2"/>
    <x v="1"/>
  </r>
  <r>
    <n v="2836"/>
    <n v="1972"/>
    <x v="1"/>
    <x v="2"/>
    <x v="1305"/>
    <n v="1"/>
    <x v="0"/>
    <d v="2013-09-16T00:00:00"/>
    <n v="61"/>
    <n v="1"/>
    <n v="0"/>
    <n v="1"/>
    <n v="2"/>
    <x v="39"/>
    <x v="8"/>
    <x v="2"/>
    <x v="1"/>
  </r>
  <r>
    <n v="8418"/>
    <n v="1958"/>
    <x v="4"/>
    <x v="0"/>
    <x v="1306"/>
    <n v="1"/>
    <x v="1"/>
    <d v="2014-03-30T00:00:00"/>
    <n v="60"/>
    <n v="10"/>
    <n v="6"/>
    <n v="2"/>
    <n v="3"/>
    <x v="38"/>
    <x v="20"/>
    <x v="1"/>
    <x v="8"/>
  </r>
  <r>
    <n v="1362"/>
    <n v="1972"/>
    <x v="0"/>
    <x v="0"/>
    <x v="1307"/>
    <n v="0"/>
    <x v="0"/>
    <d v="2013-03-04T00:00:00"/>
    <n v="75"/>
    <n v="87"/>
    <n v="16"/>
    <n v="6"/>
    <n v="6"/>
    <x v="39"/>
    <x v="198"/>
    <x v="0"/>
    <x v="0"/>
  </r>
  <r>
    <n v="7152"/>
    <n v="1983"/>
    <x v="2"/>
    <x v="2"/>
    <x v="987"/>
    <n v="1"/>
    <x v="0"/>
    <d v="2013-04-05T00:00:00"/>
    <n v="64"/>
    <n v="0"/>
    <n v="0"/>
    <n v="1"/>
    <n v="3"/>
    <x v="10"/>
    <x v="17"/>
    <x v="2"/>
    <x v="10"/>
  </r>
  <r>
    <n v="10033"/>
    <n v="1973"/>
    <x v="4"/>
    <x v="3"/>
    <x v="1308"/>
    <n v="1"/>
    <x v="0"/>
    <d v="2014-02-13T00:00:00"/>
    <n v="54"/>
    <n v="3"/>
    <n v="2"/>
    <n v="1"/>
    <n v="3"/>
    <x v="26"/>
    <x v="41"/>
    <x v="2"/>
    <x v="10"/>
  </r>
  <r>
    <n v="9349"/>
    <n v="1985"/>
    <x v="0"/>
    <x v="2"/>
    <x v="1309"/>
    <n v="0"/>
    <x v="0"/>
    <d v="2013-12-19T00:00:00"/>
    <n v="84"/>
    <n v="21"/>
    <n v="147"/>
    <n v="6"/>
    <n v="11"/>
    <x v="7"/>
    <x v="105"/>
    <x v="0"/>
    <x v="18"/>
  </r>
  <r>
    <n v="274"/>
    <n v="1973"/>
    <x v="0"/>
    <x v="0"/>
    <x v="1310"/>
    <n v="1"/>
    <x v="1"/>
    <d v="2013-12-23T00:00:00"/>
    <n v="75"/>
    <n v="3"/>
    <n v="3"/>
    <n v="2"/>
    <n v="3"/>
    <x v="26"/>
    <x v="25"/>
    <x v="1"/>
    <x v="8"/>
  </r>
  <r>
    <n v="3388"/>
    <n v="1967"/>
    <x v="0"/>
    <x v="3"/>
    <x v="1311"/>
    <n v="1"/>
    <x v="1"/>
    <d v="2013-10-30T00:00:00"/>
    <n v="16"/>
    <n v="26"/>
    <n v="67"/>
    <n v="6"/>
    <n v="5"/>
    <x v="5"/>
    <x v="200"/>
    <x v="1"/>
    <x v="4"/>
  </r>
  <r>
    <n v="922"/>
    <n v="1979"/>
    <x v="4"/>
    <x v="2"/>
    <x v="1312"/>
    <n v="1"/>
    <x v="1"/>
    <d v="2013-05-04T00:00:00"/>
    <n v="79"/>
    <n v="2"/>
    <n v="0"/>
    <n v="1"/>
    <n v="2"/>
    <x v="19"/>
    <x v="1"/>
    <x v="1"/>
    <x v="1"/>
  </r>
  <r>
    <n v="8588"/>
    <n v="1961"/>
    <x v="0"/>
    <x v="2"/>
    <x v="1285"/>
    <n v="1"/>
    <x v="1"/>
    <d v="2012-08-25T00:00:00"/>
    <n v="92"/>
    <n v="2"/>
    <n v="5"/>
    <n v="5"/>
    <n v="5"/>
    <x v="45"/>
    <x v="3"/>
    <x v="1"/>
    <x v="12"/>
  </r>
  <r>
    <n v="2518"/>
    <n v="1986"/>
    <x v="4"/>
    <x v="1"/>
    <x v="1313"/>
    <n v="0"/>
    <x v="0"/>
    <d v="2013-01-25T00:00:00"/>
    <n v="16"/>
    <n v="4"/>
    <n v="2"/>
    <n v="0"/>
    <n v="2"/>
    <x v="22"/>
    <x v="25"/>
    <x v="0"/>
    <x v="23"/>
  </r>
  <r>
    <n v="574"/>
    <n v="1964"/>
    <x v="0"/>
    <x v="2"/>
    <x v="1314"/>
    <n v="0"/>
    <x v="0"/>
    <d v="2014-04-23T00:00:00"/>
    <n v="96"/>
    <n v="36"/>
    <n v="26"/>
    <n v="1"/>
    <n v="4"/>
    <x v="31"/>
    <x v="180"/>
    <x v="0"/>
    <x v="8"/>
  </r>
  <r>
    <n v="3220"/>
    <n v="1983"/>
    <x v="0"/>
    <x v="2"/>
    <x v="823"/>
    <n v="1"/>
    <x v="0"/>
    <d v="2013-02-14T00:00:00"/>
    <n v="30"/>
    <n v="12"/>
    <n v="1"/>
    <n v="3"/>
    <n v="4"/>
    <x v="10"/>
    <x v="32"/>
    <x v="2"/>
    <x v="21"/>
  </r>
  <r>
    <n v="5967"/>
    <n v="1952"/>
    <x v="0"/>
    <x v="1"/>
    <x v="1315"/>
    <n v="1"/>
    <x v="1"/>
    <d v="2013-07-18T00:00:00"/>
    <n v="60"/>
    <n v="2"/>
    <n v="5"/>
    <n v="2"/>
    <n v="3"/>
    <x v="13"/>
    <x v="3"/>
    <x v="1"/>
    <x v="8"/>
  </r>
  <r>
    <n v="1183"/>
    <n v="1949"/>
    <x v="2"/>
    <x v="2"/>
    <x v="1316"/>
    <n v="1"/>
    <x v="1"/>
    <d v="2013-09-21T00:00:00"/>
    <n v="11"/>
    <n v="1"/>
    <n v="2"/>
    <n v="1"/>
    <n v="2"/>
    <x v="17"/>
    <x v="7"/>
    <x v="1"/>
    <x v="1"/>
  </r>
  <r>
    <n v="6856"/>
    <n v="1979"/>
    <x v="0"/>
    <x v="1"/>
    <x v="1317"/>
    <n v="1"/>
    <x v="0"/>
    <d v="2012-09-03T00:00:00"/>
    <n v="75"/>
    <n v="0"/>
    <n v="5"/>
    <n v="3"/>
    <n v="3"/>
    <x v="19"/>
    <x v="41"/>
    <x v="2"/>
    <x v="3"/>
  </r>
  <r>
    <n v="4530"/>
    <n v="1948"/>
    <x v="2"/>
    <x v="4"/>
    <x v="1318"/>
    <n v="0"/>
    <x v="0"/>
    <d v="2012-10-24T00:00:00"/>
    <n v="36"/>
    <n v="19"/>
    <n v="26"/>
    <n v="3"/>
    <n v="10"/>
    <x v="37"/>
    <x v="116"/>
    <x v="0"/>
    <x v="19"/>
  </r>
  <r>
    <n v="1553"/>
    <n v="1946"/>
    <x v="0"/>
    <x v="1"/>
    <x v="1319"/>
    <n v="0"/>
    <x v="0"/>
    <d v="2013-09-27T00:00:00"/>
    <n v="71"/>
    <n v="168"/>
    <n v="105"/>
    <n v="7"/>
    <n v="10"/>
    <x v="15"/>
    <x v="228"/>
    <x v="0"/>
    <x v="18"/>
  </r>
  <r>
    <n v="4682"/>
    <n v="1958"/>
    <x v="0"/>
    <x v="2"/>
    <x v="1320"/>
    <n v="0"/>
    <x v="0"/>
    <d v="2013-10-15T00:00:00"/>
    <n v="88"/>
    <n v="27"/>
    <n v="48"/>
    <n v="2"/>
    <n v="8"/>
    <x v="38"/>
    <x v="148"/>
    <x v="0"/>
    <x v="12"/>
  </r>
  <r>
    <n v="8204"/>
    <n v="1971"/>
    <x v="4"/>
    <x v="2"/>
    <x v="1321"/>
    <n v="0"/>
    <x v="0"/>
    <d v="2012-12-16T00:00:00"/>
    <n v="93"/>
    <n v="35"/>
    <n v="160"/>
    <n v="4"/>
    <n v="9"/>
    <x v="6"/>
    <x v="229"/>
    <x v="0"/>
    <x v="19"/>
  </r>
  <r>
    <n v="5221"/>
    <n v="1957"/>
    <x v="0"/>
    <x v="2"/>
    <x v="1322"/>
    <n v="0"/>
    <x v="1"/>
    <d v="2012-12-01T00:00:00"/>
    <n v="93"/>
    <n v="8"/>
    <n v="0"/>
    <n v="10"/>
    <n v="5"/>
    <x v="0"/>
    <x v="54"/>
    <x v="2"/>
    <x v="16"/>
  </r>
  <r>
    <n v="1232"/>
    <n v="1982"/>
    <x v="1"/>
    <x v="1"/>
    <x v="1323"/>
    <n v="0"/>
    <x v="0"/>
    <d v="2013-10-25T00:00:00"/>
    <n v="54"/>
    <n v="54"/>
    <n v="54"/>
    <n v="4"/>
    <n v="8"/>
    <x v="18"/>
    <x v="160"/>
    <x v="0"/>
    <x v="0"/>
  </r>
  <r>
    <n v="1927"/>
    <n v="1973"/>
    <x v="4"/>
    <x v="1"/>
    <x v="1324"/>
    <n v="0"/>
    <x v="1"/>
    <d v="2014-03-23T00:00:00"/>
    <n v="41"/>
    <n v="27"/>
    <n v="8"/>
    <n v="4"/>
    <n v="5"/>
    <x v="26"/>
    <x v="120"/>
    <x v="2"/>
    <x v="14"/>
  </r>
  <r>
    <n v="5788"/>
    <n v="1972"/>
    <x v="0"/>
    <x v="1"/>
    <x v="1325"/>
    <n v="1"/>
    <x v="0"/>
    <d v="2013-02-17T00:00:00"/>
    <n v="46"/>
    <n v="10"/>
    <n v="7"/>
    <n v="3"/>
    <n v="4"/>
    <x v="39"/>
    <x v="9"/>
    <x v="2"/>
    <x v="21"/>
  </r>
  <r>
    <n v="6652"/>
    <n v="1965"/>
    <x v="0"/>
    <x v="2"/>
    <x v="1326"/>
    <n v="0"/>
    <x v="0"/>
    <d v="2014-06-09T00:00:00"/>
    <n v="28"/>
    <n v="151"/>
    <n v="54"/>
    <n v="3"/>
    <n v="9"/>
    <x v="2"/>
    <x v="92"/>
    <x v="0"/>
    <x v="0"/>
  </r>
  <r>
    <n v="6246"/>
    <n v="1953"/>
    <x v="0"/>
    <x v="0"/>
    <x v="1327"/>
    <n v="0"/>
    <x v="0"/>
    <d v="2013-11-13T00:00:00"/>
    <n v="40"/>
    <n v="102"/>
    <n v="58"/>
    <n v="3"/>
    <n v="8"/>
    <x v="44"/>
    <x v="37"/>
    <x v="0"/>
    <x v="4"/>
  </r>
  <r>
    <n v="5975"/>
    <n v="1967"/>
    <x v="1"/>
    <x v="0"/>
    <x v="1328"/>
    <n v="1"/>
    <x v="0"/>
    <d v="2013-09-30T00:00:00"/>
    <n v="82"/>
    <n v="0"/>
    <n v="0"/>
    <n v="2"/>
    <n v="3"/>
    <x v="5"/>
    <x v="17"/>
    <x v="2"/>
    <x v="8"/>
  </r>
  <r>
    <n v="6875"/>
    <n v="1965"/>
    <x v="1"/>
    <x v="1"/>
    <x v="1329"/>
    <n v="0"/>
    <x v="0"/>
    <d v="2012-08-28T00:00:00"/>
    <n v="38"/>
    <n v="13"/>
    <n v="13"/>
    <n v="7"/>
    <n v="5"/>
    <x v="2"/>
    <x v="55"/>
    <x v="0"/>
    <x v="0"/>
  </r>
  <r>
    <n v="4399"/>
    <n v="1969"/>
    <x v="0"/>
    <x v="1"/>
    <x v="967"/>
    <n v="0"/>
    <x v="0"/>
    <d v="2014-06-25T00:00:00"/>
    <n v="3"/>
    <n v="81"/>
    <n v="50"/>
    <n v="4"/>
    <n v="7"/>
    <x v="21"/>
    <x v="46"/>
    <x v="0"/>
    <x v="4"/>
  </r>
  <r>
    <n v="4042"/>
    <n v="1971"/>
    <x v="0"/>
    <x v="3"/>
    <x v="1330"/>
    <n v="0"/>
    <x v="1"/>
    <d v="2012-10-13T00:00:00"/>
    <n v="87"/>
    <n v="3"/>
    <n v="1"/>
    <n v="4"/>
    <n v="4"/>
    <x v="6"/>
    <x v="66"/>
    <x v="2"/>
    <x v="7"/>
  </r>
  <r>
    <n v="2157"/>
    <n v="1972"/>
    <x v="0"/>
    <x v="1"/>
    <x v="1331"/>
    <n v="1"/>
    <x v="1"/>
    <d v="2013-01-12T00:00:00"/>
    <n v="49"/>
    <n v="8"/>
    <n v="5"/>
    <n v="2"/>
    <n v="4"/>
    <x v="39"/>
    <x v="32"/>
    <x v="1"/>
    <x v="3"/>
  </r>
  <r>
    <n v="10133"/>
    <n v="1970"/>
    <x v="0"/>
    <x v="0"/>
    <x v="1332"/>
    <n v="0"/>
    <x v="0"/>
    <d v="2014-02-12T00:00:00"/>
    <n v="16"/>
    <n v="68"/>
    <n v="114"/>
    <n v="6"/>
    <n v="12"/>
    <x v="25"/>
    <x v="187"/>
    <x v="0"/>
    <x v="2"/>
  </r>
  <r>
    <n v="2525"/>
    <n v="1974"/>
    <x v="1"/>
    <x v="2"/>
    <x v="1333"/>
    <n v="0"/>
    <x v="0"/>
    <d v="2012-09-14T00:00:00"/>
    <n v="65"/>
    <n v="64"/>
    <n v="64"/>
    <n v="5"/>
    <n v="9"/>
    <x v="8"/>
    <x v="224"/>
    <x v="0"/>
    <x v="6"/>
  </r>
  <r>
    <n v="8233"/>
    <n v="1950"/>
    <x v="2"/>
    <x v="4"/>
    <x v="1334"/>
    <n v="0"/>
    <x v="1"/>
    <d v="2014-01-26T00:00:00"/>
    <n v="9"/>
    <n v="5"/>
    <n v="5"/>
    <n v="7"/>
    <n v="7"/>
    <x v="9"/>
    <x v="21"/>
    <x v="2"/>
    <x v="6"/>
  </r>
  <r>
    <n v="9483"/>
    <n v="1959"/>
    <x v="0"/>
    <x v="1"/>
    <x v="1335"/>
    <n v="0"/>
    <x v="1"/>
    <d v="2013-08-19T00:00:00"/>
    <n v="24"/>
    <n v="59"/>
    <n v="5"/>
    <n v="4"/>
    <n v="8"/>
    <x v="12"/>
    <x v="62"/>
    <x v="2"/>
    <x v="0"/>
  </r>
  <r>
    <n v="2945"/>
    <n v="1955"/>
    <x v="1"/>
    <x v="1"/>
    <x v="863"/>
    <n v="1"/>
    <x v="1"/>
    <d v="2014-04-13T00:00:00"/>
    <n v="25"/>
    <n v="0"/>
    <n v="0"/>
    <n v="1"/>
    <n v="3"/>
    <x v="34"/>
    <x v="17"/>
    <x v="1"/>
    <x v="10"/>
  </r>
  <r>
    <n v="10403"/>
    <n v="1978"/>
    <x v="0"/>
    <x v="1"/>
    <x v="1336"/>
    <n v="1"/>
    <x v="0"/>
    <d v="2014-06-18T00:00:00"/>
    <n v="43"/>
    <n v="13"/>
    <n v="5"/>
    <n v="3"/>
    <n v="3"/>
    <x v="33"/>
    <x v="13"/>
    <x v="2"/>
    <x v="3"/>
  </r>
  <r>
    <n v="5074"/>
    <n v="1986"/>
    <x v="2"/>
    <x v="2"/>
    <x v="1337"/>
    <n v="1"/>
    <x v="0"/>
    <d v="2013-07-08T00:00:00"/>
    <n v="10"/>
    <n v="0"/>
    <n v="0"/>
    <n v="1"/>
    <n v="3"/>
    <x v="22"/>
    <x v="17"/>
    <x v="2"/>
    <x v="10"/>
  </r>
  <r>
    <n v="10524"/>
    <n v="1963"/>
    <x v="2"/>
    <x v="3"/>
    <x v="1338"/>
    <n v="0"/>
    <x v="1"/>
    <d v="2013-06-20T00:00:00"/>
    <n v="29"/>
    <n v="23"/>
    <n v="41"/>
    <n v="2"/>
    <n v="5"/>
    <x v="24"/>
    <x v="62"/>
    <x v="2"/>
    <x v="21"/>
  </r>
  <r>
    <n v="4690"/>
    <n v="1953"/>
    <x v="0"/>
    <x v="2"/>
    <x v="1339"/>
    <n v="0"/>
    <x v="1"/>
    <d v="2013-02-13T00:00:00"/>
    <n v="45"/>
    <n v="10"/>
    <n v="10"/>
    <n v="8"/>
    <n v="8"/>
    <x v="44"/>
    <x v="75"/>
    <x v="2"/>
    <x v="5"/>
  </r>
  <r>
    <n v="7521"/>
    <n v="1952"/>
    <x v="0"/>
    <x v="1"/>
    <x v="698"/>
    <n v="0"/>
    <x v="0"/>
    <d v="2013-05-12T00:00:00"/>
    <n v="57"/>
    <n v="31"/>
    <n v="31"/>
    <n v="4"/>
    <n v="11"/>
    <x v="13"/>
    <x v="180"/>
    <x v="0"/>
    <x v="16"/>
  </r>
  <r>
    <n v="7196"/>
    <n v="1950"/>
    <x v="1"/>
    <x v="2"/>
    <x v="1340"/>
    <n v="1"/>
    <x v="1"/>
    <d v="2014-02-08T00:00:00"/>
    <n v="20"/>
    <n v="0"/>
    <n v="0"/>
    <n v="0"/>
    <n v="3"/>
    <x v="9"/>
    <x v="17"/>
    <x v="1"/>
    <x v="1"/>
  </r>
  <r>
    <n v="4406"/>
    <n v="1970"/>
    <x v="0"/>
    <x v="1"/>
    <x v="1341"/>
    <n v="0"/>
    <x v="1"/>
    <d v="2013-01-16T00:00:00"/>
    <n v="29"/>
    <n v="84"/>
    <n v="56"/>
    <n v="9"/>
    <n v="8"/>
    <x v="25"/>
    <x v="167"/>
    <x v="2"/>
    <x v="18"/>
  </r>
  <r>
    <n v="9672"/>
    <n v="1970"/>
    <x v="4"/>
    <x v="2"/>
    <x v="1342"/>
    <n v="1"/>
    <x v="1"/>
    <d v="2013-12-21T00:00:00"/>
    <n v="82"/>
    <n v="3"/>
    <n v="4"/>
    <n v="1"/>
    <n v="3"/>
    <x v="25"/>
    <x v="3"/>
    <x v="1"/>
    <x v="10"/>
  </r>
  <r>
    <n v="4864"/>
    <n v="1977"/>
    <x v="0"/>
    <x v="2"/>
    <x v="1343"/>
    <n v="1"/>
    <x v="0"/>
    <d v="2013-05-02T00:00:00"/>
    <n v="68"/>
    <n v="7"/>
    <n v="1"/>
    <n v="4"/>
    <n v="3"/>
    <x v="32"/>
    <x v="54"/>
    <x v="2"/>
    <x v="21"/>
  </r>
  <r>
    <n v="4706"/>
    <n v="1966"/>
    <x v="0"/>
    <x v="0"/>
    <x v="1344"/>
    <n v="0"/>
    <x v="1"/>
    <d v="2013-04-27T00:00:00"/>
    <n v="65"/>
    <n v="0"/>
    <n v="1"/>
    <n v="1"/>
    <n v="3"/>
    <x v="35"/>
    <x v="8"/>
    <x v="2"/>
    <x v="10"/>
  </r>
  <r>
    <n v="4070"/>
    <n v="1969"/>
    <x v="1"/>
    <x v="2"/>
    <x v="1345"/>
    <n v="0"/>
    <x v="2"/>
    <d v="2012-09-01T00:00:00"/>
    <n v="99"/>
    <n v="24"/>
    <n v="0"/>
    <n v="8"/>
    <n v="4"/>
    <x v="21"/>
    <x v="79"/>
    <x v="1"/>
    <x v="0"/>
  </r>
  <r>
    <n v="25"/>
    <n v="1958"/>
    <x v="0"/>
    <x v="2"/>
    <x v="1346"/>
    <n v="0"/>
    <x v="1"/>
    <d v="2012-11-16T00:00:00"/>
    <n v="9"/>
    <n v="35"/>
    <n v="12"/>
    <n v="6"/>
    <n v="7"/>
    <x v="38"/>
    <x v="147"/>
    <x v="2"/>
    <x v="19"/>
  </r>
  <r>
    <n v="3697"/>
    <n v="1954"/>
    <x v="0"/>
    <x v="1"/>
    <x v="1347"/>
    <n v="0"/>
    <x v="1"/>
    <d v="2013-02-12T00:00:00"/>
    <n v="20"/>
    <n v="8"/>
    <n v="7"/>
    <n v="3"/>
    <n v="4"/>
    <x v="1"/>
    <x v="11"/>
    <x v="2"/>
    <x v="21"/>
  </r>
  <r>
    <n v="217"/>
    <n v="1956"/>
    <x v="2"/>
    <x v="0"/>
    <x v="1213"/>
    <n v="0"/>
    <x v="0"/>
    <d v="2012-11-23T00:00:00"/>
    <n v="78"/>
    <n v="14"/>
    <n v="0"/>
    <n v="7"/>
    <n v="10"/>
    <x v="46"/>
    <x v="64"/>
    <x v="0"/>
    <x v="18"/>
  </r>
  <r>
    <n v="4220"/>
    <n v="1970"/>
    <x v="1"/>
    <x v="2"/>
    <x v="1348"/>
    <n v="0"/>
    <x v="1"/>
    <d v="2013-11-02T00:00:00"/>
    <n v="26"/>
    <n v="0"/>
    <n v="1"/>
    <n v="2"/>
    <n v="3"/>
    <x v="25"/>
    <x v="8"/>
    <x v="2"/>
    <x v="8"/>
  </r>
  <r>
    <n v="5286"/>
    <n v="1987"/>
    <x v="2"/>
    <x v="0"/>
    <x v="1349"/>
    <n v="0"/>
    <x v="0"/>
    <d v="2013-10-28T00:00:00"/>
    <n v="68"/>
    <n v="1"/>
    <n v="7"/>
    <n v="3"/>
    <n v="4"/>
    <x v="14"/>
    <x v="54"/>
    <x v="0"/>
    <x v="21"/>
  </r>
  <r>
    <n v="9559"/>
    <n v="1961"/>
    <x v="1"/>
    <x v="2"/>
    <x v="1350"/>
    <n v="0"/>
    <x v="1"/>
    <d v="2014-01-24T00:00:00"/>
    <n v="79"/>
    <n v="0"/>
    <n v="0"/>
    <n v="7"/>
    <n v="13"/>
    <x v="45"/>
    <x v="17"/>
    <x v="2"/>
    <x v="13"/>
  </r>
  <r>
    <n v="2849"/>
    <n v="1979"/>
    <x v="0"/>
    <x v="0"/>
    <x v="803"/>
    <n v="0"/>
    <x v="1"/>
    <d v="2013-04-01T00:00:00"/>
    <n v="25"/>
    <n v="199"/>
    <n v="9"/>
    <n v="10"/>
    <n v="12"/>
    <x v="19"/>
    <x v="119"/>
    <x v="2"/>
    <x v="24"/>
  </r>
  <r>
    <n v="7787"/>
    <n v="1960"/>
    <x v="0"/>
    <x v="1"/>
    <x v="567"/>
    <n v="0"/>
    <x v="1"/>
    <d v="2012-08-31T00:00:00"/>
    <n v="83"/>
    <n v="28"/>
    <n v="21"/>
    <n v="5"/>
    <n v="12"/>
    <x v="40"/>
    <x v="76"/>
    <x v="2"/>
    <x v="18"/>
  </r>
  <r>
    <n v="3102"/>
    <n v="1981"/>
    <x v="4"/>
    <x v="1"/>
    <x v="1351"/>
    <n v="1"/>
    <x v="0"/>
    <d v="2013-10-16T00:00:00"/>
    <n v="32"/>
    <n v="3"/>
    <n v="5"/>
    <n v="1"/>
    <n v="3"/>
    <x v="4"/>
    <x v="54"/>
    <x v="2"/>
    <x v="10"/>
  </r>
  <r>
    <n v="5868"/>
    <n v="1980"/>
    <x v="0"/>
    <x v="2"/>
    <x v="1352"/>
    <n v="1"/>
    <x v="0"/>
    <d v="2013-08-22T00:00:00"/>
    <n v="49"/>
    <n v="4"/>
    <n v="5"/>
    <n v="1"/>
    <n v="3"/>
    <x v="16"/>
    <x v="19"/>
    <x v="2"/>
    <x v="10"/>
  </r>
  <r>
    <n v="8370"/>
    <n v="1976"/>
    <x v="4"/>
    <x v="1"/>
    <x v="1353"/>
    <n v="0"/>
    <x v="1"/>
    <d v="2012-08-02T00:00:00"/>
    <n v="50"/>
    <n v="97"/>
    <n v="194"/>
    <n v="7"/>
    <n v="6"/>
    <x v="11"/>
    <x v="230"/>
    <x v="2"/>
    <x v="19"/>
  </r>
  <r>
    <n v="9988"/>
    <n v="1976"/>
    <x v="2"/>
    <x v="0"/>
    <x v="1354"/>
    <n v="0"/>
    <x v="1"/>
    <d v="2013-03-03T00:00:00"/>
    <n v="84"/>
    <n v="25"/>
    <n v="67"/>
    <n v="6"/>
    <n v="13"/>
    <x v="11"/>
    <x v="117"/>
    <x v="2"/>
    <x v="11"/>
  </r>
  <r>
    <n v="2939"/>
    <n v="1970"/>
    <x v="2"/>
    <x v="1"/>
    <x v="1355"/>
    <n v="0"/>
    <x v="0"/>
    <d v="2014-06-22T00:00:00"/>
    <n v="96"/>
    <n v="127"/>
    <n v="15"/>
    <n v="4"/>
    <n v="4"/>
    <x v="25"/>
    <x v="83"/>
    <x v="0"/>
    <x v="7"/>
  </r>
  <r>
    <n v="5529"/>
    <n v="1946"/>
    <x v="1"/>
    <x v="1"/>
    <x v="1356"/>
    <n v="2"/>
    <x v="1"/>
    <d v="2014-06-10T00:00:00"/>
    <n v="56"/>
    <n v="0"/>
    <n v="0"/>
    <n v="8"/>
    <n v="5"/>
    <x v="15"/>
    <x v="17"/>
    <x v="3"/>
    <x v="19"/>
  </r>
  <r>
    <n v="9743"/>
    <n v="1955"/>
    <x v="0"/>
    <x v="2"/>
    <x v="1357"/>
    <n v="0"/>
    <x v="1"/>
    <d v="2013-01-11T00:00:00"/>
    <n v="85"/>
    <n v="89"/>
    <n v="35"/>
    <n v="11"/>
    <n v="8"/>
    <x v="34"/>
    <x v="95"/>
    <x v="2"/>
    <x v="11"/>
  </r>
  <r>
    <n v="5763"/>
    <n v="1972"/>
    <x v="2"/>
    <x v="1"/>
    <x v="1358"/>
    <n v="1"/>
    <x v="0"/>
    <d v="2013-11-10T00:00:00"/>
    <n v="63"/>
    <n v="17"/>
    <n v="0"/>
    <n v="6"/>
    <n v="5"/>
    <x v="39"/>
    <x v="9"/>
    <x v="2"/>
    <x v="4"/>
  </r>
  <r>
    <n v="3478"/>
    <n v="1971"/>
    <x v="1"/>
    <x v="2"/>
    <x v="1359"/>
    <n v="1"/>
    <x v="1"/>
    <d v="2013-06-24T00:00:00"/>
    <n v="17"/>
    <n v="42"/>
    <n v="42"/>
    <n v="7"/>
    <n v="9"/>
    <x v="6"/>
    <x v="4"/>
    <x v="1"/>
    <x v="5"/>
  </r>
  <r>
    <n v="7494"/>
    <n v="1950"/>
    <x v="1"/>
    <x v="3"/>
    <x v="1360"/>
    <n v="1"/>
    <x v="1"/>
    <d v="2013-01-21T00:00:00"/>
    <n v="11"/>
    <n v="0"/>
    <n v="2"/>
    <n v="6"/>
    <n v="4"/>
    <x v="9"/>
    <x v="1"/>
    <x v="1"/>
    <x v="12"/>
  </r>
  <r>
    <n v="1763"/>
    <n v="1988"/>
    <x v="0"/>
    <x v="1"/>
    <x v="1361"/>
    <n v="0"/>
    <x v="0"/>
    <d v="2013-07-27T00:00:00"/>
    <n v="62"/>
    <n v="172"/>
    <n v="148"/>
    <n v="7"/>
    <n v="10"/>
    <x v="36"/>
    <x v="103"/>
    <x v="0"/>
    <x v="18"/>
  </r>
  <r>
    <n v="7250"/>
    <n v="1978"/>
    <x v="0"/>
    <x v="1"/>
    <x v="1362"/>
    <n v="1"/>
    <x v="0"/>
    <d v="2013-10-01T00:00:00"/>
    <n v="48"/>
    <n v="35"/>
    <n v="23"/>
    <n v="7"/>
    <n v="9"/>
    <x v="33"/>
    <x v="73"/>
    <x v="2"/>
    <x v="5"/>
  </r>
  <r>
    <n v="2005"/>
    <n v="1990"/>
    <x v="0"/>
    <x v="2"/>
    <x v="1363"/>
    <n v="1"/>
    <x v="0"/>
    <d v="2013-12-11T00:00:00"/>
    <n v="86"/>
    <n v="3"/>
    <n v="5"/>
    <n v="2"/>
    <n v="4"/>
    <x v="50"/>
    <x v="54"/>
    <x v="2"/>
    <x v="3"/>
  </r>
  <r>
    <n v="10770"/>
    <n v="1959"/>
    <x v="0"/>
    <x v="2"/>
    <x v="1364"/>
    <n v="0"/>
    <x v="0"/>
    <d v="2014-01-26T00:00:00"/>
    <n v="73"/>
    <n v="161"/>
    <n v="85"/>
    <n v="4"/>
    <n v="13"/>
    <x v="12"/>
    <x v="191"/>
    <x v="0"/>
    <x v="18"/>
  </r>
  <r>
    <n v="6885"/>
    <n v="1977"/>
    <x v="0"/>
    <x v="3"/>
    <x v="1365"/>
    <n v="1"/>
    <x v="0"/>
    <d v="2013-12-01T00:00:00"/>
    <n v="36"/>
    <n v="0"/>
    <n v="1"/>
    <n v="2"/>
    <n v="3"/>
    <x v="32"/>
    <x v="8"/>
    <x v="2"/>
    <x v="8"/>
  </r>
  <r>
    <n v="2072"/>
    <n v="1969"/>
    <x v="1"/>
    <x v="1"/>
    <x v="1366"/>
    <n v="0"/>
    <x v="1"/>
    <d v="2012-08-16T00:00:00"/>
    <n v="34"/>
    <n v="10"/>
    <n v="10"/>
    <n v="4"/>
    <n v="9"/>
    <x v="21"/>
    <x v="75"/>
    <x v="2"/>
    <x v="19"/>
  </r>
  <r>
    <n v="9463"/>
    <n v="1959"/>
    <x v="0"/>
    <x v="1"/>
    <x v="1367"/>
    <n v="0"/>
    <x v="1"/>
    <d v="2012-11-13T00:00:00"/>
    <n v="16"/>
    <n v="56"/>
    <n v="98"/>
    <n v="9"/>
    <n v="7"/>
    <x v="12"/>
    <x v="231"/>
    <x v="2"/>
    <x v="5"/>
  </r>
  <r>
    <n v="6318"/>
    <n v="1988"/>
    <x v="0"/>
    <x v="2"/>
    <x v="1368"/>
    <n v="0"/>
    <x v="0"/>
    <d v="2013-01-13T00:00:00"/>
    <n v="48"/>
    <n v="12"/>
    <n v="89"/>
    <n v="9"/>
    <n v="13"/>
    <x v="36"/>
    <x v="170"/>
    <x v="0"/>
    <x v="24"/>
  </r>
  <r>
    <n v="4093"/>
    <n v="1975"/>
    <x v="2"/>
    <x v="1"/>
    <x v="1369"/>
    <n v="1"/>
    <x v="1"/>
    <d v="2013-02-11T00:00:00"/>
    <n v="61"/>
    <n v="9"/>
    <n v="9"/>
    <n v="4"/>
    <n v="5"/>
    <x v="28"/>
    <x v="13"/>
    <x v="1"/>
    <x v="14"/>
  </r>
  <r>
    <n v="5751"/>
    <n v="1973"/>
    <x v="4"/>
    <x v="3"/>
    <x v="1308"/>
    <n v="1"/>
    <x v="0"/>
    <d v="2014-02-13T00:00:00"/>
    <n v="54"/>
    <n v="3"/>
    <n v="2"/>
    <n v="1"/>
    <n v="3"/>
    <x v="26"/>
    <x v="41"/>
    <x v="2"/>
    <x v="10"/>
  </r>
  <r>
    <n v="3340"/>
    <n v="1977"/>
    <x v="0"/>
    <x v="2"/>
    <x v="1370"/>
    <n v="1"/>
    <x v="0"/>
    <d v="2012-08-17T00:00:00"/>
    <n v="56"/>
    <n v="15"/>
    <n v="15"/>
    <n v="7"/>
    <n v="6"/>
    <x v="32"/>
    <x v="78"/>
    <x v="2"/>
    <x v="19"/>
  </r>
  <r>
    <n v="3594"/>
    <n v="1973"/>
    <x v="2"/>
    <x v="2"/>
    <x v="1371"/>
    <n v="1"/>
    <x v="1"/>
    <d v="2012-11-05T00:00:00"/>
    <n v="74"/>
    <n v="6"/>
    <n v="6"/>
    <n v="8"/>
    <n v="9"/>
    <x v="26"/>
    <x v="48"/>
    <x v="1"/>
    <x v="18"/>
  </r>
  <r>
    <n v="3584"/>
    <n v="1955"/>
    <x v="1"/>
    <x v="0"/>
    <x v="1372"/>
    <n v="0"/>
    <x v="0"/>
    <d v="2012-08-20T00:00:00"/>
    <n v="35"/>
    <n v="26"/>
    <n v="13"/>
    <n v="5"/>
    <n v="5"/>
    <x v="34"/>
    <x v="26"/>
    <x v="0"/>
    <x v="12"/>
  </r>
  <r>
    <n v="3643"/>
    <n v="1974"/>
    <x v="2"/>
    <x v="2"/>
    <x v="1373"/>
    <n v="0"/>
    <x v="0"/>
    <d v="2014-03-20T00:00:00"/>
    <n v="65"/>
    <n v="8"/>
    <n v="8"/>
    <n v="4"/>
    <n v="6"/>
    <x v="8"/>
    <x v="20"/>
    <x v="0"/>
    <x v="12"/>
  </r>
  <r>
    <n v="851"/>
    <n v="1972"/>
    <x v="2"/>
    <x v="2"/>
    <x v="1374"/>
    <n v="1"/>
    <x v="1"/>
    <d v="2013-07-09T00:00:00"/>
    <n v="48"/>
    <n v="5"/>
    <n v="109"/>
    <n v="5"/>
    <n v="10"/>
    <x v="39"/>
    <x v="5"/>
    <x v="1"/>
    <x v="16"/>
  </r>
  <r>
    <n v="7706"/>
    <n v="1975"/>
    <x v="4"/>
    <x v="1"/>
    <x v="1375"/>
    <n v="0"/>
    <x v="1"/>
    <d v="2012-11-07T00:00:00"/>
    <n v="88"/>
    <n v="104"/>
    <n v="151"/>
    <n v="11"/>
    <n v="5"/>
    <x v="28"/>
    <x v="232"/>
    <x v="2"/>
    <x v="5"/>
  </r>
  <r>
    <n v="3967"/>
    <n v="1971"/>
    <x v="1"/>
    <x v="2"/>
    <x v="1376"/>
    <n v="0"/>
    <x v="0"/>
    <d v="2013-10-25T00:00:00"/>
    <n v="19"/>
    <n v="197"/>
    <n v="152"/>
    <n v="2"/>
    <n v="13"/>
    <x v="6"/>
    <x v="233"/>
    <x v="0"/>
    <x v="16"/>
  </r>
  <r>
    <n v="10128"/>
    <n v="1958"/>
    <x v="0"/>
    <x v="1"/>
    <x v="1377"/>
    <n v="0"/>
    <x v="1"/>
    <d v="2013-06-08T00:00:00"/>
    <n v="21"/>
    <n v="16"/>
    <n v="24"/>
    <n v="5"/>
    <n v="12"/>
    <x v="38"/>
    <x v="16"/>
    <x v="2"/>
    <x v="18"/>
  </r>
  <r>
    <n v="486"/>
    <n v="1988"/>
    <x v="0"/>
    <x v="2"/>
    <x v="911"/>
    <n v="0"/>
    <x v="0"/>
    <d v="2014-02-02T00:00:00"/>
    <n v="27"/>
    <n v="137"/>
    <n v="137"/>
    <n v="3"/>
    <n v="10"/>
    <x v="36"/>
    <x v="202"/>
    <x v="0"/>
    <x v="19"/>
  </r>
  <r>
    <n v="9"/>
    <n v="1975"/>
    <x v="2"/>
    <x v="0"/>
    <x v="352"/>
    <n v="1"/>
    <x v="1"/>
    <d v="2012-08-18T00:00:00"/>
    <n v="86"/>
    <n v="0"/>
    <n v="0"/>
    <n v="3"/>
    <n v="2"/>
    <x v="28"/>
    <x v="17"/>
    <x v="1"/>
    <x v="8"/>
  </r>
  <r>
    <n v="9451"/>
    <n v="1965"/>
    <x v="0"/>
    <x v="2"/>
    <x v="1378"/>
    <n v="0"/>
    <x v="1"/>
    <d v="2012-11-25T00:00:00"/>
    <n v="92"/>
    <n v="76"/>
    <n v="137"/>
    <n v="10"/>
    <n v="9"/>
    <x v="2"/>
    <x v="234"/>
    <x v="2"/>
    <x v="11"/>
  </r>
  <r>
    <n v="9264"/>
    <n v="1986"/>
    <x v="0"/>
    <x v="2"/>
    <x v="1379"/>
    <n v="0"/>
    <x v="0"/>
    <d v="2014-04-27T00:00:00"/>
    <n v="1"/>
    <n v="42"/>
    <n v="197"/>
    <n v="4"/>
    <n v="9"/>
    <x v="22"/>
    <x v="235"/>
    <x v="0"/>
    <x v="19"/>
  </r>
  <r>
    <n v="3865"/>
    <n v="1977"/>
    <x v="4"/>
    <x v="1"/>
    <x v="1380"/>
    <n v="0"/>
    <x v="0"/>
    <d v="2013-04-30T00:00:00"/>
    <n v="14"/>
    <n v="12"/>
    <n v="13"/>
    <n v="3"/>
    <n v="2"/>
    <x v="32"/>
    <x v="29"/>
    <x v="0"/>
    <x v="8"/>
  </r>
  <r>
    <n v="2853"/>
    <n v="1980"/>
    <x v="0"/>
    <x v="0"/>
    <x v="1381"/>
    <n v="1"/>
    <x v="0"/>
    <d v="2014-03-11T00:00:00"/>
    <n v="74"/>
    <n v="51"/>
    <n v="20"/>
    <n v="4"/>
    <n v="4"/>
    <x v="16"/>
    <x v="201"/>
    <x v="2"/>
    <x v="7"/>
  </r>
  <r>
    <n v="1490"/>
    <n v="1962"/>
    <x v="0"/>
    <x v="2"/>
    <x v="1382"/>
    <n v="0"/>
    <x v="1"/>
    <d v="2012-11-28T00:00:00"/>
    <n v="84"/>
    <n v="0"/>
    <n v="7"/>
    <n v="10"/>
    <n v="8"/>
    <x v="43"/>
    <x v="3"/>
    <x v="2"/>
    <x v="2"/>
  </r>
  <r>
    <n v="6310"/>
    <n v="1978"/>
    <x v="0"/>
    <x v="2"/>
    <x v="527"/>
    <n v="1"/>
    <x v="0"/>
    <d v="2013-09-09T00:00:00"/>
    <n v="4"/>
    <n v="8"/>
    <n v="8"/>
    <n v="2"/>
    <n v="4"/>
    <x v="33"/>
    <x v="20"/>
    <x v="2"/>
    <x v="3"/>
  </r>
  <r>
    <n v="10380"/>
    <n v="1972"/>
    <x v="2"/>
    <x v="2"/>
    <x v="1383"/>
    <n v="1"/>
    <x v="0"/>
    <d v="2013-09-20T00:00:00"/>
    <n v="50"/>
    <n v="1"/>
    <n v="3"/>
    <n v="3"/>
    <n v="3"/>
    <x v="39"/>
    <x v="66"/>
    <x v="2"/>
    <x v="3"/>
  </r>
  <r>
    <n v="3887"/>
    <n v="1970"/>
    <x v="0"/>
    <x v="0"/>
    <x v="1384"/>
    <n v="1"/>
    <x v="0"/>
    <d v="2012-11-11T00:00:00"/>
    <n v="2"/>
    <n v="17"/>
    <n v="1"/>
    <n v="2"/>
    <n v="3"/>
    <x v="25"/>
    <x v="13"/>
    <x v="2"/>
    <x v="8"/>
  </r>
  <r>
    <n v="4278"/>
    <n v="1983"/>
    <x v="1"/>
    <x v="0"/>
    <x v="1385"/>
    <n v="0"/>
    <x v="0"/>
    <d v="2013-06-03T00:00:00"/>
    <n v="73"/>
    <n v="111"/>
    <n v="74"/>
    <n v="10"/>
    <n v="6"/>
    <x v="10"/>
    <x v="236"/>
    <x v="0"/>
    <x v="5"/>
  </r>
  <r>
    <n v="8643"/>
    <n v="1971"/>
    <x v="0"/>
    <x v="1"/>
    <x v="1386"/>
    <n v="0"/>
    <x v="0"/>
    <d v="2013-05-26T00:00:00"/>
    <n v="21"/>
    <n v="98"/>
    <n v="70"/>
    <n v="4"/>
    <n v="12"/>
    <x v="6"/>
    <x v="105"/>
    <x v="0"/>
    <x v="5"/>
  </r>
  <r>
    <n v="1998"/>
    <n v="1976"/>
    <x v="0"/>
    <x v="0"/>
    <x v="1387"/>
    <n v="1"/>
    <x v="0"/>
    <d v="2014-02-07T00:00:00"/>
    <n v="82"/>
    <n v="6"/>
    <n v="4"/>
    <n v="2"/>
    <n v="3"/>
    <x v="11"/>
    <x v="21"/>
    <x v="2"/>
    <x v="8"/>
  </r>
  <r>
    <n v="10795"/>
    <n v="1973"/>
    <x v="1"/>
    <x v="2"/>
    <x v="394"/>
    <n v="1"/>
    <x v="0"/>
    <d v="2014-05-06T00:00:00"/>
    <n v="14"/>
    <n v="3"/>
    <n v="1"/>
    <n v="2"/>
    <n v="3"/>
    <x v="26"/>
    <x v="66"/>
    <x v="2"/>
    <x v="8"/>
  </r>
  <r>
    <n v="11110"/>
    <n v="1973"/>
    <x v="0"/>
    <x v="0"/>
    <x v="1388"/>
    <n v="1"/>
    <x v="0"/>
    <d v="2013-04-13T00:00:00"/>
    <n v="56"/>
    <n v="1"/>
    <n v="0"/>
    <n v="0"/>
    <n v="0"/>
    <x v="26"/>
    <x v="8"/>
    <x v="2"/>
    <x v="15"/>
  </r>
  <r>
    <n v="2408"/>
    <n v="1976"/>
    <x v="0"/>
    <x v="2"/>
    <x v="1389"/>
    <n v="1"/>
    <x v="1"/>
    <d v="2012-11-20T00:00:00"/>
    <n v="20"/>
    <n v="0"/>
    <n v="28"/>
    <n v="7"/>
    <n v="9"/>
    <x v="11"/>
    <x v="94"/>
    <x v="1"/>
    <x v="5"/>
  </r>
  <r>
    <n v="202"/>
    <n v="1948"/>
    <x v="1"/>
    <x v="4"/>
    <x v="1390"/>
    <n v="0"/>
    <x v="0"/>
    <d v="2014-04-05T00:00:00"/>
    <n v="54"/>
    <n v="194"/>
    <n v="125"/>
    <n v="4"/>
    <n v="7"/>
    <x v="37"/>
    <x v="237"/>
    <x v="0"/>
    <x v="4"/>
  </r>
  <r>
    <n v="7998"/>
    <n v="1958"/>
    <x v="0"/>
    <x v="1"/>
    <x v="1391"/>
    <n v="1"/>
    <x v="1"/>
    <d v="2012-12-11T00:00:00"/>
    <n v="77"/>
    <n v="8"/>
    <n v="0"/>
    <n v="2"/>
    <n v="2"/>
    <x v="38"/>
    <x v="54"/>
    <x v="1"/>
    <x v="10"/>
  </r>
  <r>
    <n v="830"/>
    <n v="1987"/>
    <x v="1"/>
    <x v="0"/>
    <x v="1392"/>
    <n v="0"/>
    <x v="0"/>
    <d v="2014-02-24T00:00:00"/>
    <n v="5"/>
    <n v="48"/>
    <n v="176"/>
    <n v="4"/>
    <n v="4"/>
    <x v="14"/>
    <x v="99"/>
    <x v="0"/>
    <x v="7"/>
  </r>
  <r>
    <n v="3536"/>
    <n v="1960"/>
    <x v="0"/>
    <x v="1"/>
    <x v="1393"/>
    <n v="0"/>
    <x v="1"/>
    <d v="2013-03-24T00:00:00"/>
    <n v="65"/>
    <n v="11"/>
    <n v="4"/>
    <n v="1"/>
    <n v="3"/>
    <x v="40"/>
    <x v="11"/>
    <x v="2"/>
    <x v="10"/>
  </r>
  <r>
    <n v="6050"/>
    <n v="1975"/>
    <x v="4"/>
    <x v="2"/>
    <x v="1394"/>
    <n v="0"/>
    <x v="1"/>
    <d v="2012-12-11T00:00:00"/>
    <n v="33"/>
    <n v="43"/>
    <n v="14"/>
    <n v="6"/>
    <n v="13"/>
    <x v="28"/>
    <x v="30"/>
    <x v="2"/>
    <x v="11"/>
  </r>
  <r>
    <n v="125"/>
    <n v="1958"/>
    <x v="4"/>
    <x v="1"/>
    <x v="1395"/>
    <n v="1"/>
    <x v="1"/>
    <d v="2013-05-15T00:00:00"/>
    <n v="65"/>
    <n v="7"/>
    <n v="0"/>
    <n v="5"/>
    <n v="5"/>
    <x v="38"/>
    <x v="3"/>
    <x v="1"/>
    <x v="12"/>
  </r>
  <r>
    <n v="3463"/>
    <n v="1975"/>
    <x v="1"/>
    <x v="2"/>
    <x v="1396"/>
    <n v="0"/>
    <x v="1"/>
    <d v="2014-06-14T00:00:00"/>
    <n v="41"/>
    <n v="62"/>
    <n v="26"/>
    <n v="7"/>
    <n v="13"/>
    <x v="28"/>
    <x v="34"/>
    <x v="2"/>
    <x v="13"/>
  </r>
  <r>
    <n v="2804"/>
    <n v="1975"/>
    <x v="2"/>
    <x v="0"/>
    <x v="352"/>
    <n v="1"/>
    <x v="1"/>
    <d v="2012-08-18T00:00:00"/>
    <n v="86"/>
    <n v="0"/>
    <n v="0"/>
    <n v="3"/>
    <n v="2"/>
    <x v="28"/>
    <x v="17"/>
    <x v="1"/>
    <x v="8"/>
  </r>
  <r>
    <n v="3745"/>
    <n v="1988"/>
    <x v="4"/>
    <x v="2"/>
    <x v="1397"/>
    <n v="1"/>
    <x v="0"/>
    <d v="2012-09-04T00:00:00"/>
    <n v="92"/>
    <n v="36"/>
    <n v="10"/>
    <n v="3"/>
    <n v="3"/>
    <x v="36"/>
    <x v="158"/>
    <x v="2"/>
    <x v="3"/>
  </r>
  <r>
    <n v="9771"/>
    <n v="1988"/>
    <x v="4"/>
    <x v="0"/>
    <x v="1397"/>
    <n v="1"/>
    <x v="0"/>
    <d v="2012-10-05T00:00:00"/>
    <n v="97"/>
    <n v="20"/>
    <n v="15"/>
    <n v="5"/>
    <n v="5"/>
    <x v="36"/>
    <x v="120"/>
    <x v="2"/>
    <x v="12"/>
  </r>
  <r>
    <n v="451"/>
    <n v="1989"/>
    <x v="0"/>
    <x v="0"/>
    <x v="1398"/>
    <n v="1"/>
    <x v="0"/>
    <d v="2013-12-20T00:00:00"/>
    <n v="91"/>
    <n v="0"/>
    <n v="0"/>
    <n v="1"/>
    <n v="2"/>
    <x v="23"/>
    <x v="17"/>
    <x v="2"/>
    <x v="1"/>
  </r>
  <r>
    <n v="10530"/>
    <n v="1959"/>
    <x v="1"/>
    <x v="4"/>
    <x v="1399"/>
    <n v="0"/>
    <x v="0"/>
    <d v="2013-12-07T00:00:00"/>
    <n v="0"/>
    <n v="82"/>
    <n v="20"/>
    <n v="3"/>
    <n v="6"/>
    <x v="12"/>
    <x v="28"/>
    <x v="0"/>
    <x v="14"/>
  </r>
  <r>
    <n v="1079"/>
    <n v="1971"/>
    <x v="1"/>
    <x v="2"/>
    <x v="1400"/>
    <n v="0"/>
    <x v="1"/>
    <d v="2012-10-16T00:00:00"/>
    <n v="59"/>
    <n v="0"/>
    <n v="0"/>
    <n v="3"/>
    <n v="9"/>
    <x v="6"/>
    <x v="17"/>
    <x v="2"/>
    <x v="0"/>
  </r>
  <r>
    <n v="8920"/>
    <n v="1967"/>
    <x v="2"/>
    <x v="0"/>
    <x v="1401"/>
    <n v="1"/>
    <x v="0"/>
    <d v="2013-01-12T00:00:00"/>
    <n v="4"/>
    <n v="40"/>
    <n v="0"/>
    <n v="11"/>
    <n v="12"/>
    <x v="5"/>
    <x v="16"/>
    <x v="2"/>
    <x v="22"/>
  </r>
  <r>
    <n v="6678"/>
    <n v="1989"/>
    <x v="0"/>
    <x v="1"/>
    <x v="1402"/>
    <n v="1"/>
    <x v="0"/>
    <d v="2014-03-28T00:00:00"/>
    <n v="5"/>
    <n v="4"/>
    <n v="2"/>
    <n v="3"/>
    <n v="4"/>
    <x v="23"/>
    <x v="25"/>
    <x v="2"/>
    <x v="21"/>
  </r>
  <r>
    <n v="3852"/>
    <n v="1961"/>
    <x v="2"/>
    <x v="1"/>
    <x v="1403"/>
    <n v="1"/>
    <x v="1"/>
    <d v="2013-03-08T00:00:00"/>
    <n v="48"/>
    <n v="72"/>
    <n v="27"/>
    <n v="9"/>
    <n v="12"/>
    <x v="45"/>
    <x v="67"/>
    <x v="1"/>
    <x v="20"/>
  </r>
  <r>
    <n v="528"/>
    <n v="1978"/>
    <x v="0"/>
    <x v="2"/>
    <x v="1404"/>
    <n v="0"/>
    <x v="0"/>
    <d v="2012-11-29T00:00:00"/>
    <n v="99"/>
    <n v="38"/>
    <n v="165"/>
    <n v="5"/>
    <n v="10"/>
    <x v="33"/>
    <x v="133"/>
    <x v="0"/>
    <x v="16"/>
  </r>
  <r>
    <n v="73"/>
    <n v="1953"/>
    <x v="1"/>
    <x v="0"/>
    <x v="1405"/>
    <n v="1"/>
    <x v="2"/>
    <d v="2013-05-26T00:00:00"/>
    <n v="81"/>
    <n v="0"/>
    <n v="0"/>
    <n v="0"/>
    <n v="3"/>
    <x v="44"/>
    <x v="17"/>
    <x v="3"/>
    <x v="1"/>
  </r>
  <r>
    <n v="5589"/>
    <n v="1964"/>
    <x v="0"/>
    <x v="3"/>
    <x v="1406"/>
    <n v="0"/>
    <x v="1"/>
    <d v="2012-08-31T00:00:00"/>
    <n v="95"/>
    <n v="0"/>
    <n v="7"/>
    <n v="9"/>
    <n v="10"/>
    <x v="31"/>
    <x v="3"/>
    <x v="2"/>
    <x v="11"/>
  </r>
  <r>
    <n v="10212"/>
    <n v="1986"/>
    <x v="2"/>
    <x v="1"/>
    <x v="278"/>
    <n v="1"/>
    <x v="0"/>
    <d v="2013-01-13T00:00:00"/>
    <n v="43"/>
    <n v="4"/>
    <n v="4"/>
    <n v="3"/>
    <n v="3"/>
    <x v="22"/>
    <x v="54"/>
    <x v="2"/>
    <x v="3"/>
  </r>
  <r>
    <n v="6365"/>
    <n v="1987"/>
    <x v="4"/>
    <x v="2"/>
    <x v="1407"/>
    <n v="0"/>
    <x v="0"/>
    <d v="2013-09-02T00:00:00"/>
    <n v="5"/>
    <n v="12"/>
    <n v="1"/>
    <n v="2"/>
    <n v="3"/>
    <x v="14"/>
    <x v="32"/>
    <x v="0"/>
    <x v="8"/>
  </r>
  <r>
    <n v="5636"/>
    <n v="1963"/>
    <x v="0"/>
    <x v="0"/>
    <x v="1408"/>
    <n v="0"/>
    <x v="0"/>
    <d v="2012-11-09T00:00:00"/>
    <n v="50"/>
    <n v="4"/>
    <n v="1"/>
    <n v="4"/>
    <n v="3"/>
    <x v="24"/>
    <x v="41"/>
    <x v="0"/>
    <x v="21"/>
  </r>
  <r>
    <n v="591"/>
    <n v="1957"/>
    <x v="0"/>
    <x v="4"/>
    <x v="1409"/>
    <n v="0"/>
    <x v="1"/>
    <d v="2013-01-20T00:00:00"/>
    <n v="76"/>
    <n v="35"/>
    <n v="59"/>
    <n v="8"/>
    <n v="7"/>
    <x v="0"/>
    <x v="166"/>
    <x v="2"/>
    <x v="16"/>
  </r>
  <r>
    <n v="2217"/>
    <n v="1975"/>
    <x v="4"/>
    <x v="2"/>
    <x v="1410"/>
    <n v="1"/>
    <x v="1"/>
    <d v="2013-03-29T00:00:00"/>
    <n v="46"/>
    <n v="1"/>
    <n v="1"/>
    <n v="0"/>
    <n v="3"/>
    <x v="28"/>
    <x v="1"/>
    <x v="1"/>
    <x v="1"/>
  </r>
  <r>
    <n v="2544"/>
    <n v="1951"/>
    <x v="2"/>
    <x v="3"/>
    <x v="1411"/>
    <n v="0"/>
    <x v="1"/>
    <d v="2013-10-12T00:00:00"/>
    <n v="68"/>
    <n v="1"/>
    <n v="7"/>
    <n v="1"/>
    <n v="4"/>
    <x v="20"/>
    <x v="54"/>
    <x v="2"/>
    <x v="8"/>
  </r>
  <r>
    <n v="7725"/>
    <n v="1965"/>
    <x v="4"/>
    <x v="2"/>
    <x v="1412"/>
    <n v="0"/>
    <x v="0"/>
    <d v="2014-03-08T00:00:00"/>
    <n v="33"/>
    <n v="26"/>
    <n v="71"/>
    <n v="4"/>
    <n v="7"/>
    <x v="2"/>
    <x v="96"/>
    <x v="0"/>
    <x v="4"/>
  </r>
  <r>
    <n v="8091"/>
    <n v="1956"/>
    <x v="0"/>
    <x v="2"/>
    <x v="1413"/>
    <n v="0"/>
    <x v="1"/>
    <d v="2012-09-02T00:00:00"/>
    <n v="50"/>
    <n v="184"/>
    <n v="97"/>
    <n v="6"/>
    <n v="6"/>
    <x v="46"/>
    <x v="238"/>
    <x v="2"/>
    <x v="0"/>
  </r>
  <r>
    <n v="7321"/>
    <n v="1962"/>
    <x v="0"/>
    <x v="1"/>
    <x v="977"/>
    <n v="0"/>
    <x v="0"/>
    <d v="2014-05-23T00:00:00"/>
    <n v="85"/>
    <n v="30"/>
    <n v="33"/>
    <n v="4"/>
    <n v="4"/>
    <x v="43"/>
    <x v="138"/>
    <x v="0"/>
    <x v="7"/>
  </r>
  <r>
    <n v="5462"/>
    <n v="1974"/>
    <x v="0"/>
    <x v="2"/>
    <x v="614"/>
    <n v="0"/>
    <x v="1"/>
    <d v="2012-08-12T00:00:00"/>
    <n v="63"/>
    <n v="80"/>
    <n v="80"/>
    <n v="9"/>
    <n v="12"/>
    <x v="8"/>
    <x v="37"/>
    <x v="2"/>
    <x v="20"/>
  </r>
  <r>
    <n v="7791"/>
    <n v="1967"/>
    <x v="2"/>
    <x v="2"/>
    <x v="1414"/>
    <n v="1"/>
    <x v="1"/>
    <d v="2013-09-15T00:00:00"/>
    <n v="89"/>
    <n v="1"/>
    <n v="1"/>
    <n v="1"/>
    <n v="3"/>
    <x v="5"/>
    <x v="1"/>
    <x v="1"/>
    <x v="10"/>
  </r>
  <r>
    <n v="955"/>
    <n v="1962"/>
    <x v="2"/>
    <x v="1"/>
    <x v="1415"/>
    <n v="1"/>
    <x v="1"/>
    <d v="2012-10-28T00:00:00"/>
    <n v="81"/>
    <n v="2"/>
    <n v="2"/>
    <n v="4"/>
    <n v="4"/>
    <x v="43"/>
    <x v="66"/>
    <x v="1"/>
    <x v="7"/>
  </r>
  <r>
    <n v="4037"/>
    <n v="1976"/>
    <x v="0"/>
    <x v="3"/>
    <x v="1416"/>
    <n v="1"/>
    <x v="0"/>
    <d v="2013-06-14T00:00:00"/>
    <n v="77"/>
    <n v="1"/>
    <n v="0"/>
    <n v="1"/>
    <n v="2"/>
    <x v="11"/>
    <x v="8"/>
    <x v="2"/>
    <x v="1"/>
  </r>
  <r>
    <n v="6642"/>
    <n v="1961"/>
    <x v="0"/>
    <x v="3"/>
    <x v="1417"/>
    <n v="2"/>
    <x v="1"/>
    <d v="2013-01-23T00:00:00"/>
    <n v="50"/>
    <n v="5"/>
    <n v="9"/>
    <n v="2"/>
    <n v="4"/>
    <x v="45"/>
    <x v="64"/>
    <x v="3"/>
    <x v="3"/>
  </r>
  <r>
    <n v="2793"/>
    <n v="1976"/>
    <x v="1"/>
    <x v="3"/>
    <x v="1418"/>
    <n v="0"/>
    <x v="1"/>
    <d v="2013-07-21T00:00:00"/>
    <n v="10"/>
    <n v="88"/>
    <n v="44"/>
    <n v="7"/>
    <n v="13"/>
    <x v="11"/>
    <x v="215"/>
    <x v="2"/>
    <x v="13"/>
  </r>
  <r>
    <n v="5424"/>
    <n v="1983"/>
    <x v="0"/>
    <x v="2"/>
    <x v="823"/>
    <n v="1"/>
    <x v="0"/>
    <d v="2013-02-14T00:00:00"/>
    <n v="30"/>
    <n v="12"/>
    <n v="1"/>
    <n v="3"/>
    <n v="4"/>
    <x v="10"/>
    <x v="32"/>
    <x v="2"/>
    <x v="21"/>
  </r>
  <r>
    <n v="879"/>
    <n v="1976"/>
    <x v="2"/>
    <x v="2"/>
    <x v="757"/>
    <n v="0"/>
    <x v="2"/>
    <d v="2013-11-04T00:00:00"/>
    <n v="66"/>
    <n v="0"/>
    <n v="0"/>
    <n v="7"/>
    <n v="7"/>
    <x v="11"/>
    <x v="17"/>
    <x v="1"/>
    <x v="6"/>
  </r>
  <r>
    <n v="9530"/>
    <n v="1988"/>
    <x v="0"/>
    <x v="2"/>
    <x v="1419"/>
    <n v="1"/>
    <x v="0"/>
    <d v="2012-11-01T00:00:00"/>
    <n v="16"/>
    <n v="3"/>
    <n v="1"/>
    <n v="1"/>
    <n v="2"/>
    <x v="36"/>
    <x v="66"/>
    <x v="2"/>
    <x v="1"/>
  </r>
  <r>
    <n v="4828"/>
    <n v="1954"/>
    <x v="0"/>
    <x v="3"/>
    <x v="1420"/>
    <n v="0"/>
    <x v="1"/>
    <d v="2014-06-18T00:00:00"/>
    <n v="12"/>
    <n v="99"/>
    <n v="121"/>
    <n v="5"/>
    <n v="5"/>
    <x v="1"/>
    <x v="168"/>
    <x v="2"/>
    <x v="12"/>
  </r>
  <r>
    <n v="10699"/>
    <n v="1985"/>
    <x v="0"/>
    <x v="2"/>
    <x v="1421"/>
    <n v="1"/>
    <x v="0"/>
    <d v="2014-06-16T00:00:00"/>
    <n v="30"/>
    <n v="0"/>
    <n v="0"/>
    <n v="3"/>
    <n v="3"/>
    <x v="7"/>
    <x v="17"/>
    <x v="2"/>
    <x v="3"/>
  </r>
  <r>
    <n v="1497"/>
    <n v="1952"/>
    <x v="0"/>
    <x v="0"/>
    <x v="1422"/>
    <n v="0"/>
    <x v="1"/>
    <d v="2013-01-19T00:00:00"/>
    <n v="8"/>
    <n v="11"/>
    <n v="3"/>
    <n v="6"/>
    <n v="5"/>
    <x v="13"/>
    <x v="64"/>
    <x v="2"/>
    <x v="4"/>
  </r>
  <r>
    <n v="7476"/>
    <n v="1964"/>
    <x v="2"/>
    <x v="0"/>
    <x v="1423"/>
    <n v="0"/>
    <x v="1"/>
    <d v="2012-12-02T00:00:00"/>
    <n v="93"/>
    <n v="63"/>
    <n v="12"/>
    <n v="5"/>
    <n v="10"/>
    <x v="31"/>
    <x v="148"/>
    <x v="2"/>
    <x v="16"/>
  </r>
  <r>
    <n v="4390"/>
    <n v="1954"/>
    <x v="0"/>
    <x v="1"/>
    <x v="1424"/>
    <n v="0"/>
    <x v="1"/>
    <d v="2014-04-15T00:00:00"/>
    <n v="14"/>
    <n v="15"/>
    <n v="23"/>
    <n v="5"/>
    <n v="12"/>
    <x v="1"/>
    <x v="45"/>
    <x v="2"/>
    <x v="18"/>
  </r>
  <r>
    <n v="10478"/>
    <n v="1950"/>
    <x v="1"/>
    <x v="2"/>
    <x v="1425"/>
    <n v="1"/>
    <x v="1"/>
    <d v="2012-09-27T00:00:00"/>
    <n v="53"/>
    <n v="0"/>
    <n v="6"/>
    <n v="11"/>
    <n v="6"/>
    <x v="9"/>
    <x v="25"/>
    <x v="1"/>
    <x v="18"/>
  </r>
  <r>
    <n v="1081"/>
    <n v="1957"/>
    <x v="1"/>
    <x v="2"/>
    <x v="1426"/>
    <n v="1"/>
    <x v="2"/>
    <d v="2013-03-27T00:00:00"/>
    <n v="26"/>
    <n v="9"/>
    <n v="19"/>
    <n v="6"/>
    <n v="5"/>
    <x v="0"/>
    <x v="94"/>
    <x v="3"/>
    <x v="4"/>
  </r>
  <r>
    <n v="4261"/>
    <n v="1946"/>
    <x v="1"/>
    <x v="0"/>
    <x v="15"/>
    <n v="0"/>
    <x v="0"/>
    <d v="2012-11-24T00:00:00"/>
    <n v="23"/>
    <n v="22"/>
    <n v="68"/>
    <n v="7"/>
    <n v="12"/>
    <x v="15"/>
    <x v="12"/>
    <x v="0"/>
    <x v="11"/>
  </r>
  <r>
    <n v="9916"/>
    <n v="1954"/>
    <x v="0"/>
    <x v="2"/>
    <x v="975"/>
    <n v="1"/>
    <x v="1"/>
    <d v="2012-11-03T00:00:00"/>
    <n v="92"/>
    <n v="1"/>
    <n v="0"/>
    <n v="2"/>
    <n v="3"/>
    <x v="1"/>
    <x v="8"/>
    <x v="1"/>
    <x v="8"/>
  </r>
  <r>
    <n v="5350"/>
    <n v="1991"/>
    <x v="2"/>
    <x v="0"/>
    <x v="1096"/>
    <n v="0"/>
    <x v="0"/>
    <d v="2014-02-13T00:00:00"/>
    <n v="29"/>
    <n v="120"/>
    <n v="144"/>
    <n v="3"/>
    <n v="10"/>
    <x v="42"/>
    <x v="22"/>
    <x v="0"/>
    <x v="19"/>
  </r>
  <r>
    <n v="8135"/>
    <n v="1986"/>
    <x v="2"/>
    <x v="2"/>
    <x v="1427"/>
    <n v="1"/>
    <x v="0"/>
    <d v="2013-10-28T00:00:00"/>
    <n v="41"/>
    <n v="4"/>
    <n v="0"/>
    <n v="1"/>
    <n v="3"/>
    <x v="22"/>
    <x v="66"/>
    <x v="2"/>
    <x v="10"/>
  </r>
  <r>
    <n v="8685"/>
    <n v="1977"/>
    <x v="0"/>
    <x v="2"/>
    <x v="1370"/>
    <n v="1"/>
    <x v="0"/>
    <d v="2012-08-17T00:00:00"/>
    <n v="56"/>
    <n v="15"/>
    <n v="15"/>
    <n v="7"/>
    <n v="6"/>
    <x v="32"/>
    <x v="78"/>
    <x v="2"/>
    <x v="19"/>
  </r>
  <r>
    <n v="4967"/>
    <n v="1960"/>
    <x v="1"/>
    <x v="1"/>
    <x v="1428"/>
    <n v="0"/>
    <x v="1"/>
    <d v="2013-03-29T00:00:00"/>
    <n v="19"/>
    <n v="0"/>
    <n v="0"/>
    <n v="5"/>
    <n v="5"/>
    <x v="40"/>
    <x v="17"/>
    <x v="2"/>
    <x v="12"/>
  </r>
  <r>
    <n v="2130"/>
    <n v="1982"/>
    <x v="0"/>
    <x v="1"/>
    <x v="1429"/>
    <n v="2"/>
    <x v="0"/>
    <d v="2014-03-23T00:00:00"/>
    <n v="4"/>
    <n v="3"/>
    <n v="8"/>
    <n v="3"/>
    <n v="3"/>
    <x v="18"/>
    <x v="6"/>
    <x v="1"/>
    <x v="3"/>
  </r>
  <r>
    <n v="9298"/>
    <n v="1947"/>
    <x v="1"/>
    <x v="1"/>
    <x v="1430"/>
    <n v="0"/>
    <x v="0"/>
    <d v="2014-04-28T00:00:00"/>
    <n v="89"/>
    <n v="0"/>
    <n v="35"/>
    <n v="4"/>
    <n v="8"/>
    <x v="51"/>
    <x v="120"/>
    <x v="0"/>
    <x v="0"/>
  </r>
  <r>
    <n v="8175"/>
    <n v="1992"/>
    <x v="0"/>
    <x v="2"/>
    <x v="475"/>
    <n v="0"/>
    <x v="0"/>
    <d v="2013-06-21T00:00:00"/>
    <n v="71"/>
    <n v="4"/>
    <n v="10"/>
    <n v="2"/>
    <n v="4"/>
    <x v="47"/>
    <x v="64"/>
    <x v="0"/>
    <x v="3"/>
  </r>
  <r>
    <n v="6257"/>
    <n v="1976"/>
    <x v="2"/>
    <x v="0"/>
    <x v="1431"/>
    <n v="0"/>
    <x v="1"/>
    <d v="2013-01-23T00:00:00"/>
    <n v="81"/>
    <n v="43"/>
    <n v="14"/>
    <n v="7"/>
    <n v="7"/>
    <x v="11"/>
    <x v="30"/>
    <x v="2"/>
    <x v="6"/>
  </r>
  <r>
    <n v="3790"/>
    <n v="1956"/>
    <x v="0"/>
    <x v="1"/>
    <x v="1432"/>
    <n v="2"/>
    <x v="1"/>
    <d v="2014-01-23T00:00:00"/>
    <n v="31"/>
    <n v="1"/>
    <n v="0"/>
    <n v="1"/>
    <n v="2"/>
    <x v="46"/>
    <x v="8"/>
    <x v="3"/>
    <x v="1"/>
  </r>
  <r>
    <n v="9952"/>
    <n v="1947"/>
    <x v="2"/>
    <x v="1"/>
    <x v="1433"/>
    <n v="0"/>
    <x v="0"/>
    <d v="2013-12-11T00:00:00"/>
    <n v="53"/>
    <n v="32"/>
    <n v="43"/>
    <n v="4"/>
    <n v="5"/>
    <x v="51"/>
    <x v="148"/>
    <x v="0"/>
    <x v="14"/>
  </r>
  <r>
    <n v="3503"/>
    <n v="1950"/>
    <x v="0"/>
    <x v="3"/>
    <x v="1434"/>
    <n v="0"/>
    <x v="0"/>
    <d v="2013-12-02T00:00:00"/>
    <n v="78"/>
    <n v="47"/>
    <n v="32"/>
    <n v="5"/>
    <n v="6"/>
    <x v="9"/>
    <x v="52"/>
    <x v="0"/>
    <x v="4"/>
  </r>
  <r>
    <n v="5223"/>
    <n v="1966"/>
    <x v="2"/>
    <x v="1"/>
    <x v="1435"/>
    <n v="0"/>
    <x v="1"/>
    <d v="2014-04-23T00:00:00"/>
    <n v="80"/>
    <n v="8"/>
    <n v="10"/>
    <n v="2"/>
    <n v="3"/>
    <x v="35"/>
    <x v="13"/>
    <x v="2"/>
    <x v="8"/>
  </r>
  <r>
    <n v="4608"/>
    <n v="1987"/>
    <x v="0"/>
    <x v="3"/>
    <x v="76"/>
    <n v="0"/>
    <x v="0"/>
    <d v="2014-02-25T00:00:00"/>
    <n v="18"/>
    <n v="23"/>
    <n v="65"/>
    <n v="3"/>
    <n v="13"/>
    <x v="14"/>
    <x v="34"/>
    <x v="0"/>
    <x v="5"/>
  </r>
  <r>
    <n v="1626"/>
    <n v="1973"/>
    <x v="1"/>
    <x v="3"/>
    <x v="125"/>
    <n v="1"/>
    <x v="1"/>
    <d v="2014-05-19T00:00:00"/>
    <n v="37"/>
    <n v="0"/>
    <n v="2"/>
    <n v="1"/>
    <n v="2"/>
    <x v="26"/>
    <x v="1"/>
    <x v="1"/>
    <x v="1"/>
  </r>
  <r>
    <n v="4764"/>
    <n v="1952"/>
    <x v="2"/>
    <x v="1"/>
    <x v="1436"/>
    <n v="1"/>
    <x v="1"/>
    <d v="2012-08-19T00:00:00"/>
    <n v="52"/>
    <n v="12"/>
    <n v="22"/>
    <n v="3"/>
    <n v="4"/>
    <x v="13"/>
    <x v="27"/>
    <x v="1"/>
    <x v="21"/>
  </r>
  <r>
    <n v="2471"/>
    <n v="1965"/>
    <x v="0"/>
    <x v="2"/>
    <x v="1437"/>
    <n v="0"/>
    <x v="0"/>
    <d v="2014-06-27T00:00:00"/>
    <n v="39"/>
    <n v="58"/>
    <n v="66"/>
    <n v="3"/>
    <n v="6"/>
    <x v="2"/>
    <x v="95"/>
    <x v="0"/>
    <x v="14"/>
  </r>
  <r>
    <n v="5892"/>
    <n v="1980"/>
    <x v="0"/>
    <x v="2"/>
    <x v="1438"/>
    <n v="1"/>
    <x v="0"/>
    <d v="2013-04-10T00:00:00"/>
    <n v="11"/>
    <n v="6"/>
    <n v="2"/>
    <n v="3"/>
    <n v="5"/>
    <x v="16"/>
    <x v="54"/>
    <x v="2"/>
    <x v="7"/>
  </r>
  <r>
    <n v="2612"/>
    <n v="1987"/>
    <x v="0"/>
    <x v="2"/>
    <x v="1439"/>
    <n v="0"/>
    <x v="0"/>
    <d v="2013-12-24T00:00:00"/>
    <n v="33"/>
    <n v="160"/>
    <n v="32"/>
    <n v="7"/>
    <n v="12"/>
    <x v="14"/>
    <x v="125"/>
    <x v="0"/>
    <x v="11"/>
  </r>
  <r>
    <n v="4971"/>
    <n v="1962"/>
    <x v="1"/>
    <x v="1"/>
    <x v="1105"/>
    <n v="0"/>
    <x v="1"/>
    <d v="2012-12-06T00:00:00"/>
    <n v="22"/>
    <n v="1"/>
    <n v="1"/>
    <n v="3"/>
    <n v="4"/>
    <x v="43"/>
    <x v="1"/>
    <x v="2"/>
    <x v="21"/>
  </r>
  <r>
    <n v="5185"/>
    <n v="1955"/>
    <x v="0"/>
    <x v="2"/>
    <x v="1440"/>
    <n v="0"/>
    <x v="0"/>
    <d v="2013-02-14T00:00:00"/>
    <n v="83"/>
    <n v="66"/>
    <n v="174"/>
    <n v="4"/>
    <n v="5"/>
    <x v="34"/>
    <x v="136"/>
    <x v="0"/>
    <x v="14"/>
  </r>
  <r>
    <n v="10069"/>
    <n v="1988"/>
    <x v="3"/>
    <x v="1"/>
    <x v="1441"/>
    <n v="1"/>
    <x v="0"/>
    <d v="2012-08-31T00:00:00"/>
    <n v="43"/>
    <n v="7"/>
    <n v="15"/>
    <n v="2"/>
    <n v="2"/>
    <x v="36"/>
    <x v="87"/>
    <x v="2"/>
    <x v="10"/>
  </r>
  <r>
    <n v="2262"/>
    <n v="1965"/>
    <x v="2"/>
    <x v="1"/>
    <x v="1214"/>
    <n v="0"/>
    <x v="1"/>
    <d v="2013-08-26T00:00:00"/>
    <n v="74"/>
    <n v="5"/>
    <n v="5"/>
    <n v="6"/>
    <n v="5"/>
    <x v="2"/>
    <x v="21"/>
    <x v="2"/>
    <x v="4"/>
  </r>
  <r>
    <n v="1131"/>
    <n v="1967"/>
    <x v="1"/>
    <x v="0"/>
    <x v="1442"/>
    <n v="0"/>
    <x v="1"/>
    <d v="2014-04-05T00:00:00"/>
    <n v="54"/>
    <n v="0"/>
    <n v="0"/>
    <n v="2"/>
    <n v="4"/>
    <x v="5"/>
    <x v="17"/>
    <x v="2"/>
    <x v="3"/>
  </r>
  <r>
    <n v="1041"/>
    <n v="1973"/>
    <x v="1"/>
    <x v="0"/>
    <x v="1443"/>
    <n v="0"/>
    <x v="1"/>
    <d v="2012-10-18T00:00:00"/>
    <n v="3"/>
    <n v="3"/>
    <n v="3"/>
    <n v="7"/>
    <n v="6"/>
    <x v="26"/>
    <x v="25"/>
    <x v="2"/>
    <x v="19"/>
  </r>
  <r>
    <n v="24"/>
    <n v="1960"/>
    <x v="2"/>
    <x v="1"/>
    <x v="738"/>
    <n v="1"/>
    <x v="1"/>
    <d v="2014-02-15T00:00:00"/>
    <n v="96"/>
    <n v="2"/>
    <n v="2"/>
    <n v="3"/>
    <n v="4"/>
    <x v="40"/>
    <x v="66"/>
    <x v="1"/>
    <x v="21"/>
  </r>
  <r>
    <n v="3409"/>
    <n v="1984"/>
    <x v="0"/>
    <x v="0"/>
    <x v="1444"/>
    <n v="1"/>
    <x v="0"/>
    <d v="2013-10-15T00:00:00"/>
    <n v="68"/>
    <n v="8"/>
    <n v="11"/>
    <n v="7"/>
    <n v="4"/>
    <x v="3"/>
    <x v="139"/>
    <x v="2"/>
    <x v="4"/>
  </r>
  <r>
    <n v="7022"/>
    <n v="1971"/>
    <x v="0"/>
    <x v="2"/>
    <x v="1445"/>
    <n v="1"/>
    <x v="0"/>
    <d v="2012-09-28T00:00:00"/>
    <n v="2"/>
    <n v="107"/>
    <n v="80"/>
    <n v="2"/>
    <n v="13"/>
    <x v="6"/>
    <x v="121"/>
    <x v="2"/>
    <x v="16"/>
  </r>
  <r>
    <n v="7943"/>
    <n v="1975"/>
    <x v="1"/>
    <x v="2"/>
    <x v="1446"/>
    <n v="1"/>
    <x v="0"/>
    <d v="2014-04-25T00:00:00"/>
    <n v="40"/>
    <n v="0"/>
    <n v="3"/>
    <n v="1"/>
    <n v="3"/>
    <x v="28"/>
    <x v="7"/>
    <x v="2"/>
    <x v="10"/>
  </r>
  <r>
    <n v="5272"/>
    <n v="1965"/>
    <x v="2"/>
    <x v="2"/>
    <x v="1447"/>
    <n v="0"/>
    <x v="1"/>
    <d v="2013-06-27T00:00:00"/>
    <n v="64"/>
    <n v="0"/>
    <n v="4"/>
    <n v="8"/>
    <n v="3"/>
    <x v="2"/>
    <x v="66"/>
    <x v="2"/>
    <x v="4"/>
  </r>
  <r>
    <n v="5453"/>
    <n v="1956"/>
    <x v="2"/>
    <x v="2"/>
    <x v="1448"/>
    <n v="0"/>
    <x v="0"/>
    <d v="2012-09-26T00:00:00"/>
    <n v="26"/>
    <n v="108"/>
    <n v="151"/>
    <n v="4"/>
    <n v="12"/>
    <x v="46"/>
    <x v="239"/>
    <x v="0"/>
    <x v="5"/>
  </r>
  <r>
    <n v="2565"/>
    <n v="1955"/>
    <x v="2"/>
    <x v="3"/>
    <x v="1449"/>
    <n v="0"/>
    <x v="0"/>
    <d v="2013-06-01T00:00:00"/>
    <n v="69"/>
    <n v="12"/>
    <n v="12"/>
    <n v="4"/>
    <n v="10"/>
    <x v="34"/>
    <x v="79"/>
    <x v="0"/>
    <x v="6"/>
  </r>
  <r>
    <n v="800"/>
    <n v="1960"/>
    <x v="0"/>
    <x v="1"/>
    <x v="1450"/>
    <n v="1"/>
    <x v="1"/>
    <d v="2013-08-30T00:00:00"/>
    <n v="57"/>
    <n v="1"/>
    <n v="0"/>
    <n v="1"/>
    <n v="3"/>
    <x v="40"/>
    <x v="8"/>
    <x v="1"/>
    <x v="10"/>
  </r>
  <r>
    <n v="11092"/>
    <n v="1961"/>
    <x v="0"/>
    <x v="2"/>
    <x v="1451"/>
    <n v="1"/>
    <x v="1"/>
    <d v="2014-03-02T00:00:00"/>
    <n v="78"/>
    <n v="1"/>
    <n v="2"/>
    <n v="2"/>
    <n v="3"/>
    <x v="45"/>
    <x v="7"/>
    <x v="1"/>
    <x v="8"/>
  </r>
  <r>
    <n v="5062"/>
    <n v="1963"/>
    <x v="1"/>
    <x v="2"/>
    <x v="1452"/>
    <n v="1"/>
    <x v="1"/>
    <d v="2013-07-27T00:00:00"/>
    <n v="71"/>
    <n v="0"/>
    <n v="0"/>
    <n v="2"/>
    <n v="2"/>
    <x v="24"/>
    <x v="17"/>
    <x v="1"/>
    <x v="10"/>
  </r>
  <r>
    <n v="8969"/>
    <n v="1977"/>
    <x v="0"/>
    <x v="2"/>
    <x v="1453"/>
    <n v="0"/>
    <x v="1"/>
    <d v="2013-01-16T00:00:00"/>
    <n v="59"/>
    <n v="31"/>
    <n v="112"/>
    <n v="5"/>
    <n v="11"/>
    <x v="32"/>
    <x v="240"/>
    <x v="2"/>
    <x v="5"/>
  </r>
  <r>
    <n v="4656"/>
    <n v="1990"/>
    <x v="4"/>
    <x v="0"/>
    <x v="1454"/>
    <n v="1"/>
    <x v="0"/>
    <d v="2013-03-30T00:00:00"/>
    <n v="28"/>
    <n v="32"/>
    <n v="32"/>
    <n v="10"/>
    <n v="4"/>
    <x v="50"/>
    <x v="62"/>
    <x v="2"/>
    <x v="6"/>
  </r>
  <r>
    <n v="4480"/>
    <n v="1973"/>
    <x v="2"/>
    <x v="2"/>
    <x v="1455"/>
    <n v="0"/>
    <x v="1"/>
    <d v="2014-03-09T00:00:00"/>
    <n v="61"/>
    <n v="3"/>
    <n v="3"/>
    <n v="7"/>
    <n v="5"/>
    <x v="26"/>
    <x v="25"/>
    <x v="2"/>
    <x v="0"/>
  </r>
  <r>
    <n v="9971"/>
    <n v="1964"/>
    <x v="1"/>
    <x v="2"/>
    <x v="996"/>
    <n v="0"/>
    <x v="1"/>
    <d v="2014-04-11T00:00:00"/>
    <n v="22"/>
    <n v="19"/>
    <n v="0"/>
    <n v="4"/>
    <n v="8"/>
    <x v="31"/>
    <x v="139"/>
    <x v="2"/>
    <x v="0"/>
  </r>
  <r>
    <n v="6729"/>
    <n v="1988"/>
    <x v="0"/>
    <x v="0"/>
    <x v="319"/>
    <n v="0"/>
    <x v="0"/>
    <d v="2012-08-10T00:00:00"/>
    <n v="95"/>
    <n v="19"/>
    <n v="118"/>
    <n v="4"/>
    <n v="11"/>
    <x v="36"/>
    <x v="97"/>
    <x v="0"/>
    <x v="16"/>
  </r>
  <r>
    <n v="1773"/>
    <n v="1978"/>
    <x v="4"/>
    <x v="2"/>
    <x v="1456"/>
    <n v="0"/>
    <x v="0"/>
    <d v="2012-12-04T00:00:00"/>
    <n v="38"/>
    <n v="6"/>
    <n v="7"/>
    <n v="2"/>
    <n v="3"/>
    <x v="33"/>
    <x v="32"/>
    <x v="0"/>
    <x v="8"/>
  </r>
  <r>
    <n v="9242"/>
    <n v="1990"/>
    <x v="0"/>
    <x v="0"/>
    <x v="1457"/>
    <n v="0"/>
    <x v="0"/>
    <d v="2013-08-17T00:00:00"/>
    <n v="19"/>
    <n v="185"/>
    <n v="25"/>
    <n v="6"/>
    <n v="9"/>
    <x v="50"/>
    <x v="50"/>
    <x v="0"/>
    <x v="16"/>
  </r>
  <r>
    <n v="1764"/>
    <n v="1975"/>
    <x v="0"/>
    <x v="0"/>
    <x v="1458"/>
    <n v="1"/>
    <x v="0"/>
    <d v="2013-08-09T00:00:00"/>
    <n v="92"/>
    <n v="2"/>
    <n v="7"/>
    <n v="5"/>
    <n v="5"/>
    <x v="28"/>
    <x v="19"/>
    <x v="2"/>
    <x v="12"/>
  </r>
  <r>
    <n v="6215"/>
    <n v="1977"/>
    <x v="0"/>
    <x v="2"/>
    <x v="179"/>
    <n v="1"/>
    <x v="1"/>
    <d v="2013-12-29T00:00:00"/>
    <n v="24"/>
    <n v="0"/>
    <n v="1"/>
    <n v="1"/>
    <n v="2"/>
    <x v="32"/>
    <x v="8"/>
    <x v="1"/>
    <x v="1"/>
  </r>
  <r>
    <n v="10099"/>
    <n v="1984"/>
    <x v="0"/>
    <x v="2"/>
    <x v="1459"/>
    <n v="1"/>
    <x v="0"/>
    <d v="2013-10-05T00:00:00"/>
    <n v="21"/>
    <n v="115"/>
    <n v="69"/>
    <n v="5"/>
    <n v="13"/>
    <x v="3"/>
    <x v="222"/>
    <x v="2"/>
    <x v="2"/>
  </r>
  <r>
    <n v="5423"/>
    <n v="1983"/>
    <x v="0"/>
    <x v="1"/>
    <x v="1460"/>
    <n v="1"/>
    <x v="0"/>
    <d v="2013-10-27T00:00:00"/>
    <n v="35"/>
    <n v="0"/>
    <n v="1"/>
    <n v="1"/>
    <n v="2"/>
    <x v="10"/>
    <x v="8"/>
    <x v="2"/>
    <x v="1"/>
  </r>
  <r>
    <n v="940"/>
    <n v="1987"/>
    <x v="0"/>
    <x v="0"/>
    <x v="847"/>
    <n v="1"/>
    <x v="0"/>
    <d v="2014-05-18T00:00:00"/>
    <n v="9"/>
    <n v="11"/>
    <n v="11"/>
    <n v="3"/>
    <n v="7"/>
    <x v="14"/>
    <x v="87"/>
    <x v="2"/>
    <x v="12"/>
  </r>
  <r>
    <n v="3011"/>
    <n v="1965"/>
    <x v="0"/>
    <x v="2"/>
    <x v="1249"/>
    <n v="0"/>
    <x v="1"/>
    <d v="2014-01-27T00:00:00"/>
    <n v="23"/>
    <n v="12"/>
    <n v="15"/>
    <n v="4"/>
    <n v="5"/>
    <x v="2"/>
    <x v="82"/>
    <x v="2"/>
    <x v="14"/>
  </r>
  <r>
    <n v="3298"/>
    <n v="1956"/>
    <x v="2"/>
    <x v="2"/>
    <x v="1461"/>
    <n v="0"/>
    <x v="1"/>
    <d v="2012-11-08T00:00:00"/>
    <n v="92"/>
    <n v="0"/>
    <n v="9"/>
    <n v="9"/>
    <n v="9"/>
    <x v="46"/>
    <x v="19"/>
    <x v="2"/>
    <x v="2"/>
  </r>
  <r>
    <n v="8286"/>
    <n v="1965"/>
    <x v="1"/>
    <x v="1"/>
    <x v="1462"/>
    <n v="0"/>
    <x v="1"/>
    <d v="2013-08-20T00:00:00"/>
    <n v="55"/>
    <n v="1"/>
    <n v="1"/>
    <n v="3"/>
    <n v="4"/>
    <x v="2"/>
    <x v="1"/>
    <x v="2"/>
    <x v="21"/>
  </r>
  <r>
    <n v="9668"/>
    <n v="1971"/>
    <x v="0"/>
    <x v="2"/>
    <x v="1463"/>
    <n v="1"/>
    <x v="0"/>
    <d v="2013-01-12T00:00:00"/>
    <n v="14"/>
    <n v="16"/>
    <n v="17"/>
    <n v="2"/>
    <n v="4"/>
    <x v="6"/>
    <x v="38"/>
    <x v="2"/>
    <x v="3"/>
  </r>
  <r>
    <n v="5120"/>
    <n v="1982"/>
    <x v="4"/>
    <x v="1"/>
    <x v="430"/>
    <n v="0"/>
    <x v="0"/>
    <d v="2012-09-25T00:00:00"/>
    <n v="78"/>
    <n v="96"/>
    <n v="96"/>
    <n v="5"/>
    <n v="6"/>
    <x v="18"/>
    <x v="125"/>
    <x v="0"/>
    <x v="4"/>
  </r>
  <r>
    <n v="6097"/>
    <n v="1959"/>
    <x v="0"/>
    <x v="0"/>
    <x v="1464"/>
    <n v="1"/>
    <x v="1"/>
    <d v="2013-01-16T00:00:00"/>
    <n v="64"/>
    <n v="8"/>
    <n v="4"/>
    <n v="8"/>
    <n v="6"/>
    <x v="12"/>
    <x v="48"/>
    <x v="1"/>
    <x v="6"/>
  </r>
  <r>
    <n v="7019"/>
    <n v="1963"/>
    <x v="0"/>
    <x v="1"/>
    <x v="1465"/>
    <n v="1"/>
    <x v="1"/>
    <d v="2013-01-23T00:00:00"/>
    <n v="49"/>
    <n v="18"/>
    <n v="26"/>
    <n v="3"/>
    <n v="5"/>
    <x v="24"/>
    <x v="110"/>
    <x v="1"/>
    <x v="7"/>
  </r>
  <r>
    <n v="7408"/>
    <n v="1952"/>
    <x v="1"/>
    <x v="2"/>
    <x v="1466"/>
    <n v="0"/>
    <x v="1"/>
    <d v="2014-03-03T00:00:00"/>
    <n v="8"/>
    <n v="2"/>
    <n v="0"/>
    <n v="5"/>
    <n v="4"/>
    <x v="13"/>
    <x v="1"/>
    <x v="2"/>
    <x v="14"/>
  </r>
  <r>
    <n v="8041"/>
    <n v="1971"/>
    <x v="1"/>
    <x v="4"/>
    <x v="1467"/>
    <n v="0"/>
    <x v="1"/>
    <d v="2012-09-08T00:00:00"/>
    <n v="35"/>
    <n v="71"/>
    <n v="112"/>
    <n v="3"/>
    <n v="10"/>
    <x v="6"/>
    <x v="217"/>
    <x v="2"/>
    <x v="19"/>
  </r>
  <r>
    <n v="252"/>
    <n v="1963"/>
    <x v="1"/>
    <x v="3"/>
    <x v="1468"/>
    <n v="0"/>
    <x v="0"/>
    <d v="2013-03-17T00:00:00"/>
    <n v="11"/>
    <n v="133"/>
    <n v="44"/>
    <n v="6"/>
    <n v="8"/>
    <x v="24"/>
    <x v="241"/>
    <x v="0"/>
    <x v="6"/>
  </r>
  <r>
    <n v="9986"/>
    <n v="1982"/>
    <x v="0"/>
    <x v="1"/>
    <x v="1469"/>
    <n v="1"/>
    <x v="0"/>
    <d v="2014-02-22T00:00:00"/>
    <n v="8"/>
    <n v="0"/>
    <n v="2"/>
    <n v="4"/>
    <n v="2"/>
    <x v="18"/>
    <x v="1"/>
    <x v="2"/>
    <x v="3"/>
  </r>
  <r>
    <n v="3276"/>
    <n v="1976"/>
    <x v="4"/>
    <x v="1"/>
    <x v="1470"/>
    <n v="1"/>
    <x v="0"/>
    <d v="2013-10-25T00:00:00"/>
    <n v="53"/>
    <n v="12"/>
    <n v="5"/>
    <n v="3"/>
    <n v="3"/>
    <x v="11"/>
    <x v="9"/>
    <x v="2"/>
    <x v="3"/>
  </r>
  <r>
    <n v="3859"/>
    <n v="1947"/>
    <x v="1"/>
    <x v="1"/>
    <x v="619"/>
    <n v="0"/>
    <x v="1"/>
    <d v="2013-08-31T00:00:00"/>
    <n v="36"/>
    <n v="112"/>
    <n v="82"/>
    <n v="9"/>
    <n v="13"/>
    <x v="51"/>
    <x v="33"/>
    <x v="2"/>
    <x v="24"/>
  </r>
  <r>
    <n v="3570"/>
    <n v="1969"/>
    <x v="1"/>
    <x v="1"/>
    <x v="1471"/>
    <n v="1"/>
    <x v="0"/>
    <d v="2013-10-21T00:00:00"/>
    <n v="64"/>
    <n v="2"/>
    <n v="2"/>
    <n v="4"/>
    <n v="5"/>
    <x v="21"/>
    <x v="66"/>
    <x v="2"/>
    <x v="14"/>
  </r>
  <r>
    <n v="3783"/>
    <n v="1959"/>
    <x v="1"/>
    <x v="2"/>
    <x v="1472"/>
    <n v="1"/>
    <x v="1"/>
    <d v="2014-03-24T00:00:00"/>
    <n v="43"/>
    <n v="0"/>
    <n v="1"/>
    <n v="2"/>
    <n v="4"/>
    <x v="12"/>
    <x v="8"/>
    <x v="1"/>
    <x v="3"/>
  </r>
  <r>
    <n v="10207"/>
    <n v="1978"/>
    <x v="0"/>
    <x v="1"/>
    <x v="1473"/>
    <n v="1"/>
    <x v="0"/>
    <d v="2013-06-19T00:00:00"/>
    <n v="40"/>
    <n v="1"/>
    <n v="0"/>
    <n v="1"/>
    <n v="2"/>
    <x v="33"/>
    <x v="8"/>
    <x v="2"/>
    <x v="1"/>
  </r>
  <r>
    <n v="10906"/>
    <n v="1948"/>
    <x v="1"/>
    <x v="1"/>
    <x v="338"/>
    <n v="0"/>
    <x v="2"/>
    <d v="2013-10-08T00:00:00"/>
    <n v="52"/>
    <n v="15"/>
    <n v="19"/>
    <n v="4"/>
    <n v="4"/>
    <x v="37"/>
    <x v="27"/>
    <x v="1"/>
    <x v="7"/>
  </r>
  <r>
    <n v="3427"/>
    <n v="1955"/>
    <x v="1"/>
    <x v="2"/>
    <x v="1474"/>
    <n v="0"/>
    <x v="1"/>
    <d v="2013-04-12T00:00:00"/>
    <n v="11"/>
    <n v="0"/>
    <n v="0"/>
    <n v="11"/>
    <n v="7"/>
    <x v="34"/>
    <x v="17"/>
    <x v="2"/>
    <x v="2"/>
  </r>
  <r>
    <n v="5209"/>
    <n v="1954"/>
    <x v="0"/>
    <x v="3"/>
    <x v="1475"/>
    <n v="0"/>
    <x v="1"/>
    <d v="2013-06-17T00:00:00"/>
    <n v="21"/>
    <n v="5"/>
    <n v="16"/>
    <n v="8"/>
    <n v="7"/>
    <x v="1"/>
    <x v="43"/>
    <x v="2"/>
    <x v="16"/>
  </r>
  <r>
    <n v="10711"/>
    <n v="1945"/>
    <x v="0"/>
    <x v="2"/>
    <x v="1476"/>
    <n v="0"/>
    <x v="0"/>
    <d v="2013-10-02T00:00:00"/>
    <n v="23"/>
    <n v="77"/>
    <n v="23"/>
    <n v="3"/>
    <n v="12"/>
    <x v="41"/>
    <x v="130"/>
    <x v="0"/>
    <x v="16"/>
  </r>
  <r>
    <n v="10785"/>
    <n v="1969"/>
    <x v="0"/>
    <x v="2"/>
    <x v="1477"/>
    <n v="1"/>
    <x v="1"/>
    <d v="2014-06-19T00:00:00"/>
    <n v="17"/>
    <n v="1"/>
    <n v="0"/>
    <n v="2"/>
    <n v="3"/>
    <x v="21"/>
    <x v="8"/>
    <x v="1"/>
    <x v="8"/>
  </r>
  <r>
    <n v="2814"/>
    <n v="1976"/>
    <x v="2"/>
    <x v="1"/>
    <x v="1478"/>
    <n v="1"/>
    <x v="0"/>
    <d v="2013-06-27T00:00:00"/>
    <n v="6"/>
    <n v="1"/>
    <n v="5"/>
    <n v="1"/>
    <n v="3"/>
    <x v="11"/>
    <x v="25"/>
    <x v="2"/>
    <x v="10"/>
  </r>
  <r>
    <n v="6866"/>
    <n v="1969"/>
    <x v="2"/>
    <x v="1"/>
    <x v="1479"/>
    <n v="1"/>
    <x v="1"/>
    <d v="2014-03-23T00:00:00"/>
    <n v="56"/>
    <n v="0"/>
    <n v="3"/>
    <n v="1"/>
    <n v="3"/>
    <x v="21"/>
    <x v="7"/>
    <x v="1"/>
    <x v="10"/>
  </r>
  <r>
    <n v="1665"/>
    <n v="1964"/>
    <x v="1"/>
    <x v="3"/>
    <x v="1480"/>
    <n v="0"/>
    <x v="2"/>
    <d v="2013-09-23T00:00:00"/>
    <n v="71"/>
    <n v="0"/>
    <n v="15"/>
    <n v="2"/>
    <n v="6"/>
    <x v="31"/>
    <x v="11"/>
    <x v="1"/>
    <x v="7"/>
  </r>
  <r>
    <n v="6575"/>
    <n v="1981"/>
    <x v="0"/>
    <x v="1"/>
    <x v="1481"/>
    <n v="1"/>
    <x v="1"/>
    <d v="2012-10-27T00:00:00"/>
    <n v="51"/>
    <n v="48"/>
    <n v="32"/>
    <n v="9"/>
    <n v="7"/>
    <x v="4"/>
    <x v="93"/>
    <x v="1"/>
    <x v="5"/>
  </r>
  <r>
    <n v="3829"/>
    <n v="1979"/>
    <x v="3"/>
    <x v="1"/>
    <x v="94"/>
    <n v="1"/>
    <x v="0"/>
    <d v="2013-12-10T00:00:00"/>
    <n v="94"/>
    <n v="3"/>
    <n v="0"/>
    <n v="1"/>
    <n v="3"/>
    <x v="19"/>
    <x v="7"/>
    <x v="2"/>
    <x v="10"/>
  </r>
  <r>
    <n v="3091"/>
    <n v="1981"/>
    <x v="4"/>
    <x v="1"/>
    <x v="1482"/>
    <n v="1"/>
    <x v="0"/>
    <d v="2014-05-02T00:00:00"/>
    <n v="27"/>
    <n v="21"/>
    <n v="14"/>
    <n v="7"/>
    <n v="8"/>
    <x v="4"/>
    <x v="120"/>
    <x v="2"/>
    <x v="16"/>
  </r>
  <r>
    <n v="10141"/>
    <n v="1960"/>
    <x v="2"/>
    <x v="3"/>
    <x v="1483"/>
    <n v="0"/>
    <x v="0"/>
    <d v="2013-05-10T00:00:00"/>
    <n v="1"/>
    <n v="1"/>
    <n v="3"/>
    <n v="0"/>
    <n v="3"/>
    <x v="40"/>
    <x v="66"/>
    <x v="0"/>
    <x v="1"/>
  </r>
  <r>
    <n v="5177"/>
    <n v="1974"/>
    <x v="2"/>
    <x v="2"/>
    <x v="1484"/>
    <n v="0"/>
    <x v="1"/>
    <d v="2013-12-12T00:00:00"/>
    <n v="56"/>
    <n v="7"/>
    <n v="0"/>
    <n v="6"/>
    <n v="6"/>
    <x v="8"/>
    <x v="3"/>
    <x v="2"/>
    <x v="0"/>
  </r>
  <r>
    <n v="7005"/>
    <n v="1981"/>
    <x v="0"/>
    <x v="0"/>
    <x v="1485"/>
    <n v="0"/>
    <x v="0"/>
    <d v="2014-06-16T00:00:00"/>
    <n v="71"/>
    <n v="35"/>
    <n v="7"/>
    <n v="5"/>
    <n v="12"/>
    <x v="4"/>
    <x v="127"/>
    <x v="0"/>
    <x v="18"/>
  </r>
  <r>
    <n v="6409"/>
    <n v="1967"/>
    <x v="0"/>
    <x v="3"/>
    <x v="1374"/>
    <n v="0"/>
    <x v="0"/>
    <d v="2013-05-18T00:00:00"/>
    <n v="18"/>
    <n v="140"/>
    <n v="12"/>
    <n v="7"/>
    <n v="7"/>
    <x v="5"/>
    <x v="220"/>
    <x v="0"/>
    <x v="6"/>
  </r>
  <r>
    <n v="7485"/>
    <n v="1950"/>
    <x v="1"/>
    <x v="4"/>
    <x v="1486"/>
    <n v="1"/>
    <x v="1"/>
    <d v="2014-05-07T00:00:00"/>
    <n v="48"/>
    <n v="4"/>
    <n v="2"/>
    <n v="2"/>
    <n v="4"/>
    <x v="9"/>
    <x v="25"/>
    <x v="1"/>
    <x v="3"/>
  </r>
  <r>
    <n v="8079"/>
    <n v="1982"/>
    <x v="0"/>
    <x v="2"/>
    <x v="1487"/>
    <n v="1"/>
    <x v="0"/>
    <d v="2014-02-26T00:00:00"/>
    <n v="86"/>
    <n v="1"/>
    <n v="2"/>
    <n v="2"/>
    <n v="3"/>
    <x v="18"/>
    <x v="7"/>
    <x v="2"/>
    <x v="8"/>
  </r>
  <r>
    <n v="8395"/>
    <n v="1961"/>
    <x v="0"/>
    <x v="0"/>
    <x v="1488"/>
    <n v="0"/>
    <x v="0"/>
    <d v="2012-08-20T00:00:00"/>
    <n v="48"/>
    <n v="37"/>
    <n v="163"/>
    <n v="3"/>
    <n v="12"/>
    <x v="45"/>
    <x v="175"/>
    <x v="0"/>
    <x v="16"/>
  </r>
  <r>
    <n v="10352"/>
    <n v="1963"/>
    <x v="0"/>
    <x v="4"/>
    <x v="1489"/>
    <n v="1"/>
    <x v="1"/>
    <d v="2012-09-07T00:00:00"/>
    <n v="2"/>
    <n v="4"/>
    <n v="3"/>
    <n v="3"/>
    <n v="2"/>
    <x v="24"/>
    <x v="3"/>
    <x v="1"/>
    <x v="8"/>
  </r>
  <r>
    <n v="4931"/>
    <n v="1977"/>
    <x v="0"/>
    <x v="1"/>
    <x v="1490"/>
    <n v="0"/>
    <x v="0"/>
    <d v="2013-04-29T00:00:00"/>
    <n v="13"/>
    <n v="0"/>
    <n v="1"/>
    <n v="0"/>
    <n v="0"/>
    <x v="32"/>
    <x v="8"/>
    <x v="0"/>
    <x v="15"/>
  </r>
  <r>
    <n v="13"/>
    <n v="1947"/>
    <x v="1"/>
    <x v="4"/>
    <x v="1491"/>
    <n v="0"/>
    <x v="1"/>
    <d v="2013-07-22T00:00:00"/>
    <n v="57"/>
    <n v="0"/>
    <n v="0"/>
    <n v="1"/>
    <n v="3"/>
    <x v="51"/>
    <x v="17"/>
    <x v="2"/>
    <x v="10"/>
  </r>
  <r>
    <n v="1834"/>
    <n v="1978"/>
    <x v="2"/>
    <x v="0"/>
    <x v="1492"/>
    <n v="1"/>
    <x v="0"/>
    <d v="2014-03-08T00:00:00"/>
    <n v="77"/>
    <n v="5"/>
    <n v="1"/>
    <n v="2"/>
    <n v="3"/>
    <x v="33"/>
    <x v="25"/>
    <x v="2"/>
    <x v="8"/>
  </r>
  <r>
    <n v="2285"/>
    <n v="1954"/>
    <x v="2"/>
    <x v="1"/>
    <x v="1493"/>
    <n v="0"/>
    <x v="1"/>
    <d v="2013-05-28T00:00:00"/>
    <n v="0"/>
    <n v="9"/>
    <n v="3"/>
    <n v="5"/>
    <n v="5"/>
    <x v="1"/>
    <x v="48"/>
    <x v="2"/>
    <x v="12"/>
  </r>
  <r>
    <n v="2295"/>
    <n v="1954"/>
    <x v="1"/>
    <x v="2"/>
    <x v="1494"/>
    <n v="0"/>
    <x v="1"/>
    <d v="2014-02-02T00:00:00"/>
    <n v="57"/>
    <n v="30"/>
    <n v="46"/>
    <n v="5"/>
    <n v="13"/>
    <x v="1"/>
    <x v="100"/>
    <x v="2"/>
    <x v="2"/>
  </r>
  <r>
    <n v="1378"/>
    <n v="1972"/>
    <x v="4"/>
    <x v="1"/>
    <x v="1495"/>
    <n v="0"/>
    <x v="1"/>
    <d v="2013-07-24T00:00:00"/>
    <n v="24"/>
    <n v="16"/>
    <n v="16"/>
    <n v="7"/>
    <n v="6"/>
    <x v="39"/>
    <x v="18"/>
    <x v="2"/>
    <x v="19"/>
  </r>
  <r>
    <n v="2781"/>
    <n v="1981"/>
    <x v="0"/>
    <x v="0"/>
    <x v="1496"/>
    <n v="0"/>
    <x v="0"/>
    <d v="2014-06-23T00:00:00"/>
    <n v="55"/>
    <n v="34"/>
    <n v="51"/>
    <n v="4"/>
    <n v="6"/>
    <x v="4"/>
    <x v="142"/>
    <x v="0"/>
    <x v="12"/>
  </r>
  <r>
    <n v="1165"/>
    <n v="1958"/>
    <x v="1"/>
    <x v="0"/>
    <x v="1497"/>
    <n v="1"/>
    <x v="1"/>
    <d v="2013-05-02T00:00:00"/>
    <n v="62"/>
    <n v="13"/>
    <n v="4"/>
    <n v="6"/>
    <n v="7"/>
    <x v="38"/>
    <x v="9"/>
    <x v="1"/>
    <x v="19"/>
  </r>
  <r>
    <n v="1404"/>
    <n v="1968"/>
    <x v="0"/>
    <x v="1"/>
    <x v="1498"/>
    <n v="2"/>
    <x v="0"/>
    <d v="2013-05-15T00:00:00"/>
    <n v="89"/>
    <n v="23"/>
    <n v="0"/>
    <n v="5"/>
    <n v="3"/>
    <x v="30"/>
    <x v="23"/>
    <x v="1"/>
    <x v="7"/>
  </r>
  <r>
    <n v="6457"/>
    <n v="1976"/>
    <x v="0"/>
    <x v="3"/>
    <x v="1499"/>
    <n v="0"/>
    <x v="1"/>
    <d v="2014-05-29T00:00:00"/>
    <n v="77"/>
    <n v="24"/>
    <n v="24"/>
    <n v="6"/>
    <n v="12"/>
    <x v="11"/>
    <x v="128"/>
    <x v="2"/>
    <x v="2"/>
  </r>
  <r>
    <n v="2639"/>
    <n v="1966"/>
    <x v="0"/>
    <x v="0"/>
    <x v="1500"/>
    <n v="1"/>
    <x v="1"/>
    <d v="2014-01-10T00:00:00"/>
    <n v="45"/>
    <n v="5"/>
    <n v="3"/>
    <n v="3"/>
    <n v="2"/>
    <x v="35"/>
    <x v="54"/>
    <x v="1"/>
    <x v="8"/>
  </r>
  <r>
    <n v="8299"/>
    <n v="1989"/>
    <x v="1"/>
    <x v="0"/>
    <x v="310"/>
    <n v="0"/>
    <x v="0"/>
    <d v="2013-09-11T00:00:00"/>
    <n v="46"/>
    <n v="2"/>
    <n v="0"/>
    <n v="1"/>
    <n v="3"/>
    <x v="23"/>
    <x v="1"/>
    <x v="0"/>
    <x v="10"/>
  </r>
  <r>
    <n v="6437"/>
    <n v="1985"/>
    <x v="4"/>
    <x v="0"/>
    <x v="1501"/>
    <n v="1"/>
    <x v="0"/>
    <d v="2013-06-19T00:00:00"/>
    <n v="80"/>
    <n v="8"/>
    <n v="3"/>
    <n v="2"/>
    <n v="3"/>
    <x v="7"/>
    <x v="6"/>
    <x v="2"/>
    <x v="8"/>
  </r>
  <r>
    <n v="6912"/>
    <n v="1967"/>
    <x v="1"/>
    <x v="2"/>
    <x v="1502"/>
    <n v="0"/>
    <x v="2"/>
    <d v="2013-08-20T00:00:00"/>
    <n v="60"/>
    <n v="30"/>
    <n v="22"/>
    <n v="6"/>
    <n v="12"/>
    <x v="5"/>
    <x v="129"/>
    <x v="1"/>
    <x v="2"/>
  </r>
  <r>
    <n v="7327"/>
    <n v="1959"/>
    <x v="1"/>
    <x v="2"/>
    <x v="1503"/>
    <n v="1"/>
    <x v="1"/>
    <d v="2013-12-29T00:00:00"/>
    <n v="71"/>
    <n v="5"/>
    <n v="1"/>
    <n v="1"/>
    <n v="4"/>
    <x v="12"/>
    <x v="25"/>
    <x v="1"/>
    <x v="8"/>
  </r>
  <r>
    <n v="5299"/>
    <n v="1970"/>
    <x v="1"/>
    <x v="2"/>
    <x v="594"/>
    <n v="1"/>
    <x v="0"/>
    <d v="2013-11-19T00:00:00"/>
    <n v="43"/>
    <n v="107"/>
    <n v="30"/>
    <n v="7"/>
    <n v="13"/>
    <x v="25"/>
    <x v="97"/>
    <x v="2"/>
    <x v="13"/>
  </r>
  <r>
    <n v="4127"/>
    <n v="1967"/>
    <x v="1"/>
    <x v="2"/>
    <x v="1162"/>
    <n v="0"/>
    <x v="1"/>
    <d v="2013-02-22T00:00:00"/>
    <n v="97"/>
    <n v="59"/>
    <n v="59"/>
    <n v="11"/>
    <n v="11"/>
    <x v="5"/>
    <x v="159"/>
    <x v="2"/>
    <x v="24"/>
  </r>
  <r>
    <n v="8143"/>
    <n v="1985"/>
    <x v="1"/>
    <x v="0"/>
    <x v="1504"/>
    <n v="0"/>
    <x v="0"/>
    <d v="2013-07-30T00:00:00"/>
    <n v="49"/>
    <n v="2"/>
    <n v="2"/>
    <n v="4"/>
    <n v="5"/>
    <x v="7"/>
    <x v="66"/>
    <x v="0"/>
    <x v="14"/>
  </r>
  <r>
    <n v="1964"/>
    <n v="1951"/>
    <x v="0"/>
    <x v="1"/>
    <x v="1505"/>
    <n v="0"/>
    <x v="0"/>
    <d v="2013-09-05T00:00:00"/>
    <n v="66"/>
    <n v="107"/>
    <n v="196"/>
    <n v="5"/>
    <n v="6"/>
    <x v="20"/>
    <x v="242"/>
    <x v="0"/>
    <x v="4"/>
  </r>
  <r>
    <n v="3690"/>
    <n v="1986"/>
    <x v="2"/>
    <x v="2"/>
    <x v="1506"/>
    <n v="0"/>
    <x v="0"/>
    <d v="2013-01-11T00:00:00"/>
    <n v="20"/>
    <n v="102"/>
    <n v="40"/>
    <n v="7"/>
    <n v="10"/>
    <x v="22"/>
    <x v="83"/>
    <x v="0"/>
    <x v="18"/>
  </r>
  <r>
    <n v="3433"/>
    <n v="1955"/>
    <x v="4"/>
    <x v="2"/>
    <x v="588"/>
    <n v="0"/>
    <x v="0"/>
    <d v="2013-06-03T00:00:00"/>
    <n v="54"/>
    <n v="22"/>
    <n v="35"/>
    <n v="6"/>
    <n v="6"/>
    <x v="34"/>
    <x v="30"/>
    <x v="0"/>
    <x v="0"/>
  </r>
  <r>
    <n v="3389"/>
    <n v="1970"/>
    <x v="0"/>
    <x v="2"/>
    <x v="1507"/>
    <n v="0"/>
    <x v="1"/>
    <d v="2012-11-22T00:00:00"/>
    <n v="61"/>
    <n v="53"/>
    <n v="107"/>
    <n v="8"/>
    <n v="13"/>
    <x v="25"/>
    <x v="37"/>
    <x v="2"/>
    <x v="20"/>
  </r>
  <r>
    <n v="4712"/>
    <n v="1991"/>
    <x v="4"/>
    <x v="1"/>
    <x v="1508"/>
    <n v="0"/>
    <x v="0"/>
    <d v="2012-11-28T00:00:00"/>
    <n v="18"/>
    <n v="8"/>
    <n v="11"/>
    <n v="1"/>
    <n v="4"/>
    <x v="42"/>
    <x v="139"/>
    <x v="0"/>
    <x v="8"/>
  </r>
  <r>
    <n v="1170"/>
    <n v="1975"/>
    <x v="0"/>
    <x v="2"/>
    <x v="1509"/>
    <n v="1"/>
    <x v="0"/>
    <d v="2013-03-25T00:00:00"/>
    <n v="45"/>
    <n v="15"/>
    <n v="15"/>
    <n v="5"/>
    <n v="4"/>
    <x v="28"/>
    <x v="78"/>
    <x v="2"/>
    <x v="14"/>
  </r>
  <r>
    <n v="6347"/>
    <n v="1979"/>
    <x v="3"/>
    <x v="0"/>
    <x v="1510"/>
    <n v="1"/>
    <x v="0"/>
    <d v="2013-06-27T00:00:00"/>
    <n v="26"/>
    <n v="1"/>
    <n v="9"/>
    <n v="1"/>
    <n v="3"/>
    <x v="19"/>
    <x v="21"/>
    <x v="2"/>
    <x v="10"/>
  </r>
  <r>
    <n v="4065"/>
    <n v="1976"/>
    <x v="1"/>
    <x v="2"/>
    <x v="1511"/>
    <n v="1"/>
    <x v="0"/>
    <d v="2013-02-12T00:00:00"/>
    <n v="0"/>
    <n v="0"/>
    <n v="0"/>
    <n v="5"/>
    <n v="8"/>
    <x v="11"/>
    <x v="17"/>
    <x v="2"/>
    <x v="19"/>
  </r>
  <r>
    <n v="8230"/>
    <n v="1980"/>
    <x v="0"/>
    <x v="2"/>
    <x v="1512"/>
    <n v="1"/>
    <x v="0"/>
    <d v="2014-01-23T00:00:00"/>
    <n v="28"/>
    <n v="2"/>
    <n v="4"/>
    <n v="2"/>
    <n v="3"/>
    <x v="16"/>
    <x v="25"/>
    <x v="2"/>
    <x v="8"/>
  </r>
  <r>
    <n v="1215"/>
    <n v="1978"/>
    <x v="0"/>
    <x v="1"/>
    <x v="1513"/>
    <n v="0"/>
    <x v="0"/>
    <d v="2013-10-08T00:00:00"/>
    <n v="49"/>
    <n v="117"/>
    <n v="102"/>
    <n v="5"/>
    <n v="7"/>
    <x v="33"/>
    <x v="243"/>
    <x v="0"/>
    <x v="0"/>
  </r>
  <r>
    <n v="5939"/>
    <n v="1971"/>
    <x v="0"/>
    <x v="1"/>
    <x v="1514"/>
    <n v="1"/>
    <x v="1"/>
    <d v="2014-01-17T00:00:00"/>
    <n v="84"/>
    <n v="5"/>
    <n v="6"/>
    <n v="3"/>
    <n v="3"/>
    <x v="6"/>
    <x v="6"/>
    <x v="1"/>
    <x v="3"/>
  </r>
  <r>
    <n v="2156"/>
    <n v="1955"/>
    <x v="1"/>
    <x v="2"/>
    <x v="1515"/>
    <n v="1"/>
    <x v="1"/>
    <d v="2012-11-03T00:00:00"/>
    <n v="38"/>
    <n v="0"/>
    <n v="0"/>
    <n v="2"/>
    <n v="4"/>
    <x v="34"/>
    <x v="17"/>
    <x v="1"/>
    <x v="3"/>
  </r>
  <r>
    <n v="7788"/>
    <n v="1983"/>
    <x v="1"/>
    <x v="2"/>
    <x v="1516"/>
    <n v="1"/>
    <x v="0"/>
    <d v="2014-06-04T00:00:00"/>
    <n v="53"/>
    <n v="0"/>
    <n v="0"/>
    <n v="0"/>
    <n v="3"/>
    <x v="10"/>
    <x v="17"/>
    <x v="2"/>
    <x v="1"/>
  </r>
  <r>
    <n v="10323"/>
    <n v="1952"/>
    <x v="0"/>
    <x v="2"/>
    <x v="1517"/>
    <n v="0"/>
    <x v="1"/>
    <d v="2013-10-25T00:00:00"/>
    <n v="88"/>
    <n v="7"/>
    <n v="2"/>
    <n v="4"/>
    <n v="5"/>
    <x v="13"/>
    <x v="19"/>
    <x v="2"/>
    <x v="14"/>
  </r>
  <r>
    <n v="7947"/>
    <n v="1969"/>
    <x v="0"/>
    <x v="2"/>
    <x v="1518"/>
    <n v="1"/>
    <x v="1"/>
    <d v="2014-03-25T00:00:00"/>
    <n v="99"/>
    <n v="0"/>
    <n v="1"/>
    <n v="1"/>
    <n v="3"/>
    <x v="21"/>
    <x v="8"/>
    <x v="1"/>
    <x v="10"/>
  </r>
  <r>
    <n v="1891"/>
    <n v="1980"/>
    <x v="2"/>
    <x v="3"/>
    <x v="1519"/>
    <n v="0"/>
    <x v="0"/>
    <d v="2012-08-08T00:00:00"/>
    <n v="12"/>
    <n v="50"/>
    <n v="83"/>
    <n v="4"/>
    <n v="5"/>
    <x v="16"/>
    <x v="69"/>
    <x v="0"/>
    <x v="14"/>
  </r>
  <r>
    <n v="2570"/>
    <n v="1968"/>
    <x v="0"/>
    <x v="1"/>
    <x v="1520"/>
    <n v="0"/>
    <x v="1"/>
    <d v="2013-07-23T00:00:00"/>
    <n v="35"/>
    <n v="7"/>
    <n v="0"/>
    <n v="10"/>
    <n v="7"/>
    <x v="30"/>
    <x v="3"/>
    <x v="2"/>
    <x v="18"/>
  </r>
  <r>
    <n v="9256"/>
    <n v="1971"/>
    <x v="0"/>
    <x v="0"/>
    <x v="1521"/>
    <n v="0"/>
    <x v="1"/>
    <d v="2013-01-04T00:00:00"/>
    <n v="5"/>
    <n v="26"/>
    <n v="80"/>
    <n v="8"/>
    <n v="12"/>
    <x v="6"/>
    <x v="85"/>
    <x v="2"/>
    <x v="13"/>
  </r>
  <r>
    <n v="295"/>
    <n v="1989"/>
    <x v="0"/>
    <x v="0"/>
    <x v="474"/>
    <n v="0"/>
    <x v="0"/>
    <d v="2013-07-19T00:00:00"/>
    <n v="77"/>
    <n v="70"/>
    <n v="40"/>
    <n v="3"/>
    <n v="11"/>
    <x v="23"/>
    <x v="152"/>
    <x v="0"/>
    <x v="6"/>
  </r>
  <r>
    <n v="7397"/>
    <n v="1951"/>
    <x v="0"/>
    <x v="0"/>
    <x v="1522"/>
    <n v="0"/>
    <x v="1"/>
    <d v="2013-07-19T00:00:00"/>
    <n v="45"/>
    <n v="5"/>
    <n v="0"/>
    <n v="7"/>
    <n v="9"/>
    <x v="20"/>
    <x v="41"/>
    <x v="2"/>
    <x v="5"/>
  </r>
  <r>
    <n v="6349"/>
    <n v="1987"/>
    <x v="2"/>
    <x v="3"/>
    <x v="1523"/>
    <n v="0"/>
    <x v="0"/>
    <d v="2013-07-06T00:00:00"/>
    <n v="71"/>
    <n v="73"/>
    <n v="48"/>
    <n v="8"/>
    <n v="6"/>
    <x v="14"/>
    <x v="58"/>
    <x v="0"/>
    <x v="6"/>
  </r>
  <r>
    <n v="10790"/>
    <n v="1985"/>
    <x v="1"/>
    <x v="2"/>
    <x v="1524"/>
    <n v="1"/>
    <x v="0"/>
    <d v="2013-02-19T00:00:00"/>
    <n v="40"/>
    <n v="0"/>
    <n v="0"/>
    <n v="1"/>
    <n v="2"/>
    <x v="7"/>
    <x v="17"/>
    <x v="2"/>
    <x v="1"/>
  </r>
  <r>
    <n v="10398"/>
    <n v="1981"/>
    <x v="4"/>
    <x v="0"/>
    <x v="1525"/>
    <n v="1"/>
    <x v="0"/>
    <d v="2012-08-27T00:00:00"/>
    <n v="82"/>
    <n v="6"/>
    <n v="2"/>
    <n v="1"/>
    <n v="2"/>
    <x v="4"/>
    <x v="54"/>
    <x v="2"/>
    <x v="1"/>
  </r>
  <r>
    <n v="2431"/>
    <n v="1990"/>
    <x v="0"/>
    <x v="2"/>
    <x v="1526"/>
    <n v="0"/>
    <x v="0"/>
    <d v="2012-12-31T00:00:00"/>
    <n v="70"/>
    <n v="4"/>
    <n v="6"/>
    <n v="2"/>
    <n v="3"/>
    <x v="50"/>
    <x v="21"/>
    <x v="0"/>
    <x v="8"/>
  </r>
  <r>
    <n v="550"/>
    <n v="1952"/>
    <x v="0"/>
    <x v="3"/>
    <x v="1527"/>
    <n v="0"/>
    <x v="1"/>
    <d v="2013-05-23T00:00:00"/>
    <n v="87"/>
    <n v="131"/>
    <n v="6"/>
    <n v="3"/>
    <n v="13"/>
    <x v="13"/>
    <x v="97"/>
    <x v="2"/>
    <x v="5"/>
  </r>
  <r>
    <n v="1890"/>
    <n v="1971"/>
    <x v="4"/>
    <x v="1"/>
    <x v="1528"/>
    <n v="1"/>
    <x v="1"/>
    <d v="2012-09-19T00:00:00"/>
    <n v="95"/>
    <n v="1"/>
    <n v="0"/>
    <n v="1"/>
    <n v="2"/>
    <x v="6"/>
    <x v="8"/>
    <x v="1"/>
    <x v="1"/>
  </r>
  <r>
    <n v="10742"/>
    <n v="1983"/>
    <x v="1"/>
    <x v="2"/>
    <x v="1529"/>
    <n v="0"/>
    <x v="0"/>
    <d v="2013-02-27T00:00:00"/>
    <n v="72"/>
    <n v="21"/>
    <n v="20"/>
    <n v="4"/>
    <n v="5"/>
    <x v="10"/>
    <x v="15"/>
    <x v="0"/>
    <x v="14"/>
  </r>
  <r>
    <n v="10356"/>
    <n v="1957"/>
    <x v="1"/>
    <x v="3"/>
    <x v="1530"/>
    <n v="1"/>
    <x v="1"/>
    <d v="2012-09-22T00:00:00"/>
    <n v="5"/>
    <n v="0"/>
    <n v="0"/>
    <n v="1"/>
    <n v="3"/>
    <x v="0"/>
    <x v="17"/>
    <x v="1"/>
    <x v="10"/>
  </r>
  <r>
    <n v="4676"/>
    <n v="1951"/>
    <x v="2"/>
    <x v="4"/>
    <x v="1531"/>
    <n v="0"/>
    <x v="2"/>
    <d v="2014-03-05T00:00:00"/>
    <n v="86"/>
    <n v="91"/>
    <n v="107"/>
    <n v="9"/>
    <n v="8"/>
    <x v="20"/>
    <x v="151"/>
    <x v="1"/>
    <x v="18"/>
  </r>
  <r>
    <n v="8852"/>
    <n v="1976"/>
    <x v="0"/>
    <x v="2"/>
    <x v="1532"/>
    <n v="0"/>
    <x v="1"/>
    <d v="2012-08-31T00:00:00"/>
    <n v="80"/>
    <n v="126"/>
    <n v="45"/>
    <n v="8"/>
    <n v="11"/>
    <x v="11"/>
    <x v="39"/>
    <x v="2"/>
    <x v="11"/>
  </r>
  <r>
    <n v="3565"/>
    <n v="1955"/>
    <x v="2"/>
    <x v="2"/>
    <x v="1141"/>
    <n v="1"/>
    <x v="1"/>
    <d v="2014-03-30T00:00:00"/>
    <n v="62"/>
    <n v="0"/>
    <n v="0"/>
    <n v="3"/>
    <n v="3"/>
    <x v="34"/>
    <x v="17"/>
    <x v="1"/>
    <x v="3"/>
  </r>
  <r>
    <n v="5294"/>
    <n v="1989"/>
    <x v="0"/>
    <x v="0"/>
    <x v="1533"/>
    <n v="1"/>
    <x v="0"/>
    <d v="2013-11-20T00:00:00"/>
    <n v="49"/>
    <n v="8"/>
    <n v="4"/>
    <n v="3"/>
    <n v="4"/>
    <x v="23"/>
    <x v="48"/>
    <x v="2"/>
    <x v="21"/>
  </r>
  <r>
    <n v="1958"/>
    <n v="1973"/>
    <x v="1"/>
    <x v="1"/>
    <x v="1534"/>
    <n v="0"/>
    <x v="1"/>
    <d v="2014-03-21T00:00:00"/>
    <n v="85"/>
    <n v="0"/>
    <n v="0"/>
    <n v="8"/>
    <n v="9"/>
    <x v="26"/>
    <x v="17"/>
    <x v="2"/>
    <x v="18"/>
  </r>
  <r>
    <n v="7349"/>
    <n v="1973"/>
    <x v="3"/>
    <x v="1"/>
    <x v="1535"/>
    <n v="1"/>
    <x v="0"/>
    <d v="2012-10-02T00:00:00"/>
    <n v="7"/>
    <n v="17"/>
    <n v="16"/>
    <n v="3"/>
    <n v="3"/>
    <x v="26"/>
    <x v="38"/>
    <x v="2"/>
    <x v="3"/>
  </r>
  <r>
    <n v="8799"/>
    <n v="1984"/>
    <x v="1"/>
    <x v="2"/>
    <x v="1536"/>
    <n v="1"/>
    <x v="0"/>
    <d v="2013-09-23T00:00:00"/>
    <n v="6"/>
    <n v="6"/>
    <n v="3"/>
    <n v="3"/>
    <n v="4"/>
    <x v="3"/>
    <x v="19"/>
    <x v="2"/>
    <x v="21"/>
  </r>
  <r>
    <n v="1351"/>
    <n v="1956"/>
    <x v="2"/>
    <x v="1"/>
    <x v="1537"/>
    <n v="0"/>
    <x v="1"/>
    <d v="2012-09-20T00:00:00"/>
    <n v="25"/>
    <n v="12"/>
    <n v="24"/>
    <n v="7"/>
    <n v="13"/>
    <x v="46"/>
    <x v="42"/>
    <x v="2"/>
    <x v="13"/>
  </r>
  <r>
    <n v="1045"/>
    <n v="1965"/>
    <x v="0"/>
    <x v="1"/>
    <x v="1538"/>
    <n v="0"/>
    <x v="1"/>
    <d v="2012-08-16T00:00:00"/>
    <n v="55"/>
    <n v="10"/>
    <n v="0"/>
    <n v="5"/>
    <n v="4"/>
    <x v="2"/>
    <x v="21"/>
    <x v="2"/>
    <x v="14"/>
  </r>
  <r>
    <n v="7732"/>
    <n v="1978"/>
    <x v="0"/>
    <x v="2"/>
    <x v="1539"/>
    <n v="1"/>
    <x v="0"/>
    <d v="2014-01-02T00:00:00"/>
    <n v="81"/>
    <n v="0"/>
    <n v="97"/>
    <n v="7"/>
    <n v="10"/>
    <x v="33"/>
    <x v="96"/>
    <x v="2"/>
    <x v="18"/>
  </r>
  <r>
    <n v="8070"/>
    <n v="1973"/>
    <x v="1"/>
    <x v="2"/>
    <x v="1540"/>
    <n v="0"/>
    <x v="1"/>
    <d v="2014-03-01T00:00:00"/>
    <n v="98"/>
    <n v="12"/>
    <n v="12"/>
    <n v="3"/>
    <n v="5"/>
    <x v="26"/>
    <x v="79"/>
    <x v="2"/>
    <x v="7"/>
  </r>
  <r>
    <n v="477"/>
    <n v="1986"/>
    <x v="0"/>
    <x v="2"/>
    <x v="1541"/>
    <n v="0"/>
    <x v="0"/>
    <d v="2014-06-17T00:00:00"/>
    <n v="31"/>
    <n v="61"/>
    <n v="20"/>
    <n v="4"/>
    <n v="10"/>
    <x v="22"/>
    <x v="156"/>
    <x v="0"/>
    <x v="6"/>
  </r>
  <r>
    <n v="7832"/>
    <n v="1959"/>
    <x v="2"/>
    <x v="2"/>
    <x v="1542"/>
    <n v="0"/>
    <x v="1"/>
    <d v="2013-08-28T00:00:00"/>
    <n v="30"/>
    <n v="44"/>
    <n v="88"/>
    <n v="8"/>
    <n v="7"/>
    <x v="12"/>
    <x v="215"/>
    <x v="2"/>
    <x v="16"/>
  </r>
  <r>
    <n v="2202"/>
    <n v="1978"/>
    <x v="0"/>
    <x v="1"/>
    <x v="1543"/>
    <n v="0"/>
    <x v="1"/>
    <d v="2013-04-09T00:00:00"/>
    <n v="98"/>
    <n v="2"/>
    <n v="3"/>
    <n v="1"/>
    <n v="4"/>
    <x v="33"/>
    <x v="41"/>
    <x v="2"/>
    <x v="8"/>
  </r>
  <r>
    <n v="7396"/>
    <n v="1966"/>
    <x v="0"/>
    <x v="2"/>
    <x v="1544"/>
    <n v="0"/>
    <x v="0"/>
    <d v="2012-11-10T00:00:00"/>
    <n v="92"/>
    <n v="51"/>
    <n v="35"/>
    <n v="5"/>
    <n v="12"/>
    <x v="35"/>
    <x v="35"/>
    <x v="0"/>
    <x v="18"/>
  </r>
  <r>
    <n v="4055"/>
    <n v="1992"/>
    <x v="3"/>
    <x v="0"/>
    <x v="1545"/>
    <n v="1"/>
    <x v="0"/>
    <d v="2014-05-29T00:00:00"/>
    <n v="41"/>
    <n v="10"/>
    <n v="9"/>
    <n v="3"/>
    <n v="3"/>
    <x v="47"/>
    <x v="139"/>
    <x v="2"/>
    <x v="3"/>
  </r>
  <r>
    <n v="10340"/>
    <n v="1984"/>
    <x v="0"/>
    <x v="1"/>
    <x v="982"/>
    <n v="1"/>
    <x v="0"/>
    <d v="2012-11-13T00:00:00"/>
    <n v="68"/>
    <n v="12"/>
    <n v="39"/>
    <n v="6"/>
    <n v="5"/>
    <x v="3"/>
    <x v="146"/>
    <x v="2"/>
    <x v="4"/>
  </r>
  <r>
    <n v="10091"/>
    <n v="1956"/>
    <x v="0"/>
    <x v="0"/>
    <x v="1546"/>
    <n v="0"/>
    <x v="1"/>
    <d v="2013-05-20T00:00:00"/>
    <n v="78"/>
    <n v="20"/>
    <n v="81"/>
    <n v="6"/>
    <n v="6"/>
    <x v="46"/>
    <x v="170"/>
    <x v="2"/>
    <x v="0"/>
  </r>
  <r>
    <n v="7629"/>
    <n v="1977"/>
    <x v="0"/>
    <x v="2"/>
    <x v="1547"/>
    <n v="1"/>
    <x v="1"/>
    <d v="2014-05-08T00:00:00"/>
    <n v="46"/>
    <n v="3"/>
    <n v="2"/>
    <n v="2"/>
    <n v="3"/>
    <x v="32"/>
    <x v="41"/>
    <x v="1"/>
    <x v="8"/>
  </r>
  <r>
    <n v="10640"/>
    <n v="1974"/>
    <x v="0"/>
    <x v="1"/>
    <x v="1548"/>
    <n v="1"/>
    <x v="1"/>
    <d v="2013-09-05T00:00:00"/>
    <n v="71"/>
    <n v="5"/>
    <n v="12"/>
    <n v="4"/>
    <n v="4"/>
    <x v="8"/>
    <x v="9"/>
    <x v="1"/>
    <x v="7"/>
  </r>
  <r>
    <n v="3498"/>
    <n v="1976"/>
    <x v="1"/>
    <x v="2"/>
    <x v="1549"/>
    <n v="0"/>
    <x v="1"/>
    <d v="2012-11-25T00:00:00"/>
    <n v="6"/>
    <n v="61"/>
    <n v="53"/>
    <n v="7"/>
    <n v="9"/>
    <x v="11"/>
    <x v="5"/>
    <x v="2"/>
    <x v="5"/>
  </r>
  <r>
    <n v="6742"/>
    <n v="1979"/>
    <x v="0"/>
    <x v="2"/>
    <x v="1550"/>
    <n v="1"/>
    <x v="0"/>
    <d v="2013-01-13T00:00:00"/>
    <n v="82"/>
    <n v="2"/>
    <n v="1"/>
    <n v="1"/>
    <n v="2"/>
    <x v="19"/>
    <x v="7"/>
    <x v="2"/>
    <x v="1"/>
  </r>
  <r>
    <n v="1172"/>
    <n v="1983"/>
    <x v="1"/>
    <x v="2"/>
    <x v="1551"/>
    <n v="0"/>
    <x v="0"/>
    <d v="2013-05-01T00:00:00"/>
    <n v="71"/>
    <n v="44"/>
    <n v="25"/>
    <n v="7"/>
    <n v="12"/>
    <x v="10"/>
    <x v="112"/>
    <x v="0"/>
    <x v="11"/>
  </r>
  <r>
    <n v="569"/>
    <n v="1991"/>
    <x v="0"/>
    <x v="0"/>
    <x v="1552"/>
    <n v="0"/>
    <x v="0"/>
    <d v="2013-12-14T00:00:00"/>
    <n v="32"/>
    <n v="129"/>
    <n v="74"/>
    <n v="5"/>
    <n v="7"/>
    <x v="42"/>
    <x v="133"/>
    <x v="0"/>
    <x v="0"/>
  </r>
  <r>
    <n v="4686"/>
    <n v="1962"/>
    <x v="1"/>
    <x v="4"/>
    <x v="1553"/>
    <n v="0"/>
    <x v="0"/>
    <d v="2014-04-02T00:00:00"/>
    <n v="28"/>
    <n v="31"/>
    <n v="95"/>
    <n v="6"/>
    <n v="13"/>
    <x v="43"/>
    <x v="162"/>
    <x v="0"/>
    <x v="11"/>
  </r>
  <r>
    <n v="1381"/>
    <n v="1982"/>
    <x v="1"/>
    <x v="0"/>
    <x v="1554"/>
    <n v="1"/>
    <x v="0"/>
    <d v="2014-01-28T00:00:00"/>
    <n v="20"/>
    <n v="3"/>
    <n v="0"/>
    <n v="6"/>
    <n v="5"/>
    <x v="18"/>
    <x v="7"/>
    <x v="2"/>
    <x v="4"/>
  </r>
  <r>
    <n v="2634"/>
    <n v="1979"/>
    <x v="2"/>
    <x v="0"/>
    <x v="1555"/>
    <n v="1"/>
    <x v="0"/>
    <d v="2014-04-18T00:00:00"/>
    <n v="10"/>
    <n v="7"/>
    <n v="4"/>
    <n v="2"/>
    <n v="3"/>
    <x v="19"/>
    <x v="6"/>
    <x v="2"/>
    <x v="8"/>
  </r>
  <r>
    <n v="10905"/>
    <n v="1955"/>
    <x v="0"/>
    <x v="1"/>
    <x v="1556"/>
    <n v="1"/>
    <x v="1"/>
    <d v="2012-10-29T00:00:00"/>
    <n v="7"/>
    <n v="2"/>
    <n v="0"/>
    <n v="4"/>
    <n v="6"/>
    <x v="34"/>
    <x v="1"/>
    <x v="1"/>
    <x v="12"/>
  </r>
  <r>
    <n v="1744"/>
    <n v="1965"/>
    <x v="3"/>
    <x v="0"/>
    <x v="1557"/>
    <n v="0"/>
    <x v="1"/>
    <d v="2013-01-07T00:00:00"/>
    <n v="67"/>
    <n v="7"/>
    <n v="2"/>
    <n v="1"/>
    <n v="2"/>
    <x v="2"/>
    <x v="19"/>
    <x v="2"/>
    <x v="1"/>
  </r>
  <r>
    <n v="1000"/>
    <n v="1961"/>
    <x v="2"/>
    <x v="1"/>
    <x v="1403"/>
    <n v="1"/>
    <x v="1"/>
    <d v="2013-03-08T00:00:00"/>
    <n v="48"/>
    <n v="72"/>
    <n v="27"/>
    <n v="9"/>
    <n v="12"/>
    <x v="45"/>
    <x v="67"/>
    <x v="1"/>
    <x v="20"/>
  </r>
  <r>
    <n v="3828"/>
    <n v="1951"/>
    <x v="0"/>
    <x v="2"/>
    <x v="1558"/>
    <n v="0"/>
    <x v="1"/>
    <d v="2013-02-17T00:00:00"/>
    <n v="61"/>
    <n v="10"/>
    <n v="174"/>
    <n v="7"/>
    <n v="13"/>
    <x v="20"/>
    <x v="222"/>
    <x v="2"/>
    <x v="13"/>
  </r>
  <r>
    <n v="8605"/>
    <n v="1964"/>
    <x v="1"/>
    <x v="1"/>
    <x v="1559"/>
    <n v="1"/>
    <x v="1"/>
    <d v="2014-03-23T00:00:00"/>
    <n v="36"/>
    <n v="0"/>
    <n v="0"/>
    <n v="2"/>
    <n v="3"/>
    <x v="31"/>
    <x v="17"/>
    <x v="1"/>
    <x v="8"/>
  </r>
  <r>
    <n v="10304"/>
    <n v="1959"/>
    <x v="0"/>
    <x v="2"/>
    <x v="625"/>
    <n v="0"/>
    <x v="0"/>
    <d v="2012-12-28T00:00:00"/>
    <n v="77"/>
    <n v="1"/>
    <n v="4"/>
    <n v="1"/>
    <n v="2"/>
    <x v="12"/>
    <x v="41"/>
    <x v="0"/>
    <x v="1"/>
  </r>
  <r>
    <n v="4351"/>
    <n v="1955"/>
    <x v="0"/>
    <x v="3"/>
    <x v="1560"/>
    <n v="1"/>
    <x v="1"/>
    <d v="2013-04-27T00:00:00"/>
    <n v="90"/>
    <n v="2"/>
    <n v="0"/>
    <n v="1"/>
    <n v="2"/>
    <x v="34"/>
    <x v="1"/>
    <x v="1"/>
    <x v="1"/>
  </r>
  <r>
    <n v="10129"/>
    <n v="1966"/>
    <x v="0"/>
    <x v="1"/>
    <x v="1561"/>
    <n v="0"/>
    <x v="0"/>
    <d v="2014-03-12T00:00:00"/>
    <n v="35"/>
    <n v="147"/>
    <n v="107"/>
    <n v="3"/>
    <n v="12"/>
    <x v="35"/>
    <x v="31"/>
    <x v="0"/>
    <x v="16"/>
  </r>
  <r>
    <n v="2499"/>
    <n v="1958"/>
    <x v="4"/>
    <x v="0"/>
    <x v="1562"/>
    <n v="0"/>
    <x v="1"/>
    <d v="2013-05-06T00:00:00"/>
    <n v="38"/>
    <n v="97"/>
    <n v="118"/>
    <n v="5"/>
    <n v="10"/>
    <x v="38"/>
    <x v="178"/>
    <x v="2"/>
    <x v="16"/>
  </r>
  <r>
    <n v="10092"/>
    <n v="1954"/>
    <x v="0"/>
    <x v="3"/>
    <x v="1563"/>
    <n v="0"/>
    <x v="1"/>
    <d v="2013-02-18T00:00:00"/>
    <n v="46"/>
    <n v="0"/>
    <n v="14"/>
    <n v="7"/>
    <n v="5"/>
    <x v="1"/>
    <x v="64"/>
    <x v="2"/>
    <x v="0"/>
  </r>
  <r>
    <n v="7500"/>
    <n v="1967"/>
    <x v="0"/>
    <x v="0"/>
    <x v="713"/>
    <n v="1"/>
    <x v="1"/>
    <d v="2014-04-24T00:00:00"/>
    <n v="33"/>
    <n v="16"/>
    <n v="43"/>
    <n v="8"/>
    <n v="8"/>
    <x v="5"/>
    <x v="182"/>
    <x v="1"/>
    <x v="5"/>
  </r>
  <r>
    <n v="5796"/>
    <n v="1963"/>
    <x v="0"/>
    <x v="2"/>
    <x v="1564"/>
    <n v="0"/>
    <x v="0"/>
    <d v="2013-11-26T00:00:00"/>
    <n v="70"/>
    <n v="21"/>
    <n v="44"/>
    <n v="4"/>
    <n v="13"/>
    <x v="24"/>
    <x v="53"/>
    <x v="0"/>
    <x v="18"/>
  </r>
  <r>
    <n v="10556"/>
    <n v="1959"/>
    <x v="0"/>
    <x v="2"/>
    <x v="1565"/>
    <n v="0"/>
    <x v="1"/>
    <d v="2014-05-24T00:00:00"/>
    <n v="51"/>
    <n v="13"/>
    <n v="3"/>
    <n v="6"/>
    <n v="6"/>
    <x v="12"/>
    <x v="20"/>
    <x v="2"/>
    <x v="0"/>
  </r>
  <r>
    <n v="1064"/>
    <n v="1971"/>
    <x v="1"/>
    <x v="2"/>
    <x v="1566"/>
    <n v="1"/>
    <x v="0"/>
    <d v="2013-12-11T00:00:00"/>
    <n v="18"/>
    <n v="1"/>
    <n v="5"/>
    <n v="1"/>
    <n v="3"/>
    <x v="6"/>
    <x v="25"/>
    <x v="2"/>
    <x v="10"/>
  </r>
  <r>
    <n v="48"/>
    <n v="1964"/>
    <x v="0"/>
    <x v="1"/>
    <x v="1567"/>
    <n v="0"/>
    <x v="1"/>
    <d v="2014-04-24T00:00:00"/>
    <n v="97"/>
    <n v="1"/>
    <n v="3"/>
    <n v="4"/>
    <n v="3"/>
    <x v="31"/>
    <x v="66"/>
    <x v="2"/>
    <x v="21"/>
  </r>
  <r>
    <n v="7610"/>
    <n v="1983"/>
    <x v="0"/>
    <x v="1"/>
    <x v="1568"/>
    <n v="1"/>
    <x v="0"/>
    <d v="2013-04-18T00:00:00"/>
    <n v="32"/>
    <n v="0"/>
    <n v="23"/>
    <n v="6"/>
    <n v="5"/>
    <x v="10"/>
    <x v="23"/>
    <x v="2"/>
    <x v="4"/>
  </r>
  <r>
    <n v="263"/>
    <n v="1945"/>
    <x v="1"/>
    <x v="0"/>
    <x v="1569"/>
    <n v="0"/>
    <x v="0"/>
    <d v="2014-05-28T00:00:00"/>
    <n v="9"/>
    <n v="19"/>
    <n v="14"/>
    <n v="3"/>
    <n v="3"/>
    <x v="41"/>
    <x v="38"/>
    <x v="0"/>
    <x v="3"/>
  </r>
  <r>
    <n v="10814"/>
    <n v="1947"/>
    <x v="0"/>
    <x v="1"/>
    <x v="1570"/>
    <n v="0"/>
    <x v="0"/>
    <d v="2013-01-16T00:00:00"/>
    <n v="6"/>
    <n v="23"/>
    <n v="26"/>
    <n v="6"/>
    <n v="13"/>
    <x v="51"/>
    <x v="76"/>
    <x v="0"/>
    <x v="11"/>
  </r>
  <r>
    <n v="9710"/>
    <n v="1969"/>
    <x v="1"/>
    <x v="3"/>
    <x v="1571"/>
    <n v="0"/>
    <x v="1"/>
    <d v="2013-01-20T00:00:00"/>
    <n v="80"/>
    <n v="7"/>
    <n v="0"/>
    <n v="11"/>
    <n v="7"/>
    <x v="21"/>
    <x v="3"/>
    <x v="2"/>
    <x v="2"/>
  </r>
  <r>
    <n v="9292"/>
    <n v="1952"/>
    <x v="0"/>
    <x v="2"/>
    <x v="1572"/>
    <n v="0"/>
    <x v="0"/>
    <d v="2012-10-26T00:00:00"/>
    <n v="74"/>
    <n v="132"/>
    <n v="118"/>
    <n v="4"/>
    <n v="7"/>
    <x v="13"/>
    <x v="118"/>
    <x v="0"/>
    <x v="4"/>
  </r>
  <r>
    <n v="10250"/>
    <n v="1947"/>
    <x v="3"/>
    <x v="1"/>
    <x v="1573"/>
    <n v="0"/>
    <x v="0"/>
    <d v="2012-11-20T00:00:00"/>
    <n v="49"/>
    <n v="5"/>
    <n v="4"/>
    <n v="1"/>
    <n v="2"/>
    <x v="51"/>
    <x v="19"/>
    <x v="0"/>
    <x v="1"/>
  </r>
  <r>
    <n v="7881"/>
    <n v="1946"/>
    <x v="2"/>
    <x v="2"/>
    <x v="166"/>
    <n v="0"/>
    <x v="0"/>
    <d v="2013-09-28T00:00:00"/>
    <n v="21"/>
    <n v="26"/>
    <n v="17"/>
    <n v="6"/>
    <n v="13"/>
    <x v="15"/>
    <x v="84"/>
    <x v="0"/>
    <x v="11"/>
  </r>
  <r>
    <n v="5847"/>
    <n v="1969"/>
    <x v="0"/>
    <x v="3"/>
    <x v="1574"/>
    <n v="0"/>
    <x v="1"/>
    <d v="2013-05-29T00:00:00"/>
    <n v="95"/>
    <n v="21"/>
    <n v="92"/>
    <n v="7"/>
    <n v="10"/>
    <x v="21"/>
    <x v="194"/>
    <x v="2"/>
    <x v="18"/>
  </r>
  <r>
    <n v="737"/>
    <n v="1949"/>
    <x v="1"/>
    <x v="2"/>
    <x v="1575"/>
    <n v="0"/>
    <x v="0"/>
    <d v="2013-03-03T00:00:00"/>
    <n v="56"/>
    <n v="86"/>
    <n v="43"/>
    <n v="4"/>
    <n v="5"/>
    <x v="17"/>
    <x v="49"/>
    <x v="0"/>
    <x v="14"/>
  </r>
  <r>
    <n v="3571"/>
    <n v="1961"/>
    <x v="1"/>
    <x v="1"/>
    <x v="239"/>
    <n v="0"/>
    <x v="1"/>
    <d v="2012-10-16T00:00:00"/>
    <n v="48"/>
    <n v="21"/>
    <n v="10"/>
    <n v="8"/>
    <n v="5"/>
    <x v="45"/>
    <x v="70"/>
    <x v="2"/>
    <x v="19"/>
  </r>
  <r>
    <n v="7807"/>
    <n v="1974"/>
    <x v="0"/>
    <x v="2"/>
    <x v="537"/>
    <n v="0"/>
    <x v="1"/>
    <d v="2012-09-12T00:00:00"/>
    <n v="26"/>
    <n v="0"/>
    <n v="10"/>
    <n v="5"/>
    <n v="5"/>
    <x v="8"/>
    <x v="21"/>
    <x v="2"/>
    <x v="12"/>
  </r>
  <r>
    <n v="3878"/>
    <n v="1980"/>
    <x v="4"/>
    <x v="0"/>
    <x v="1416"/>
    <n v="1"/>
    <x v="0"/>
    <d v="2014-02-27T00:00:00"/>
    <n v="3"/>
    <n v="4"/>
    <n v="8"/>
    <n v="1"/>
    <n v="3"/>
    <x v="16"/>
    <x v="48"/>
    <x v="2"/>
    <x v="10"/>
  </r>
  <r>
    <n v="5092"/>
    <n v="1949"/>
    <x v="1"/>
    <x v="4"/>
    <x v="1576"/>
    <n v="0"/>
    <x v="1"/>
    <d v="2013-02-12T00:00:00"/>
    <n v="39"/>
    <n v="0"/>
    <n v="0"/>
    <n v="7"/>
    <n v="7"/>
    <x v="17"/>
    <x v="17"/>
    <x v="2"/>
    <x v="6"/>
  </r>
  <r>
    <n v="2154"/>
    <n v="1971"/>
    <x v="0"/>
    <x v="4"/>
    <x v="327"/>
    <n v="1"/>
    <x v="1"/>
    <d v="2012-12-25T00:00:00"/>
    <n v="33"/>
    <n v="0"/>
    <n v="3"/>
    <n v="2"/>
    <n v="3"/>
    <x v="6"/>
    <x v="7"/>
    <x v="1"/>
    <x v="8"/>
  </r>
  <r>
    <n v="5394"/>
    <n v="1979"/>
    <x v="3"/>
    <x v="0"/>
    <x v="1577"/>
    <n v="1"/>
    <x v="1"/>
    <d v="2013-03-17T00:00:00"/>
    <n v="42"/>
    <n v="9"/>
    <n v="8"/>
    <n v="1"/>
    <n v="4"/>
    <x v="19"/>
    <x v="9"/>
    <x v="1"/>
    <x v="8"/>
  </r>
  <r>
    <n v="3798"/>
    <n v="1968"/>
    <x v="0"/>
    <x v="2"/>
    <x v="1578"/>
    <n v="1"/>
    <x v="1"/>
    <d v="2013-11-06T00:00:00"/>
    <n v="80"/>
    <n v="2"/>
    <n v="8"/>
    <n v="2"/>
    <n v="3"/>
    <x v="30"/>
    <x v="21"/>
    <x v="1"/>
    <x v="8"/>
  </r>
  <r>
    <n v="3524"/>
    <n v="1971"/>
    <x v="2"/>
    <x v="0"/>
    <x v="1579"/>
    <n v="1"/>
    <x v="0"/>
    <d v="2013-08-04T00:00:00"/>
    <n v="9"/>
    <n v="1"/>
    <n v="6"/>
    <n v="5"/>
    <n v="2"/>
    <x v="6"/>
    <x v="3"/>
    <x v="2"/>
    <x v="21"/>
  </r>
  <r>
    <n v="5247"/>
    <n v="1955"/>
    <x v="1"/>
    <x v="2"/>
    <x v="1580"/>
    <n v="1"/>
    <x v="1"/>
    <d v="2014-05-10T00:00:00"/>
    <n v="52"/>
    <n v="0"/>
    <n v="1"/>
    <n v="1"/>
    <n v="4"/>
    <x v="34"/>
    <x v="8"/>
    <x v="1"/>
    <x v="8"/>
  </r>
  <r>
    <n v="5883"/>
    <n v="1972"/>
    <x v="0"/>
    <x v="2"/>
    <x v="1581"/>
    <n v="1"/>
    <x v="0"/>
    <d v="2013-05-26T00:00:00"/>
    <n v="78"/>
    <n v="120"/>
    <n v="126"/>
    <n v="7"/>
    <n v="7"/>
    <x v="39"/>
    <x v="191"/>
    <x v="2"/>
    <x v="6"/>
  </r>
  <r>
    <n v="2118"/>
    <n v="1964"/>
    <x v="4"/>
    <x v="2"/>
    <x v="1582"/>
    <n v="0"/>
    <x v="1"/>
    <d v="2013-09-10T00:00:00"/>
    <n v="68"/>
    <n v="75"/>
    <n v="107"/>
    <n v="7"/>
    <n v="8"/>
    <x v="31"/>
    <x v="187"/>
    <x v="2"/>
    <x v="16"/>
  </r>
  <r>
    <n v="8812"/>
    <n v="1979"/>
    <x v="4"/>
    <x v="3"/>
    <x v="1583"/>
    <n v="1"/>
    <x v="0"/>
    <d v="2013-03-10T00:00:00"/>
    <n v="45"/>
    <n v="3"/>
    <n v="0"/>
    <n v="2"/>
    <n v="3"/>
    <x v="19"/>
    <x v="7"/>
    <x v="2"/>
    <x v="8"/>
  </r>
  <r>
    <n v="6616"/>
    <n v="1975"/>
    <x v="0"/>
    <x v="1"/>
    <x v="1584"/>
    <n v="0"/>
    <x v="1"/>
    <d v="2013-10-23T00:00:00"/>
    <n v="47"/>
    <n v="3"/>
    <n v="66"/>
    <n v="3"/>
    <n v="8"/>
    <x v="28"/>
    <x v="112"/>
    <x v="2"/>
    <x v="4"/>
  </r>
  <r>
    <n v="2797"/>
    <n v="1977"/>
    <x v="0"/>
    <x v="2"/>
    <x v="1585"/>
    <n v="0"/>
    <x v="1"/>
    <d v="2013-08-20T00:00:00"/>
    <n v="34"/>
    <n v="20"/>
    <n v="60"/>
    <n v="9"/>
    <n v="9"/>
    <x v="32"/>
    <x v="93"/>
    <x v="2"/>
    <x v="2"/>
  </r>
  <r>
    <n v="4328"/>
    <n v="1986"/>
    <x v="4"/>
    <x v="2"/>
    <x v="1586"/>
    <n v="1"/>
    <x v="0"/>
    <d v="2013-09-07T00:00:00"/>
    <n v="81"/>
    <n v="1"/>
    <n v="14"/>
    <n v="2"/>
    <n v="3"/>
    <x v="22"/>
    <x v="11"/>
    <x v="2"/>
    <x v="8"/>
  </r>
  <r>
    <n v="9167"/>
    <n v="1956"/>
    <x v="0"/>
    <x v="2"/>
    <x v="1587"/>
    <n v="0"/>
    <x v="1"/>
    <d v="2013-03-26T00:00:00"/>
    <n v="72"/>
    <n v="71"/>
    <n v="35"/>
    <n v="9"/>
    <n v="12"/>
    <x v="46"/>
    <x v="85"/>
    <x v="2"/>
    <x v="20"/>
  </r>
  <r>
    <n v="10560"/>
    <n v="1980"/>
    <x v="1"/>
    <x v="0"/>
    <x v="1588"/>
    <n v="1"/>
    <x v="0"/>
    <d v="2014-06-16T00:00:00"/>
    <n v="23"/>
    <n v="1"/>
    <n v="0"/>
    <n v="1"/>
    <n v="3"/>
    <x v="16"/>
    <x v="8"/>
    <x v="2"/>
    <x v="10"/>
  </r>
  <r>
    <n v="2631"/>
    <n v="1982"/>
    <x v="0"/>
    <x v="1"/>
    <x v="1237"/>
    <n v="0"/>
    <x v="0"/>
    <d v="2013-05-08T00:00:00"/>
    <n v="29"/>
    <n v="108"/>
    <n v="97"/>
    <n v="2"/>
    <n v="6"/>
    <x v="18"/>
    <x v="92"/>
    <x v="0"/>
    <x v="7"/>
  </r>
  <r>
    <n v="8312"/>
    <n v="1961"/>
    <x v="3"/>
    <x v="2"/>
    <x v="168"/>
    <n v="0"/>
    <x v="0"/>
    <d v="2014-06-15T00:00:00"/>
    <n v="80"/>
    <n v="9"/>
    <n v="14"/>
    <n v="2"/>
    <n v="3"/>
    <x v="45"/>
    <x v="23"/>
    <x v="0"/>
    <x v="8"/>
  </r>
  <r>
    <n v="5534"/>
    <n v="1975"/>
    <x v="2"/>
    <x v="2"/>
    <x v="1589"/>
    <n v="0"/>
    <x v="1"/>
    <d v="2013-10-20T00:00:00"/>
    <n v="30"/>
    <n v="1"/>
    <n v="0"/>
    <n v="3"/>
    <n v="3"/>
    <x v="28"/>
    <x v="8"/>
    <x v="2"/>
    <x v="3"/>
  </r>
  <r>
    <n v="5093"/>
    <n v="1974"/>
    <x v="1"/>
    <x v="3"/>
    <x v="1590"/>
    <n v="1"/>
    <x v="0"/>
    <d v="2012-09-18T00:00:00"/>
    <n v="15"/>
    <n v="3"/>
    <n v="7"/>
    <n v="3"/>
    <n v="3"/>
    <x v="8"/>
    <x v="21"/>
    <x v="2"/>
    <x v="3"/>
  </r>
  <r>
    <n v="7592"/>
    <n v="1946"/>
    <x v="1"/>
    <x v="2"/>
    <x v="369"/>
    <n v="0"/>
    <x v="0"/>
    <d v="2013-04-18T00:00:00"/>
    <n v="86"/>
    <n v="9"/>
    <n v="9"/>
    <n v="4"/>
    <n v="4"/>
    <x v="15"/>
    <x v="13"/>
    <x v="0"/>
    <x v="7"/>
  </r>
  <r>
    <n v="8895"/>
    <n v="1985"/>
    <x v="0"/>
    <x v="0"/>
    <x v="988"/>
    <n v="0"/>
    <x v="0"/>
    <d v="2012-10-05T00:00:00"/>
    <n v="68"/>
    <n v="44"/>
    <n v="0"/>
    <n v="3"/>
    <n v="12"/>
    <x v="7"/>
    <x v="110"/>
    <x v="0"/>
    <x v="16"/>
  </r>
  <r>
    <n v="8584"/>
    <n v="1952"/>
    <x v="1"/>
    <x v="1"/>
    <x v="1591"/>
    <n v="0"/>
    <x v="0"/>
    <d v="2013-06-08T00:00:00"/>
    <n v="54"/>
    <n v="53"/>
    <n v="53"/>
    <n v="2"/>
    <n v="7"/>
    <x v="13"/>
    <x v="85"/>
    <x v="0"/>
    <x v="14"/>
  </r>
  <r>
    <n v="2694"/>
    <n v="1967"/>
    <x v="0"/>
    <x v="2"/>
    <x v="1592"/>
    <n v="0"/>
    <x v="1"/>
    <d v="2014-03-18T00:00:00"/>
    <n v="44"/>
    <n v="0"/>
    <n v="0"/>
    <n v="1"/>
    <n v="3"/>
    <x v="5"/>
    <x v="17"/>
    <x v="2"/>
    <x v="10"/>
  </r>
  <r>
    <n v="8910"/>
    <n v="1955"/>
    <x v="0"/>
    <x v="1"/>
    <x v="1556"/>
    <n v="1"/>
    <x v="1"/>
    <d v="2012-10-29T00:00:00"/>
    <n v="7"/>
    <n v="2"/>
    <n v="0"/>
    <n v="4"/>
    <n v="6"/>
    <x v="34"/>
    <x v="1"/>
    <x v="1"/>
    <x v="12"/>
  </r>
  <r>
    <n v="7433"/>
    <n v="1985"/>
    <x v="0"/>
    <x v="0"/>
    <x v="73"/>
    <n v="1"/>
    <x v="0"/>
    <d v="2012-08-29T00:00:00"/>
    <n v="87"/>
    <n v="4"/>
    <n v="5"/>
    <n v="3"/>
    <n v="4"/>
    <x v="7"/>
    <x v="19"/>
    <x v="2"/>
    <x v="21"/>
  </r>
  <r>
    <n v="164"/>
    <n v="1977"/>
    <x v="1"/>
    <x v="2"/>
    <x v="1593"/>
    <n v="0"/>
    <x v="0"/>
    <d v="2012-10-13T00:00:00"/>
    <n v="59"/>
    <n v="0"/>
    <n v="2"/>
    <n v="5"/>
    <n v="5"/>
    <x v="32"/>
    <x v="1"/>
    <x v="0"/>
    <x v="12"/>
  </r>
  <r>
    <n v="10477"/>
    <n v="1973"/>
    <x v="1"/>
    <x v="1"/>
    <x v="1594"/>
    <n v="1"/>
    <x v="0"/>
    <d v="2013-08-06T00:00:00"/>
    <n v="16"/>
    <n v="0"/>
    <n v="0"/>
    <n v="3"/>
    <n v="2"/>
    <x v="26"/>
    <x v="17"/>
    <x v="2"/>
    <x v="8"/>
  </r>
  <r>
    <n v="2681"/>
    <n v="1984"/>
    <x v="4"/>
    <x v="2"/>
    <x v="1595"/>
    <n v="0"/>
    <x v="0"/>
    <d v="2013-08-01T00:00:00"/>
    <n v="1"/>
    <n v="22"/>
    <n v="89"/>
    <n v="2"/>
    <n v="13"/>
    <x v="3"/>
    <x v="149"/>
    <x v="0"/>
    <x v="16"/>
  </r>
  <r>
    <n v="5150"/>
    <n v="1979"/>
    <x v="3"/>
    <x v="0"/>
    <x v="1596"/>
    <n v="1"/>
    <x v="0"/>
    <d v="2012-12-17T00:00:00"/>
    <n v="64"/>
    <n v="4"/>
    <n v="10"/>
    <n v="2"/>
    <n v="3"/>
    <x v="19"/>
    <x v="64"/>
    <x v="2"/>
    <x v="8"/>
  </r>
  <r>
    <n v="5283"/>
    <n v="1976"/>
    <x v="1"/>
    <x v="0"/>
    <x v="1597"/>
    <n v="1"/>
    <x v="1"/>
    <d v="2014-02-17T00:00:00"/>
    <n v="72"/>
    <n v="1"/>
    <n v="4"/>
    <n v="2"/>
    <n v="4"/>
    <x v="11"/>
    <x v="41"/>
    <x v="1"/>
    <x v="3"/>
  </r>
  <r>
    <n v="9645"/>
    <n v="1968"/>
    <x v="0"/>
    <x v="2"/>
    <x v="1598"/>
    <n v="0"/>
    <x v="0"/>
    <d v="2012-10-14T00:00:00"/>
    <n v="98"/>
    <n v="138"/>
    <n v="46"/>
    <n v="9"/>
    <n v="10"/>
    <x v="30"/>
    <x v="222"/>
    <x v="0"/>
    <x v="11"/>
  </r>
  <r>
    <n v="10678"/>
    <n v="1959"/>
    <x v="0"/>
    <x v="1"/>
    <x v="1599"/>
    <n v="0"/>
    <x v="1"/>
    <d v="2013-11-28T00:00:00"/>
    <n v="91"/>
    <n v="17"/>
    <n v="26"/>
    <n v="11"/>
    <n v="10"/>
    <x v="12"/>
    <x v="84"/>
    <x v="2"/>
    <x v="20"/>
  </r>
  <r>
    <n v="7261"/>
    <n v="1971"/>
    <x v="0"/>
    <x v="1"/>
    <x v="1600"/>
    <n v="1"/>
    <x v="1"/>
    <d v="2013-01-01T00:00:00"/>
    <n v="8"/>
    <n v="33"/>
    <n v="3"/>
    <n v="5"/>
    <n v="5"/>
    <x v="6"/>
    <x v="42"/>
    <x v="1"/>
    <x v="12"/>
  </r>
  <r>
    <n v="9648"/>
    <n v="1967"/>
    <x v="0"/>
    <x v="0"/>
    <x v="1601"/>
    <n v="1"/>
    <x v="1"/>
    <d v="2012-11-03T00:00:00"/>
    <n v="20"/>
    <n v="4"/>
    <n v="9"/>
    <n v="5"/>
    <n v="4"/>
    <x v="5"/>
    <x v="32"/>
    <x v="1"/>
    <x v="14"/>
  </r>
  <r>
    <n v="2870"/>
    <n v="1973"/>
    <x v="0"/>
    <x v="2"/>
    <x v="1602"/>
    <n v="0"/>
    <x v="1"/>
    <d v="2012-09-21T00:00:00"/>
    <n v="6"/>
    <n v="0"/>
    <n v="8"/>
    <n v="6"/>
    <n v="6"/>
    <x v="26"/>
    <x v="54"/>
    <x v="2"/>
    <x v="0"/>
  </r>
  <r>
    <n v="8008"/>
    <n v="1983"/>
    <x v="0"/>
    <x v="1"/>
    <x v="1603"/>
    <n v="1"/>
    <x v="0"/>
    <d v="2013-12-09T00:00:00"/>
    <n v="54"/>
    <n v="0"/>
    <n v="1"/>
    <n v="2"/>
    <n v="4"/>
    <x v="10"/>
    <x v="8"/>
    <x v="2"/>
    <x v="3"/>
  </r>
  <r>
    <n v="1513"/>
    <n v="1979"/>
    <x v="4"/>
    <x v="1"/>
    <x v="1604"/>
    <n v="1"/>
    <x v="1"/>
    <d v="2012-08-28T00:00:00"/>
    <n v="72"/>
    <n v="21"/>
    <n v="150"/>
    <n v="2"/>
    <n v="12"/>
    <x v="19"/>
    <x v="39"/>
    <x v="1"/>
    <x v="6"/>
  </r>
  <r>
    <n v="6173"/>
    <n v="1979"/>
    <x v="0"/>
    <x v="1"/>
    <x v="99"/>
    <n v="0"/>
    <x v="1"/>
    <d v="2013-11-02T00:00:00"/>
    <n v="46"/>
    <n v="115"/>
    <n v="35"/>
    <n v="6"/>
    <n v="11"/>
    <x v="19"/>
    <x v="60"/>
    <x v="2"/>
    <x v="18"/>
  </r>
  <r>
    <n v="1419"/>
    <n v="1950"/>
    <x v="0"/>
    <x v="1"/>
    <x v="790"/>
    <n v="1"/>
    <x v="1"/>
    <d v="2013-08-05T00:00:00"/>
    <n v="11"/>
    <n v="6"/>
    <n v="8"/>
    <n v="2"/>
    <n v="3"/>
    <x v="9"/>
    <x v="64"/>
    <x v="1"/>
    <x v="8"/>
  </r>
  <r>
    <n v="9150"/>
    <n v="1963"/>
    <x v="1"/>
    <x v="0"/>
    <x v="1198"/>
    <n v="1"/>
    <x v="1"/>
    <d v="2014-04-12T00:00:00"/>
    <n v="21"/>
    <n v="0"/>
    <n v="0"/>
    <n v="1"/>
    <n v="4"/>
    <x v="24"/>
    <x v="17"/>
    <x v="1"/>
    <x v="8"/>
  </r>
  <r>
    <n v="7960"/>
    <n v="1962"/>
    <x v="4"/>
    <x v="1"/>
    <x v="1605"/>
    <n v="0"/>
    <x v="0"/>
    <d v="2013-08-15T00:00:00"/>
    <n v="89"/>
    <n v="22"/>
    <n v="25"/>
    <n v="3"/>
    <n v="13"/>
    <x v="43"/>
    <x v="147"/>
    <x v="0"/>
    <x v="5"/>
  </r>
  <r>
    <n v="1250"/>
    <n v="1976"/>
    <x v="0"/>
    <x v="0"/>
    <x v="1387"/>
    <n v="1"/>
    <x v="0"/>
    <d v="2014-02-07T00:00:00"/>
    <n v="82"/>
    <n v="6"/>
    <n v="4"/>
    <n v="2"/>
    <n v="3"/>
    <x v="11"/>
    <x v="21"/>
    <x v="2"/>
    <x v="8"/>
  </r>
  <r>
    <n v="9905"/>
    <n v="1952"/>
    <x v="0"/>
    <x v="1"/>
    <x v="1606"/>
    <n v="1"/>
    <x v="1"/>
    <d v="2013-07-13T00:00:00"/>
    <n v="69"/>
    <n v="1"/>
    <n v="1"/>
    <n v="3"/>
    <n v="3"/>
    <x v="13"/>
    <x v="1"/>
    <x v="1"/>
    <x v="3"/>
  </r>
  <r>
    <n v="10691"/>
    <n v="1960"/>
    <x v="2"/>
    <x v="2"/>
    <x v="1607"/>
    <n v="1"/>
    <x v="1"/>
    <d v="2013-06-14T00:00:00"/>
    <n v="55"/>
    <n v="0"/>
    <n v="2"/>
    <n v="1"/>
    <n v="2"/>
    <x v="40"/>
    <x v="1"/>
    <x v="1"/>
    <x v="1"/>
  </r>
  <r>
    <n v="7002"/>
    <n v="1955"/>
    <x v="0"/>
    <x v="0"/>
    <x v="1608"/>
    <n v="0"/>
    <x v="1"/>
    <d v="2013-10-03T00:00:00"/>
    <n v="13"/>
    <n v="48"/>
    <n v="45"/>
    <n v="3"/>
    <n v="8"/>
    <x v="34"/>
    <x v="200"/>
    <x v="2"/>
    <x v="4"/>
  </r>
  <r>
    <n v="2952"/>
    <n v="1977"/>
    <x v="2"/>
    <x v="0"/>
    <x v="1609"/>
    <n v="1"/>
    <x v="0"/>
    <d v="2014-04-16T00:00:00"/>
    <n v="80"/>
    <n v="3"/>
    <n v="2"/>
    <n v="3"/>
    <n v="3"/>
    <x v="32"/>
    <x v="41"/>
    <x v="2"/>
    <x v="3"/>
  </r>
  <r>
    <n v="8439"/>
    <n v="1964"/>
    <x v="0"/>
    <x v="1"/>
    <x v="1610"/>
    <n v="0"/>
    <x v="2"/>
    <d v="2014-06-06T00:00:00"/>
    <n v="97"/>
    <n v="26"/>
    <n v="44"/>
    <n v="6"/>
    <n v="4"/>
    <x v="31"/>
    <x v="2"/>
    <x v="1"/>
    <x v="12"/>
  </r>
  <r>
    <n v="762"/>
    <n v="1981"/>
    <x v="4"/>
    <x v="1"/>
    <x v="1482"/>
    <n v="1"/>
    <x v="0"/>
    <d v="2014-05-02T00:00:00"/>
    <n v="27"/>
    <n v="21"/>
    <n v="14"/>
    <n v="7"/>
    <n v="8"/>
    <x v="4"/>
    <x v="120"/>
    <x v="2"/>
    <x v="16"/>
  </r>
  <r>
    <n v="2831"/>
    <n v="1976"/>
    <x v="0"/>
    <x v="1"/>
    <x v="1611"/>
    <n v="0"/>
    <x v="1"/>
    <d v="2014-06-27T00:00:00"/>
    <n v="99"/>
    <n v="38"/>
    <n v="38"/>
    <n v="7"/>
    <n v="10"/>
    <x v="11"/>
    <x v="100"/>
    <x v="2"/>
    <x v="18"/>
  </r>
  <r>
    <n v="6977"/>
    <n v="1974"/>
    <x v="0"/>
    <x v="1"/>
    <x v="237"/>
    <n v="0"/>
    <x v="1"/>
    <d v="2012-10-14T00:00:00"/>
    <n v="87"/>
    <n v="0"/>
    <n v="37"/>
    <n v="10"/>
    <n v="13"/>
    <x v="8"/>
    <x v="80"/>
    <x v="2"/>
    <x v="22"/>
  </r>
  <r>
    <n v="6289"/>
    <n v="1951"/>
    <x v="2"/>
    <x v="1"/>
    <x v="1612"/>
    <n v="1"/>
    <x v="1"/>
    <d v="2013-04-28T00:00:00"/>
    <n v="85"/>
    <n v="0"/>
    <n v="4"/>
    <n v="3"/>
    <n v="4"/>
    <x v="20"/>
    <x v="66"/>
    <x v="1"/>
    <x v="21"/>
  </r>
  <r>
    <n v="4168"/>
    <n v="1966"/>
    <x v="0"/>
    <x v="0"/>
    <x v="214"/>
    <n v="1"/>
    <x v="1"/>
    <d v="2013-03-20T00:00:00"/>
    <n v="30"/>
    <n v="7"/>
    <n v="15"/>
    <n v="5"/>
    <n v="8"/>
    <x v="35"/>
    <x v="87"/>
    <x v="1"/>
    <x v="19"/>
  </r>
  <r>
    <n v="8397"/>
    <n v="1951"/>
    <x v="0"/>
    <x v="2"/>
    <x v="1613"/>
    <n v="1"/>
    <x v="1"/>
    <d v="2014-01-10T00:00:00"/>
    <n v="82"/>
    <n v="0"/>
    <n v="0"/>
    <n v="1"/>
    <n v="2"/>
    <x v="20"/>
    <x v="17"/>
    <x v="1"/>
    <x v="1"/>
  </r>
  <r>
    <n v="9284"/>
    <n v="1958"/>
    <x v="0"/>
    <x v="1"/>
    <x v="1377"/>
    <n v="0"/>
    <x v="1"/>
    <d v="2013-06-08T00:00:00"/>
    <n v="21"/>
    <n v="16"/>
    <n v="24"/>
    <n v="5"/>
    <n v="12"/>
    <x v="38"/>
    <x v="16"/>
    <x v="2"/>
    <x v="18"/>
  </r>
  <r>
    <n v="6237"/>
    <n v="1966"/>
    <x v="1"/>
    <x v="0"/>
    <x v="1614"/>
    <n v="0"/>
    <x v="2"/>
    <d v="2013-12-07T00:00:00"/>
    <n v="92"/>
    <n v="4"/>
    <n v="2"/>
    <n v="23"/>
    <n v="1"/>
    <x v="35"/>
    <x v="25"/>
    <x v="1"/>
    <x v="25"/>
  </r>
  <r>
    <n v="3130"/>
    <n v="1964"/>
    <x v="0"/>
    <x v="0"/>
    <x v="241"/>
    <n v="1"/>
    <x v="1"/>
    <d v="2013-06-04T00:00:00"/>
    <n v="95"/>
    <n v="4"/>
    <n v="6"/>
    <n v="2"/>
    <n v="4"/>
    <x v="31"/>
    <x v="21"/>
    <x v="1"/>
    <x v="3"/>
  </r>
  <r>
    <n v="1619"/>
    <n v="1956"/>
    <x v="0"/>
    <x v="2"/>
    <x v="1615"/>
    <n v="0"/>
    <x v="0"/>
    <d v="2014-04-28T00:00:00"/>
    <n v="2"/>
    <n v="51"/>
    <n v="23"/>
    <n v="4"/>
    <n v="6"/>
    <x v="46"/>
    <x v="169"/>
    <x v="0"/>
    <x v="12"/>
  </r>
  <r>
    <n v="1990"/>
    <n v="1974"/>
    <x v="1"/>
    <x v="0"/>
    <x v="1616"/>
    <n v="0"/>
    <x v="0"/>
    <d v="2012-11-05T00:00:00"/>
    <n v="74"/>
    <n v="34"/>
    <n v="86"/>
    <n v="3"/>
    <n v="8"/>
    <x v="8"/>
    <x v="65"/>
    <x v="0"/>
    <x v="4"/>
  </r>
  <r>
    <n v="5513"/>
    <n v="1966"/>
    <x v="0"/>
    <x v="1"/>
    <x v="806"/>
    <n v="1"/>
    <x v="1"/>
    <d v="2012-10-04T00:00:00"/>
    <n v="49"/>
    <n v="2"/>
    <n v="0"/>
    <n v="1"/>
    <n v="3"/>
    <x v="35"/>
    <x v="1"/>
    <x v="1"/>
    <x v="10"/>
  </r>
  <r>
    <n v="269"/>
    <n v="1963"/>
    <x v="1"/>
    <x v="0"/>
    <x v="1617"/>
    <n v="0"/>
    <x v="1"/>
    <d v="2012-11-16T00:00:00"/>
    <n v="71"/>
    <n v="30"/>
    <n v="51"/>
    <n v="4"/>
    <n v="7"/>
    <x v="24"/>
    <x v="156"/>
    <x v="2"/>
    <x v="4"/>
  </r>
  <r>
    <n v="8093"/>
    <n v="1969"/>
    <x v="2"/>
    <x v="2"/>
    <x v="1618"/>
    <n v="0"/>
    <x v="0"/>
    <d v="2014-06-28T00:00:00"/>
    <n v="72"/>
    <n v="8"/>
    <n v="62"/>
    <n v="4"/>
    <n v="6"/>
    <x v="21"/>
    <x v="2"/>
    <x v="0"/>
    <x v="12"/>
  </r>
  <r>
    <n v="10513"/>
    <n v="1992"/>
    <x v="0"/>
    <x v="1"/>
    <x v="1619"/>
    <n v="0"/>
    <x v="0"/>
    <d v="2013-01-20T00:00:00"/>
    <n v="68"/>
    <n v="169"/>
    <n v="169"/>
    <n v="2"/>
    <n v="6"/>
    <x v="47"/>
    <x v="244"/>
    <x v="0"/>
    <x v="7"/>
  </r>
  <r>
    <n v="10177"/>
    <n v="1954"/>
    <x v="0"/>
    <x v="3"/>
    <x v="1620"/>
    <n v="0"/>
    <x v="1"/>
    <d v="2013-02-14T00:00:00"/>
    <n v="4"/>
    <n v="69"/>
    <n v="138"/>
    <n v="5"/>
    <n v="8"/>
    <x v="1"/>
    <x v="245"/>
    <x v="2"/>
    <x v="19"/>
  </r>
  <r>
    <n v="2549"/>
    <n v="1983"/>
    <x v="1"/>
    <x v="1"/>
    <x v="1621"/>
    <n v="1"/>
    <x v="0"/>
    <d v="2013-07-21T00:00:00"/>
    <n v="80"/>
    <n v="0"/>
    <n v="0"/>
    <n v="1"/>
    <n v="3"/>
    <x v="10"/>
    <x v="17"/>
    <x v="2"/>
    <x v="10"/>
  </r>
  <r>
    <n v="5782"/>
    <n v="1982"/>
    <x v="4"/>
    <x v="1"/>
    <x v="1622"/>
    <n v="0"/>
    <x v="1"/>
    <d v="2013-09-28T00:00:00"/>
    <n v="15"/>
    <n v="35"/>
    <n v="77"/>
    <n v="9"/>
    <n v="9"/>
    <x v="18"/>
    <x v="173"/>
    <x v="2"/>
    <x v="2"/>
  </r>
  <r>
    <n v="10057"/>
    <n v="1951"/>
    <x v="0"/>
    <x v="0"/>
    <x v="1623"/>
    <n v="0"/>
    <x v="0"/>
    <d v="2013-07-19T00:00:00"/>
    <n v="70"/>
    <n v="27"/>
    <n v="139"/>
    <n v="5"/>
    <n v="9"/>
    <x v="20"/>
    <x v="24"/>
    <x v="0"/>
    <x v="6"/>
  </r>
  <r>
    <n v="10307"/>
    <n v="1956"/>
    <x v="0"/>
    <x v="2"/>
    <x v="1624"/>
    <n v="0"/>
    <x v="2"/>
    <d v="2013-08-31T00:00:00"/>
    <n v="91"/>
    <n v="9"/>
    <n v="14"/>
    <n v="6"/>
    <n v="8"/>
    <x v="46"/>
    <x v="23"/>
    <x v="1"/>
    <x v="6"/>
  </r>
  <r>
    <n v="8566"/>
    <n v="1961"/>
    <x v="1"/>
    <x v="1"/>
    <x v="1625"/>
    <n v="1"/>
    <x v="1"/>
    <d v="2014-06-15T00:00:00"/>
    <n v="10"/>
    <n v="0"/>
    <n v="0"/>
    <n v="1"/>
    <n v="2"/>
    <x v="45"/>
    <x v="17"/>
    <x v="1"/>
    <x v="1"/>
  </r>
  <r>
    <n v="2415"/>
    <n v="1962"/>
    <x v="0"/>
    <x v="1"/>
    <x v="1626"/>
    <n v="0"/>
    <x v="1"/>
    <d v="2014-04-07T00:00:00"/>
    <n v="99"/>
    <n v="17"/>
    <n v="35"/>
    <n v="5"/>
    <n v="5"/>
    <x v="43"/>
    <x v="129"/>
    <x v="2"/>
    <x v="12"/>
  </r>
  <r>
    <n v="5684"/>
    <n v="1971"/>
    <x v="2"/>
    <x v="3"/>
    <x v="1627"/>
    <n v="1"/>
    <x v="1"/>
    <d v="2013-10-11T00:00:00"/>
    <n v="25"/>
    <n v="0"/>
    <n v="0"/>
    <n v="2"/>
    <n v="3"/>
    <x v="6"/>
    <x v="17"/>
    <x v="1"/>
    <x v="8"/>
  </r>
  <r>
    <n v="8334"/>
    <n v="1971"/>
    <x v="2"/>
    <x v="0"/>
    <x v="1255"/>
    <n v="1"/>
    <x v="1"/>
    <d v="2013-10-04T00:00:00"/>
    <n v="34"/>
    <n v="1"/>
    <n v="4"/>
    <n v="2"/>
    <n v="4"/>
    <x v="6"/>
    <x v="41"/>
    <x v="1"/>
    <x v="3"/>
  </r>
  <r>
    <n v="9166"/>
    <n v="1968"/>
    <x v="0"/>
    <x v="2"/>
    <x v="1628"/>
    <n v="0"/>
    <x v="1"/>
    <d v="2013-08-09T00:00:00"/>
    <n v="57"/>
    <n v="84"/>
    <n v="35"/>
    <n v="4"/>
    <n v="12"/>
    <x v="30"/>
    <x v="209"/>
    <x v="2"/>
    <x v="5"/>
  </r>
  <r>
    <n v="1440"/>
    <n v="1978"/>
    <x v="4"/>
    <x v="1"/>
    <x v="1629"/>
    <n v="0"/>
    <x v="0"/>
    <d v="2012-09-04T00:00:00"/>
    <n v="84"/>
    <n v="17"/>
    <n v="188"/>
    <n v="9"/>
    <n v="9"/>
    <x v="33"/>
    <x v="92"/>
    <x v="0"/>
    <x v="2"/>
  </r>
  <r>
    <n v="78"/>
    <n v="1969"/>
    <x v="0"/>
    <x v="2"/>
    <x v="1630"/>
    <n v="1"/>
    <x v="0"/>
    <d v="2013-09-15T00:00:00"/>
    <n v="51"/>
    <n v="0"/>
    <n v="2"/>
    <n v="1"/>
    <n v="2"/>
    <x v="21"/>
    <x v="1"/>
    <x v="2"/>
    <x v="1"/>
  </r>
  <r>
    <n v="5441"/>
    <n v="1965"/>
    <x v="1"/>
    <x v="4"/>
    <x v="1631"/>
    <n v="0"/>
    <x v="1"/>
    <d v="2013-08-25T00:00:00"/>
    <n v="97"/>
    <n v="6"/>
    <n v="3"/>
    <n v="5"/>
    <n v="6"/>
    <x v="2"/>
    <x v="19"/>
    <x v="2"/>
    <x v="4"/>
  </r>
  <r>
    <n v="5302"/>
    <n v="1986"/>
    <x v="0"/>
    <x v="1"/>
    <x v="1632"/>
    <n v="0"/>
    <x v="0"/>
    <d v="2013-02-15T00:00:00"/>
    <n v="13"/>
    <n v="27"/>
    <n v="24"/>
    <n v="4"/>
    <n v="5"/>
    <x v="22"/>
    <x v="146"/>
    <x v="0"/>
    <x v="14"/>
  </r>
  <r>
    <n v="4687"/>
    <n v="1958"/>
    <x v="2"/>
    <x v="2"/>
    <x v="1633"/>
    <n v="0"/>
    <x v="0"/>
    <d v="2013-05-23T00:00:00"/>
    <n v="92"/>
    <n v="92"/>
    <n v="0"/>
    <n v="3"/>
    <n v="9"/>
    <x v="38"/>
    <x v="117"/>
    <x v="0"/>
    <x v="0"/>
  </r>
  <r>
    <n v="1087"/>
    <n v="1975"/>
    <x v="2"/>
    <x v="1"/>
    <x v="1634"/>
    <n v="1"/>
    <x v="0"/>
    <d v="2013-05-22T00:00:00"/>
    <n v="30"/>
    <n v="14"/>
    <n v="22"/>
    <n v="4"/>
    <n v="2"/>
    <x v="28"/>
    <x v="42"/>
    <x v="2"/>
    <x v="3"/>
  </r>
  <r>
    <n v="6859"/>
    <n v="1987"/>
    <x v="0"/>
    <x v="0"/>
    <x v="1635"/>
    <n v="1"/>
    <x v="0"/>
    <d v="2013-10-08T00:00:00"/>
    <n v="30"/>
    <n v="4"/>
    <n v="9"/>
    <n v="4"/>
    <n v="3"/>
    <x v="14"/>
    <x v="32"/>
    <x v="2"/>
    <x v="21"/>
  </r>
  <r>
    <n v="9860"/>
    <n v="1959"/>
    <x v="0"/>
    <x v="1"/>
    <x v="1636"/>
    <n v="0"/>
    <x v="1"/>
    <d v="2013-03-15T00:00:00"/>
    <n v="11"/>
    <n v="0"/>
    <n v="1"/>
    <n v="4"/>
    <n v="4"/>
    <x v="12"/>
    <x v="8"/>
    <x v="2"/>
    <x v="7"/>
  </r>
  <r>
    <n v="7129"/>
    <n v="1962"/>
    <x v="1"/>
    <x v="2"/>
    <x v="1637"/>
    <n v="0"/>
    <x v="1"/>
    <d v="2013-02-17T00:00:00"/>
    <n v="72"/>
    <n v="17"/>
    <n v="26"/>
    <n v="6"/>
    <n v="13"/>
    <x v="43"/>
    <x v="84"/>
    <x v="2"/>
    <x v="11"/>
  </r>
  <r>
    <n v="5866"/>
    <n v="1974"/>
    <x v="0"/>
    <x v="1"/>
    <x v="1638"/>
    <n v="1"/>
    <x v="0"/>
    <d v="2014-03-20T00:00:00"/>
    <n v="39"/>
    <n v="3"/>
    <n v="7"/>
    <n v="4"/>
    <n v="4"/>
    <x v="8"/>
    <x v="21"/>
    <x v="2"/>
    <x v="7"/>
  </r>
  <r>
    <n v="10521"/>
    <n v="1977"/>
    <x v="0"/>
    <x v="2"/>
    <x v="1115"/>
    <n v="1"/>
    <x v="1"/>
    <d v="2013-09-11T00:00:00"/>
    <n v="0"/>
    <n v="6"/>
    <n v="13"/>
    <n v="2"/>
    <n v="5"/>
    <x v="32"/>
    <x v="139"/>
    <x v="1"/>
    <x v="21"/>
  </r>
  <r>
    <n v="7393"/>
    <n v="1978"/>
    <x v="0"/>
    <x v="1"/>
    <x v="1639"/>
    <n v="1"/>
    <x v="1"/>
    <d v="2012-12-10T00:00:00"/>
    <n v="15"/>
    <n v="5"/>
    <n v="0"/>
    <n v="2"/>
    <n v="3"/>
    <x v="33"/>
    <x v="41"/>
    <x v="1"/>
    <x v="8"/>
  </r>
  <r>
    <n v="7849"/>
    <n v="1970"/>
    <x v="1"/>
    <x v="2"/>
    <x v="1640"/>
    <n v="0"/>
    <x v="0"/>
    <d v="2013-09-09T00:00:00"/>
    <n v="12"/>
    <n v="19"/>
    <n v="142"/>
    <n v="2"/>
    <n v="13"/>
    <x v="25"/>
    <x v="90"/>
    <x v="0"/>
    <x v="16"/>
  </r>
  <r>
    <n v="332"/>
    <n v="1957"/>
    <x v="0"/>
    <x v="2"/>
    <x v="1641"/>
    <n v="0"/>
    <x v="1"/>
    <d v="2013-03-22T00:00:00"/>
    <n v="56"/>
    <n v="2"/>
    <n v="12"/>
    <n v="4"/>
    <n v="6"/>
    <x v="0"/>
    <x v="64"/>
    <x v="2"/>
    <x v="12"/>
  </r>
  <r>
    <n v="9847"/>
    <n v="1955"/>
    <x v="4"/>
    <x v="2"/>
    <x v="1165"/>
    <n v="0"/>
    <x v="1"/>
    <d v="2012-08-03T00:00:00"/>
    <n v="39"/>
    <n v="15"/>
    <n v="0"/>
    <n v="7"/>
    <n v="3"/>
    <x v="34"/>
    <x v="11"/>
    <x v="2"/>
    <x v="12"/>
  </r>
  <r>
    <n v="531"/>
    <n v="1954"/>
    <x v="1"/>
    <x v="3"/>
    <x v="1642"/>
    <n v="0"/>
    <x v="1"/>
    <d v="2012-09-22T00:00:00"/>
    <n v="55"/>
    <n v="14"/>
    <n v="58"/>
    <n v="8"/>
    <n v="9"/>
    <x v="1"/>
    <x v="115"/>
    <x v="2"/>
    <x v="18"/>
  </r>
  <r>
    <n v="9576"/>
    <n v="1982"/>
    <x v="1"/>
    <x v="1"/>
    <x v="1643"/>
    <n v="1"/>
    <x v="0"/>
    <d v="2013-02-11T00:00:00"/>
    <n v="60"/>
    <n v="4"/>
    <n v="4"/>
    <n v="4"/>
    <n v="4"/>
    <x v="18"/>
    <x v="54"/>
    <x v="2"/>
    <x v="7"/>
  </r>
  <r>
    <n v="6906"/>
    <n v="1953"/>
    <x v="2"/>
    <x v="4"/>
    <x v="1644"/>
    <n v="0"/>
    <x v="0"/>
    <d v="2013-06-03T00:00:00"/>
    <n v="73"/>
    <n v="48"/>
    <n v="72"/>
    <n v="3"/>
    <n v="4"/>
    <x v="44"/>
    <x v="65"/>
    <x v="0"/>
    <x v="21"/>
  </r>
  <r>
    <n v="7419"/>
    <n v="1968"/>
    <x v="2"/>
    <x v="3"/>
    <x v="1645"/>
    <n v="1"/>
    <x v="0"/>
    <d v="2014-04-23T00:00:00"/>
    <n v="90"/>
    <n v="3"/>
    <n v="2"/>
    <n v="2"/>
    <n v="3"/>
    <x v="30"/>
    <x v="41"/>
    <x v="2"/>
    <x v="8"/>
  </r>
  <r>
    <n v="3170"/>
    <n v="1957"/>
    <x v="2"/>
    <x v="1"/>
    <x v="1646"/>
    <n v="0"/>
    <x v="0"/>
    <d v="2013-08-31T00:00:00"/>
    <n v="86"/>
    <n v="66"/>
    <n v="57"/>
    <n v="4"/>
    <n v="6"/>
    <x v="0"/>
    <x v="181"/>
    <x v="0"/>
    <x v="12"/>
  </r>
  <r>
    <n v="8527"/>
    <n v="1965"/>
    <x v="2"/>
    <x v="1"/>
    <x v="1647"/>
    <n v="1"/>
    <x v="1"/>
    <d v="2013-12-07T00:00:00"/>
    <n v="37"/>
    <n v="7"/>
    <n v="15"/>
    <n v="6"/>
    <n v="6"/>
    <x v="2"/>
    <x v="87"/>
    <x v="1"/>
    <x v="0"/>
  </r>
  <r>
    <n v="7872"/>
    <n v="1975"/>
    <x v="1"/>
    <x v="2"/>
    <x v="1648"/>
    <n v="0"/>
    <x v="0"/>
    <d v="2012-09-12T00:00:00"/>
    <n v="7"/>
    <n v="21"/>
    <n v="21"/>
    <n v="6"/>
    <n v="6"/>
    <x v="28"/>
    <x v="127"/>
    <x v="0"/>
    <x v="0"/>
  </r>
  <r>
    <n v="9931"/>
    <n v="1963"/>
    <x v="1"/>
    <x v="2"/>
    <x v="1649"/>
    <n v="1"/>
    <x v="1"/>
    <d v="2014-06-23T00:00:00"/>
    <n v="29"/>
    <n v="0"/>
    <n v="1"/>
    <n v="0"/>
    <n v="0"/>
    <x v="24"/>
    <x v="8"/>
    <x v="1"/>
    <x v="15"/>
  </r>
  <r>
    <n v="10595"/>
    <n v="1990"/>
    <x v="0"/>
    <x v="2"/>
    <x v="1650"/>
    <n v="0"/>
    <x v="0"/>
    <d v="2013-07-08T00:00:00"/>
    <n v="19"/>
    <n v="6"/>
    <n v="4"/>
    <n v="2"/>
    <n v="3"/>
    <x v="50"/>
    <x v="21"/>
    <x v="0"/>
    <x v="8"/>
  </r>
  <r>
    <n v="4609"/>
    <n v="1966"/>
    <x v="1"/>
    <x v="2"/>
    <x v="1651"/>
    <n v="0"/>
    <x v="1"/>
    <d v="2014-01-11T00:00:00"/>
    <n v="14"/>
    <n v="0"/>
    <n v="4"/>
    <n v="8"/>
    <n v="6"/>
    <x v="35"/>
    <x v="66"/>
    <x v="2"/>
    <x v="6"/>
  </r>
  <r>
    <n v="5010"/>
    <n v="1988"/>
    <x v="0"/>
    <x v="0"/>
    <x v="1652"/>
    <n v="1"/>
    <x v="0"/>
    <d v="2014-02-02T00:00:00"/>
    <n v="72"/>
    <n v="8"/>
    <n v="1"/>
    <n v="1"/>
    <n v="3"/>
    <x v="36"/>
    <x v="19"/>
    <x v="2"/>
    <x v="10"/>
  </r>
  <r>
    <n v="4427"/>
    <n v="1995"/>
    <x v="4"/>
    <x v="0"/>
    <x v="1653"/>
    <n v="0"/>
    <x v="0"/>
    <d v="2012-09-18T00:00:00"/>
    <n v="56"/>
    <n v="27"/>
    <n v="107"/>
    <n v="5"/>
    <n v="12"/>
    <x v="57"/>
    <x v="172"/>
    <x v="0"/>
    <x v="18"/>
  </r>
  <r>
    <n v="11148"/>
    <n v="1975"/>
    <x v="0"/>
    <x v="1"/>
    <x v="1654"/>
    <n v="1"/>
    <x v="0"/>
    <d v="2013-05-19T00:00:00"/>
    <n v="85"/>
    <n v="1"/>
    <n v="1"/>
    <n v="1"/>
    <n v="2"/>
    <x v="28"/>
    <x v="1"/>
    <x v="2"/>
    <x v="1"/>
  </r>
  <r>
    <n v="1168"/>
    <n v="1978"/>
    <x v="1"/>
    <x v="2"/>
    <x v="1655"/>
    <n v="0"/>
    <x v="0"/>
    <d v="2012-10-29T00:00:00"/>
    <n v="62"/>
    <n v="53"/>
    <n v="40"/>
    <n v="4"/>
    <n v="10"/>
    <x v="33"/>
    <x v="200"/>
    <x v="0"/>
    <x v="6"/>
  </r>
  <r>
    <n v="9595"/>
    <n v="1961"/>
    <x v="0"/>
    <x v="1"/>
    <x v="1656"/>
    <n v="0"/>
    <x v="0"/>
    <d v="2013-01-11T00:00:00"/>
    <n v="1"/>
    <n v="169"/>
    <n v="0"/>
    <n v="4"/>
    <n v="4"/>
    <x v="45"/>
    <x v="246"/>
    <x v="0"/>
    <x v="7"/>
  </r>
  <r>
    <n v="10163"/>
    <n v="1984"/>
    <x v="1"/>
    <x v="0"/>
    <x v="1657"/>
    <n v="0"/>
    <x v="0"/>
    <d v="2013-09-10T00:00:00"/>
    <n v="28"/>
    <n v="50"/>
    <n v="38"/>
    <n v="8"/>
    <n v="7"/>
    <x v="3"/>
    <x v="34"/>
    <x v="0"/>
    <x v="16"/>
  </r>
  <r>
    <n v="2886"/>
    <n v="1971"/>
    <x v="2"/>
    <x v="3"/>
    <x v="1658"/>
    <n v="0"/>
    <x v="1"/>
    <d v="2013-08-12T00:00:00"/>
    <n v="70"/>
    <n v="0"/>
    <n v="12"/>
    <n v="10"/>
    <n v="10"/>
    <x v="6"/>
    <x v="48"/>
    <x v="2"/>
    <x v="13"/>
  </r>
  <r>
    <n v="6710"/>
    <n v="1951"/>
    <x v="2"/>
    <x v="0"/>
    <x v="1659"/>
    <n v="2"/>
    <x v="1"/>
    <d v="2012-11-17T00:00:00"/>
    <n v="84"/>
    <n v="1"/>
    <n v="5"/>
    <n v="2"/>
    <n v="4"/>
    <x v="20"/>
    <x v="25"/>
    <x v="3"/>
    <x v="3"/>
  </r>
  <r>
    <n v="5316"/>
    <n v="1976"/>
    <x v="2"/>
    <x v="1"/>
    <x v="1660"/>
    <n v="0"/>
    <x v="0"/>
    <d v="2013-07-04T00:00:00"/>
    <n v="89"/>
    <n v="4"/>
    <n v="2"/>
    <n v="2"/>
    <n v="4"/>
    <x v="11"/>
    <x v="25"/>
    <x v="0"/>
    <x v="3"/>
  </r>
  <r>
    <n v="9029"/>
    <n v="1972"/>
    <x v="1"/>
    <x v="2"/>
    <x v="1661"/>
    <n v="0"/>
    <x v="0"/>
    <d v="2013-01-26T00:00:00"/>
    <n v="73"/>
    <n v="44"/>
    <n v="58"/>
    <n v="2"/>
    <n v="12"/>
    <x v="39"/>
    <x v="28"/>
    <x v="0"/>
    <x v="6"/>
  </r>
  <r>
    <n v="521"/>
    <n v="1985"/>
    <x v="0"/>
    <x v="1"/>
    <x v="1662"/>
    <n v="1"/>
    <x v="0"/>
    <d v="2012-09-18T00:00:00"/>
    <n v="42"/>
    <n v="77"/>
    <n v="24"/>
    <n v="8"/>
    <n v="7"/>
    <x v="7"/>
    <x v="170"/>
    <x v="2"/>
    <x v="16"/>
  </r>
  <r>
    <n v="1459"/>
    <n v="1966"/>
    <x v="1"/>
    <x v="2"/>
    <x v="1663"/>
    <n v="0"/>
    <x v="1"/>
    <d v="2012-11-07T00:00:00"/>
    <n v="16"/>
    <n v="35"/>
    <n v="8"/>
    <n v="5"/>
    <n v="5"/>
    <x v="35"/>
    <x v="84"/>
    <x v="2"/>
    <x v="12"/>
  </r>
  <r>
    <n v="10241"/>
    <n v="1975"/>
    <x v="4"/>
    <x v="3"/>
    <x v="1664"/>
    <n v="0"/>
    <x v="0"/>
    <d v="2013-12-15T00:00:00"/>
    <n v="16"/>
    <n v="0"/>
    <n v="2"/>
    <n v="1"/>
    <n v="2"/>
    <x v="28"/>
    <x v="1"/>
    <x v="0"/>
    <x v="1"/>
  </r>
  <r>
    <n v="1630"/>
    <n v="1979"/>
    <x v="0"/>
    <x v="0"/>
    <x v="1022"/>
    <n v="0"/>
    <x v="1"/>
    <d v="2013-08-07T00:00:00"/>
    <n v="56"/>
    <n v="50"/>
    <n v="30"/>
    <n v="4"/>
    <n v="8"/>
    <x v="19"/>
    <x v="93"/>
    <x v="2"/>
    <x v="0"/>
  </r>
  <r>
    <n v="3254"/>
    <n v="1971"/>
    <x v="0"/>
    <x v="2"/>
    <x v="1665"/>
    <n v="1"/>
    <x v="0"/>
    <d v="2013-10-14T00:00:00"/>
    <n v="65"/>
    <n v="70"/>
    <n v="88"/>
    <n v="5"/>
    <n v="4"/>
    <x v="6"/>
    <x v="247"/>
    <x v="2"/>
    <x v="14"/>
  </r>
  <r>
    <n v="9064"/>
    <n v="1982"/>
    <x v="0"/>
    <x v="2"/>
    <x v="1250"/>
    <n v="0"/>
    <x v="0"/>
    <d v="2012-11-09T00:00:00"/>
    <n v="10"/>
    <n v="25"/>
    <n v="29"/>
    <n v="6"/>
    <n v="7"/>
    <x v="18"/>
    <x v="226"/>
    <x v="0"/>
    <x v="19"/>
  </r>
  <r>
    <n v="3678"/>
    <n v="1973"/>
    <x v="0"/>
    <x v="4"/>
    <x v="1666"/>
    <n v="1"/>
    <x v="1"/>
    <d v="2012-10-07T00:00:00"/>
    <n v="13"/>
    <n v="23"/>
    <n v="0"/>
    <n v="8"/>
    <n v="7"/>
    <x v="26"/>
    <x v="23"/>
    <x v="1"/>
    <x v="16"/>
  </r>
  <r>
    <n v="4227"/>
    <n v="1968"/>
    <x v="2"/>
    <x v="1"/>
    <x v="1667"/>
    <n v="1"/>
    <x v="1"/>
    <d v="2013-09-06T00:00:00"/>
    <n v="78"/>
    <n v="0"/>
    <n v="2"/>
    <n v="2"/>
    <n v="3"/>
    <x v="30"/>
    <x v="1"/>
    <x v="1"/>
    <x v="8"/>
  </r>
  <r>
    <n v="9467"/>
    <n v="1984"/>
    <x v="0"/>
    <x v="0"/>
    <x v="1668"/>
    <n v="1"/>
    <x v="0"/>
    <d v="2014-05-11T00:00:00"/>
    <n v="51"/>
    <n v="2"/>
    <n v="0"/>
    <n v="1"/>
    <n v="3"/>
    <x v="3"/>
    <x v="1"/>
    <x v="2"/>
    <x v="10"/>
  </r>
  <r>
    <n v="8486"/>
    <n v="1971"/>
    <x v="2"/>
    <x v="1"/>
    <x v="1669"/>
    <n v="1"/>
    <x v="0"/>
    <d v="2012-10-01T00:00:00"/>
    <n v="27"/>
    <n v="0"/>
    <n v="3"/>
    <n v="9"/>
    <n v="4"/>
    <x v="6"/>
    <x v="7"/>
    <x v="2"/>
    <x v="19"/>
  </r>
  <r>
    <n v="2186"/>
    <n v="1977"/>
    <x v="4"/>
    <x v="1"/>
    <x v="1670"/>
    <n v="0"/>
    <x v="0"/>
    <d v="2014-03-10T00:00:00"/>
    <n v="30"/>
    <n v="142"/>
    <n v="81"/>
    <n v="5"/>
    <n v="6"/>
    <x v="32"/>
    <x v="106"/>
    <x v="0"/>
    <x v="4"/>
  </r>
  <r>
    <n v="3286"/>
    <n v="1967"/>
    <x v="1"/>
    <x v="3"/>
    <x v="1671"/>
    <n v="1"/>
    <x v="0"/>
    <d v="2014-03-01T00:00:00"/>
    <n v="71"/>
    <n v="2"/>
    <n v="2"/>
    <n v="2"/>
    <n v="3"/>
    <x v="5"/>
    <x v="66"/>
    <x v="2"/>
    <x v="8"/>
  </r>
  <r>
    <n v="8602"/>
    <n v="1964"/>
    <x v="0"/>
    <x v="3"/>
    <x v="1672"/>
    <n v="0"/>
    <x v="1"/>
    <d v="2013-06-12T00:00:00"/>
    <n v="97"/>
    <n v="172"/>
    <n v="105"/>
    <n v="7"/>
    <n v="11"/>
    <x v="31"/>
    <x v="213"/>
    <x v="2"/>
    <x v="2"/>
  </r>
  <r>
    <n v="3722"/>
    <n v="1972"/>
    <x v="0"/>
    <x v="0"/>
    <x v="1673"/>
    <n v="1"/>
    <x v="1"/>
    <d v="2014-04-16T00:00:00"/>
    <n v="83"/>
    <n v="1"/>
    <n v="0"/>
    <n v="2"/>
    <n v="3"/>
    <x v="39"/>
    <x v="8"/>
    <x v="1"/>
    <x v="8"/>
  </r>
  <r>
    <n v="6715"/>
    <n v="1948"/>
    <x v="1"/>
    <x v="0"/>
    <x v="1674"/>
    <n v="0"/>
    <x v="1"/>
    <d v="2013-01-02T00:00:00"/>
    <n v="3"/>
    <n v="19"/>
    <n v="6"/>
    <n v="6"/>
    <n v="11"/>
    <x v="37"/>
    <x v="29"/>
    <x v="2"/>
    <x v="18"/>
  </r>
  <r>
    <n v="4796"/>
    <n v="1952"/>
    <x v="0"/>
    <x v="3"/>
    <x v="1675"/>
    <n v="0"/>
    <x v="1"/>
    <d v="2014-04-19T00:00:00"/>
    <n v="71"/>
    <n v="10"/>
    <n v="5"/>
    <n v="1"/>
    <n v="3"/>
    <x v="13"/>
    <x v="11"/>
    <x v="2"/>
    <x v="10"/>
  </r>
  <r>
    <n v="9612"/>
    <n v="1987"/>
    <x v="4"/>
    <x v="0"/>
    <x v="1676"/>
    <n v="0"/>
    <x v="0"/>
    <d v="2014-02-07T00:00:00"/>
    <n v="3"/>
    <n v="8"/>
    <n v="8"/>
    <n v="1"/>
    <n v="3"/>
    <x v="14"/>
    <x v="20"/>
    <x v="0"/>
    <x v="10"/>
  </r>
  <r>
    <n v="3766"/>
    <n v="1959"/>
    <x v="2"/>
    <x v="4"/>
    <x v="1677"/>
    <n v="0"/>
    <x v="0"/>
    <d v="2012-08-16T00:00:00"/>
    <n v="15"/>
    <n v="71"/>
    <n v="94"/>
    <n v="9"/>
    <n v="8"/>
    <x v="12"/>
    <x v="195"/>
    <x v="0"/>
    <x v="18"/>
  </r>
  <r>
    <n v="1399"/>
    <n v="1958"/>
    <x v="0"/>
    <x v="2"/>
    <x v="1678"/>
    <n v="0"/>
    <x v="0"/>
    <d v="2014-01-21T00:00:00"/>
    <n v="52"/>
    <n v="114"/>
    <n v="165"/>
    <n v="3"/>
    <n v="9"/>
    <x v="38"/>
    <x v="248"/>
    <x v="0"/>
    <x v="0"/>
  </r>
  <r>
    <n v="1570"/>
    <n v="1951"/>
    <x v="1"/>
    <x v="1"/>
    <x v="1679"/>
    <n v="0"/>
    <x v="1"/>
    <d v="2013-02-19T00:00:00"/>
    <n v="8"/>
    <n v="9"/>
    <n v="19"/>
    <n v="7"/>
    <n v="10"/>
    <x v="20"/>
    <x v="94"/>
    <x v="2"/>
    <x v="18"/>
  </r>
  <r>
    <n v="3426"/>
    <n v="1975"/>
    <x v="0"/>
    <x v="3"/>
    <x v="1680"/>
    <n v="1"/>
    <x v="0"/>
    <d v="2013-07-15T00:00:00"/>
    <n v="89"/>
    <n v="61"/>
    <n v="46"/>
    <n v="5"/>
    <n v="13"/>
    <x v="28"/>
    <x v="56"/>
    <x v="2"/>
    <x v="2"/>
  </r>
  <r>
    <n v="3074"/>
    <n v="1984"/>
    <x v="1"/>
    <x v="2"/>
    <x v="1681"/>
    <n v="0"/>
    <x v="0"/>
    <d v="2012-10-15T00:00:00"/>
    <n v="66"/>
    <n v="107"/>
    <n v="143"/>
    <n v="5"/>
    <n v="4"/>
    <x v="3"/>
    <x v="118"/>
    <x v="0"/>
    <x v="14"/>
  </r>
  <r>
    <n v="8341"/>
    <n v="1969"/>
    <x v="1"/>
    <x v="2"/>
    <x v="1682"/>
    <n v="1"/>
    <x v="0"/>
    <d v="2014-04-30T00:00:00"/>
    <n v="22"/>
    <n v="0"/>
    <n v="1"/>
    <n v="1"/>
    <n v="2"/>
    <x v="21"/>
    <x v="8"/>
    <x v="2"/>
    <x v="1"/>
  </r>
  <r>
    <n v="5180"/>
    <n v="1968"/>
    <x v="1"/>
    <x v="3"/>
    <x v="615"/>
    <n v="0"/>
    <x v="1"/>
    <d v="2014-04-18T00:00:00"/>
    <n v="56"/>
    <n v="0"/>
    <n v="1"/>
    <n v="4"/>
    <n v="4"/>
    <x v="30"/>
    <x v="8"/>
    <x v="2"/>
    <x v="7"/>
  </r>
  <r>
    <n v="6461"/>
    <n v="1969"/>
    <x v="2"/>
    <x v="0"/>
    <x v="1683"/>
    <n v="0"/>
    <x v="1"/>
    <d v="2013-05-19T00:00:00"/>
    <n v="74"/>
    <n v="49"/>
    <n v="8"/>
    <n v="5"/>
    <n v="11"/>
    <x v="21"/>
    <x v="30"/>
    <x v="2"/>
    <x v="5"/>
  </r>
  <r>
    <n v="7679"/>
    <n v="1985"/>
    <x v="1"/>
    <x v="0"/>
    <x v="1684"/>
    <n v="0"/>
    <x v="0"/>
    <d v="2014-05-19T00:00:00"/>
    <n v="48"/>
    <n v="3"/>
    <n v="1"/>
    <n v="1"/>
    <n v="3"/>
    <x v="7"/>
    <x v="66"/>
    <x v="0"/>
    <x v="10"/>
  </r>
  <r>
    <n v="10702"/>
    <n v="1984"/>
    <x v="0"/>
    <x v="0"/>
    <x v="96"/>
    <n v="1"/>
    <x v="0"/>
    <d v="2012-11-03T00:00:00"/>
    <n v="67"/>
    <n v="8"/>
    <n v="56"/>
    <n v="7"/>
    <n v="7"/>
    <x v="3"/>
    <x v="62"/>
    <x v="2"/>
    <x v="6"/>
  </r>
  <r>
    <n v="7505"/>
    <n v="1957"/>
    <x v="1"/>
    <x v="2"/>
    <x v="1685"/>
    <n v="1"/>
    <x v="1"/>
    <d v="2014-01-19T00:00:00"/>
    <n v="24"/>
    <n v="1"/>
    <n v="0"/>
    <n v="1"/>
    <n v="2"/>
    <x v="0"/>
    <x v="8"/>
    <x v="1"/>
    <x v="1"/>
  </r>
  <r>
    <n v="5113"/>
    <n v="1971"/>
    <x v="1"/>
    <x v="3"/>
    <x v="1686"/>
    <n v="0"/>
    <x v="0"/>
    <d v="2013-11-07T00:00:00"/>
    <n v="67"/>
    <n v="100"/>
    <n v="83"/>
    <n v="5"/>
    <n v="5"/>
    <x v="6"/>
    <x v="217"/>
    <x v="0"/>
    <x v="12"/>
  </r>
  <r>
    <n v="10858"/>
    <n v="1975"/>
    <x v="0"/>
    <x v="1"/>
    <x v="1687"/>
    <n v="1"/>
    <x v="1"/>
    <d v="2013-09-09T00:00:00"/>
    <n v="38"/>
    <n v="30"/>
    <n v="138"/>
    <n v="9"/>
    <n v="7"/>
    <x v="28"/>
    <x v="105"/>
    <x v="1"/>
    <x v="5"/>
  </r>
  <r>
    <n v="2961"/>
    <n v="1982"/>
    <x v="0"/>
    <x v="2"/>
    <x v="1688"/>
    <n v="1"/>
    <x v="0"/>
    <d v="2013-02-26T00:00:00"/>
    <n v="86"/>
    <n v="10"/>
    <n v="6"/>
    <n v="6"/>
    <n v="4"/>
    <x v="18"/>
    <x v="20"/>
    <x v="2"/>
    <x v="12"/>
  </r>
  <r>
    <n v="2747"/>
    <n v="1988"/>
    <x v="1"/>
    <x v="2"/>
    <x v="231"/>
    <n v="0"/>
    <x v="0"/>
    <d v="2012-08-31T00:00:00"/>
    <n v="90"/>
    <n v="134"/>
    <n v="38"/>
    <n v="4"/>
    <n v="5"/>
    <x v="36"/>
    <x v="101"/>
    <x v="0"/>
    <x v="14"/>
  </r>
  <r>
    <n v="3010"/>
    <n v="1989"/>
    <x v="2"/>
    <x v="1"/>
    <x v="1689"/>
    <n v="0"/>
    <x v="0"/>
    <d v="2014-05-02T00:00:00"/>
    <n v="87"/>
    <n v="153"/>
    <n v="95"/>
    <n v="4"/>
    <n v="8"/>
    <x v="23"/>
    <x v="199"/>
    <x v="0"/>
    <x v="0"/>
  </r>
  <r>
    <n v="5790"/>
    <n v="1985"/>
    <x v="0"/>
    <x v="2"/>
    <x v="1690"/>
    <n v="1"/>
    <x v="0"/>
    <d v="2013-01-27T00:00:00"/>
    <n v="62"/>
    <n v="6"/>
    <n v="0"/>
    <n v="2"/>
    <n v="3"/>
    <x v="7"/>
    <x v="25"/>
    <x v="2"/>
    <x v="8"/>
  </r>
  <r>
    <n v="6892"/>
    <n v="1968"/>
    <x v="0"/>
    <x v="3"/>
    <x v="1691"/>
    <n v="0"/>
    <x v="1"/>
    <d v="2014-06-03T00:00:00"/>
    <n v="23"/>
    <n v="7"/>
    <n v="0"/>
    <n v="10"/>
    <n v="6"/>
    <x v="30"/>
    <x v="3"/>
    <x v="2"/>
    <x v="5"/>
  </r>
  <r>
    <n v="1743"/>
    <n v="1974"/>
    <x v="0"/>
    <x v="0"/>
    <x v="1692"/>
    <n v="0"/>
    <x v="0"/>
    <d v="2014-05-26T00:00:00"/>
    <n v="99"/>
    <n v="86"/>
    <n v="14"/>
    <n v="2"/>
    <n v="5"/>
    <x v="8"/>
    <x v="130"/>
    <x v="0"/>
    <x v="21"/>
  </r>
  <r>
    <n v="3578"/>
    <n v="1949"/>
    <x v="0"/>
    <x v="3"/>
    <x v="1693"/>
    <n v="0"/>
    <x v="1"/>
    <d v="2013-10-20T00:00:00"/>
    <n v="29"/>
    <n v="21"/>
    <n v="10"/>
    <n v="3"/>
    <n v="6"/>
    <x v="17"/>
    <x v="70"/>
    <x v="2"/>
    <x v="14"/>
  </r>
  <r>
    <n v="8462"/>
    <n v="1978"/>
    <x v="3"/>
    <x v="1"/>
    <x v="174"/>
    <n v="1"/>
    <x v="0"/>
    <d v="2012-09-09T00:00:00"/>
    <n v="52"/>
    <n v="4"/>
    <n v="0"/>
    <n v="1"/>
    <n v="2"/>
    <x v="33"/>
    <x v="66"/>
    <x v="2"/>
    <x v="1"/>
  </r>
  <r>
    <n v="5558"/>
    <n v="1954"/>
    <x v="1"/>
    <x v="0"/>
    <x v="1694"/>
    <n v="0"/>
    <x v="0"/>
    <d v="2014-03-31T00:00:00"/>
    <n v="90"/>
    <n v="31"/>
    <n v="63"/>
    <n v="4"/>
    <n v="4"/>
    <x v="1"/>
    <x v="166"/>
    <x v="0"/>
    <x v="7"/>
  </r>
  <r>
    <n v="4619"/>
    <n v="1945"/>
    <x v="1"/>
    <x v="0"/>
    <x v="1695"/>
    <n v="0"/>
    <x v="0"/>
    <d v="2014-05-28T00:00:00"/>
    <n v="9"/>
    <n v="2"/>
    <n v="262"/>
    <n v="27"/>
    <n v="0"/>
    <x v="41"/>
    <x v="22"/>
    <x v="0"/>
    <x v="17"/>
  </r>
  <r>
    <n v="8780"/>
    <n v="1950"/>
    <x v="1"/>
    <x v="1"/>
    <x v="322"/>
    <n v="0"/>
    <x v="1"/>
    <d v="2013-06-13T00:00:00"/>
    <n v="71"/>
    <n v="14"/>
    <n v="14"/>
    <n v="3"/>
    <n v="8"/>
    <x v="9"/>
    <x v="94"/>
    <x v="2"/>
    <x v="4"/>
  </r>
  <r>
    <n v="10789"/>
    <n v="1964"/>
    <x v="1"/>
    <x v="2"/>
    <x v="173"/>
    <n v="1"/>
    <x v="1"/>
    <d v="2013-02-23T00:00:00"/>
    <n v="13"/>
    <n v="1"/>
    <n v="0"/>
    <n v="2"/>
    <n v="3"/>
    <x v="31"/>
    <x v="8"/>
    <x v="1"/>
    <x v="8"/>
  </r>
  <r>
    <n v="10779"/>
    <n v="1983"/>
    <x v="0"/>
    <x v="0"/>
    <x v="1696"/>
    <n v="0"/>
    <x v="0"/>
    <d v="2014-04-13T00:00:00"/>
    <n v="16"/>
    <n v="5"/>
    <n v="4"/>
    <n v="1"/>
    <n v="3"/>
    <x v="10"/>
    <x v="19"/>
    <x v="0"/>
    <x v="10"/>
  </r>
  <r>
    <n v="5896"/>
    <n v="1987"/>
    <x v="2"/>
    <x v="2"/>
    <x v="1697"/>
    <n v="0"/>
    <x v="0"/>
    <d v="2014-03-18T00:00:00"/>
    <n v="94"/>
    <n v="7"/>
    <n v="7"/>
    <n v="4"/>
    <n v="6"/>
    <x v="14"/>
    <x v="64"/>
    <x v="0"/>
    <x v="12"/>
  </r>
  <r>
    <n v="2337"/>
    <n v="1971"/>
    <x v="0"/>
    <x v="3"/>
    <x v="1698"/>
    <n v="1"/>
    <x v="0"/>
    <d v="2013-10-24T00:00:00"/>
    <n v="77"/>
    <n v="1"/>
    <n v="1"/>
    <n v="3"/>
    <n v="3"/>
    <x v="6"/>
    <x v="1"/>
    <x v="2"/>
    <x v="3"/>
  </r>
  <r>
    <n v="10951"/>
    <n v="1968"/>
    <x v="0"/>
    <x v="2"/>
    <x v="1699"/>
    <n v="0"/>
    <x v="1"/>
    <d v="2014-01-25T00:00:00"/>
    <n v="20"/>
    <n v="0"/>
    <n v="0"/>
    <n v="3"/>
    <n v="8"/>
    <x v="30"/>
    <x v="17"/>
    <x v="2"/>
    <x v="4"/>
  </r>
  <r>
    <n v="544"/>
    <n v="1954"/>
    <x v="0"/>
    <x v="2"/>
    <x v="859"/>
    <n v="0"/>
    <x v="0"/>
    <d v="2013-05-11T00:00:00"/>
    <n v="51"/>
    <n v="61"/>
    <n v="61"/>
    <n v="3"/>
    <n v="6"/>
    <x v="1"/>
    <x v="74"/>
    <x v="0"/>
    <x v="14"/>
  </r>
  <r>
    <n v="17"/>
    <n v="1971"/>
    <x v="1"/>
    <x v="2"/>
    <x v="1700"/>
    <n v="0"/>
    <x v="1"/>
    <d v="2013-09-06T00:00:00"/>
    <n v="81"/>
    <n v="47"/>
    <n v="19"/>
    <n v="6"/>
    <n v="7"/>
    <x v="6"/>
    <x v="123"/>
    <x v="2"/>
    <x v="19"/>
  </r>
  <r>
    <n v="10680"/>
    <n v="1986"/>
    <x v="0"/>
    <x v="1"/>
    <x v="1701"/>
    <n v="1"/>
    <x v="0"/>
    <d v="2014-02-05T00:00:00"/>
    <n v="71"/>
    <n v="0"/>
    <n v="1"/>
    <n v="3"/>
    <n v="3"/>
    <x v="22"/>
    <x v="8"/>
    <x v="2"/>
    <x v="3"/>
  </r>
  <r>
    <n v="3265"/>
    <n v="1959"/>
    <x v="0"/>
    <x v="2"/>
    <x v="1702"/>
    <n v="0"/>
    <x v="0"/>
    <d v="2013-03-19T00:00:00"/>
    <n v="36"/>
    <n v="1"/>
    <n v="3"/>
    <n v="1"/>
    <n v="3"/>
    <x v="12"/>
    <x v="66"/>
    <x v="0"/>
    <x v="10"/>
  </r>
  <r>
    <n v="5623"/>
    <n v="1980"/>
    <x v="2"/>
    <x v="2"/>
    <x v="1703"/>
    <n v="1"/>
    <x v="0"/>
    <d v="2013-09-26T00:00:00"/>
    <n v="95"/>
    <n v="4"/>
    <n v="0"/>
    <n v="1"/>
    <n v="2"/>
    <x v="16"/>
    <x v="66"/>
    <x v="2"/>
    <x v="1"/>
  </r>
  <r>
    <n v="5832"/>
    <n v="1960"/>
    <x v="4"/>
    <x v="1"/>
    <x v="1704"/>
    <n v="0"/>
    <x v="0"/>
    <d v="2014-04-20T00:00:00"/>
    <n v="32"/>
    <n v="183"/>
    <n v="23"/>
    <n v="3"/>
    <n v="13"/>
    <x v="40"/>
    <x v="249"/>
    <x v="0"/>
    <x v="5"/>
  </r>
  <r>
    <n v="5544"/>
    <n v="1970"/>
    <x v="0"/>
    <x v="0"/>
    <x v="1705"/>
    <n v="0"/>
    <x v="1"/>
    <d v="2012-11-10T00:00:00"/>
    <n v="32"/>
    <n v="40"/>
    <n v="53"/>
    <n v="7"/>
    <n v="5"/>
    <x v="25"/>
    <x v="200"/>
    <x v="2"/>
    <x v="0"/>
  </r>
  <r>
    <n v="6417"/>
    <n v="1971"/>
    <x v="2"/>
    <x v="1"/>
    <x v="915"/>
    <n v="0"/>
    <x v="0"/>
    <d v="2012-10-14T00:00:00"/>
    <n v="85"/>
    <n v="138"/>
    <n v="92"/>
    <n v="4"/>
    <n v="13"/>
    <x v="6"/>
    <x v="184"/>
    <x v="0"/>
    <x v="18"/>
  </r>
  <r>
    <n v="5831"/>
    <n v="1967"/>
    <x v="0"/>
    <x v="2"/>
    <x v="1706"/>
    <n v="0"/>
    <x v="1"/>
    <d v="2012-08-22T00:00:00"/>
    <n v="93"/>
    <n v="50"/>
    <n v="50"/>
    <n v="5"/>
    <n v="5"/>
    <x v="5"/>
    <x v="130"/>
    <x v="2"/>
    <x v="12"/>
  </r>
  <r>
    <n v="7101"/>
    <n v="1963"/>
    <x v="1"/>
    <x v="4"/>
    <x v="856"/>
    <n v="0"/>
    <x v="1"/>
    <d v="2013-01-25T00:00:00"/>
    <n v="24"/>
    <n v="0"/>
    <n v="0"/>
    <n v="10"/>
    <n v="10"/>
    <x v="24"/>
    <x v="17"/>
    <x v="2"/>
    <x v="13"/>
  </r>
  <r>
    <n v="10176"/>
    <n v="1968"/>
    <x v="0"/>
    <x v="0"/>
    <x v="1707"/>
    <n v="0"/>
    <x v="1"/>
    <d v="2012-08-24T00:00:00"/>
    <n v="44"/>
    <n v="0"/>
    <n v="0"/>
    <n v="4"/>
    <n v="8"/>
    <x v="30"/>
    <x v="17"/>
    <x v="2"/>
    <x v="0"/>
  </r>
  <r>
    <n v="2326"/>
    <n v="1990"/>
    <x v="0"/>
    <x v="2"/>
    <x v="1242"/>
    <n v="0"/>
    <x v="0"/>
    <d v="2013-02-16T00:00:00"/>
    <n v="15"/>
    <n v="0"/>
    <n v="4"/>
    <n v="1"/>
    <n v="4"/>
    <x v="50"/>
    <x v="66"/>
    <x v="0"/>
    <x v="8"/>
  </r>
  <r>
    <n v="4385"/>
    <n v="1981"/>
    <x v="1"/>
    <x v="0"/>
    <x v="1708"/>
    <n v="1"/>
    <x v="0"/>
    <d v="2013-05-31T00:00:00"/>
    <n v="82"/>
    <n v="0"/>
    <n v="2"/>
    <n v="3"/>
    <n v="3"/>
    <x v="4"/>
    <x v="1"/>
    <x v="2"/>
    <x v="3"/>
  </r>
  <r>
    <n v="2929"/>
    <n v="1976"/>
    <x v="0"/>
    <x v="0"/>
    <x v="954"/>
    <n v="0"/>
    <x v="0"/>
    <d v="2013-02-20T00:00:00"/>
    <n v="27"/>
    <n v="42"/>
    <n v="20"/>
    <n v="2"/>
    <n v="4"/>
    <x v="11"/>
    <x v="180"/>
    <x v="0"/>
    <x v="3"/>
  </r>
  <r>
    <n v="10686"/>
    <n v="1965"/>
    <x v="1"/>
    <x v="1"/>
    <x v="1709"/>
    <n v="1"/>
    <x v="1"/>
    <d v="2012-12-26T00:00:00"/>
    <n v="72"/>
    <n v="0"/>
    <n v="0"/>
    <n v="1"/>
    <n v="2"/>
    <x v="2"/>
    <x v="17"/>
    <x v="1"/>
    <x v="1"/>
  </r>
  <r>
    <n v="2546"/>
    <n v="1977"/>
    <x v="4"/>
    <x v="0"/>
    <x v="1710"/>
    <n v="0"/>
    <x v="1"/>
    <d v="2014-06-22T00:00:00"/>
    <n v="7"/>
    <n v="4"/>
    <n v="5"/>
    <n v="1"/>
    <n v="4"/>
    <x v="32"/>
    <x v="19"/>
    <x v="2"/>
    <x v="8"/>
  </r>
  <r>
    <n v="3283"/>
    <n v="1972"/>
    <x v="4"/>
    <x v="2"/>
    <x v="1711"/>
    <n v="0"/>
    <x v="1"/>
    <d v="2014-01-19T00:00:00"/>
    <n v="57"/>
    <n v="193"/>
    <n v="185"/>
    <n v="6"/>
    <n v="12"/>
    <x v="39"/>
    <x v="250"/>
    <x v="2"/>
    <x v="2"/>
  </r>
  <r>
    <n v="3138"/>
    <n v="1956"/>
    <x v="0"/>
    <x v="0"/>
    <x v="1712"/>
    <n v="0"/>
    <x v="0"/>
    <d v="2012-10-20T00:00:00"/>
    <n v="84"/>
    <n v="27"/>
    <n v="108"/>
    <n v="7"/>
    <n v="6"/>
    <x v="46"/>
    <x v="86"/>
    <x v="0"/>
    <x v="19"/>
  </r>
  <r>
    <n v="4994"/>
    <n v="1943"/>
    <x v="2"/>
    <x v="0"/>
    <x v="1713"/>
    <n v="0"/>
    <x v="0"/>
    <d v="2013-10-01T00:00:00"/>
    <n v="53"/>
    <n v="33"/>
    <n v="66"/>
    <n v="7"/>
    <n v="13"/>
    <x v="27"/>
    <x v="67"/>
    <x v="0"/>
    <x v="13"/>
  </r>
  <r>
    <n v="7966"/>
    <n v="1959"/>
    <x v="0"/>
    <x v="0"/>
    <x v="1714"/>
    <n v="1"/>
    <x v="1"/>
    <d v="2013-01-08T00:00:00"/>
    <n v="48"/>
    <n v="137"/>
    <n v="22"/>
    <n v="11"/>
    <n v="11"/>
    <x v="12"/>
    <x v="135"/>
    <x v="1"/>
    <x v="24"/>
  </r>
  <r>
    <n v="3112"/>
    <n v="1977"/>
    <x v="2"/>
    <x v="2"/>
    <x v="1715"/>
    <n v="1"/>
    <x v="0"/>
    <d v="2013-09-05T00:00:00"/>
    <n v="2"/>
    <n v="4"/>
    <n v="4"/>
    <n v="1"/>
    <n v="3"/>
    <x v="32"/>
    <x v="54"/>
    <x v="2"/>
    <x v="10"/>
  </r>
  <r>
    <n v="10872"/>
    <n v="1969"/>
    <x v="1"/>
    <x v="2"/>
    <x v="321"/>
    <n v="0"/>
    <x v="1"/>
    <d v="2012-11-23T00:00:00"/>
    <n v="65"/>
    <n v="0"/>
    <n v="0"/>
    <n v="4"/>
    <n v="11"/>
    <x v="21"/>
    <x v="17"/>
    <x v="2"/>
    <x v="16"/>
  </r>
  <r>
    <n v="2181"/>
    <n v="1970"/>
    <x v="0"/>
    <x v="2"/>
    <x v="1716"/>
    <n v="0"/>
    <x v="0"/>
    <d v="2013-06-23T00:00:00"/>
    <n v="45"/>
    <n v="61"/>
    <n v="46"/>
    <n v="3"/>
    <n v="7"/>
    <x v="25"/>
    <x v="56"/>
    <x v="0"/>
    <x v="12"/>
  </r>
  <r>
    <n v="1867"/>
    <n v="1957"/>
    <x v="0"/>
    <x v="0"/>
    <x v="1717"/>
    <n v="0"/>
    <x v="0"/>
    <d v="2012-11-13T00:00:00"/>
    <n v="42"/>
    <n v="48"/>
    <n v="84"/>
    <n v="9"/>
    <n v="6"/>
    <x v="0"/>
    <x v="215"/>
    <x v="0"/>
    <x v="16"/>
  </r>
  <r>
    <n v="1518"/>
    <n v="1965"/>
    <x v="2"/>
    <x v="2"/>
    <x v="1718"/>
    <n v="1"/>
    <x v="1"/>
    <d v="2013-06-17T00:00:00"/>
    <n v="29"/>
    <n v="6"/>
    <n v="91"/>
    <n v="9"/>
    <n v="7"/>
    <x v="2"/>
    <x v="96"/>
    <x v="1"/>
    <x v="5"/>
  </r>
  <r>
    <n v="5734"/>
    <n v="1974"/>
    <x v="1"/>
    <x v="2"/>
    <x v="1719"/>
    <n v="1"/>
    <x v="1"/>
    <d v="2013-11-20T00:00:00"/>
    <n v="83"/>
    <n v="4"/>
    <n v="2"/>
    <n v="2"/>
    <n v="4"/>
    <x v="8"/>
    <x v="25"/>
    <x v="1"/>
    <x v="3"/>
  </r>
  <r>
    <n v="2878"/>
    <n v="1947"/>
    <x v="1"/>
    <x v="2"/>
    <x v="1720"/>
    <n v="0"/>
    <x v="1"/>
    <d v="2013-09-28T00:00:00"/>
    <n v="93"/>
    <n v="31"/>
    <n v="17"/>
    <n v="4"/>
    <n v="7"/>
    <x v="51"/>
    <x v="128"/>
    <x v="2"/>
    <x v="4"/>
  </r>
  <r>
    <n v="1458"/>
    <n v="1982"/>
    <x v="2"/>
    <x v="2"/>
    <x v="1721"/>
    <n v="1"/>
    <x v="0"/>
    <d v="2014-01-07T00:00:00"/>
    <n v="40"/>
    <n v="3"/>
    <n v="3"/>
    <n v="3"/>
    <n v="3"/>
    <x v="18"/>
    <x v="25"/>
    <x v="2"/>
    <x v="3"/>
  </r>
  <r>
    <n v="7007"/>
    <n v="1968"/>
    <x v="2"/>
    <x v="2"/>
    <x v="1722"/>
    <n v="2"/>
    <x v="0"/>
    <d v="2014-04-01T00:00:00"/>
    <n v="47"/>
    <n v="3"/>
    <n v="4"/>
    <n v="3"/>
    <n v="2"/>
    <x v="30"/>
    <x v="3"/>
    <x v="1"/>
    <x v="8"/>
  </r>
  <r>
    <n v="6200"/>
    <n v="1951"/>
    <x v="0"/>
    <x v="2"/>
    <x v="1723"/>
    <n v="0"/>
    <x v="1"/>
    <d v="2013-04-08T00:00:00"/>
    <n v="50"/>
    <n v="108"/>
    <n v="38"/>
    <n v="6"/>
    <n v="9"/>
    <x v="20"/>
    <x v="211"/>
    <x v="2"/>
    <x v="16"/>
  </r>
  <r>
    <n v="1403"/>
    <n v="1975"/>
    <x v="4"/>
    <x v="1"/>
    <x v="1724"/>
    <n v="1"/>
    <x v="1"/>
    <d v="2012-09-06T00:00:00"/>
    <n v="40"/>
    <n v="4"/>
    <n v="5"/>
    <n v="1"/>
    <n v="3"/>
    <x v="28"/>
    <x v="19"/>
    <x v="1"/>
    <x v="10"/>
  </r>
  <r>
    <n v="4827"/>
    <n v="1956"/>
    <x v="1"/>
    <x v="0"/>
    <x v="1725"/>
    <n v="0"/>
    <x v="1"/>
    <d v="2013-03-10T00:00:00"/>
    <n v="3"/>
    <n v="22"/>
    <n v="30"/>
    <n v="4"/>
    <n v="9"/>
    <x v="46"/>
    <x v="129"/>
    <x v="2"/>
    <x v="19"/>
  </r>
  <r>
    <n v="6250"/>
    <n v="1949"/>
    <x v="1"/>
    <x v="4"/>
    <x v="1726"/>
    <n v="0"/>
    <x v="1"/>
    <d v="2012-11-19T00:00:00"/>
    <n v="62"/>
    <n v="15"/>
    <n v="0"/>
    <n v="11"/>
    <n v="8"/>
    <x v="17"/>
    <x v="11"/>
    <x v="2"/>
    <x v="11"/>
  </r>
  <r>
    <n v="9291"/>
    <n v="1959"/>
    <x v="2"/>
    <x v="2"/>
    <x v="1727"/>
    <n v="0"/>
    <x v="1"/>
    <d v="2014-03-23T00:00:00"/>
    <n v="25"/>
    <n v="2"/>
    <n v="0"/>
    <n v="0"/>
    <n v="3"/>
    <x v="12"/>
    <x v="1"/>
    <x v="2"/>
    <x v="1"/>
  </r>
  <r>
    <n v="2478"/>
    <n v="1973"/>
    <x v="0"/>
    <x v="2"/>
    <x v="1728"/>
    <n v="1"/>
    <x v="0"/>
    <d v="2013-08-31T00:00:00"/>
    <n v="48"/>
    <n v="2"/>
    <n v="13"/>
    <n v="1"/>
    <n v="4"/>
    <x v="26"/>
    <x v="11"/>
    <x v="2"/>
    <x v="8"/>
  </r>
  <r>
    <n v="1139"/>
    <n v="1984"/>
    <x v="1"/>
    <x v="2"/>
    <x v="1729"/>
    <n v="0"/>
    <x v="0"/>
    <d v="2014-02-06T00:00:00"/>
    <n v="56"/>
    <n v="14"/>
    <n v="14"/>
    <n v="5"/>
    <n v="5"/>
    <x v="3"/>
    <x v="94"/>
    <x v="0"/>
    <x v="12"/>
  </r>
  <r>
    <n v="5138"/>
    <n v="1950"/>
    <x v="0"/>
    <x v="1"/>
    <x v="1730"/>
    <n v="0"/>
    <x v="1"/>
    <d v="2013-01-14T00:00:00"/>
    <n v="68"/>
    <n v="1"/>
    <n v="2"/>
    <n v="1"/>
    <n v="3"/>
    <x v="9"/>
    <x v="7"/>
    <x v="2"/>
    <x v="10"/>
  </r>
  <r>
    <n v="5393"/>
    <n v="1977"/>
    <x v="0"/>
    <x v="0"/>
    <x v="1731"/>
    <n v="1"/>
    <x v="0"/>
    <d v="2012-08-07T00:00:00"/>
    <n v="64"/>
    <n v="0"/>
    <n v="2"/>
    <n v="1"/>
    <n v="3"/>
    <x v="32"/>
    <x v="1"/>
    <x v="2"/>
    <x v="10"/>
  </r>
  <r>
    <n v="10413"/>
    <n v="1984"/>
    <x v="0"/>
    <x v="2"/>
    <x v="1732"/>
    <n v="0"/>
    <x v="0"/>
    <d v="2014-04-25T00:00:00"/>
    <n v="67"/>
    <n v="83"/>
    <n v="141"/>
    <n v="4"/>
    <n v="12"/>
    <x v="3"/>
    <x v="99"/>
    <x v="0"/>
    <x v="5"/>
  </r>
  <r>
    <n v="5015"/>
    <n v="1976"/>
    <x v="2"/>
    <x v="2"/>
    <x v="1733"/>
    <n v="1"/>
    <x v="0"/>
    <d v="2012-09-14T00:00:00"/>
    <n v="94"/>
    <n v="6"/>
    <n v="6"/>
    <n v="2"/>
    <n v="3"/>
    <x v="11"/>
    <x v="48"/>
    <x v="2"/>
    <x v="8"/>
  </r>
  <r>
    <n v="10868"/>
    <n v="1951"/>
    <x v="0"/>
    <x v="4"/>
    <x v="1734"/>
    <n v="0"/>
    <x v="0"/>
    <d v="2013-02-06T00:00:00"/>
    <n v="82"/>
    <n v="45"/>
    <n v="11"/>
    <n v="3"/>
    <n v="10"/>
    <x v="20"/>
    <x v="114"/>
    <x v="0"/>
    <x v="19"/>
  </r>
  <r>
    <n v="10676"/>
    <n v="1982"/>
    <x v="0"/>
    <x v="2"/>
    <x v="1735"/>
    <n v="0"/>
    <x v="0"/>
    <d v="2012-11-02T00:00:00"/>
    <n v="3"/>
    <n v="193"/>
    <n v="26"/>
    <n v="3"/>
    <n v="7"/>
    <x v="18"/>
    <x v="243"/>
    <x v="0"/>
    <x v="12"/>
  </r>
  <r>
    <n v="2495"/>
    <n v="1974"/>
    <x v="2"/>
    <x v="2"/>
    <x v="1736"/>
    <n v="0"/>
    <x v="1"/>
    <d v="2014-06-20T00:00:00"/>
    <n v="24"/>
    <n v="38"/>
    <n v="85"/>
    <n v="4"/>
    <n v="10"/>
    <x v="8"/>
    <x v="181"/>
    <x v="2"/>
    <x v="6"/>
  </r>
  <r>
    <n v="7842"/>
    <n v="1968"/>
    <x v="0"/>
    <x v="0"/>
    <x v="1737"/>
    <n v="1"/>
    <x v="1"/>
    <d v="2013-03-31T00:00:00"/>
    <n v="54"/>
    <n v="7"/>
    <n v="2"/>
    <n v="3"/>
    <n v="3"/>
    <x v="30"/>
    <x v="19"/>
    <x v="1"/>
    <x v="3"/>
  </r>
  <r>
    <n v="9955"/>
    <n v="1954"/>
    <x v="0"/>
    <x v="1"/>
    <x v="1347"/>
    <n v="0"/>
    <x v="1"/>
    <d v="2013-02-12T00:00:00"/>
    <n v="20"/>
    <n v="8"/>
    <n v="7"/>
    <n v="3"/>
    <n v="4"/>
    <x v="1"/>
    <x v="11"/>
    <x v="2"/>
    <x v="21"/>
  </r>
  <r>
    <n v="6663"/>
    <n v="1940"/>
    <x v="1"/>
    <x v="0"/>
    <x v="1738"/>
    <n v="0"/>
    <x v="0"/>
    <d v="2013-07-08T00:00:00"/>
    <n v="96"/>
    <n v="0"/>
    <n v="0"/>
    <n v="3"/>
    <n v="4"/>
    <x v="58"/>
    <x v="17"/>
    <x v="0"/>
    <x v="21"/>
  </r>
  <r>
    <n v="2162"/>
    <n v="1976"/>
    <x v="0"/>
    <x v="2"/>
    <x v="1739"/>
    <n v="0"/>
    <x v="1"/>
    <d v="2013-09-18T00:00:00"/>
    <n v="19"/>
    <n v="34"/>
    <n v="29"/>
    <n v="3"/>
    <n v="10"/>
    <x v="11"/>
    <x v="138"/>
    <x v="2"/>
    <x v="19"/>
  </r>
  <r>
    <n v="3434"/>
    <n v="1951"/>
    <x v="0"/>
    <x v="0"/>
    <x v="1740"/>
    <n v="0"/>
    <x v="0"/>
    <d v="2014-05-12T00:00:00"/>
    <n v="60"/>
    <n v="72"/>
    <n v="12"/>
    <n v="4"/>
    <n v="10"/>
    <x v="20"/>
    <x v="4"/>
    <x v="0"/>
    <x v="6"/>
  </r>
  <r>
    <n v="7919"/>
    <n v="1976"/>
    <x v="1"/>
    <x v="1"/>
    <x v="1741"/>
    <n v="0"/>
    <x v="0"/>
    <d v="2012-08-13T00:00:00"/>
    <n v="2"/>
    <n v="105"/>
    <n v="21"/>
    <n v="10"/>
    <n v="8"/>
    <x v="11"/>
    <x v="162"/>
    <x v="0"/>
    <x v="2"/>
  </r>
  <r>
    <n v="5626"/>
    <n v="1964"/>
    <x v="1"/>
    <x v="0"/>
    <x v="1742"/>
    <n v="0"/>
    <x v="0"/>
    <d v="2013-11-23T00:00:00"/>
    <n v="13"/>
    <n v="4"/>
    <n v="8"/>
    <n v="4"/>
    <n v="9"/>
    <x v="31"/>
    <x v="48"/>
    <x v="0"/>
    <x v="19"/>
  </r>
  <r>
    <n v="6428"/>
    <n v="1950"/>
    <x v="1"/>
    <x v="4"/>
    <x v="1743"/>
    <n v="0"/>
    <x v="0"/>
    <d v="2014-05-03T00:00:00"/>
    <n v="37"/>
    <n v="10"/>
    <n v="54"/>
    <n v="1"/>
    <n v="7"/>
    <x v="9"/>
    <x v="62"/>
    <x v="0"/>
    <x v="7"/>
  </r>
  <r>
    <n v="8514"/>
    <n v="1976"/>
    <x v="0"/>
    <x v="1"/>
    <x v="1744"/>
    <n v="1"/>
    <x v="0"/>
    <d v="2014-01-17T00:00:00"/>
    <n v="59"/>
    <n v="0"/>
    <n v="1"/>
    <n v="1"/>
    <n v="3"/>
    <x v="11"/>
    <x v="8"/>
    <x v="2"/>
    <x v="10"/>
  </r>
  <r>
    <n v="10448"/>
    <n v="1956"/>
    <x v="0"/>
    <x v="0"/>
    <x v="1745"/>
    <n v="0"/>
    <x v="1"/>
    <d v="2012-10-22T00:00:00"/>
    <n v="55"/>
    <n v="41"/>
    <n v="6"/>
    <n v="5"/>
    <n v="5"/>
    <x v="46"/>
    <x v="147"/>
    <x v="2"/>
    <x v="12"/>
  </r>
  <r>
    <n v="2109"/>
    <n v="1990"/>
    <x v="0"/>
    <x v="0"/>
    <x v="1746"/>
    <n v="0"/>
    <x v="0"/>
    <d v="2013-04-23T00:00:00"/>
    <n v="60"/>
    <n v="71"/>
    <n v="17"/>
    <n v="6"/>
    <n v="10"/>
    <x v="50"/>
    <x v="34"/>
    <x v="0"/>
    <x v="5"/>
  </r>
  <r>
    <n v="7530"/>
    <n v="1950"/>
    <x v="1"/>
    <x v="4"/>
    <x v="1486"/>
    <n v="1"/>
    <x v="1"/>
    <d v="2014-05-07T00:00:00"/>
    <n v="48"/>
    <n v="4"/>
    <n v="2"/>
    <n v="2"/>
    <n v="4"/>
    <x v="9"/>
    <x v="25"/>
    <x v="1"/>
    <x v="3"/>
  </r>
  <r>
    <n v="8925"/>
    <n v="1965"/>
    <x v="2"/>
    <x v="2"/>
    <x v="1747"/>
    <n v="0"/>
    <x v="1"/>
    <d v="2013-07-03T00:00:00"/>
    <n v="38"/>
    <n v="53"/>
    <n v="179"/>
    <n v="8"/>
    <n v="10"/>
    <x v="2"/>
    <x v="251"/>
    <x v="2"/>
    <x v="2"/>
  </r>
  <r>
    <n v="3009"/>
    <n v="1962"/>
    <x v="1"/>
    <x v="4"/>
    <x v="1748"/>
    <n v="0"/>
    <x v="0"/>
    <d v="2013-07-09T00:00:00"/>
    <n v="8"/>
    <n v="16"/>
    <n v="0"/>
    <n v="5"/>
    <n v="6"/>
    <x v="43"/>
    <x v="20"/>
    <x v="0"/>
    <x v="4"/>
  </r>
  <r>
    <n v="6355"/>
    <n v="1978"/>
    <x v="0"/>
    <x v="2"/>
    <x v="1749"/>
    <n v="1"/>
    <x v="1"/>
    <d v="2014-06-17T00:00:00"/>
    <n v="19"/>
    <n v="0"/>
    <n v="3"/>
    <n v="2"/>
    <n v="4"/>
    <x v="33"/>
    <x v="7"/>
    <x v="1"/>
    <x v="3"/>
  </r>
  <r>
    <n v="3517"/>
    <n v="1952"/>
    <x v="0"/>
    <x v="0"/>
    <x v="1750"/>
    <n v="1"/>
    <x v="1"/>
    <d v="2013-05-06T00:00:00"/>
    <n v="32"/>
    <n v="4"/>
    <n v="10"/>
    <n v="3"/>
    <n v="3"/>
    <x v="13"/>
    <x v="64"/>
    <x v="1"/>
    <x v="3"/>
  </r>
  <r>
    <n v="1158"/>
    <n v="1966"/>
    <x v="0"/>
    <x v="3"/>
    <x v="1751"/>
    <n v="0"/>
    <x v="1"/>
    <d v="2014-01-05T00:00:00"/>
    <n v="27"/>
    <n v="1"/>
    <n v="0"/>
    <n v="3"/>
    <n v="4"/>
    <x v="35"/>
    <x v="8"/>
    <x v="2"/>
    <x v="21"/>
  </r>
  <r>
    <n v="6203"/>
    <n v="1947"/>
    <x v="0"/>
    <x v="1"/>
    <x v="1752"/>
    <n v="0"/>
    <x v="0"/>
    <d v="2013-08-24T00:00:00"/>
    <n v="58"/>
    <n v="149"/>
    <n v="49"/>
    <n v="6"/>
    <n v="12"/>
    <x v="51"/>
    <x v="151"/>
    <x v="0"/>
    <x v="2"/>
  </r>
  <r>
    <n v="7165"/>
    <n v="1972"/>
    <x v="0"/>
    <x v="1"/>
    <x v="1753"/>
    <n v="0"/>
    <x v="1"/>
    <d v="2013-10-22T00:00:00"/>
    <n v="59"/>
    <n v="35"/>
    <n v="86"/>
    <n v="8"/>
    <n v="10"/>
    <x v="39"/>
    <x v="58"/>
    <x v="2"/>
    <x v="2"/>
  </r>
  <r>
    <n v="3595"/>
    <n v="1963"/>
    <x v="0"/>
    <x v="1"/>
    <x v="1754"/>
    <n v="0"/>
    <x v="1"/>
    <d v="2014-02-28T00:00:00"/>
    <n v="29"/>
    <n v="43"/>
    <n v="76"/>
    <n v="6"/>
    <n v="12"/>
    <x v="24"/>
    <x v="209"/>
    <x v="2"/>
    <x v="2"/>
  </r>
  <r>
    <n v="8537"/>
    <n v="1949"/>
    <x v="0"/>
    <x v="4"/>
    <x v="1755"/>
    <n v="0"/>
    <x v="0"/>
    <d v="2013-02-27T00:00:00"/>
    <n v="60"/>
    <n v="80"/>
    <n v="94"/>
    <n v="3"/>
    <n v="7"/>
    <x v="17"/>
    <x v="183"/>
    <x v="0"/>
    <x v="12"/>
  </r>
  <r>
    <n v="4331"/>
    <n v="1978"/>
    <x v="2"/>
    <x v="1"/>
    <x v="1756"/>
    <n v="0"/>
    <x v="0"/>
    <d v="2014-01-23T00:00:00"/>
    <n v="41"/>
    <n v="26"/>
    <n v="26"/>
    <n v="3"/>
    <n v="11"/>
    <x v="33"/>
    <x v="129"/>
    <x v="0"/>
    <x v="6"/>
  </r>
  <r>
    <n v="6281"/>
    <n v="1966"/>
    <x v="0"/>
    <x v="3"/>
    <x v="1757"/>
    <n v="0"/>
    <x v="1"/>
    <d v="2013-02-14T00:00:00"/>
    <n v="27"/>
    <n v="0"/>
    <n v="47"/>
    <n v="6"/>
    <n v="5"/>
    <x v="35"/>
    <x v="147"/>
    <x v="2"/>
    <x v="4"/>
  </r>
  <r>
    <n v="4338"/>
    <n v="1983"/>
    <x v="0"/>
    <x v="0"/>
    <x v="1758"/>
    <n v="1"/>
    <x v="0"/>
    <d v="2014-03-25T00:00:00"/>
    <n v="28"/>
    <n v="0"/>
    <n v="0"/>
    <n v="1"/>
    <n v="3"/>
    <x v="10"/>
    <x v="17"/>
    <x v="2"/>
    <x v="10"/>
  </r>
  <r>
    <n v="2452"/>
    <n v="1971"/>
    <x v="0"/>
    <x v="1"/>
    <x v="1600"/>
    <n v="1"/>
    <x v="1"/>
    <d v="2013-01-01T00:00:00"/>
    <n v="8"/>
    <n v="33"/>
    <n v="3"/>
    <n v="5"/>
    <n v="5"/>
    <x v="6"/>
    <x v="42"/>
    <x v="1"/>
    <x v="12"/>
  </r>
  <r>
    <n v="9507"/>
    <n v="1975"/>
    <x v="0"/>
    <x v="2"/>
    <x v="1759"/>
    <n v="0"/>
    <x v="1"/>
    <d v="2013-04-07T00:00:00"/>
    <n v="18"/>
    <n v="23"/>
    <n v="23"/>
    <n v="6"/>
    <n v="5"/>
    <x v="28"/>
    <x v="158"/>
    <x v="2"/>
    <x v="4"/>
  </r>
  <r>
    <n v="8360"/>
    <n v="1971"/>
    <x v="4"/>
    <x v="2"/>
    <x v="629"/>
    <n v="1"/>
    <x v="1"/>
    <d v="2013-11-07T00:00:00"/>
    <n v="76"/>
    <n v="16"/>
    <n v="9"/>
    <n v="3"/>
    <n v="5"/>
    <x v="6"/>
    <x v="29"/>
    <x v="1"/>
    <x v="7"/>
  </r>
  <r>
    <n v="10311"/>
    <n v="1969"/>
    <x v="0"/>
    <x v="2"/>
    <x v="1760"/>
    <n v="0"/>
    <x v="1"/>
    <d v="2013-10-05T00:00:00"/>
    <n v="0"/>
    <n v="4"/>
    <n v="4"/>
    <n v="25"/>
    <n v="0"/>
    <x v="21"/>
    <x v="54"/>
    <x v="2"/>
    <x v="26"/>
  </r>
  <r>
    <n v="5117"/>
    <n v="1963"/>
    <x v="4"/>
    <x v="2"/>
    <x v="1761"/>
    <n v="0"/>
    <x v="0"/>
    <d v="2012-08-02T00:00:00"/>
    <n v="32"/>
    <n v="151"/>
    <n v="19"/>
    <n v="4"/>
    <n v="8"/>
    <x v="24"/>
    <x v="252"/>
    <x v="0"/>
    <x v="0"/>
  </r>
  <r>
    <n v="4867"/>
    <n v="1968"/>
    <x v="1"/>
    <x v="0"/>
    <x v="1762"/>
    <n v="1"/>
    <x v="1"/>
    <d v="2013-09-20T00:00:00"/>
    <n v="2"/>
    <n v="0"/>
    <n v="0"/>
    <n v="3"/>
    <n v="4"/>
    <x v="30"/>
    <x v="17"/>
    <x v="1"/>
    <x v="21"/>
  </r>
  <r>
    <n v="9289"/>
    <n v="1979"/>
    <x v="0"/>
    <x v="2"/>
    <x v="1763"/>
    <n v="1"/>
    <x v="0"/>
    <d v="2014-04-10T00:00:00"/>
    <n v="16"/>
    <n v="1"/>
    <n v="3"/>
    <n v="2"/>
    <n v="2"/>
    <x v="19"/>
    <x v="66"/>
    <x v="2"/>
    <x v="10"/>
  </r>
  <r>
    <n v="10913"/>
    <n v="1984"/>
    <x v="2"/>
    <x v="0"/>
    <x v="1764"/>
    <n v="1"/>
    <x v="0"/>
    <d v="2012-12-05T00:00:00"/>
    <n v="56"/>
    <n v="2"/>
    <n v="1"/>
    <n v="1"/>
    <n v="2"/>
    <x v="3"/>
    <x v="7"/>
    <x v="2"/>
    <x v="1"/>
  </r>
  <r>
    <n v="3032"/>
    <n v="1984"/>
    <x v="0"/>
    <x v="2"/>
    <x v="1765"/>
    <n v="1"/>
    <x v="0"/>
    <d v="2013-02-27T00:00:00"/>
    <n v="97"/>
    <n v="34"/>
    <n v="14"/>
    <n v="4"/>
    <n v="4"/>
    <x v="3"/>
    <x v="128"/>
    <x v="2"/>
    <x v="7"/>
  </r>
  <r>
    <n v="8524"/>
    <n v="1974"/>
    <x v="1"/>
    <x v="3"/>
    <x v="1590"/>
    <n v="1"/>
    <x v="0"/>
    <d v="2012-09-18T00:00:00"/>
    <n v="15"/>
    <n v="3"/>
    <n v="7"/>
    <n v="3"/>
    <n v="3"/>
    <x v="8"/>
    <x v="21"/>
    <x v="2"/>
    <x v="3"/>
  </r>
  <r>
    <n v="3334"/>
    <n v="1951"/>
    <x v="0"/>
    <x v="2"/>
    <x v="1766"/>
    <n v="0"/>
    <x v="0"/>
    <d v="2014-02-12T00:00:00"/>
    <n v="35"/>
    <n v="143"/>
    <n v="143"/>
    <n v="5"/>
    <n v="9"/>
    <x v="20"/>
    <x v="253"/>
    <x v="0"/>
    <x v="6"/>
  </r>
  <r>
    <n v="4470"/>
    <n v="1962"/>
    <x v="2"/>
    <x v="2"/>
    <x v="1767"/>
    <n v="0"/>
    <x v="1"/>
    <d v="2013-06-10T00:00:00"/>
    <n v="3"/>
    <n v="1"/>
    <n v="5"/>
    <n v="2"/>
    <n v="4"/>
    <x v="43"/>
    <x v="25"/>
    <x v="2"/>
    <x v="3"/>
  </r>
  <r>
    <n v="1406"/>
    <n v="1975"/>
    <x v="0"/>
    <x v="0"/>
    <x v="1768"/>
    <n v="1"/>
    <x v="1"/>
    <d v="2013-02-12T00:00:00"/>
    <n v="49"/>
    <n v="7"/>
    <n v="0"/>
    <n v="6"/>
    <n v="5"/>
    <x v="28"/>
    <x v="3"/>
    <x v="1"/>
    <x v="4"/>
  </r>
  <r>
    <n v="8619"/>
    <n v="1957"/>
    <x v="0"/>
    <x v="1"/>
    <x v="41"/>
    <n v="0"/>
    <x v="1"/>
    <d v="2012-12-24T00:00:00"/>
    <n v="4"/>
    <n v="0"/>
    <n v="1"/>
    <n v="0"/>
    <n v="3"/>
    <x v="0"/>
    <x v="8"/>
    <x v="2"/>
    <x v="1"/>
  </r>
  <r>
    <n v="10821"/>
    <n v="1978"/>
    <x v="0"/>
    <x v="2"/>
    <x v="1769"/>
    <n v="1"/>
    <x v="1"/>
    <d v="2013-02-06T00:00:00"/>
    <n v="45"/>
    <n v="4"/>
    <n v="2"/>
    <n v="4"/>
    <n v="5"/>
    <x v="33"/>
    <x v="25"/>
    <x v="1"/>
    <x v="14"/>
  </r>
  <r>
    <n v="4552"/>
    <n v="1991"/>
    <x v="0"/>
    <x v="2"/>
    <x v="1770"/>
    <n v="0"/>
    <x v="0"/>
    <d v="2013-06-22T00:00:00"/>
    <n v="37"/>
    <n v="2"/>
    <n v="26"/>
    <n v="3"/>
    <n v="3"/>
    <x v="42"/>
    <x v="94"/>
    <x v="0"/>
    <x v="3"/>
  </r>
  <r>
    <n v="898"/>
    <n v="1986"/>
    <x v="0"/>
    <x v="2"/>
    <x v="1771"/>
    <n v="1"/>
    <x v="0"/>
    <d v="2013-10-21T00:00:00"/>
    <n v="39"/>
    <n v="15"/>
    <n v="8"/>
    <n v="3"/>
    <n v="4"/>
    <x v="22"/>
    <x v="23"/>
    <x v="2"/>
    <x v="21"/>
  </r>
  <r>
    <n v="9797"/>
    <n v="1956"/>
    <x v="0"/>
    <x v="2"/>
    <x v="1772"/>
    <n v="0"/>
    <x v="1"/>
    <d v="2014-04-13T00:00:00"/>
    <n v="38"/>
    <n v="19"/>
    <n v="11"/>
    <n v="3"/>
    <n v="8"/>
    <x v="46"/>
    <x v="78"/>
    <x v="2"/>
    <x v="4"/>
  </r>
  <r>
    <n v="10949"/>
    <n v="1963"/>
    <x v="1"/>
    <x v="3"/>
    <x v="1773"/>
    <n v="0"/>
    <x v="0"/>
    <d v="2013-12-16T00:00:00"/>
    <n v="8"/>
    <n v="37"/>
    <n v="37"/>
    <n v="5"/>
    <n v="8"/>
    <x v="24"/>
    <x v="169"/>
    <x v="0"/>
    <x v="19"/>
  </r>
  <r>
    <n v="8212"/>
    <n v="1971"/>
    <x v="2"/>
    <x v="2"/>
    <x v="1774"/>
    <n v="0"/>
    <x v="1"/>
    <d v="2013-03-28T00:00:00"/>
    <n v="89"/>
    <n v="15"/>
    <n v="13"/>
    <n v="3"/>
    <n v="4"/>
    <x v="6"/>
    <x v="94"/>
    <x v="2"/>
    <x v="21"/>
  </r>
  <r>
    <n v="6248"/>
    <n v="1947"/>
    <x v="2"/>
    <x v="0"/>
    <x v="1775"/>
    <n v="0"/>
    <x v="0"/>
    <d v="2013-10-17T00:00:00"/>
    <n v="47"/>
    <n v="24"/>
    <n v="29"/>
    <n v="9"/>
    <n v="11"/>
    <x v="51"/>
    <x v="219"/>
    <x v="0"/>
    <x v="13"/>
  </r>
  <r>
    <n v="10164"/>
    <n v="1958"/>
    <x v="0"/>
    <x v="0"/>
    <x v="1776"/>
    <n v="0"/>
    <x v="1"/>
    <d v="2014-04-03T00:00:00"/>
    <n v="75"/>
    <n v="33"/>
    <n v="100"/>
    <n v="5"/>
    <n v="5"/>
    <x v="38"/>
    <x v="69"/>
    <x v="2"/>
    <x v="12"/>
  </r>
  <r>
    <n v="4547"/>
    <n v="1960"/>
    <x v="0"/>
    <x v="1"/>
    <x v="1777"/>
    <n v="1"/>
    <x v="1"/>
    <d v="2013-04-17T00:00:00"/>
    <n v="86"/>
    <n v="2"/>
    <n v="1"/>
    <n v="1"/>
    <n v="3"/>
    <x v="40"/>
    <x v="7"/>
    <x v="1"/>
    <x v="10"/>
  </r>
  <r>
    <n v="6815"/>
    <n v="1980"/>
    <x v="4"/>
    <x v="2"/>
    <x v="1778"/>
    <n v="0"/>
    <x v="0"/>
    <d v="2014-05-23T00:00:00"/>
    <n v="4"/>
    <n v="21"/>
    <n v="101"/>
    <n v="7"/>
    <n v="8"/>
    <x v="16"/>
    <x v="74"/>
    <x v="0"/>
    <x v="16"/>
  </r>
  <r>
    <n v="4122"/>
    <n v="1975"/>
    <x v="0"/>
    <x v="2"/>
    <x v="1779"/>
    <n v="0"/>
    <x v="0"/>
    <d v="2012-08-29T00:00:00"/>
    <n v="73"/>
    <n v="23"/>
    <n v="28"/>
    <n v="6"/>
    <n v="4"/>
    <x v="28"/>
    <x v="146"/>
    <x v="0"/>
    <x v="12"/>
  </r>
  <r>
    <n v="10841"/>
    <n v="1975"/>
    <x v="1"/>
    <x v="1"/>
    <x v="1780"/>
    <n v="0"/>
    <x v="1"/>
    <d v="2012-12-25T00:00:00"/>
    <n v="46"/>
    <n v="22"/>
    <n v="31"/>
    <n v="4"/>
    <n v="8"/>
    <x v="28"/>
    <x v="219"/>
    <x v="2"/>
    <x v="0"/>
  </r>
  <r>
    <n v="5370"/>
    <n v="1973"/>
    <x v="1"/>
    <x v="2"/>
    <x v="1781"/>
    <n v="1"/>
    <x v="0"/>
    <d v="2013-01-16T00:00:00"/>
    <n v="38"/>
    <n v="3"/>
    <n v="7"/>
    <n v="7"/>
    <n v="6"/>
    <x v="26"/>
    <x v="21"/>
    <x v="2"/>
    <x v="19"/>
  </r>
  <r>
    <n v="176"/>
    <n v="1980"/>
    <x v="4"/>
    <x v="0"/>
    <x v="1782"/>
    <n v="0"/>
    <x v="1"/>
    <d v="2014-01-02T00:00:00"/>
    <n v="73"/>
    <n v="38"/>
    <n v="36"/>
    <n v="4"/>
    <n v="6"/>
    <x v="16"/>
    <x v="169"/>
    <x v="2"/>
    <x v="12"/>
  </r>
  <r>
    <n v="4860"/>
    <n v="1970"/>
    <x v="0"/>
    <x v="0"/>
    <x v="1783"/>
    <n v="1"/>
    <x v="0"/>
    <d v="2013-03-08T00:00:00"/>
    <n v="66"/>
    <n v="2"/>
    <n v="2"/>
    <n v="1"/>
    <n v="3"/>
    <x v="25"/>
    <x v="66"/>
    <x v="2"/>
    <x v="10"/>
  </r>
  <r>
    <n v="10757"/>
    <n v="1967"/>
    <x v="1"/>
    <x v="3"/>
    <x v="1784"/>
    <n v="1"/>
    <x v="0"/>
    <d v="2013-12-24T00:00:00"/>
    <n v="36"/>
    <n v="2"/>
    <n v="0"/>
    <n v="1"/>
    <n v="2"/>
    <x v="5"/>
    <x v="1"/>
    <x v="2"/>
    <x v="1"/>
  </r>
  <r>
    <n v="4023"/>
    <n v="1970"/>
    <x v="0"/>
    <x v="2"/>
    <x v="1785"/>
    <n v="1"/>
    <x v="0"/>
    <d v="2012-09-06T00:00:00"/>
    <n v="29"/>
    <n v="17"/>
    <n v="21"/>
    <n v="3"/>
    <n v="2"/>
    <x v="25"/>
    <x v="45"/>
    <x v="2"/>
    <x v="8"/>
  </r>
  <r>
    <n v="6679"/>
    <n v="1966"/>
    <x v="0"/>
    <x v="0"/>
    <x v="1786"/>
    <n v="0"/>
    <x v="0"/>
    <d v="2014-06-12T00:00:00"/>
    <n v="29"/>
    <n v="3"/>
    <n v="0"/>
    <n v="0"/>
    <n v="3"/>
    <x v="35"/>
    <x v="7"/>
    <x v="0"/>
    <x v="1"/>
  </r>
  <r>
    <n v="9923"/>
    <n v="1972"/>
    <x v="2"/>
    <x v="0"/>
    <x v="971"/>
    <n v="1"/>
    <x v="1"/>
    <d v="2013-09-18T00:00:00"/>
    <n v="6"/>
    <n v="0"/>
    <n v="0"/>
    <n v="2"/>
    <n v="4"/>
    <x v="39"/>
    <x v="17"/>
    <x v="1"/>
    <x v="3"/>
  </r>
  <r>
    <n v="7181"/>
    <n v="1977"/>
    <x v="0"/>
    <x v="2"/>
    <x v="1787"/>
    <n v="0"/>
    <x v="1"/>
    <d v="2013-11-07T00:00:00"/>
    <n v="97"/>
    <n v="0"/>
    <n v="0"/>
    <n v="2"/>
    <n v="3"/>
    <x v="32"/>
    <x v="17"/>
    <x v="2"/>
    <x v="8"/>
  </r>
  <r>
    <n v="3599"/>
    <n v="1970"/>
    <x v="0"/>
    <x v="2"/>
    <x v="1788"/>
    <n v="0"/>
    <x v="1"/>
    <d v="2012-11-26T00:00:00"/>
    <n v="61"/>
    <n v="80"/>
    <n v="93"/>
    <n v="8"/>
    <n v="8"/>
    <x v="25"/>
    <x v="10"/>
    <x v="2"/>
    <x v="5"/>
  </r>
  <r>
    <n v="405"/>
    <n v="1964"/>
    <x v="0"/>
    <x v="3"/>
    <x v="1789"/>
    <n v="0"/>
    <x v="1"/>
    <d v="2013-02-13T00:00:00"/>
    <n v="68"/>
    <n v="0"/>
    <n v="0"/>
    <n v="5"/>
    <n v="3"/>
    <x v="31"/>
    <x v="17"/>
    <x v="2"/>
    <x v="7"/>
  </r>
  <r>
    <n v="6870"/>
    <n v="1959"/>
    <x v="1"/>
    <x v="3"/>
    <x v="1790"/>
    <n v="0"/>
    <x v="1"/>
    <d v="2013-09-17T00:00:00"/>
    <n v="73"/>
    <n v="2"/>
    <n v="13"/>
    <n v="3"/>
    <n v="7"/>
    <x v="12"/>
    <x v="11"/>
    <x v="2"/>
    <x v="12"/>
  </r>
  <r>
    <n v="832"/>
    <n v="1966"/>
    <x v="1"/>
    <x v="1"/>
    <x v="1791"/>
    <n v="0"/>
    <x v="1"/>
    <d v="2014-03-02T00:00:00"/>
    <n v="90"/>
    <n v="14"/>
    <n v="14"/>
    <n v="8"/>
    <n v="10"/>
    <x v="35"/>
    <x v="94"/>
    <x v="2"/>
    <x v="2"/>
  </r>
  <r>
    <n v="2002"/>
    <n v="1958"/>
    <x v="0"/>
    <x v="3"/>
    <x v="1792"/>
    <n v="0"/>
    <x v="0"/>
    <d v="2013-05-20T00:00:00"/>
    <n v="81"/>
    <n v="51"/>
    <n v="34"/>
    <n v="5"/>
    <n v="5"/>
    <x v="38"/>
    <x v="142"/>
    <x v="0"/>
    <x v="12"/>
  </r>
  <r>
    <n v="3657"/>
    <n v="1986"/>
    <x v="0"/>
    <x v="0"/>
    <x v="1793"/>
    <n v="1"/>
    <x v="0"/>
    <d v="2013-02-14T00:00:00"/>
    <n v="1"/>
    <n v="1"/>
    <n v="12"/>
    <n v="4"/>
    <n v="4"/>
    <x v="22"/>
    <x v="32"/>
    <x v="2"/>
    <x v="7"/>
  </r>
  <r>
    <n v="500"/>
    <n v="1977"/>
    <x v="0"/>
    <x v="1"/>
    <x v="1794"/>
    <n v="0"/>
    <x v="0"/>
    <d v="2013-08-06T00:00:00"/>
    <n v="79"/>
    <n v="43"/>
    <n v="194"/>
    <n v="7"/>
    <n v="9"/>
    <x v="32"/>
    <x v="254"/>
    <x v="0"/>
    <x v="5"/>
  </r>
  <r>
    <n v="1951"/>
    <n v="1981"/>
    <x v="3"/>
    <x v="2"/>
    <x v="1795"/>
    <n v="0"/>
    <x v="0"/>
    <d v="2013-01-27T00:00:00"/>
    <n v="92"/>
    <n v="122"/>
    <n v="129"/>
    <n v="11"/>
    <n v="8"/>
    <x v="4"/>
    <x v="134"/>
    <x v="0"/>
    <x v="11"/>
  </r>
  <r>
    <n v="3262"/>
    <n v="1958"/>
    <x v="0"/>
    <x v="0"/>
    <x v="1796"/>
    <n v="0"/>
    <x v="0"/>
    <d v="2012-08-07T00:00:00"/>
    <n v="31"/>
    <n v="112"/>
    <n v="48"/>
    <n v="2"/>
    <n v="13"/>
    <x v="38"/>
    <x v="37"/>
    <x v="0"/>
    <x v="16"/>
  </r>
  <r>
    <n v="4102"/>
    <n v="1975"/>
    <x v="4"/>
    <x v="2"/>
    <x v="1410"/>
    <n v="1"/>
    <x v="1"/>
    <d v="2013-03-29T00:00:00"/>
    <n v="46"/>
    <n v="1"/>
    <n v="1"/>
    <n v="0"/>
    <n v="3"/>
    <x v="28"/>
    <x v="1"/>
    <x v="1"/>
    <x v="1"/>
  </r>
  <r>
    <n v="7042"/>
    <n v="1983"/>
    <x v="0"/>
    <x v="2"/>
    <x v="1797"/>
    <n v="0"/>
    <x v="0"/>
    <d v="2013-03-01T00:00:00"/>
    <n v="14"/>
    <n v="3"/>
    <n v="21"/>
    <n v="2"/>
    <n v="2"/>
    <x v="10"/>
    <x v="79"/>
    <x v="0"/>
    <x v="10"/>
  </r>
  <r>
    <n v="10598"/>
    <n v="1967"/>
    <x v="0"/>
    <x v="1"/>
    <x v="1798"/>
    <n v="1"/>
    <x v="1"/>
    <d v="2013-04-15T00:00:00"/>
    <n v="89"/>
    <n v="1"/>
    <n v="1"/>
    <n v="2"/>
    <n v="3"/>
    <x v="5"/>
    <x v="1"/>
    <x v="1"/>
    <x v="8"/>
  </r>
  <r>
    <n v="255"/>
    <n v="1951"/>
    <x v="0"/>
    <x v="3"/>
    <x v="1799"/>
    <n v="1"/>
    <x v="1"/>
    <d v="2014-03-30T00:00:00"/>
    <n v="31"/>
    <n v="0"/>
    <n v="0"/>
    <n v="1"/>
    <n v="3"/>
    <x v="20"/>
    <x v="17"/>
    <x v="1"/>
    <x v="10"/>
  </r>
  <r>
    <n v="2375"/>
    <n v="1972"/>
    <x v="0"/>
    <x v="1"/>
    <x v="1800"/>
    <n v="1"/>
    <x v="2"/>
    <d v="2012-09-25T00:00:00"/>
    <n v="75"/>
    <n v="0"/>
    <n v="3"/>
    <n v="0"/>
    <n v="3"/>
    <x v="39"/>
    <x v="7"/>
    <x v="3"/>
    <x v="1"/>
  </r>
  <r>
    <n v="9829"/>
    <n v="1978"/>
    <x v="0"/>
    <x v="1"/>
    <x v="1801"/>
    <n v="1"/>
    <x v="0"/>
    <d v="2014-02-12T00:00:00"/>
    <n v="42"/>
    <n v="4"/>
    <n v="10"/>
    <n v="2"/>
    <n v="4"/>
    <x v="33"/>
    <x v="64"/>
    <x v="2"/>
    <x v="3"/>
  </r>
  <r>
    <n v="6214"/>
    <n v="1982"/>
    <x v="2"/>
    <x v="2"/>
    <x v="1802"/>
    <n v="1"/>
    <x v="0"/>
    <d v="2013-04-05T00:00:00"/>
    <n v="53"/>
    <n v="10"/>
    <n v="7"/>
    <n v="2"/>
    <n v="3"/>
    <x v="18"/>
    <x v="9"/>
    <x v="2"/>
    <x v="8"/>
  </r>
  <r>
    <n v="4954"/>
    <n v="1956"/>
    <x v="0"/>
    <x v="2"/>
    <x v="1803"/>
    <n v="1"/>
    <x v="1"/>
    <d v="2014-01-21T00:00:00"/>
    <n v="53"/>
    <n v="27"/>
    <n v="7"/>
    <n v="4"/>
    <n v="5"/>
    <x v="46"/>
    <x v="27"/>
    <x v="1"/>
    <x v="14"/>
  </r>
  <r>
    <n v="7861"/>
    <n v="1952"/>
    <x v="2"/>
    <x v="2"/>
    <x v="1804"/>
    <n v="0"/>
    <x v="1"/>
    <d v="2014-02-05T00:00:00"/>
    <n v="23"/>
    <n v="57"/>
    <n v="0"/>
    <n v="8"/>
    <n v="6"/>
    <x v="13"/>
    <x v="30"/>
    <x v="2"/>
    <x v="6"/>
  </r>
  <r>
    <n v="4837"/>
    <n v="1965"/>
    <x v="1"/>
    <x v="2"/>
    <x v="1805"/>
    <n v="0"/>
    <x v="1"/>
    <d v="2013-02-16T00:00:00"/>
    <n v="57"/>
    <n v="43"/>
    <n v="10"/>
    <n v="8"/>
    <n v="13"/>
    <x v="2"/>
    <x v="219"/>
    <x v="2"/>
    <x v="20"/>
  </r>
  <r>
    <n v="9423"/>
    <n v="1979"/>
    <x v="2"/>
    <x v="2"/>
    <x v="1806"/>
    <n v="1"/>
    <x v="0"/>
    <d v="2014-02-23T00:00:00"/>
    <n v="49"/>
    <n v="3"/>
    <n v="3"/>
    <n v="2"/>
    <n v="4"/>
    <x v="19"/>
    <x v="25"/>
    <x v="2"/>
    <x v="3"/>
  </r>
  <r>
    <n v="4198"/>
    <n v="1965"/>
    <x v="0"/>
    <x v="1"/>
    <x v="275"/>
    <n v="1"/>
    <x v="1"/>
    <d v="2013-03-12T00:00:00"/>
    <n v="6"/>
    <n v="1"/>
    <n v="4"/>
    <n v="0"/>
    <n v="3"/>
    <x v="2"/>
    <x v="41"/>
    <x v="1"/>
    <x v="1"/>
  </r>
  <r>
    <n v="153"/>
    <n v="1953"/>
    <x v="0"/>
    <x v="3"/>
    <x v="1807"/>
    <n v="0"/>
    <x v="0"/>
    <d v="2013-10-17T00:00:00"/>
    <n v="29"/>
    <n v="3"/>
    <n v="2"/>
    <n v="1"/>
    <n v="3"/>
    <x v="44"/>
    <x v="41"/>
    <x v="0"/>
    <x v="10"/>
  </r>
  <r>
    <n v="9323"/>
    <n v="1949"/>
    <x v="2"/>
    <x v="1"/>
    <x v="1808"/>
    <n v="0"/>
    <x v="1"/>
    <d v="2012-09-07T00:00:00"/>
    <n v="5"/>
    <n v="8"/>
    <n v="49"/>
    <n v="10"/>
    <n v="7"/>
    <x v="17"/>
    <x v="30"/>
    <x v="2"/>
    <x v="18"/>
  </r>
  <r>
    <n v="10001"/>
    <n v="1985"/>
    <x v="4"/>
    <x v="1"/>
    <x v="11"/>
    <n v="1"/>
    <x v="0"/>
    <d v="2012-08-01T00:00:00"/>
    <n v="98"/>
    <n v="17"/>
    <n v="14"/>
    <n v="2"/>
    <n v="3"/>
    <x v="7"/>
    <x v="70"/>
    <x v="2"/>
    <x v="8"/>
  </r>
  <r>
    <n v="3945"/>
    <n v="1947"/>
    <x v="1"/>
    <x v="4"/>
    <x v="1809"/>
    <n v="0"/>
    <x v="1"/>
    <d v="2013-03-10T00:00:00"/>
    <n v="80"/>
    <n v="44"/>
    <n v="17"/>
    <n v="11"/>
    <n v="4"/>
    <x v="51"/>
    <x v="68"/>
    <x v="2"/>
    <x v="16"/>
  </r>
  <r>
    <n v="3799"/>
    <n v="1955"/>
    <x v="0"/>
    <x v="2"/>
    <x v="1810"/>
    <n v="0"/>
    <x v="1"/>
    <d v="2013-11-26T00:00:00"/>
    <n v="4"/>
    <n v="35"/>
    <n v="7"/>
    <n v="7"/>
    <n v="11"/>
    <x v="34"/>
    <x v="127"/>
    <x v="2"/>
    <x v="2"/>
  </r>
  <r>
    <n v="8625"/>
    <n v="1976"/>
    <x v="0"/>
    <x v="2"/>
    <x v="1811"/>
    <n v="1"/>
    <x v="0"/>
    <d v="2013-11-12T00:00:00"/>
    <n v="70"/>
    <n v="1"/>
    <n v="5"/>
    <n v="3"/>
    <n v="3"/>
    <x v="11"/>
    <x v="25"/>
    <x v="2"/>
    <x v="3"/>
  </r>
  <r>
    <n v="3491"/>
    <n v="1975"/>
    <x v="0"/>
    <x v="1"/>
    <x v="1812"/>
    <n v="0"/>
    <x v="1"/>
    <d v="2013-04-29T00:00:00"/>
    <n v="32"/>
    <n v="60"/>
    <n v="101"/>
    <n v="11"/>
    <n v="8"/>
    <x v="28"/>
    <x v="90"/>
    <x v="2"/>
    <x v="11"/>
  </r>
  <r>
    <n v="983"/>
    <n v="1984"/>
    <x v="0"/>
    <x v="2"/>
    <x v="1813"/>
    <n v="1"/>
    <x v="0"/>
    <d v="2013-09-28T00:00:00"/>
    <n v="82"/>
    <n v="29"/>
    <n v="10"/>
    <n v="6"/>
    <n v="3"/>
    <x v="3"/>
    <x v="26"/>
    <x v="2"/>
    <x v="14"/>
  </r>
  <r>
    <n v="9119"/>
    <n v="1950"/>
    <x v="0"/>
    <x v="1"/>
    <x v="1814"/>
    <n v="0"/>
    <x v="1"/>
    <d v="2013-12-05T00:00:00"/>
    <n v="27"/>
    <n v="17"/>
    <n v="17"/>
    <n v="3"/>
    <n v="7"/>
    <x v="9"/>
    <x v="27"/>
    <x v="2"/>
    <x v="12"/>
  </r>
  <r>
    <n v="4786"/>
    <n v="1977"/>
    <x v="0"/>
    <x v="2"/>
    <x v="1815"/>
    <n v="1"/>
    <x v="1"/>
    <d v="2012-10-04T00:00:00"/>
    <n v="94"/>
    <n v="82"/>
    <n v="61"/>
    <n v="10"/>
    <n v="12"/>
    <x v="32"/>
    <x v="240"/>
    <x v="1"/>
    <x v="24"/>
  </r>
  <r>
    <n v="5872"/>
    <n v="1951"/>
    <x v="0"/>
    <x v="0"/>
    <x v="1816"/>
    <n v="0"/>
    <x v="1"/>
    <d v="2013-06-01T00:00:00"/>
    <n v="23"/>
    <n v="90"/>
    <n v="6"/>
    <n v="4"/>
    <n v="10"/>
    <x v="20"/>
    <x v="14"/>
    <x v="2"/>
    <x v="6"/>
  </r>
  <r>
    <n v="6568"/>
    <n v="1984"/>
    <x v="0"/>
    <x v="2"/>
    <x v="1817"/>
    <n v="1"/>
    <x v="0"/>
    <d v="2013-03-28T00:00:00"/>
    <n v="97"/>
    <n v="0"/>
    <n v="5"/>
    <n v="2"/>
    <n v="3"/>
    <x v="3"/>
    <x v="41"/>
    <x v="2"/>
    <x v="8"/>
  </r>
  <r>
    <n v="5628"/>
    <n v="1982"/>
    <x v="0"/>
    <x v="1"/>
    <x v="1818"/>
    <n v="0"/>
    <x v="0"/>
    <d v="2013-02-08T00:00:00"/>
    <n v="25"/>
    <n v="154"/>
    <n v="61"/>
    <n v="10"/>
    <n v="10"/>
    <x v="18"/>
    <x v="178"/>
    <x v="0"/>
    <x v="13"/>
  </r>
  <r>
    <n v="5631"/>
    <n v="1991"/>
    <x v="0"/>
    <x v="0"/>
    <x v="1819"/>
    <n v="0"/>
    <x v="0"/>
    <d v="2013-05-02T00:00:00"/>
    <n v="92"/>
    <n v="47"/>
    <n v="42"/>
    <n v="5"/>
    <n v="8"/>
    <x v="42"/>
    <x v="143"/>
    <x v="0"/>
    <x v="19"/>
  </r>
  <r>
    <n v="4974"/>
    <n v="1970"/>
    <x v="0"/>
    <x v="0"/>
    <x v="1820"/>
    <n v="1"/>
    <x v="2"/>
    <d v="2012-09-25T00:00:00"/>
    <n v="98"/>
    <n v="89"/>
    <n v="102"/>
    <n v="4"/>
    <n v="9"/>
    <x v="25"/>
    <x v="145"/>
    <x v="3"/>
    <x v="19"/>
  </r>
  <r>
    <n v="8416"/>
    <n v="1981"/>
    <x v="0"/>
    <x v="2"/>
    <x v="1821"/>
    <n v="1"/>
    <x v="0"/>
    <d v="2013-11-29T00:00:00"/>
    <n v="19"/>
    <n v="6"/>
    <n v="5"/>
    <n v="2"/>
    <n v="3"/>
    <x v="4"/>
    <x v="6"/>
    <x v="2"/>
    <x v="8"/>
  </r>
  <r>
    <n v="5454"/>
    <n v="1979"/>
    <x v="2"/>
    <x v="2"/>
    <x v="1822"/>
    <n v="1"/>
    <x v="0"/>
    <d v="2013-12-01T00:00:00"/>
    <n v="80"/>
    <n v="0"/>
    <n v="0"/>
    <n v="2"/>
    <n v="3"/>
    <x v="19"/>
    <x v="17"/>
    <x v="2"/>
    <x v="8"/>
  </r>
  <r>
    <n v="4095"/>
    <n v="1971"/>
    <x v="0"/>
    <x v="2"/>
    <x v="1823"/>
    <n v="1"/>
    <x v="0"/>
    <d v="2012-09-11T00:00:00"/>
    <n v="80"/>
    <n v="37"/>
    <n v="34"/>
    <n v="4"/>
    <n v="6"/>
    <x v="6"/>
    <x v="201"/>
    <x v="2"/>
    <x v="12"/>
  </r>
  <r>
    <n v="5474"/>
    <n v="1970"/>
    <x v="0"/>
    <x v="0"/>
    <x v="1824"/>
    <n v="1"/>
    <x v="0"/>
    <d v="2013-11-30T00:00:00"/>
    <n v="79"/>
    <n v="7"/>
    <n v="25"/>
    <n v="4"/>
    <n v="4"/>
    <x v="25"/>
    <x v="18"/>
    <x v="2"/>
    <x v="7"/>
  </r>
  <r>
    <n v="4268"/>
    <n v="1959"/>
    <x v="0"/>
    <x v="2"/>
    <x v="1825"/>
    <n v="0"/>
    <x v="1"/>
    <d v="2014-06-09T00:00:00"/>
    <n v="50"/>
    <n v="0"/>
    <n v="1"/>
    <n v="3"/>
    <n v="4"/>
    <x v="12"/>
    <x v="8"/>
    <x v="2"/>
    <x v="21"/>
  </r>
  <r>
    <n v="10701"/>
    <n v="1973"/>
    <x v="0"/>
    <x v="2"/>
    <x v="1826"/>
    <n v="0"/>
    <x v="0"/>
    <d v="2013-09-11T00:00:00"/>
    <n v="60"/>
    <n v="0"/>
    <n v="80"/>
    <n v="7"/>
    <n v="12"/>
    <x v="26"/>
    <x v="93"/>
    <x v="0"/>
    <x v="11"/>
  </r>
  <r>
    <n v="3507"/>
    <n v="1970"/>
    <x v="0"/>
    <x v="0"/>
    <x v="1827"/>
    <n v="1"/>
    <x v="0"/>
    <d v="2012-08-17T00:00:00"/>
    <n v="44"/>
    <n v="161"/>
    <n v="44"/>
    <n v="2"/>
    <n v="5"/>
    <x v="25"/>
    <x v="92"/>
    <x v="2"/>
    <x v="21"/>
  </r>
  <r>
    <n v="2079"/>
    <n v="1947"/>
    <x v="4"/>
    <x v="2"/>
    <x v="1828"/>
    <n v="0"/>
    <x v="0"/>
    <d v="2013-12-27T00:00:00"/>
    <n v="0"/>
    <n v="26"/>
    <n v="98"/>
    <n v="5"/>
    <n v="10"/>
    <x v="51"/>
    <x v="95"/>
    <x v="0"/>
    <x v="16"/>
  </r>
  <r>
    <n v="626"/>
    <n v="1951"/>
    <x v="0"/>
    <x v="2"/>
    <x v="1829"/>
    <n v="1"/>
    <x v="1"/>
    <d v="2013-03-09T00:00:00"/>
    <n v="28"/>
    <n v="2"/>
    <n v="2"/>
    <n v="1"/>
    <n v="3"/>
    <x v="20"/>
    <x v="66"/>
    <x v="1"/>
    <x v="10"/>
  </r>
  <r>
    <n v="4426"/>
    <n v="1975"/>
    <x v="0"/>
    <x v="0"/>
    <x v="1830"/>
    <n v="1"/>
    <x v="1"/>
    <d v="2013-09-22T00:00:00"/>
    <n v="35"/>
    <n v="4"/>
    <n v="4"/>
    <n v="7"/>
    <n v="6"/>
    <x v="28"/>
    <x v="54"/>
    <x v="1"/>
    <x v="19"/>
  </r>
  <r>
    <n v="2591"/>
    <n v="1959"/>
    <x v="0"/>
    <x v="4"/>
    <x v="1831"/>
    <n v="0"/>
    <x v="1"/>
    <d v="2014-06-22T00:00:00"/>
    <n v="49"/>
    <n v="35"/>
    <n v="53"/>
    <n v="6"/>
    <n v="4"/>
    <x v="12"/>
    <x v="34"/>
    <x v="2"/>
    <x v="12"/>
  </r>
  <r>
    <n v="10509"/>
    <n v="1955"/>
    <x v="2"/>
    <x v="0"/>
    <x v="1832"/>
    <n v="1"/>
    <x v="1"/>
    <d v="2014-06-02T00:00:00"/>
    <n v="46"/>
    <n v="0"/>
    <n v="0"/>
    <n v="3"/>
    <n v="3"/>
    <x v="34"/>
    <x v="17"/>
    <x v="1"/>
    <x v="3"/>
  </r>
  <r>
    <n v="6382"/>
    <n v="1953"/>
    <x v="0"/>
    <x v="1"/>
    <x v="1833"/>
    <n v="1"/>
    <x v="1"/>
    <d v="2014-06-26T00:00:00"/>
    <n v="97"/>
    <n v="0"/>
    <n v="0"/>
    <n v="1"/>
    <n v="3"/>
    <x v="44"/>
    <x v="17"/>
    <x v="1"/>
    <x v="10"/>
  </r>
  <r>
    <n v="6673"/>
    <n v="1965"/>
    <x v="0"/>
    <x v="0"/>
    <x v="1834"/>
    <n v="0"/>
    <x v="0"/>
    <d v="2013-03-19T00:00:00"/>
    <n v="51"/>
    <n v="6"/>
    <n v="17"/>
    <n v="3"/>
    <n v="3"/>
    <x v="2"/>
    <x v="23"/>
    <x v="0"/>
    <x v="3"/>
  </r>
  <r>
    <n v="7441"/>
    <n v="1973"/>
    <x v="0"/>
    <x v="3"/>
    <x v="1835"/>
    <n v="1"/>
    <x v="0"/>
    <d v="2012-10-06T00:00:00"/>
    <n v="80"/>
    <n v="159"/>
    <n v="0"/>
    <n v="2"/>
    <n v="12"/>
    <x v="26"/>
    <x v="135"/>
    <x v="2"/>
    <x v="6"/>
  </r>
  <r>
    <n v="1071"/>
    <n v="1976"/>
    <x v="1"/>
    <x v="3"/>
    <x v="1418"/>
    <n v="0"/>
    <x v="1"/>
    <d v="2013-07-21T00:00:00"/>
    <n v="10"/>
    <n v="88"/>
    <n v="44"/>
    <n v="7"/>
    <n v="13"/>
    <x v="11"/>
    <x v="215"/>
    <x v="2"/>
    <x v="13"/>
  </r>
  <r>
    <n v="10061"/>
    <n v="1950"/>
    <x v="0"/>
    <x v="2"/>
    <x v="1836"/>
    <n v="0"/>
    <x v="1"/>
    <d v="2013-01-05T00:00:00"/>
    <n v="29"/>
    <n v="17"/>
    <n v="8"/>
    <n v="9"/>
    <n v="12"/>
    <x v="9"/>
    <x v="29"/>
    <x v="2"/>
    <x v="20"/>
  </r>
  <r>
    <n v="7187"/>
    <n v="1969"/>
    <x v="2"/>
    <x v="1"/>
    <x v="10"/>
    <n v="1"/>
    <x v="1"/>
    <d v="2013-05-18T00:00:00"/>
    <n v="52"/>
    <n v="42"/>
    <n v="66"/>
    <n v="4"/>
    <n v="4"/>
    <x v="21"/>
    <x v="160"/>
    <x v="1"/>
    <x v="7"/>
  </r>
  <r>
    <n v="8775"/>
    <n v="1969"/>
    <x v="0"/>
    <x v="1"/>
    <x v="272"/>
    <n v="1"/>
    <x v="0"/>
    <d v="2013-12-27T00:00:00"/>
    <n v="74"/>
    <n v="0"/>
    <n v="8"/>
    <n v="3"/>
    <n v="3"/>
    <x v="21"/>
    <x v="54"/>
    <x v="2"/>
    <x v="3"/>
  </r>
  <r>
    <n v="1612"/>
    <n v="1981"/>
    <x v="1"/>
    <x v="0"/>
    <x v="10"/>
    <n v="1"/>
    <x v="0"/>
    <d v="2013-05-31T00:00:00"/>
    <n v="82"/>
    <n v="0"/>
    <n v="2"/>
    <n v="3"/>
    <n v="3"/>
    <x v="4"/>
    <x v="1"/>
    <x v="2"/>
    <x v="3"/>
  </r>
  <r>
    <n v="2345"/>
    <n v="1982"/>
    <x v="1"/>
    <x v="1"/>
    <x v="1323"/>
    <n v="0"/>
    <x v="0"/>
    <d v="2013-10-25T00:00:00"/>
    <n v="54"/>
    <n v="54"/>
    <n v="54"/>
    <n v="4"/>
    <n v="8"/>
    <x v="18"/>
    <x v="160"/>
    <x v="0"/>
    <x v="0"/>
  </r>
  <r>
    <n v="322"/>
    <n v="1978"/>
    <x v="0"/>
    <x v="1"/>
    <x v="1837"/>
    <n v="1"/>
    <x v="1"/>
    <d v="2013-01-12T00:00:00"/>
    <n v="93"/>
    <n v="1"/>
    <n v="0"/>
    <n v="2"/>
    <n v="3"/>
    <x v="33"/>
    <x v="8"/>
    <x v="1"/>
    <x v="8"/>
  </r>
  <r>
    <n v="10897"/>
    <n v="1974"/>
    <x v="0"/>
    <x v="2"/>
    <x v="614"/>
    <n v="0"/>
    <x v="1"/>
    <d v="2012-08-12T00:00:00"/>
    <n v="63"/>
    <n v="80"/>
    <n v="80"/>
    <n v="9"/>
    <n v="12"/>
    <x v="8"/>
    <x v="37"/>
    <x v="2"/>
    <x v="20"/>
  </r>
  <r>
    <n v="123"/>
    <n v="1951"/>
    <x v="0"/>
    <x v="4"/>
    <x v="1838"/>
    <n v="0"/>
    <x v="1"/>
    <d v="2013-01-06T00:00:00"/>
    <n v="92"/>
    <n v="35"/>
    <n v="151"/>
    <n v="4"/>
    <n v="4"/>
    <x v="20"/>
    <x v="255"/>
    <x v="2"/>
    <x v="7"/>
  </r>
  <r>
    <n v="6103"/>
    <n v="1948"/>
    <x v="0"/>
    <x v="2"/>
    <x v="1839"/>
    <n v="0"/>
    <x v="0"/>
    <d v="2013-09-06T00:00:00"/>
    <n v="40"/>
    <n v="15"/>
    <n v="6"/>
    <n v="2"/>
    <n v="3"/>
    <x v="37"/>
    <x v="43"/>
    <x v="0"/>
    <x v="8"/>
  </r>
  <r>
    <n v="7899"/>
    <n v="1952"/>
    <x v="1"/>
    <x v="2"/>
    <x v="1840"/>
    <n v="0"/>
    <x v="1"/>
    <d v="2012-10-29T00:00:00"/>
    <n v="70"/>
    <n v="33"/>
    <n v="33"/>
    <n v="4"/>
    <n v="4"/>
    <x v="13"/>
    <x v="123"/>
    <x v="2"/>
    <x v="7"/>
  </r>
  <r>
    <n v="10500"/>
    <n v="1984"/>
    <x v="0"/>
    <x v="2"/>
    <x v="1841"/>
    <n v="1"/>
    <x v="0"/>
    <d v="2014-04-05T00:00:00"/>
    <n v="96"/>
    <n v="1"/>
    <n v="14"/>
    <n v="3"/>
    <n v="4"/>
    <x v="3"/>
    <x v="11"/>
    <x v="2"/>
    <x v="21"/>
  </r>
  <r>
    <n v="1655"/>
    <n v="1979"/>
    <x v="0"/>
    <x v="1"/>
    <x v="1842"/>
    <n v="1"/>
    <x v="0"/>
    <d v="2013-10-19T00:00:00"/>
    <n v="81"/>
    <n v="3"/>
    <n v="1"/>
    <n v="1"/>
    <n v="3"/>
    <x v="19"/>
    <x v="66"/>
    <x v="2"/>
    <x v="10"/>
  </r>
  <r>
    <n v="2406"/>
    <n v="1949"/>
    <x v="0"/>
    <x v="1"/>
    <x v="1843"/>
    <n v="0"/>
    <x v="1"/>
    <d v="2013-08-05T00:00:00"/>
    <n v="63"/>
    <n v="4"/>
    <n v="9"/>
    <n v="6"/>
    <n v="8"/>
    <x v="17"/>
    <x v="32"/>
    <x v="2"/>
    <x v="6"/>
  </r>
  <r>
    <n v="2712"/>
    <n v="1956"/>
    <x v="0"/>
    <x v="2"/>
    <x v="1844"/>
    <n v="0"/>
    <x v="1"/>
    <d v="2013-12-25T00:00:00"/>
    <n v="85"/>
    <n v="178"/>
    <n v="39"/>
    <n v="6"/>
    <n v="10"/>
    <x v="46"/>
    <x v="223"/>
    <x v="2"/>
    <x v="5"/>
  </r>
  <r>
    <n v="5517"/>
    <n v="1969"/>
    <x v="0"/>
    <x v="2"/>
    <x v="1630"/>
    <n v="1"/>
    <x v="0"/>
    <d v="2013-09-15T00:00:00"/>
    <n v="51"/>
    <n v="0"/>
    <n v="2"/>
    <n v="1"/>
    <n v="2"/>
    <x v="21"/>
    <x v="1"/>
    <x v="2"/>
    <x v="1"/>
  </r>
  <r>
    <n v="10643"/>
    <n v="1987"/>
    <x v="1"/>
    <x v="0"/>
    <x v="995"/>
    <n v="0"/>
    <x v="0"/>
    <d v="2013-01-10T00:00:00"/>
    <n v="23"/>
    <n v="83"/>
    <n v="59"/>
    <n v="5"/>
    <n v="11"/>
    <x v="14"/>
    <x v="83"/>
    <x v="0"/>
    <x v="5"/>
  </r>
  <r>
    <n v="2254"/>
    <n v="1983"/>
    <x v="0"/>
    <x v="2"/>
    <x v="1845"/>
    <n v="0"/>
    <x v="0"/>
    <d v="2013-07-07T00:00:00"/>
    <n v="95"/>
    <n v="120"/>
    <n v="80"/>
    <n v="9"/>
    <n v="5"/>
    <x v="10"/>
    <x v="175"/>
    <x v="0"/>
    <x v="6"/>
  </r>
  <r>
    <n v="10281"/>
    <n v="1970"/>
    <x v="0"/>
    <x v="3"/>
    <x v="1846"/>
    <n v="1"/>
    <x v="0"/>
    <d v="2014-02-07T00:00:00"/>
    <n v="11"/>
    <n v="60"/>
    <n v="54"/>
    <n v="5"/>
    <n v="7"/>
    <x v="25"/>
    <x v="5"/>
    <x v="2"/>
    <x v="0"/>
  </r>
  <r>
    <n v="6958"/>
    <n v="1977"/>
    <x v="2"/>
    <x v="2"/>
    <x v="1847"/>
    <n v="1"/>
    <x v="0"/>
    <d v="2013-07-05T00:00:00"/>
    <n v="42"/>
    <n v="0"/>
    <n v="0"/>
    <n v="1"/>
    <n v="2"/>
    <x v="32"/>
    <x v="17"/>
    <x v="2"/>
    <x v="1"/>
  </r>
  <r>
    <n v="954"/>
    <n v="1960"/>
    <x v="3"/>
    <x v="4"/>
    <x v="1848"/>
    <n v="0"/>
    <x v="0"/>
    <d v="2014-03-27T00:00:00"/>
    <n v="77"/>
    <n v="3"/>
    <n v="7"/>
    <n v="2"/>
    <n v="3"/>
    <x v="40"/>
    <x v="21"/>
    <x v="0"/>
    <x v="8"/>
  </r>
  <r>
    <n v="5079"/>
    <n v="1971"/>
    <x v="0"/>
    <x v="2"/>
    <x v="10"/>
    <n v="1"/>
    <x v="1"/>
    <d v="2013-03-03T00:00:00"/>
    <n v="82"/>
    <n v="1"/>
    <n v="0"/>
    <n v="2"/>
    <n v="3"/>
    <x v="6"/>
    <x v="8"/>
    <x v="1"/>
    <x v="8"/>
  </r>
  <r>
    <n v="10339"/>
    <n v="1954"/>
    <x v="2"/>
    <x v="1"/>
    <x v="10"/>
    <n v="0"/>
    <x v="1"/>
    <d v="2013-06-23T00:00:00"/>
    <n v="83"/>
    <n v="0"/>
    <n v="0"/>
    <n v="4"/>
    <n v="4"/>
    <x v="1"/>
    <x v="17"/>
    <x v="2"/>
    <x v="7"/>
  </r>
  <r>
    <n v="4643"/>
    <n v="1973"/>
    <x v="0"/>
    <x v="2"/>
    <x v="1849"/>
    <n v="1"/>
    <x v="0"/>
    <d v="2012-08-26T00:00:00"/>
    <n v="40"/>
    <n v="26"/>
    <n v="9"/>
    <n v="3"/>
    <n v="4"/>
    <x v="26"/>
    <x v="120"/>
    <x v="2"/>
    <x v="21"/>
  </r>
  <r>
    <n v="3117"/>
    <n v="1955"/>
    <x v="0"/>
    <x v="0"/>
    <x v="10"/>
    <n v="0"/>
    <x v="1"/>
    <d v="2013-10-18T00:00:00"/>
    <n v="95"/>
    <n v="0"/>
    <n v="6"/>
    <n v="6"/>
    <n v="5"/>
    <x v="34"/>
    <x v="25"/>
    <x v="2"/>
    <x v="4"/>
  </r>
  <r>
    <n v="6497"/>
    <n v="1960"/>
    <x v="0"/>
    <x v="2"/>
    <x v="1850"/>
    <n v="0"/>
    <x v="1"/>
    <d v="2012-11-07T00:00:00"/>
    <n v="32"/>
    <n v="6"/>
    <n v="6"/>
    <n v="6"/>
    <n v="5"/>
    <x v="40"/>
    <x v="48"/>
    <x v="2"/>
    <x v="4"/>
  </r>
  <r>
    <n v="5396"/>
    <n v="1988"/>
    <x v="0"/>
    <x v="2"/>
    <x v="1368"/>
    <n v="0"/>
    <x v="0"/>
    <d v="2013-01-13T00:00:00"/>
    <n v="48"/>
    <n v="12"/>
    <n v="89"/>
    <n v="9"/>
    <n v="13"/>
    <x v="36"/>
    <x v="170"/>
    <x v="0"/>
    <x v="24"/>
  </r>
  <r>
    <n v="5250"/>
    <n v="1943"/>
    <x v="2"/>
    <x v="4"/>
    <x v="10"/>
    <n v="0"/>
    <x v="0"/>
    <d v="2013-10-30T00:00:00"/>
    <n v="75"/>
    <n v="126"/>
    <n v="126"/>
    <n v="5"/>
    <n v="11"/>
    <x v="27"/>
    <x v="218"/>
    <x v="0"/>
    <x v="5"/>
  </r>
  <r>
    <n v="1052"/>
    <n v="1969"/>
    <x v="0"/>
    <x v="2"/>
    <x v="422"/>
    <n v="0"/>
    <x v="1"/>
    <d v="2013-02-16T00:00:00"/>
    <n v="24"/>
    <n v="38"/>
    <n v="47"/>
    <n v="8"/>
    <n v="7"/>
    <x v="21"/>
    <x v="142"/>
    <x v="2"/>
    <x v="16"/>
  </r>
  <r>
    <n v="2802"/>
    <n v="1992"/>
    <x v="4"/>
    <x v="2"/>
    <x v="1851"/>
    <n v="0"/>
    <x v="0"/>
    <d v="2012-12-15T00:00:00"/>
    <n v="61"/>
    <n v="25"/>
    <n v="17"/>
    <n v="4"/>
    <n v="7"/>
    <x v="47"/>
    <x v="127"/>
    <x v="0"/>
    <x v="4"/>
  </r>
  <r>
    <n v="6343"/>
    <n v="1959"/>
    <x v="0"/>
    <x v="2"/>
    <x v="1852"/>
    <n v="0"/>
    <x v="1"/>
    <d v="2014-03-31T00:00:00"/>
    <n v="6"/>
    <n v="73"/>
    <n v="73"/>
    <n v="6"/>
    <n v="7"/>
    <x v="12"/>
    <x v="211"/>
    <x v="2"/>
    <x v="19"/>
  </r>
  <r>
    <n v="6507"/>
    <n v="1980"/>
    <x v="0"/>
    <x v="0"/>
    <x v="1853"/>
    <n v="1"/>
    <x v="0"/>
    <d v="2013-10-04T00:00:00"/>
    <n v="16"/>
    <n v="11"/>
    <n v="0"/>
    <n v="1"/>
    <n v="4"/>
    <x v="16"/>
    <x v="6"/>
    <x v="2"/>
    <x v="8"/>
  </r>
  <r>
    <n v="7901"/>
    <n v="1971"/>
    <x v="2"/>
    <x v="2"/>
    <x v="1854"/>
    <n v="0"/>
    <x v="1"/>
    <d v="2013-11-06T00:00:00"/>
    <n v="39"/>
    <n v="1"/>
    <n v="1"/>
    <n v="0"/>
    <n v="3"/>
    <x v="6"/>
    <x v="1"/>
    <x v="2"/>
    <x v="1"/>
  </r>
  <r>
    <n v="4865"/>
    <n v="1974"/>
    <x v="2"/>
    <x v="3"/>
    <x v="1855"/>
    <n v="1"/>
    <x v="1"/>
    <d v="2013-08-31T00:00:00"/>
    <n v="2"/>
    <n v="7"/>
    <n v="3"/>
    <n v="5"/>
    <n v="8"/>
    <x v="8"/>
    <x v="21"/>
    <x v="1"/>
    <x v="19"/>
  </r>
  <r>
    <n v="2686"/>
    <n v="1969"/>
    <x v="3"/>
    <x v="1"/>
    <x v="1856"/>
    <n v="0"/>
    <x v="0"/>
    <d v="2013-10-21T00:00:00"/>
    <n v="49"/>
    <n v="1"/>
    <n v="1"/>
    <n v="1"/>
    <n v="2"/>
    <x v="21"/>
    <x v="1"/>
    <x v="0"/>
    <x v="1"/>
  </r>
  <r>
    <n v="3107"/>
    <n v="1976"/>
    <x v="0"/>
    <x v="1"/>
    <x v="1805"/>
    <n v="0"/>
    <x v="1"/>
    <d v="2014-05-02T00:00:00"/>
    <n v="31"/>
    <n v="24"/>
    <n v="15"/>
    <n v="4"/>
    <n v="7"/>
    <x v="11"/>
    <x v="26"/>
    <x v="2"/>
    <x v="4"/>
  </r>
  <r>
    <n v="7734"/>
    <n v="1993"/>
    <x v="0"/>
    <x v="6"/>
    <x v="1857"/>
    <n v="0"/>
    <x v="0"/>
    <d v="2012-12-19T00:00:00"/>
    <n v="58"/>
    <n v="102"/>
    <n v="61"/>
    <n v="4"/>
    <n v="7"/>
    <x v="53"/>
    <x v="176"/>
    <x v="0"/>
    <x v="4"/>
  </r>
  <r>
    <n v="1146"/>
    <n v="1949"/>
    <x v="2"/>
    <x v="1"/>
    <x v="1808"/>
    <n v="0"/>
    <x v="1"/>
    <d v="2012-09-07T00:00:00"/>
    <n v="5"/>
    <n v="8"/>
    <n v="49"/>
    <n v="10"/>
    <n v="7"/>
    <x v="17"/>
    <x v="30"/>
    <x v="2"/>
    <x v="18"/>
  </r>
  <r>
    <n v="11031"/>
    <n v="1950"/>
    <x v="1"/>
    <x v="2"/>
    <x v="1858"/>
    <n v="1"/>
    <x v="1"/>
    <d v="2013-05-21T00:00:00"/>
    <n v="90"/>
    <n v="1"/>
    <n v="0"/>
    <n v="1"/>
    <n v="3"/>
    <x v="9"/>
    <x v="8"/>
    <x v="1"/>
    <x v="10"/>
  </r>
  <r>
    <n v="7428"/>
    <n v="1975"/>
    <x v="0"/>
    <x v="1"/>
    <x v="1859"/>
    <n v="0"/>
    <x v="0"/>
    <d v="2013-09-30T00:00:00"/>
    <n v="47"/>
    <n v="132"/>
    <n v="192"/>
    <n v="3"/>
    <n v="8"/>
    <x v="28"/>
    <x v="111"/>
    <x v="0"/>
    <x v="4"/>
  </r>
  <r>
    <n v="975"/>
    <n v="1956"/>
    <x v="0"/>
    <x v="0"/>
    <x v="1860"/>
    <n v="1"/>
    <x v="1"/>
    <d v="2013-05-28T00:00:00"/>
    <n v="25"/>
    <n v="4"/>
    <n v="4"/>
    <n v="4"/>
    <n v="5"/>
    <x v="46"/>
    <x v="54"/>
    <x v="1"/>
    <x v="14"/>
  </r>
  <r>
    <n v="1103"/>
    <n v="1976"/>
    <x v="2"/>
    <x v="2"/>
    <x v="1861"/>
    <n v="1"/>
    <x v="0"/>
    <d v="2012-09-29T00:00:00"/>
    <n v="60"/>
    <n v="55"/>
    <n v="0"/>
    <n v="4"/>
    <n v="10"/>
    <x v="11"/>
    <x v="197"/>
    <x v="2"/>
    <x v="6"/>
  </r>
  <r>
    <n v="3422"/>
    <n v="1975"/>
    <x v="0"/>
    <x v="2"/>
    <x v="1862"/>
    <n v="0"/>
    <x v="1"/>
    <d v="2012-11-29T00:00:00"/>
    <n v="67"/>
    <n v="12"/>
    <n v="12"/>
    <n v="2"/>
    <n v="4"/>
    <x v="28"/>
    <x v="79"/>
    <x v="2"/>
    <x v="3"/>
  </r>
  <r>
    <n v="1055"/>
    <n v="1976"/>
    <x v="2"/>
    <x v="2"/>
    <x v="1863"/>
    <n v="1"/>
    <x v="1"/>
    <d v="2014-03-20T00:00:00"/>
    <n v="40"/>
    <n v="0"/>
    <n v="0"/>
    <n v="1"/>
    <n v="3"/>
    <x v="11"/>
    <x v="17"/>
    <x v="1"/>
    <x v="10"/>
  </r>
  <r>
    <n v="6544"/>
    <n v="1949"/>
    <x v="1"/>
    <x v="1"/>
    <x v="466"/>
    <n v="0"/>
    <x v="1"/>
    <d v="2014-05-22T00:00:00"/>
    <n v="63"/>
    <n v="0"/>
    <n v="28"/>
    <n v="6"/>
    <n v="11"/>
    <x v="17"/>
    <x v="94"/>
    <x v="2"/>
    <x v="18"/>
  </r>
  <r>
    <n v="1241"/>
    <n v="1984"/>
    <x v="4"/>
    <x v="2"/>
    <x v="1864"/>
    <n v="1"/>
    <x v="0"/>
    <d v="2012-09-17T00:00:00"/>
    <n v="1"/>
    <n v="3"/>
    <n v="4"/>
    <n v="1"/>
    <n v="3"/>
    <x v="3"/>
    <x v="3"/>
    <x v="2"/>
    <x v="10"/>
  </r>
  <r>
    <n v="2909"/>
    <n v="1974"/>
    <x v="1"/>
    <x v="2"/>
    <x v="1865"/>
    <n v="0"/>
    <x v="1"/>
    <d v="2014-02-19T00:00:00"/>
    <n v="89"/>
    <n v="24"/>
    <n v="24"/>
    <n v="8"/>
    <n v="6"/>
    <x v="8"/>
    <x v="128"/>
    <x v="2"/>
    <x v="6"/>
  </r>
  <r>
    <n v="5802"/>
    <n v="1972"/>
    <x v="3"/>
    <x v="2"/>
    <x v="1866"/>
    <n v="0"/>
    <x v="0"/>
    <d v="2013-02-28T00:00:00"/>
    <n v="40"/>
    <n v="7"/>
    <n v="12"/>
    <n v="2"/>
    <n v="4"/>
    <x v="39"/>
    <x v="139"/>
    <x v="0"/>
    <x v="3"/>
  </r>
  <r>
    <n v="1407"/>
    <n v="1986"/>
    <x v="3"/>
    <x v="2"/>
    <x v="737"/>
    <n v="1"/>
    <x v="0"/>
    <d v="2012-10-29T00:00:00"/>
    <n v="5"/>
    <n v="12"/>
    <n v="16"/>
    <n v="2"/>
    <n v="3"/>
    <x v="22"/>
    <x v="94"/>
    <x v="2"/>
    <x v="8"/>
  </r>
  <r>
    <n v="6183"/>
    <n v="1962"/>
    <x v="2"/>
    <x v="2"/>
    <x v="1767"/>
    <n v="0"/>
    <x v="1"/>
    <d v="2013-06-10T00:00:00"/>
    <n v="3"/>
    <n v="1"/>
    <n v="5"/>
    <n v="2"/>
    <n v="4"/>
    <x v="43"/>
    <x v="25"/>
    <x v="2"/>
    <x v="3"/>
  </r>
  <r>
    <n v="340"/>
    <n v="1970"/>
    <x v="0"/>
    <x v="3"/>
    <x v="1867"/>
    <n v="0"/>
    <x v="1"/>
    <d v="2012-12-15T00:00:00"/>
    <n v="1"/>
    <n v="35"/>
    <n v="0"/>
    <n v="7"/>
    <n v="8"/>
    <x v="25"/>
    <x v="120"/>
    <x v="2"/>
    <x v="16"/>
  </r>
  <r>
    <n v="5991"/>
    <n v="1949"/>
    <x v="2"/>
    <x v="2"/>
    <x v="1868"/>
    <n v="0"/>
    <x v="1"/>
    <d v="2013-06-08T00:00:00"/>
    <n v="24"/>
    <n v="2"/>
    <n v="2"/>
    <n v="5"/>
    <n v="4"/>
    <x v="17"/>
    <x v="66"/>
    <x v="2"/>
    <x v="14"/>
  </r>
  <r>
    <n v="3104"/>
    <n v="1961"/>
    <x v="0"/>
    <x v="0"/>
    <x v="1869"/>
    <n v="0"/>
    <x v="0"/>
    <d v="2012-09-17T00:00:00"/>
    <n v="89"/>
    <n v="59"/>
    <n v="79"/>
    <n v="5"/>
    <n v="12"/>
    <x v="45"/>
    <x v="256"/>
    <x v="0"/>
    <x v="18"/>
  </r>
  <r>
    <n v="9729"/>
    <n v="1955"/>
    <x v="0"/>
    <x v="4"/>
    <x v="1870"/>
    <n v="1"/>
    <x v="1"/>
    <d v="2013-06-02T00:00:00"/>
    <n v="48"/>
    <n v="10"/>
    <n v="43"/>
    <n v="8"/>
    <n v="7"/>
    <x v="34"/>
    <x v="219"/>
    <x v="1"/>
    <x v="16"/>
  </r>
  <r>
    <n v="1008"/>
    <n v="1981"/>
    <x v="1"/>
    <x v="1"/>
    <x v="1871"/>
    <n v="0"/>
    <x v="0"/>
    <d v="2012-12-21T00:00:00"/>
    <n v="31"/>
    <n v="17"/>
    <n v="8"/>
    <n v="7"/>
    <n v="13"/>
    <x v="4"/>
    <x v="29"/>
    <x v="0"/>
    <x v="13"/>
  </r>
  <r>
    <n v="11091"/>
    <n v="1953"/>
    <x v="0"/>
    <x v="1"/>
    <x v="1872"/>
    <n v="1"/>
    <x v="1"/>
    <d v="2014-05-16T00:00:00"/>
    <n v="68"/>
    <n v="2"/>
    <n v="0"/>
    <n v="1"/>
    <n v="3"/>
    <x v="44"/>
    <x v="1"/>
    <x v="1"/>
    <x v="10"/>
  </r>
  <r>
    <n v="3969"/>
    <n v="1974"/>
    <x v="2"/>
    <x v="1"/>
    <x v="1873"/>
    <n v="0"/>
    <x v="1"/>
    <d v="2013-11-01T00:00:00"/>
    <n v="46"/>
    <n v="4"/>
    <n v="6"/>
    <n v="2"/>
    <n v="2"/>
    <x v="8"/>
    <x v="21"/>
    <x v="2"/>
    <x v="10"/>
  </r>
  <r>
    <n v="1916"/>
    <n v="1954"/>
    <x v="2"/>
    <x v="2"/>
    <x v="1874"/>
    <n v="0"/>
    <x v="1"/>
    <d v="2013-07-24T00:00:00"/>
    <n v="92"/>
    <n v="3"/>
    <n v="3"/>
    <n v="7"/>
    <n v="6"/>
    <x v="1"/>
    <x v="25"/>
    <x v="2"/>
    <x v="19"/>
  </r>
  <r>
    <n v="9907"/>
    <n v="1969"/>
    <x v="2"/>
    <x v="1"/>
    <x v="644"/>
    <n v="0"/>
    <x v="1"/>
    <d v="2013-12-04T00:00:00"/>
    <n v="80"/>
    <n v="28"/>
    <n v="9"/>
    <n v="6"/>
    <n v="10"/>
    <x v="21"/>
    <x v="80"/>
    <x v="2"/>
    <x v="5"/>
  </r>
  <r>
    <n v="87"/>
    <n v="1981"/>
    <x v="4"/>
    <x v="2"/>
    <x v="1875"/>
    <n v="1"/>
    <x v="0"/>
    <d v="2013-08-26T00:00:00"/>
    <n v="16"/>
    <n v="7"/>
    <n v="2"/>
    <n v="2"/>
    <n v="3"/>
    <x v="4"/>
    <x v="19"/>
    <x v="2"/>
    <x v="8"/>
  </r>
  <r>
    <n v="8659"/>
    <n v="1952"/>
    <x v="1"/>
    <x v="1"/>
    <x v="1876"/>
    <n v="0"/>
    <x v="1"/>
    <d v="2014-01-21T00:00:00"/>
    <n v="50"/>
    <n v="71"/>
    <n v="10"/>
    <n v="6"/>
    <n v="11"/>
    <x v="13"/>
    <x v="156"/>
    <x v="2"/>
    <x v="18"/>
  </r>
  <r>
    <n v="6262"/>
    <n v="1962"/>
    <x v="2"/>
    <x v="0"/>
    <x v="1877"/>
    <n v="0"/>
    <x v="0"/>
    <d v="2013-04-10T00:00:00"/>
    <n v="93"/>
    <n v="42"/>
    <n v="56"/>
    <n v="3"/>
    <n v="8"/>
    <x v="43"/>
    <x v="102"/>
    <x v="0"/>
    <x v="4"/>
  </r>
  <r>
    <n v="6147"/>
    <n v="1971"/>
    <x v="0"/>
    <x v="3"/>
    <x v="1878"/>
    <n v="1"/>
    <x v="0"/>
    <d v="2012-10-18T00:00:00"/>
    <n v="51"/>
    <n v="2"/>
    <n v="2"/>
    <n v="0"/>
    <n v="2"/>
    <x v="6"/>
    <x v="66"/>
    <x v="2"/>
    <x v="23"/>
  </r>
  <r>
    <n v="8832"/>
    <n v="1976"/>
    <x v="2"/>
    <x v="1"/>
    <x v="1879"/>
    <n v="1"/>
    <x v="0"/>
    <d v="2012-09-12T00:00:00"/>
    <n v="24"/>
    <n v="5"/>
    <n v="8"/>
    <n v="3"/>
    <n v="4"/>
    <x v="11"/>
    <x v="32"/>
    <x v="2"/>
    <x v="21"/>
  </r>
  <r>
    <n v="10067"/>
    <n v="1976"/>
    <x v="4"/>
    <x v="1"/>
    <x v="1880"/>
    <n v="1"/>
    <x v="1"/>
    <d v="2013-08-10T00:00:00"/>
    <n v="79"/>
    <n v="0"/>
    <n v="0"/>
    <n v="1"/>
    <n v="2"/>
    <x v="11"/>
    <x v="17"/>
    <x v="1"/>
    <x v="1"/>
  </r>
  <r>
    <n v="7532"/>
    <n v="1980"/>
    <x v="0"/>
    <x v="2"/>
    <x v="1881"/>
    <n v="0"/>
    <x v="1"/>
    <d v="2012-08-30T00:00:00"/>
    <n v="26"/>
    <n v="2"/>
    <n v="0"/>
    <n v="3"/>
    <n v="4"/>
    <x v="16"/>
    <x v="1"/>
    <x v="2"/>
    <x v="21"/>
  </r>
  <r>
    <n v="4915"/>
    <n v="1956"/>
    <x v="4"/>
    <x v="2"/>
    <x v="1882"/>
    <n v="0"/>
    <x v="1"/>
    <d v="2012-08-03T00:00:00"/>
    <n v="86"/>
    <n v="72"/>
    <n v="21"/>
    <n v="5"/>
    <n v="12"/>
    <x v="46"/>
    <x v="200"/>
    <x v="2"/>
    <x v="18"/>
  </r>
  <r>
    <n v="2115"/>
    <n v="1957"/>
    <x v="0"/>
    <x v="1"/>
    <x v="1883"/>
    <n v="1"/>
    <x v="1"/>
    <d v="2014-06-20T00:00:00"/>
    <n v="68"/>
    <n v="0"/>
    <n v="0"/>
    <n v="1"/>
    <n v="4"/>
    <x v="0"/>
    <x v="17"/>
    <x v="1"/>
    <x v="8"/>
  </r>
  <r>
    <n v="2088"/>
    <n v="1972"/>
    <x v="0"/>
    <x v="1"/>
    <x v="1149"/>
    <n v="0"/>
    <x v="0"/>
    <d v="2013-10-04T00:00:00"/>
    <n v="98"/>
    <n v="15"/>
    <n v="30"/>
    <n v="5"/>
    <n v="12"/>
    <x v="39"/>
    <x v="116"/>
    <x v="0"/>
    <x v="18"/>
  </r>
  <r>
    <n v="2493"/>
    <n v="1966"/>
    <x v="0"/>
    <x v="2"/>
    <x v="171"/>
    <n v="0"/>
    <x v="1"/>
    <d v="2013-08-02T00:00:00"/>
    <n v="34"/>
    <n v="0"/>
    <n v="9"/>
    <n v="7"/>
    <n v="8"/>
    <x v="35"/>
    <x v="19"/>
    <x v="2"/>
    <x v="16"/>
  </r>
  <r>
    <n v="6292"/>
    <n v="1986"/>
    <x v="1"/>
    <x v="2"/>
    <x v="1884"/>
    <n v="0"/>
    <x v="0"/>
    <d v="2013-03-30T00:00:00"/>
    <n v="60"/>
    <n v="0"/>
    <n v="89"/>
    <n v="4"/>
    <n v="10"/>
    <x v="22"/>
    <x v="143"/>
    <x v="0"/>
    <x v="6"/>
  </r>
  <r>
    <n v="1631"/>
    <n v="1965"/>
    <x v="1"/>
    <x v="1"/>
    <x v="1885"/>
    <n v="0"/>
    <x v="0"/>
    <d v="2012-09-03T00:00:00"/>
    <n v="3"/>
    <n v="63"/>
    <n v="25"/>
    <n v="8"/>
    <n v="7"/>
    <x v="2"/>
    <x v="34"/>
    <x v="0"/>
    <x v="16"/>
  </r>
  <r>
    <n v="10104"/>
    <n v="1974"/>
    <x v="0"/>
    <x v="1"/>
    <x v="1886"/>
    <n v="2"/>
    <x v="1"/>
    <d v="2013-11-03T00:00:00"/>
    <n v="65"/>
    <n v="0"/>
    <n v="0"/>
    <n v="1"/>
    <n v="2"/>
    <x v="8"/>
    <x v="17"/>
    <x v="3"/>
    <x v="1"/>
  </r>
  <r>
    <n v="3006"/>
    <n v="1976"/>
    <x v="0"/>
    <x v="3"/>
    <x v="112"/>
    <n v="1"/>
    <x v="0"/>
    <d v="2013-04-22T00:00:00"/>
    <n v="83"/>
    <n v="0"/>
    <n v="3"/>
    <n v="1"/>
    <n v="3"/>
    <x v="11"/>
    <x v="7"/>
    <x v="2"/>
    <x v="10"/>
  </r>
  <r>
    <n v="3919"/>
    <n v="1976"/>
    <x v="2"/>
    <x v="0"/>
    <x v="1887"/>
    <n v="0"/>
    <x v="0"/>
    <d v="2013-03-11T00:00:00"/>
    <n v="64"/>
    <n v="0"/>
    <n v="38"/>
    <n v="5"/>
    <n v="8"/>
    <x v="11"/>
    <x v="45"/>
    <x v="0"/>
    <x v="19"/>
  </r>
  <r>
    <n v="11181"/>
    <n v="1949"/>
    <x v="1"/>
    <x v="2"/>
    <x v="1888"/>
    <n v="0"/>
    <x v="0"/>
    <d v="2013-08-29T00:00:00"/>
    <n v="85"/>
    <n v="1"/>
    <n v="1"/>
    <n v="0"/>
    <n v="0"/>
    <x v="17"/>
    <x v="1"/>
    <x v="0"/>
    <x v="15"/>
  </r>
  <r>
    <n v="642"/>
    <n v="1980"/>
    <x v="3"/>
    <x v="2"/>
    <x v="1889"/>
    <n v="1"/>
    <x v="0"/>
    <d v="2012-08-14T00:00:00"/>
    <n v="69"/>
    <n v="3"/>
    <n v="30"/>
    <n v="2"/>
    <n v="2"/>
    <x v="16"/>
    <x v="38"/>
    <x v="2"/>
    <x v="10"/>
  </r>
  <r>
    <n v="4369"/>
    <n v="1957"/>
    <x v="2"/>
    <x v="6"/>
    <x v="1890"/>
    <n v="0"/>
    <x v="0"/>
    <d v="2014-01-10T00:00:00"/>
    <n v="48"/>
    <n v="67"/>
    <n v="0"/>
    <n v="3"/>
    <n v="6"/>
    <x v="0"/>
    <x v="104"/>
    <x v="0"/>
    <x v="14"/>
  </r>
  <r>
    <n v="10127"/>
    <n v="1965"/>
    <x v="0"/>
    <x v="2"/>
    <x v="1891"/>
    <n v="0"/>
    <x v="1"/>
    <d v="2014-04-06T00:00:00"/>
    <n v="21"/>
    <n v="11"/>
    <n v="7"/>
    <n v="8"/>
    <n v="4"/>
    <x v="2"/>
    <x v="13"/>
    <x v="2"/>
    <x v="0"/>
  </r>
  <r>
    <n v="271"/>
    <n v="1969"/>
    <x v="0"/>
    <x v="4"/>
    <x v="1892"/>
    <n v="1"/>
    <x v="1"/>
    <d v="2013-10-02T00:00:00"/>
    <n v="30"/>
    <n v="0"/>
    <n v="11"/>
    <n v="3"/>
    <n v="3"/>
    <x v="21"/>
    <x v="6"/>
    <x v="1"/>
    <x v="3"/>
  </r>
  <r>
    <n v="4973"/>
    <n v="1970"/>
    <x v="0"/>
    <x v="0"/>
    <x v="734"/>
    <n v="1"/>
    <x v="0"/>
    <d v="2014-05-11T00:00:00"/>
    <n v="39"/>
    <n v="3"/>
    <n v="1"/>
    <n v="1"/>
    <n v="2"/>
    <x v="25"/>
    <x v="66"/>
    <x v="2"/>
    <x v="1"/>
  </r>
  <r>
    <n v="2948"/>
    <n v="1954"/>
    <x v="2"/>
    <x v="3"/>
    <x v="1893"/>
    <n v="0"/>
    <x v="1"/>
    <d v="2014-03-01T00:00:00"/>
    <n v="76"/>
    <n v="12"/>
    <n v="12"/>
    <n v="2"/>
    <n v="5"/>
    <x v="1"/>
    <x v="79"/>
    <x v="2"/>
    <x v="21"/>
  </r>
  <r>
    <n v="2715"/>
    <n v="1966"/>
    <x v="2"/>
    <x v="3"/>
    <x v="1894"/>
    <n v="1"/>
    <x v="1"/>
    <d v="2012-08-06T00:00:00"/>
    <n v="11"/>
    <n v="3"/>
    <n v="2"/>
    <n v="3"/>
    <n v="2"/>
    <x v="35"/>
    <x v="41"/>
    <x v="1"/>
    <x v="8"/>
  </r>
  <r>
    <n v="10432"/>
    <n v="1974"/>
    <x v="0"/>
    <x v="3"/>
    <x v="1895"/>
    <n v="1"/>
    <x v="0"/>
    <d v="2014-01-30T00:00:00"/>
    <n v="26"/>
    <n v="0"/>
    <n v="6"/>
    <n v="1"/>
    <n v="3"/>
    <x v="8"/>
    <x v="25"/>
    <x v="2"/>
    <x v="10"/>
  </r>
  <r>
    <n v="9216"/>
    <n v="1971"/>
    <x v="0"/>
    <x v="2"/>
    <x v="1896"/>
    <n v="1"/>
    <x v="1"/>
    <d v="2014-01-23T00:00:00"/>
    <n v="34"/>
    <n v="2"/>
    <n v="1"/>
    <n v="2"/>
    <n v="3"/>
    <x v="6"/>
    <x v="7"/>
    <x v="1"/>
    <x v="8"/>
  </r>
  <r>
    <n v="7124"/>
    <n v="1968"/>
    <x v="0"/>
    <x v="3"/>
    <x v="1897"/>
    <n v="1"/>
    <x v="1"/>
    <d v="2013-02-01T00:00:00"/>
    <n v="72"/>
    <n v="4"/>
    <n v="0"/>
    <n v="2"/>
    <n v="4"/>
    <x v="30"/>
    <x v="66"/>
    <x v="1"/>
    <x v="3"/>
  </r>
  <r>
    <n v="9727"/>
    <n v="1957"/>
    <x v="0"/>
    <x v="2"/>
    <x v="1898"/>
    <n v="0"/>
    <x v="0"/>
    <d v="2014-02-28T00:00:00"/>
    <n v="13"/>
    <n v="24"/>
    <n v="1"/>
    <n v="2"/>
    <n v="4"/>
    <x v="0"/>
    <x v="29"/>
    <x v="0"/>
    <x v="3"/>
  </r>
  <r>
    <n v="5136"/>
    <n v="1973"/>
    <x v="0"/>
    <x v="0"/>
    <x v="1899"/>
    <n v="0"/>
    <x v="1"/>
    <d v="2014-01-17T00:00:00"/>
    <n v="58"/>
    <n v="7"/>
    <n v="15"/>
    <n v="9"/>
    <n v="8"/>
    <x v="26"/>
    <x v="87"/>
    <x v="2"/>
    <x v="18"/>
  </r>
  <r>
    <n v="9790"/>
    <n v="1957"/>
    <x v="0"/>
    <x v="0"/>
    <x v="1900"/>
    <n v="0"/>
    <x v="0"/>
    <d v="2013-11-23T00:00:00"/>
    <n v="12"/>
    <n v="72"/>
    <n v="36"/>
    <n v="11"/>
    <n v="4"/>
    <x v="0"/>
    <x v="160"/>
    <x v="0"/>
    <x v="16"/>
  </r>
  <r>
    <n v="1818"/>
    <n v="1971"/>
    <x v="1"/>
    <x v="1"/>
    <x v="1901"/>
    <n v="1"/>
    <x v="0"/>
    <d v="2014-03-25T00:00:00"/>
    <n v="23"/>
    <n v="0"/>
    <n v="1"/>
    <n v="2"/>
    <n v="2"/>
    <x v="6"/>
    <x v="8"/>
    <x v="2"/>
    <x v="10"/>
  </r>
  <r>
    <n v="1100"/>
    <n v="1960"/>
    <x v="2"/>
    <x v="1"/>
    <x v="1902"/>
    <n v="1"/>
    <x v="2"/>
    <d v="2014-03-24T00:00:00"/>
    <n v="33"/>
    <n v="4"/>
    <n v="2"/>
    <n v="3"/>
    <n v="3"/>
    <x v="40"/>
    <x v="25"/>
    <x v="3"/>
    <x v="3"/>
  </r>
  <r>
    <n v="7873"/>
    <n v="1973"/>
    <x v="1"/>
    <x v="1"/>
    <x v="1903"/>
    <n v="1"/>
    <x v="1"/>
    <d v="2013-07-06T00:00:00"/>
    <n v="30"/>
    <n v="11"/>
    <n v="14"/>
    <n v="4"/>
    <n v="7"/>
    <x v="26"/>
    <x v="29"/>
    <x v="1"/>
    <x v="4"/>
  </r>
  <r>
    <n v="10609"/>
    <n v="1962"/>
    <x v="1"/>
    <x v="2"/>
    <x v="1904"/>
    <n v="0"/>
    <x v="1"/>
    <d v="2013-10-12T00:00:00"/>
    <n v="15"/>
    <n v="0"/>
    <n v="1"/>
    <n v="1"/>
    <n v="4"/>
    <x v="43"/>
    <x v="8"/>
    <x v="2"/>
    <x v="8"/>
  </r>
  <r>
    <n v="6950"/>
    <n v="1958"/>
    <x v="2"/>
    <x v="2"/>
    <x v="1905"/>
    <n v="1"/>
    <x v="1"/>
    <d v="2013-12-15T00:00:00"/>
    <n v="25"/>
    <n v="1"/>
    <n v="1"/>
    <n v="2"/>
    <n v="3"/>
    <x v="38"/>
    <x v="1"/>
    <x v="1"/>
    <x v="8"/>
  </r>
  <r>
    <n v="7233"/>
    <n v="1972"/>
    <x v="0"/>
    <x v="2"/>
    <x v="1906"/>
    <n v="0"/>
    <x v="0"/>
    <d v="2012-09-17T00:00:00"/>
    <n v="4"/>
    <n v="32"/>
    <n v="48"/>
    <n v="5"/>
    <n v="6"/>
    <x v="39"/>
    <x v="93"/>
    <x v="0"/>
    <x v="4"/>
  </r>
  <r>
    <n v="9481"/>
    <n v="1976"/>
    <x v="0"/>
    <x v="2"/>
    <x v="1907"/>
    <n v="1"/>
    <x v="0"/>
    <d v="2014-01-28T00:00:00"/>
    <n v="80"/>
    <n v="9"/>
    <n v="10"/>
    <n v="3"/>
    <n v="3"/>
    <x v="11"/>
    <x v="139"/>
    <x v="2"/>
    <x v="3"/>
  </r>
  <r>
    <n v="7699"/>
    <n v="1969"/>
    <x v="0"/>
    <x v="4"/>
    <x v="1892"/>
    <n v="1"/>
    <x v="1"/>
    <d v="2013-10-02T00:00:00"/>
    <n v="30"/>
    <n v="0"/>
    <n v="11"/>
    <n v="3"/>
    <n v="3"/>
    <x v="21"/>
    <x v="6"/>
    <x v="1"/>
    <x v="3"/>
  </r>
  <r>
    <n v="2711"/>
    <n v="1976"/>
    <x v="2"/>
    <x v="1"/>
    <x v="1478"/>
    <n v="1"/>
    <x v="0"/>
    <d v="2013-06-27T00:00:00"/>
    <n v="6"/>
    <n v="1"/>
    <n v="5"/>
    <n v="1"/>
    <n v="3"/>
    <x v="11"/>
    <x v="25"/>
    <x v="2"/>
    <x v="10"/>
  </r>
  <r>
    <n v="8933"/>
    <n v="1983"/>
    <x v="4"/>
    <x v="2"/>
    <x v="1908"/>
    <n v="1"/>
    <x v="0"/>
    <d v="2014-05-12T00:00:00"/>
    <n v="16"/>
    <n v="3"/>
    <n v="7"/>
    <n v="2"/>
    <n v="4"/>
    <x v="10"/>
    <x v="21"/>
    <x v="2"/>
    <x v="3"/>
  </r>
  <r>
    <n v="8726"/>
    <n v="1964"/>
    <x v="4"/>
    <x v="3"/>
    <x v="1909"/>
    <n v="1"/>
    <x v="1"/>
    <d v="2014-04-29T00:00:00"/>
    <n v="57"/>
    <n v="8"/>
    <n v="10"/>
    <n v="3"/>
    <n v="4"/>
    <x v="31"/>
    <x v="13"/>
    <x v="1"/>
    <x v="21"/>
  </r>
  <r>
    <n v="1515"/>
    <n v="1975"/>
    <x v="2"/>
    <x v="1"/>
    <x v="138"/>
    <n v="0"/>
    <x v="1"/>
    <d v="2014-01-22T00:00:00"/>
    <n v="9"/>
    <n v="2"/>
    <n v="2"/>
    <n v="1"/>
    <n v="3"/>
    <x v="28"/>
    <x v="66"/>
    <x v="2"/>
    <x v="10"/>
  </r>
  <r>
    <n v="5186"/>
    <n v="1955"/>
    <x v="1"/>
    <x v="2"/>
    <x v="1910"/>
    <n v="0"/>
    <x v="1"/>
    <d v="2014-03-12T00:00:00"/>
    <n v="59"/>
    <n v="7"/>
    <n v="7"/>
    <n v="7"/>
    <n v="9"/>
    <x v="34"/>
    <x v="64"/>
    <x v="2"/>
    <x v="5"/>
  </r>
  <r>
    <n v="10157"/>
    <n v="1965"/>
    <x v="0"/>
    <x v="0"/>
    <x v="1911"/>
    <n v="0"/>
    <x v="1"/>
    <d v="2014-01-25T00:00:00"/>
    <n v="78"/>
    <n v="15"/>
    <n v="42"/>
    <n v="4"/>
    <n v="6"/>
    <x v="2"/>
    <x v="30"/>
    <x v="2"/>
    <x v="12"/>
  </r>
  <r>
    <n v="5667"/>
    <n v="1964"/>
    <x v="1"/>
    <x v="2"/>
    <x v="1912"/>
    <n v="0"/>
    <x v="1"/>
    <d v="2012-10-11T00:00:00"/>
    <n v="90"/>
    <n v="30"/>
    <n v="46"/>
    <n v="9"/>
    <n v="4"/>
    <x v="31"/>
    <x v="100"/>
    <x v="2"/>
    <x v="19"/>
  </r>
  <r>
    <n v="902"/>
    <n v="1980"/>
    <x v="0"/>
    <x v="1"/>
    <x v="1913"/>
    <n v="1"/>
    <x v="0"/>
    <d v="2014-03-04T00:00:00"/>
    <n v="74"/>
    <n v="12"/>
    <n v="12"/>
    <n v="6"/>
    <n v="4"/>
    <x v="16"/>
    <x v="79"/>
    <x v="2"/>
    <x v="12"/>
  </r>
  <r>
    <n v="977"/>
    <n v="1957"/>
    <x v="0"/>
    <x v="1"/>
    <x v="1914"/>
    <n v="0"/>
    <x v="1"/>
    <d v="2013-08-01T00:00:00"/>
    <n v="10"/>
    <n v="19"/>
    <n v="15"/>
    <n v="5"/>
    <n v="8"/>
    <x v="0"/>
    <x v="27"/>
    <x v="2"/>
    <x v="19"/>
  </r>
  <r>
    <n v="7313"/>
    <n v="1949"/>
    <x v="4"/>
    <x v="4"/>
    <x v="1915"/>
    <n v="0"/>
    <x v="0"/>
    <d v="2013-06-03T00:00:00"/>
    <n v="63"/>
    <n v="73"/>
    <n v="102"/>
    <n v="6"/>
    <n v="11"/>
    <x v="17"/>
    <x v="257"/>
    <x v="0"/>
    <x v="18"/>
  </r>
  <r>
    <n v="7600"/>
    <n v="1992"/>
    <x v="3"/>
    <x v="0"/>
    <x v="1916"/>
    <n v="1"/>
    <x v="0"/>
    <d v="2013-10-28T00:00:00"/>
    <n v="13"/>
    <n v="3"/>
    <n v="1"/>
    <n v="1"/>
    <n v="3"/>
    <x v="47"/>
    <x v="66"/>
    <x v="2"/>
    <x v="10"/>
  </r>
  <r>
    <n v="9706"/>
    <n v="1974"/>
    <x v="1"/>
    <x v="0"/>
    <x v="1917"/>
    <n v="1"/>
    <x v="0"/>
    <d v="2013-06-24T00:00:00"/>
    <n v="98"/>
    <n v="1"/>
    <n v="0"/>
    <n v="2"/>
    <n v="3"/>
    <x v="8"/>
    <x v="8"/>
    <x v="2"/>
    <x v="8"/>
  </r>
  <r>
    <n v="2429"/>
    <n v="1954"/>
    <x v="0"/>
    <x v="3"/>
    <x v="1620"/>
    <n v="0"/>
    <x v="1"/>
    <d v="2013-02-14T00:00:00"/>
    <n v="4"/>
    <n v="69"/>
    <n v="138"/>
    <n v="5"/>
    <n v="8"/>
    <x v="1"/>
    <x v="245"/>
    <x v="2"/>
    <x v="19"/>
  </r>
  <r>
    <n v="3520"/>
    <n v="1990"/>
    <x v="2"/>
    <x v="0"/>
    <x v="1918"/>
    <n v="0"/>
    <x v="0"/>
    <d v="2013-03-27T00:00:00"/>
    <n v="94"/>
    <n v="28"/>
    <n v="28"/>
    <n v="4"/>
    <n v="7"/>
    <x v="50"/>
    <x v="114"/>
    <x v="0"/>
    <x v="4"/>
  </r>
  <r>
    <n v="10394"/>
    <n v="1984"/>
    <x v="0"/>
    <x v="2"/>
    <x v="1919"/>
    <n v="0"/>
    <x v="0"/>
    <d v="2013-12-23T00:00:00"/>
    <n v="91"/>
    <n v="144"/>
    <n v="192"/>
    <n v="4"/>
    <n v="5"/>
    <x v="3"/>
    <x v="258"/>
    <x v="0"/>
    <x v="14"/>
  </r>
  <r>
    <n v="4548"/>
    <n v="1981"/>
    <x v="0"/>
    <x v="0"/>
    <x v="1920"/>
    <n v="1"/>
    <x v="1"/>
    <d v="2013-11-23T00:00:00"/>
    <n v="66"/>
    <n v="4"/>
    <n v="2"/>
    <n v="1"/>
    <n v="3"/>
    <x v="4"/>
    <x v="25"/>
    <x v="1"/>
    <x v="10"/>
  </r>
  <r>
    <n v="9362"/>
    <n v="1965"/>
    <x v="0"/>
    <x v="0"/>
    <x v="1921"/>
    <n v="0"/>
    <x v="1"/>
    <d v="2014-03-05T00:00:00"/>
    <n v="14"/>
    <n v="5"/>
    <n v="5"/>
    <n v="9"/>
    <n v="7"/>
    <x v="2"/>
    <x v="21"/>
    <x v="2"/>
    <x v="5"/>
  </r>
  <r>
    <n v="3968"/>
    <n v="1970"/>
    <x v="4"/>
    <x v="3"/>
    <x v="1922"/>
    <n v="0"/>
    <x v="0"/>
    <d v="2013-06-28T00:00:00"/>
    <n v="77"/>
    <n v="10"/>
    <n v="0"/>
    <n v="11"/>
    <n v="12"/>
    <x v="25"/>
    <x v="21"/>
    <x v="0"/>
    <x v="22"/>
  </r>
  <r>
    <n v="4084"/>
    <n v="1975"/>
    <x v="0"/>
    <x v="1"/>
    <x v="1923"/>
    <n v="0"/>
    <x v="1"/>
    <d v="2014-01-17T00:00:00"/>
    <n v="41"/>
    <n v="155"/>
    <n v="93"/>
    <n v="6"/>
    <n v="11"/>
    <x v="28"/>
    <x v="199"/>
    <x v="2"/>
    <x v="18"/>
  </r>
  <r>
    <n v="6721"/>
    <n v="1951"/>
    <x v="0"/>
    <x v="2"/>
    <x v="1924"/>
    <n v="0"/>
    <x v="1"/>
    <d v="2013-07-29T00:00:00"/>
    <n v="21"/>
    <n v="19"/>
    <n v="38"/>
    <n v="6"/>
    <n v="5"/>
    <x v="20"/>
    <x v="30"/>
    <x v="2"/>
    <x v="4"/>
  </r>
  <r>
    <n v="2829"/>
    <n v="1955"/>
    <x v="0"/>
    <x v="2"/>
    <x v="1925"/>
    <n v="0"/>
    <x v="1"/>
    <d v="2014-03-10T00:00:00"/>
    <n v="25"/>
    <n v="0"/>
    <n v="7"/>
    <n v="9"/>
    <n v="8"/>
    <x v="34"/>
    <x v="3"/>
    <x v="2"/>
    <x v="18"/>
  </r>
  <r>
    <n v="1772"/>
    <n v="1975"/>
    <x v="1"/>
    <x v="2"/>
    <x v="1926"/>
    <n v="0"/>
    <x v="0"/>
    <d v="2013-01-11T00:00:00"/>
    <n v="2"/>
    <n v="37"/>
    <n v="92"/>
    <n v="5"/>
    <n v="7"/>
    <x v="28"/>
    <x v="49"/>
    <x v="0"/>
    <x v="0"/>
  </r>
  <r>
    <n v="1544"/>
    <n v="1967"/>
    <x v="2"/>
    <x v="3"/>
    <x v="1927"/>
    <n v="0"/>
    <x v="0"/>
    <d v="2012-12-22T00:00:00"/>
    <n v="51"/>
    <n v="68"/>
    <n v="68"/>
    <n v="4"/>
    <n v="10"/>
    <x v="5"/>
    <x v="72"/>
    <x v="0"/>
    <x v="6"/>
  </r>
  <r>
    <n v="492"/>
    <n v="1973"/>
    <x v="1"/>
    <x v="7"/>
    <x v="1443"/>
    <n v="0"/>
    <x v="1"/>
    <d v="2012-10-18T00:00:00"/>
    <n v="3"/>
    <n v="3"/>
    <n v="3"/>
    <n v="7"/>
    <n v="6"/>
    <x v="26"/>
    <x v="25"/>
    <x v="2"/>
    <x v="19"/>
  </r>
  <r>
    <n v="4377"/>
    <n v="1971"/>
    <x v="0"/>
    <x v="2"/>
    <x v="1928"/>
    <n v="0"/>
    <x v="1"/>
    <d v="2013-01-07T00:00:00"/>
    <n v="32"/>
    <n v="10"/>
    <n v="10"/>
    <n v="7"/>
    <n v="3"/>
    <x v="6"/>
    <x v="75"/>
    <x v="2"/>
    <x v="12"/>
  </r>
  <r>
    <n v="4541"/>
    <n v="1955"/>
    <x v="0"/>
    <x v="1"/>
    <x v="642"/>
    <n v="0"/>
    <x v="1"/>
    <d v="2013-10-24T00:00:00"/>
    <n v="84"/>
    <n v="6"/>
    <n v="6"/>
    <n v="3"/>
    <n v="6"/>
    <x v="34"/>
    <x v="48"/>
    <x v="2"/>
    <x v="14"/>
  </r>
  <r>
    <n v="1321"/>
    <n v="1974"/>
    <x v="0"/>
    <x v="2"/>
    <x v="1929"/>
    <n v="1"/>
    <x v="0"/>
    <d v="2013-11-04T00:00:00"/>
    <n v="49"/>
    <n v="2"/>
    <n v="2"/>
    <n v="3"/>
    <n v="3"/>
    <x v="8"/>
    <x v="66"/>
    <x v="2"/>
    <x v="3"/>
  </r>
  <r>
    <n v="8858"/>
    <n v="1972"/>
    <x v="1"/>
    <x v="2"/>
    <x v="1930"/>
    <n v="0"/>
    <x v="1"/>
    <d v="2013-03-07T00:00:00"/>
    <n v="69"/>
    <n v="0"/>
    <n v="0"/>
    <n v="8"/>
    <n v="7"/>
    <x v="39"/>
    <x v="17"/>
    <x v="2"/>
    <x v="16"/>
  </r>
  <r>
    <n v="3266"/>
    <n v="1964"/>
    <x v="0"/>
    <x v="2"/>
    <x v="1314"/>
    <n v="0"/>
    <x v="0"/>
    <d v="2014-04-23T00:00:00"/>
    <n v="96"/>
    <n v="36"/>
    <n v="26"/>
    <n v="1"/>
    <n v="4"/>
    <x v="31"/>
    <x v="180"/>
    <x v="0"/>
    <x v="8"/>
  </r>
  <r>
    <n v="11187"/>
    <n v="1978"/>
    <x v="3"/>
    <x v="0"/>
    <x v="1931"/>
    <n v="1"/>
    <x v="0"/>
    <d v="2013-05-20T00:00:00"/>
    <n v="23"/>
    <n v="8"/>
    <n v="14"/>
    <n v="2"/>
    <n v="3"/>
    <x v="33"/>
    <x v="87"/>
    <x v="2"/>
    <x v="8"/>
  </r>
  <r>
    <n v="8207"/>
    <n v="1957"/>
    <x v="4"/>
    <x v="2"/>
    <x v="1932"/>
    <n v="0"/>
    <x v="1"/>
    <d v="2014-03-18T00:00:00"/>
    <n v="18"/>
    <n v="0"/>
    <n v="0"/>
    <n v="1"/>
    <n v="3"/>
    <x v="0"/>
    <x v="17"/>
    <x v="2"/>
    <x v="10"/>
  </r>
  <r>
    <n v="9723"/>
    <n v="1960"/>
    <x v="0"/>
    <x v="2"/>
    <x v="1933"/>
    <n v="0"/>
    <x v="1"/>
    <d v="2013-01-10T00:00:00"/>
    <n v="8"/>
    <n v="142"/>
    <n v="9"/>
    <n v="7"/>
    <n v="13"/>
    <x v="40"/>
    <x v="109"/>
    <x v="2"/>
    <x v="13"/>
  </r>
  <r>
    <n v="2666"/>
    <n v="1972"/>
    <x v="2"/>
    <x v="2"/>
    <x v="1934"/>
    <n v="0"/>
    <x v="1"/>
    <d v="2014-02-06T00:00:00"/>
    <n v="21"/>
    <n v="50"/>
    <n v="0"/>
    <n v="8"/>
    <n v="11"/>
    <x v="39"/>
    <x v="77"/>
    <x v="2"/>
    <x v="11"/>
  </r>
  <r>
    <n v="5721"/>
    <n v="1956"/>
    <x v="1"/>
    <x v="2"/>
    <x v="1935"/>
    <n v="0"/>
    <x v="0"/>
    <d v="2014-05-11T00:00:00"/>
    <n v="60"/>
    <n v="76"/>
    <n v="45"/>
    <n v="7"/>
    <n v="6"/>
    <x v="46"/>
    <x v="58"/>
    <x v="0"/>
    <x v="19"/>
  </r>
  <r>
    <n v="10652"/>
    <n v="1957"/>
    <x v="2"/>
    <x v="1"/>
    <x v="1890"/>
    <n v="0"/>
    <x v="0"/>
    <d v="2014-01-10T00:00:00"/>
    <n v="48"/>
    <n v="67"/>
    <n v="0"/>
    <n v="3"/>
    <n v="6"/>
    <x v="0"/>
    <x v="104"/>
    <x v="0"/>
    <x v="14"/>
  </r>
  <r>
    <n v="1646"/>
    <n v="1972"/>
    <x v="3"/>
    <x v="2"/>
    <x v="1936"/>
    <n v="1"/>
    <x v="0"/>
    <d v="2014-03-16T00:00:00"/>
    <n v="36"/>
    <n v="9"/>
    <n v="2"/>
    <n v="1"/>
    <n v="3"/>
    <x v="39"/>
    <x v="6"/>
    <x v="2"/>
    <x v="10"/>
  </r>
  <r>
    <n v="4418"/>
    <n v="1983"/>
    <x v="2"/>
    <x v="0"/>
    <x v="1937"/>
    <n v="0"/>
    <x v="0"/>
    <d v="2013-02-25T00:00:00"/>
    <n v="36"/>
    <n v="47"/>
    <n v="111"/>
    <n v="7"/>
    <n v="12"/>
    <x v="10"/>
    <x v="247"/>
    <x v="0"/>
    <x v="11"/>
  </r>
  <r>
    <n v="2656"/>
    <n v="1971"/>
    <x v="0"/>
    <x v="3"/>
    <x v="1938"/>
    <n v="1"/>
    <x v="1"/>
    <d v="2013-02-21T00:00:00"/>
    <n v="63"/>
    <n v="1"/>
    <n v="4"/>
    <n v="1"/>
    <n v="2"/>
    <x v="6"/>
    <x v="41"/>
    <x v="1"/>
    <x v="1"/>
  </r>
  <r>
    <n v="7990"/>
    <n v="1947"/>
    <x v="0"/>
    <x v="2"/>
    <x v="1939"/>
    <n v="0"/>
    <x v="0"/>
    <d v="2012-08-02T00:00:00"/>
    <n v="2"/>
    <n v="1"/>
    <n v="2"/>
    <n v="0"/>
    <n v="3"/>
    <x v="51"/>
    <x v="7"/>
    <x v="0"/>
    <x v="1"/>
  </r>
  <r>
    <n v="8722"/>
    <n v="1957"/>
    <x v="4"/>
    <x v="2"/>
    <x v="800"/>
    <n v="0"/>
    <x v="0"/>
    <d v="2012-11-06T00:00:00"/>
    <n v="38"/>
    <n v="54"/>
    <n v="133"/>
    <n v="7"/>
    <n v="10"/>
    <x v="0"/>
    <x v="121"/>
    <x v="0"/>
    <x v="18"/>
  </r>
  <r>
    <n v="7118"/>
    <n v="1957"/>
    <x v="0"/>
    <x v="2"/>
    <x v="1940"/>
    <n v="0"/>
    <x v="1"/>
    <d v="2012-08-01T00:00:00"/>
    <n v="61"/>
    <n v="80"/>
    <n v="26"/>
    <n v="9"/>
    <n v="6"/>
    <x v="0"/>
    <x v="85"/>
    <x v="2"/>
    <x v="16"/>
  </r>
  <r>
    <n v="2980"/>
    <n v="1952"/>
    <x v="2"/>
    <x v="0"/>
    <x v="1941"/>
    <n v="1"/>
    <x v="1"/>
    <d v="2013-03-22T00:00:00"/>
    <n v="52"/>
    <n v="0"/>
    <n v="2"/>
    <n v="3"/>
    <n v="3"/>
    <x v="13"/>
    <x v="1"/>
    <x v="1"/>
    <x v="3"/>
  </r>
  <r>
    <n v="1839"/>
    <n v="1974"/>
    <x v="0"/>
    <x v="0"/>
    <x v="1942"/>
    <n v="0"/>
    <x v="0"/>
    <d v="2014-04-21T00:00:00"/>
    <n v="25"/>
    <n v="7"/>
    <n v="2"/>
    <n v="3"/>
    <n v="4"/>
    <x v="8"/>
    <x v="19"/>
    <x v="0"/>
    <x v="21"/>
  </r>
  <r>
    <n v="10722"/>
    <n v="1973"/>
    <x v="0"/>
    <x v="1"/>
    <x v="1943"/>
    <n v="0"/>
    <x v="1"/>
    <d v="2013-08-21T00:00:00"/>
    <n v="63"/>
    <n v="8"/>
    <n v="4"/>
    <n v="6"/>
    <n v="3"/>
    <x v="26"/>
    <x v="48"/>
    <x v="2"/>
    <x v="14"/>
  </r>
  <r>
    <n v="2632"/>
    <n v="1954"/>
    <x v="0"/>
    <x v="2"/>
    <x v="1944"/>
    <n v="1"/>
    <x v="1"/>
    <d v="2013-06-18T00:00:00"/>
    <n v="10"/>
    <n v="0"/>
    <n v="0"/>
    <n v="5"/>
    <n v="4"/>
    <x v="1"/>
    <x v="17"/>
    <x v="1"/>
    <x v="14"/>
  </r>
  <r>
    <n v="9014"/>
    <n v="1975"/>
    <x v="0"/>
    <x v="2"/>
    <x v="1945"/>
    <n v="1"/>
    <x v="1"/>
    <d v="2014-06-26T00:00:00"/>
    <n v="65"/>
    <n v="1"/>
    <n v="0"/>
    <n v="3"/>
    <n v="3"/>
    <x v="28"/>
    <x v="8"/>
    <x v="1"/>
    <x v="3"/>
  </r>
  <r>
    <n v="7620"/>
    <n v="1990"/>
    <x v="3"/>
    <x v="0"/>
    <x v="1946"/>
    <n v="1"/>
    <x v="0"/>
    <d v="2013-08-05T00:00:00"/>
    <n v="71"/>
    <n v="11"/>
    <n v="8"/>
    <n v="2"/>
    <n v="2"/>
    <x v="50"/>
    <x v="139"/>
    <x v="2"/>
    <x v="10"/>
  </r>
  <r>
    <n v="10968"/>
    <n v="1969"/>
    <x v="0"/>
    <x v="0"/>
    <x v="1947"/>
    <n v="0"/>
    <x v="1"/>
    <d v="2012-11-23T00:00:00"/>
    <n v="0"/>
    <n v="21"/>
    <n v="8"/>
    <n v="8"/>
    <n v="6"/>
    <x v="21"/>
    <x v="108"/>
    <x v="2"/>
    <x v="6"/>
  </r>
  <r>
    <n v="11133"/>
    <n v="1973"/>
    <x v="1"/>
    <x v="7"/>
    <x v="1443"/>
    <n v="0"/>
    <x v="1"/>
    <d v="2012-10-18T00:00:00"/>
    <n v="3"/>
    <n v="3"/>
    <n v="3"/>
    <n v="7"/>
    <n v="6"/>
    <x v="26"/>
    <x v="25"/>
    <x v="2"/>
    <x v="19"/>
  </r>
  <r>
    <n v="2736"/>
    <n v="1978"/>
    <x v="0"/>
    <x v="2"/>
    <x v="1948"/>
    <n v="0"/>
    <x v="1"/>
    <d v="2013-01-02T00:00:00"/>
    <n v="88"/>
    <n v="124"/>
    <n v="78"/>
    <n v="5"/>
    <n v="11"/>
    <x v="33"/>
    <x v="171"/>
    <x v="2"/>
    <x v="5"/>
  </r>
  <r>
    <n v="1876"/>
    <n v="1990"/>
    <x v="0"/>
    <x v="2"/>
    <x v="1242"/>
    <n v="0"/>
    <x v="0"/>
    <d v="2013-02-16T00:00:00"/>
    <n v="15"/>
    <n v="0"/>
    <n v="4"/>
    <n v="1"/>
    <n v="4"/>
    <x v="50"/>
    <x v="66"/>
    <x v="0"/>
    <x v="8"/>
  </r>
  <r>
    <n v="5959"/>
    <n v="1968"/>
    <x v="0"/>
    <x v="0"/>
    <x v="1949"/>
    <n v="1"/>
    <x v="1"/>
    <d v="2012-10-15T00:00:00"/>
    <n v="80"/>
    <n v="0"/>
    <n v="0"/>
    <n v="3"/>
    <n v="5"/>
    <x v="30"/>
    <x v="17"/>
    <x v="1"/>
    <x v="7"/>
  </r>
  <r>
    <n v="1092"/>
    <n v="1980"/>
    <x v="0"/>
    <x v="2"/>
    <x v="1950"/>
    <n v="0"/>
    <x v="1"/>
    <d v="2012-08-11T00:00:00"/>
    <n v="17"/>
    <n v="129"/>
    <n v="43"/>
    <n v="9"/>
    <n v="4"/>
    <x v="16"/>
    <x v="101"/>
    <x v="2"/>
    <x v="19"/>
  </r>
  <r>
    <n v="4333"/>
    <n v="1954"/>
    <x v="0"/>
    <x v="1"/>
    <x v="1951"/>
    <n v="1"/>
    <x v="1"/>
    <d v="2014-03-23T00:00:00"/>
    <n v="76"/>
    <n v="0"/>
    <n v="0"/>
    <n v="2"/>
    <n v="3"/>
    <x v="1"/>
    <x v="17"/>
    <x v="1"/>
    <x v="8"/>
  </r>
  <r>
    <n v="3850"/>
    <n v="1963"/>
    <x v="3"/>
    <x v="1"/>
    <x v="1952"/>
    <n v="0"/>
    <x v="1"/>
    <d v="2012-12-07T00:00:00"/>
    <n v="52"/>
    <n v="3"/>
    <n v="4"/>
    <n v="1"/>
    <n v="3"/>
    <x v="24"/>
    <x v="3"/>
    <x v="2"/>
    <x v="10"/>
  </r>
  <r>
    <n v="6168"/>
    <n v="1963"/>
    <x v="0"/>
    <x v="3"/>
    <x v="1953"/>
    <n v="1"/>
    <x v="1"/>
    <d v="2013-07-15T00:00:00"/>
    <n v="28"/>
    <n v="0"/>
    <n v="0"/>
    <n v="1"/>
    <n v="2"/>
    <x v="24"/>
    <x v="17"/>
    <x v="1"/>
    <x v="1"/>
  </r>
  <r>
    <n v="607"/>
    <n v="1955"/>
    <x v="4"/>
    <x v="3"/>
    <x v="1954"/>
    <n v="0"/>
    <x v="1"/>
    <d v="2013-02-13T00:00:00"/>
    <n v="31"/>
    <n v="29"/>
    <n v="0"/>
    <n v="8"/>
    <n v="7"/>
    <x v="34"/>
    <x v="108"/>
    <x v="2"/>
    <x v="16"/>
  </r>
  <r>
    <n v="10469"/>
    <n v="1981"/>
    <x v="0"/>
    <x v="1"/>
    <x v="1955"/>
    <n v="0"/>
    <x v="0"/>
    <d v="2014-02-05T00:00:00"/>
    <n v="42"/>
    <n v="71"/>
    <n v="27"/>
    <n v="6"/>
    <n v="9"/>
    <x v="4"/>
    <x v="102"/>
    <x v="0"/>
    <x v="16"/>
  </r>
  <r>
    <n v="6983"/>
    <n v="1950"/>
    <x v="2"/>
    <x v="3"/>
    <x v="1956"/>
    <n v="1"/>
    <x v="1"/>
    <d v="2014-05-01T00:00:00"/>
    <n v="24"/>
    <n v="2"/>
    <n v="1"/>
    <n v="2"/>
    <n v="3"/>
    <x v="9"/>
    <x v="7"/>
    <x v="1"/>
    <x v="8"/>
  </r>
  <r>
    <n v="3661"/>
    <n v="1995"/>
    <x v="4"/>
    <x v="0"/>
    <x v="1957"/>
    <n v="0"/>
    <x v="0"/>
    <d v="2012-10-12T00:00:00"/>
    <n v="42"/>
    <n v="51"/>
    <n v="55"/>
    <n v="4"/>
    <n v="8"/>
    <x v="57"/>
    <x v="85"/>
    <x v="0"/>
    <x v="0"/>
  </r>
  <r>
    <n v="9303"/>
    <n v="1976"/>
    <x v="0"/>
    <x v="2"/>
    <x v="1958"/>
    <n v="0"/>
    <x v="1"/>
    <d v="2013-07-30T00:00:00"/>
    <n v="12"/>
    <n v="4"/>
    <n v="3"/>
    <n v="1"/>
    <n v="0"/>
    <x v="11"/>
    <x v="3"/>
    <x v="2"/>
    <x v="9"/>
  </r>
  <r>
    <n v="692"/>
    <n v="1954"/>
    <x v="0"/>
    <x v="1"/>
    <x v="1959"/>
    <n v="1"/>
    <x v="1"/>
    <d v="2012-12-20T00:00:00"/>
    <n v="88"/>
    <n v="2"/>
    <n v="0"/>
    <n v="1"/>
    <n v="2"/>
    <x v="1"/>
    <x v="1"/>
    <x v="1"/>
    <x v="1"/>
  </r>
  <r>
    <n v="736"/>
    <n v="1983"/>
    <x v="0"/>
    <x v="1"/>
    <x v="1145"/>
    <n v="1"/>
    <x v="0"/>
    <d v="2013-03-21T00:00:00"/>
    <n v="67"/>
    <n v="3"/>
    <n v="3"/>
    <n v="2"/>
    <n v="3"/>
    <x v="10"/>
    <x v="25"/>
    <x v="2"/>
    <x v="8"/>
  </r>
  <r>
    <n v="9589"/>
    <n v="1948"/>
    <x v="1"/>
    <x v="4"/>
    <x v="1390"/>
    <n v="0"/>
    <x v="0"/>
    <d v="2014-04-05T00:00:00"/>
    <n v="54"/>
    <n v="194"/>
    <n v="125"/>
    <n v="4"/>
    <n v="7"/>
    <x v="37"/>
    <x v="237"/>
    <x v="0"/>
    <x v="4"/>
  </r>
  <r>
    <n v="4838"/>
    <n v="1978"/>
    <x v="0"/>
    <x v="1"/>
    <x v="1473"/>
    <n v="1"/>
    <x v="0"/>
    <d v="2013-06-19T00:00:00"/>
    <n v="40"/>
    <n v="1"/>
    <n v="0"/>
    <n v="1"/>
    <n v="2"/>
    <x v="33"/>
    <x v="8"/>
    <x v="2"/>
    <x v="1"/>
  </r>
  <r>
    <n v="9246"/>
    <n v="1985"/>
    <x v="2"/>
    <x v="1"/>
    <x v="1960"/>
    <n v="1"/>
    <x v="0"/>
    <d v="2012-10-14T00:00:00"/>
    <n v="73"/>
    <n v="3"/>
    <n v="24"/>
    <n v="6"/>
    <n v="6"/>
    <x v="7"/>
    <x v="82"/>
    <x v="2"/>
    <x v="0"/>
  </r>
  <r>
    <n v="6261"/>
    <n v="1979"/>
    <x v="0"/>
    <x v="2"/>
    <x v="1961"/>
    <n v="0"/>
    <x v="1"/>
    <d v="2013-11-26T00:00:00"/>
    <n v="81"/>
    <n v="31"/>
    <n v="48"/>
    <n v="3"/>
    <n v="10"/>
    <x v="19"/>
    <x v="52"/>
    <x v="2"/>
    <x v="19"/>
  </r>
  <r>
    <n v="7366"/>
    <n v="1982"/>
    <x v="2"/>
    <x v="0"/>
    <x v="54"/>
    <n v="0"/>
    <x v="0"/>
    <d v="2013-07-04T00:00:00"/>
    <n v="12"/>
    <n v="26"/>
    <n v="13"/>
    <n v="3"/>
    <n v="11"/>
    <x v="18"/>
    <x v="26"/>
    <x v="0"/>
    <x v="6"/>
  </r>
  <r>
    <n v="10659"/>
    <n v="1979"/>
    <x v="4"/>
    <x v="1"/>
    <x v="11"/>
    <n v="1"/>
    <x v="0"/>
    <d v="2013-05-07T00:00:00"/>
    <n v="7"/>
    <n v="8"/>
    <n v="8"/>
    <n v="3"/>
    <n v="2"/>
    <x v="19"/>
    <x v="20"/>
    <x v="2"/>
    <x v="8"/>
  </r>
  <r>
    <n v="1448"/>
    <n v="1963"/>
    <x v="2"/>
    <x v="2"/>
    <x v="1962"/>
    <n v="1"/>
    <x v="2"/>
    <d v="2014-06-25T00:00:00"/>
    <n v="33"/>
    <n v="12"/>
    <n v="3"/>
    <n v="2"/>
    <n v="4"/>
    <x v="24"/>
    <x v="11"/>
    <x v="3"/>
    <x v="3"/>
  </r>
  <r>
    <n v="4286"/>
    <n v="1970"/>
    <x v="1"/>
    <x v="0"/>
    <x v="1963"/>
    <n v="0"/>
    <x v="1"/>
    <d v="2014-01-09T00:00:00"/>
    <n v="24"/>
    <n v="6"/>
    <n v="0"/>
    <n v="7"/>
    <n v="6"/>
    <x v="25"/>
    <x v="25"/>
    <x v="2"/>
    <x v="19"/>
  </r>
  <r>
    <n v="4749"/>
    <n v="1968"/>
    <x v="0"/>
    <x v="1"/>
    <x v="1256"/>
    <n v="1"/>
    <x v="1"/>
    <d v="2012-09-26T00:00:00"/>
    <n v="55"/>
    <n v="24"/>
    <n v="0"/>
    <n v="8"/>
    <n v="6"/>
    <x v="30"/>
    <x v="79"/>
    <x v="1"/>
    <x v="6"/>
  </r>
  <r>
    <n v="4478"/>
    <n v="1979"/>
    <x v="0"/>
    <x v="2"/>
    <x v="1964"/>
    <n v="1"/>
    <x v="1"/>
    <d v="2013-03-24T00:00:00"/>
    <n v="87"/>
    <n v="5"/>
    <n v="17"/>
    <n v="11"/>
    <n v="6"/>
    <x v="19"/>
    <x v="87"/>
    <x v="1"/>
    <x v="18"/>
  </r>
  <r>
    <n v="4201"/>
    <n v="1962"/>
    <x v="0"/>
    <x v="0"/>
    <x v="1965"/>
    <n v="0"/>
    <x v="1"/>
    <d v="2013-03-03T00:00:00"/>
    <n v="39"/>
    <n v="7"/>
    <n v="0"/>
    <n v="4"/>
    <n v="8"/>
    <x v="43"/>
    <x v="3"/>
    <x v="2"/>
    <x v="0"/>
  </r>
  <r>
    <n v="8720"/>
    <n v="1978"/>
    <x v="4"/>
    <x v="1"/>
    <x v="10"/>
    <n v="0"/>
    <x v="0"/>
    <d v="2012-08-12T00:00:00"/>
    <n v="53"/>
    <n v="2"/>
    <n v="4"/>
    <n v="0"/>
    <n v="1"/>
    <x v="33"/>
    <x v="25"/>
    <x v="0"/>
    <x v="9"/>
  </r>
  <r>
    <n v="10084"/>
    <n v="1972"/>
    <x v="0"/>
    <x v="2"/>
    <x v="1966"/>
    <n v="2"/>
    <x v="0"/>
    <d v="2014-05-18T00:00:00"/>
    <n v="9"/>
    <n v="2"/>
    <n v="0"/>
    <n v="2"/>
    <n v="2"/>
    <x v="39"/>
    <x v="1"/>
    <x v="1"/>
    <x v="10"/>
  </r>
  <r>
    <n v="7004"/>
    <n v="1984"/>
    <x v="0"/>
    <x v="0"/>
    <x v="1967"/>
    <n v="1"/>
    <x v="0"/>
    <d v="2013-03-16T00:00:00"/>
    <n v="82"/>
    <n v="3"/>
    <n v="1"/>
    <n v="3"/>
    <n v="2"/>
    <x v="3"/>
    <x v="66"/>
    <x v="2"/>
    <x v="8"/>
  </r>
  <r>
    <n v="9817"/>
    <n v="1970"/>
    <x v="2"/>
    <x v="0"/>
    <x v="1968"/>
    <n v="0"/>
    <x v="0"/>
    <d v="2012-08-21T00:00:00"/>
    <n v="71"/>
    <n v="10"/>
    <n v="10"/>
    <n v="9"/>
    <n v="12"/>
    <x v="25"/>
    <x v="75"/>
    <x v="0"/>
    <x v="20"/>
  </r>
  <r>
    <n v="8080"/>
    <n v="1986"/>
    <x v="0"/>
    <x v="0"/>
    <x v="1969"/>
    <n v="0"/>
    <x v="0"/>
    <d v="2012-08-17T00:00:00"/>
    <n v="50"/>
    <n v="1"/>
    <n v="4"/>
    <n v="0"/>
    <n v="3"/>
    <x v="22"/>
    <x v="41"/>
    <x v="0"/>
    <x v="1"/>
  </r>
  <r>
    <n v="9432"/>
    <n v="1977"/>
    <x v="0"/>
    <x v="1"/>
    <x v="1970"/>
    <n v="1"/>
    <x v="0"/>
    <d v="2013-06-02T00:00:00"/>
    <n v="23"/>
    <n v="14"/>
    <n v="1"/>
    <n v="3"/>
    <n v="3"/>
    <x v="32"/>
    <x v="11"/>
    <x v="2"/>
    <x v="3"/>
  </r>
  <r>
    <n v="8372"/>
    <n v="1974"/>
    <x v="0"/>
    <x v="2"/>
    <x v="300"/>
    <n v="1"/>
    <x v="0"/>
    <d v="2013-07-01T00:00:00"/>
    <n v="81"/>
    <n v="3"/>
    <n v="2"/>
    <n v="1"/>
    <n v="2"/>
    <x v="8"/>
    <x v="41"/>
    <x v="2"/>
    <x v="1"/>
  </r>
  <r>
    <n v="10870"/>
    <n v="1967"/>
    <x v="0"/>
    <x v="2"/>
    <x v="1971"/>
    <n v="0"/>
    <x v="1"/>
    <d v="2013-06-13T00:00:00"/>
    <n v="46"/>
    <n v="43"/>
    <n v="118"/>
    <n v="9"/>
    <n v="4"/>
    <x v="5"/>
    <x v="90"/>
    <x v="2"/>
    <x v="19"/>
  </r>
  <r>
    <n v="4001"/>
    <n v="1946"/>
    <x v="1"/>
    <x v="1"/>
    <x v="1356"/>
    <n v="2"/>
    <x v="1"/>
    <d v="2014-06-10T00:00:00"/>
    <n v="56"/>
    <n v="0"/>
    <n v="0"/>
    <n v="8"/>
    <n v="5"/>
    <x v="15"/>
    <x v="17"/>
    <x v="3"/>
    <x v="19"/>
  </r>
  <r>
    <n v="7270"/>
    <n v="1981"/>
    <x v="0"/>
    <x v="3"/>
    <x v="1972"/>
    <n v="0"/>
    <x v="0"/>
    <d v="2014-01-25T00:00:00"/>
    <n v="91"/>
    <n v="48"/>
    <n v="12"/>
    <n v="2"/>
    <n v="13"/>
    <x v="4"/>
    <x v="212"/>
    <x v="0"/>
    <x v="16"/>
  </r>
  <r>
    <n v="8235"/>
    <n v="1956"/>
    <x v="2"/>
    <x v="1"/>
    <x v="1973"/>
    <n v="0"/>
    <x v="1"/>
    <d v="2014-01-24T00:00:00"/>
    <n v="8"/>
    <n v="30"/>
    <n v="30"/>
    <n v="6"/>
    <n v="10"/>
    <x v="46"/>
    <x v="212"/>
    <x v="2"/>
    <x v="5"/>
  </r>
  <r>
    <n v="9405"/>
    <n v="1954"/>
    <x v="1"/>
    <x v="2"/>
    <x v="1974"/>
    <n v="1"/>
    <x v="1"/>
    <d v="2012-10-15T00:00:00"/>
    <n v="40"/>
    <n v="3"/>
    <n v="1"/>
    <n v="3"/>
    <n v="4"/>
    <x v="1"/>
    <x v="66"/>
    <x v="1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5B7E66-61E1-4119-97CD-68C1DC194329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21:B27" firstHeaderRow="1" firstDataRow="1" firstDataCol="1"/>
  <pivotFields count="15">
    <pivotField showAll="0"/>
    <pivotField showAll="0"/>
    <pivotField showAll="0"/>
    <pivotField showAll="0"/>
    <pivotField axis="axisRow" dataField="1" showAll="0" sortType="descending">
      <items count="8">
        <item x="5"/>
        <item x="4"/>
        <item x="3"/>
        <item x="2"/>
        <item x="1"/>
        <item h="1" x="6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ncome ($pa)" fld="4" subtotal="count" baseField="0" baseItem="0"/>
  </dataFields>
  <chartFormats count="1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55D3F1-D0BC-4B17-9E28-056A2B9011E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0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4">
        <item x="0"/>
        <item x="1"/>
        <item x="2"/>
        <item x="3"/>
        <item x="4"/>
        <item x="5"/>
        <item x="6"/>
        <item h="1" x="7"/>
        <item h="1" x="8"/>
        <item h="1" x="9"/>
        <item h="1" x="10"/>
        <item h="1" x="11"/>
        <item h="1" x="12"/>
        <item t="default"/>
      </items>
    </pivotField>
    <pivotField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</pivotFields>
  <rowFields count="1">
    <field x="13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age" fld="13" subtotal="count" baseField="0" baseItem="0"/>
  </dataFields>
  <chartFormats count="1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D20CCB-C211-47E2-9DE4-1359F245E351}" name="PivotTable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6">
  <location ref="A155:B161" firstHeaderRow="1" firstDataRow="1" firstDataCol="1"/>
  <pivotFields count="17">
    <pivotField showAll="0"/>
    <pivotField showAll="0"/>
    <pivotField axis="axisRow" dataField="1" showAll="0">
      <items count="6">
        <item x="4"/>
        <item x="3"/>
        <item x="0"/>
        <item x="2"/>
        <item x="1"/>
        <item t="default"/>
      </items>
    </pivotField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ducation" fld="2" subtotal="count" baseField="0" baseItem="0"/>
  </dataFields>
  <chartFormats count="3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286C86-53AB-4B41-B8EA-4B9829634258}" name="PivotTable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3">
  <location ref="A140:B146" firstHeaderRow="1" firstDataRow="1" firstDataCol="1"/>
  <pivotFields count="17">
    <pivotField showAll="0"/>
    <pivotField showAll="0"/>
    <pivotField showAll="0"/>
    <pivotField axis="axisRow" dataField="1" showAll="0" sortType="ascending">
      <items count="9">
        <item h="1" x="6"/>
        <item h="1" x="5"/>
        <item x="3"/>
        <item x="2"/>
        <item x="0"/>
        <item x="1"/>
        <item x="4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6">
    <i>
      <x v="6"/>
    </i>
    <i>
      <x v="2"/>
    </i>
    <i>
      <x v="4"/>
    </i>
    <i>
      <x v="5"/>
    </i>
    <i>
      <x v="3"/>
    </i>
    <i t="grand">
      <x/>
    </i>
  </rowItems>
  <colItems count="1">
    <i/>
  </colItems>
  <dataFields count="1">
    <dataField name="Count of Marital_Status" fld="3" subtotal="count" baseField="0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A044A4-032A-4B39-A13C-9A0AFCC5914E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127:B134" firstHeaderRow="1" firstDataRow="1" firstDataCol="1"/>
  <pivotFields count="17">
    <pivotField showAll="0"/>
    <pivotField showAll="0"/>
    <pivotField showAll="0"/>
    <pivotField showAll="0"/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Row"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6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TotalPurchase" fld="16" subtotal="count" baseField="16" baseItem="1"/>
  </dataFields>
  <chartFormats count="3">
    <chartFormat chart="1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B3B54-7D66-4DED-9060-58818B68282B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34:B120" firstHeaderRow="1" firstDataRow="1" firstDataCol="1"/>
  <pivotFields count="16">
    <pivotField showAll="0"/>
    <pivotField showAll="0"/>
    <pivotField showAll="0"/>
    <pivotField showAll="0"/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showAll="0"/>
  </pivotFields>
  <rowFields count="1">
    <field x="14"/>
  </rowFields>
  <rowItems count="8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9"/>
    </i>
    <i>
      <x v="80"/>
    </i>
    <i>
      <x v="81"/>
    </i>
    <i>
      <x v="82"/>
    </i>
    <i>
      <x v="84"/>
    </i>
    <i>
      <x v="85"/>
    </i>
    <i>
      <x v="87"/>
    </i>
    <i>
      <x v="88"/>
    </i>
    <i>
      <x v="95"/>
    </i>
    <i t="grand">
      <x/>
    </i>
  </rowItems>
  <colItems count="1">
    <i/>
  </colItems>
  <dataFields count="1">
    <dataField name="Count of totalAnoutSpending" fld="14" subtotal="count" baseField="0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BA65B-2980-49D8-BFD6-64E28494FD33}" name="PivotTable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2">
  <location ref="A29:B34" firstHeaderRow="1" firstDataRow="1" firstDataCol="1"/>
  <pivotFields count="17">
    <pivotField showAll="0"/>
    <pivotField showAll="0"/>
    <pivotField showAll="0"/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Income ($pa)" fld="4" subtotal="average" baseField="15" baseItem="0" numFmtId="1"/>
  </dataFields>
  <formats count="2">
    <format dxfId="1">
      <pivotArea collapsedLevelsAreSubtotals="1" fieldPosition="0">
        <references count="1">
          <reference field="15" count="1">
            <x v="0"/>
          </reference>
        </references>
      </pivotArea>
    </format>
    <format dxfId="0">
      <pivotArea outline="0" collapsedLevelsAreSubtotals="1" fieldPosition="0"/>
    </format>
  </formats>
  <chartFormats count="1"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BF5FE-F8EE-48F4-BDE0-EED4303BAA0B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8">
  <location ref="A11:B17" firstHeaderRow="1" firstDataRow="1" firstDataCol="1"/>
  <pivotFields count="17">
    <pivotField showAll="0"/>
    <pivotField showAll="0"/>
    <pivotField showAll="0"/>
    <pivotField axis="axisRow" showAll="0">
      <items count="9">
        <item h="1" x="6"/>
        <item h="1" x="5"/>
        <item x="3"/>
        <item x="2"/>
        <item x="0"/>
        <item x="1"/>
        <item x="4"/>
        <item h="1" x="7"/>
        <item t="default"/>
      </items>
    </pivotField>
    <pivotField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Kids" fld="15" showDataAs="percentOfCol" baseField="0" baseItem="0" numFmtId="9"/>
  </dataFields>
  <formats count="1">
    <format dxfId="32">
      <pivotArea outline="0" collapsedLevelsAreSubtotals="1" fieldPosition="0"/>
    </format>
  </formats>
  <chartFormats count="6"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7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7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27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27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521AC-0C91-471A-B3A9-CC12D031F965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5">
  <location ref="A20:C26" firstHeaderRow="0" firstDataRow="1" firstDataCol="1"/>
  <pivotFields count="17">
    <pivotField showAll="0"/>
    <pivotField showAll="0"/>
    <pivotField axis="axisRow" dataField="1" showAll="0" sortType="ascending">
      <items count="6">
        <item x="4"/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6">
    <i>
      <x v="1"/>
    </i>
    <i>
      <x/>
    </i>
    <i>
      <x v="3"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Education" fld="2" subtotal="count" baseField="0" baseItem="0"/>
    <dataField name="Average of Income ($pa)" fld="4" subtotal="average" baseField="2" baseItem="0" numFmtId="166"/>
  </dataFields>
  <formats count="1"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6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C7635-C8ED-4744-B05D-CCF40F1432D8}" name="PivotTable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7">
  <location ref="A34:C39" firstHeaderRow="0" firstDataRow="1" firstDataCol="1"/>
  <pivotFields count="17">
    <pivotField showAll="0"/>
    <pivotField showAll="0"/>
    <pivotField showAll="0">
      <items count="6">
        <item x="4"/>
        <item x="3"/>
        <item x="0"/>
        <item x="2"/>
        <item x="1"/>
        <item t="default"/>
      </items>
    </pivotField>
    <pivotField showAll="0">
      <items count="9">
        <item x="6"/>
        <item x="5"/>
        <item x="3"/>
        <item x="2"/>
        <item x="0"/>
        <item x="1"/>
        <item x="4"/>
        <item x="7"/>
        <item t="default"/>
      </items>
    </pivotField>
    <pivotField showAll="0" sortType="descending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ntFruits ($)" fld="9" baseField="0" baseItem="0"/>
    <dataField name="Sum of MntSweetProducts ($)" fld="10" baseField="0" baseItem="0"/>
  </dataFields>
  <formats count="5">
    <format dxfId="2">
      <pivotArea outline="0" collapsedLevelsAreSubtotals="1" fieldPosition="0"/>
    </format>
    <format dxfId="3">
      <pivotArea type="all" dataOnly="0" outline="0" fieldPosition="0"/>
    </format>
    <format dxfId="4">
      <pivotArea outline="0" collapsedLevelsAreSubtotals="1" fieldPosition="0"/>
    </format>
    <format dxfId="5">
      <pivotArea field="3" type="button" dataOnly="0" labelOnly="1" outline="0"/>
    </format>
    <format dxfId="6">
      <pivotArea dataOnly="0" labelOnly="1" grandRow="1" outline="0" fieldPosition="0"/>
    </format>
  </formats>
  <chartFormats count="2">
    <chartFormat chart="3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3B12B3-EFD0-4B27-8C4E-AD4F674BDB44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3">
  <location ref="A24:D30" firstHeaderRow="0" firstDataRow="1" firstDataCol="1"/>
  <pivotFields count="17">
    <pivotField showAll="0"/>
    <pivotField showAll="0"/>
    <pivotField axis="axisRow" showAll="0" sortType="descending">
      <items count="6">
        <item x="4"/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9">
        <item x="6"/>
        <item x="5"/>
        <item x="3"/>
        <item x="2"/>
        <item x="0"/>
        <item x="1"/>
        <item x="4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2"/>
  </rowFields>
  <rowItems count="6">
    <i>
      <x v="2"/>
    </i>
    <i>
      <x v="4"/>
    </i>
    <i>
      <x v="3"/>
    </i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uits($)" fld="9" showDataAs="percentOfCol" baseField="3" baseItem="3" numFmtId="10"/>
    <dataField name="Sweet($)" fld="10" showDataAs="percentOfCol" baseField="3" baseItem="3" numFmtId="10"/>
    <dataField name="Purchase" fld="16" subtotal="count" showDataAs="percentOfCol" baseField="3" baseItem="3" numFmtId="10"/>
  </dataFields>
  <formats count="8">
    <format dxfId="7">
      <pivotArea outline="0" collapsedLevelsAreSubtotals="1" fieldPosition="0"/>
    </format>
    <format dxfId="8">
      <pivotArea type="all" dataOnly="0" outline="0" fieldPosition="0"/>
    </format>
    <format dxfId="9">
      <pivotArea outline="0" collapsedLevelsAreSubtotals="1" fieldPosition="0"/>
    </format>
    <format dxfId="10">
      <pivotArea field="3" type="button" dataOnly="0" labelOnly="1" outline="0"/>
    </format>
    <format dxfId="11">
      <pivotArea dataOnly="0" labelOnly="1" grandRow="1" outline="0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3">
      <pivotArea outline="0" fieldPosition="0">
        <references count="1">
          <reference field="4294967294" count="1">
            <x v="1"/>
          </reference>
        </references>
      </pivotArea>
    </format>
    <format dxfId="14">
      <pivotArea outline="0" fieldPosition="0">
        <references count="1">
          <reference field="4294967294" count="1">
            <x v="2"/>
          </reference>
        </references>
      </pivotArea>
    </format>
  </formats>
  <chartFormats count="9"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8E1E4-FD25-4D8E-886F-3A44CC0DCC7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2">
  <location ref="A11:D17" firstHeaderRow="0" firstDataRow="1" firstDataCol="1"/>
  <pivotFields count="17">
    <pivotField showAll="0"/>
    <pivotField showAll="0"/>
    <pivotField showAll="0"/>
    <pivotField axis="axisRow" showAll="0" sortType="descending">
      <items count="9">
        <item h="1" x="6"/>
        <item h="1" x="5"/>
        <item x="3"/>
        <item x="2"/>
        <item x="0"/>
        <item x="1"/>
        <item x="4"/>
        <item h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dataFiel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6">
    <i>
      <x v="3"/>
    </i>
    <i>
      <x v="5"/>
    </i>
    <i>
      <x v="4"/>
    </i>
    <i>
      <x v="2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uits($)" fld="9" showDataAs="percentOfCol" baseField="3" baseItem="3" numFmtId="10"/>
    <dataField name="Sweet($)" fld="10" showDataAs="percentOfCol" baseField="3" baseItem="3" numFmtId="10"/>
    <dataField name="Purchase" fld="16" subtotal="count" showDataAs="percentOfCol" baseField="3" baseItem="3" numFmtId="10"/>
  </dataFields>
  <formats count="9">
    <format dxfId="19">
      <pivotArea outline="0" collapsedLevelsAreSubtotals="1" fieldPosition="0"/>
    </format>
    <format dxfId="20">
      <pivotArea type="all" dataOnly="0" outline="0" fieldPosition="0"/>
    </format>
    <format dxfId="21">
      <pivotArea outline="0" collapsedLevelsAreSubtotals="1" fieldPosition="0"/>
    </format>
    <format dxfId="22">
      <pivotArea field="3" type="button" dataOnly="0" labelOnly="1" outline="0" axis="axisRow" fieldPosition="0"/>
    </format>
    <format dxfId="23">
      <pivotArea dataOnly="0" labelOnly="1" grandRow="1" outline="0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  <format dxfId="17">
      <pivotArea outline="0" fieldPosition="0">
        <references count="1">
          <reference field="4294967294" count="1">
            <x v="1"/>
          </reference>
        </references>
      </pivotArea>
    </format>
    <format dxfId="16">
      <pivotArea outline="0" fieldPosition="0">
        <references count="1">
          <reference field="4294967294" count="1">
            <x v="2"/>
          </reference>
        </references>
      </pivotArea>
    </format>
    <format dxfId="15">
      <pivotArea collapsedLevelsAreSubtotals="1" fieldPosition="0">
        <references count="1">
          <reference field="3" count="0"/>
        </references>
      </pivotArea>
    </format>
  </formats>
  <chartFormats count="3">
    <chartFormat chart="3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25A34-ECA1-40A5-8CDE-D007D030DEB0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7">
  <location ref="A1:C7" firstHeaderRow="0" firstDataRow="1" firstDataCol="1"/>
  <pivotFields count="17">
    <pivotField showAll="0"/>
    <pivotField showAll="0"/>
    <pivotField showAll="0"/>
    <pivotField axis="axisRow" showAll="0">
      <items count="9">
        <item h="1" x="6"/>
        <item h="1" x="5"/>
        <item x="3"/>
        <item x="2"/>
        <item x="0"/>
        <item x="1"/>
        <item x="4"/>
        <item h="1" x="7"/>
        <item t="default"/>
      </items>
    </pivotField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5">
        <item x="0"/>
        <item x="2"/>
        <item x="1"/>
        <item x="3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3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Income ($pa)" fld="4" subtotal="average" baseField="3" baseItem="2" numFmtId="166"/>
    <dataField name="Average of TotalKids" fld="15" subtotal="average" baseField="3" baseItem="2" numFmtId="43"/>
  </dataFields>
  <formats count="8">
    <format dxfId="31">
      <pivotArea outline="0" collapsedLevelsAreSubtotals="1" fieldPosition="0"/>
    </format>
    <format dxfId="3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3" type="button" dataOnly="0" labelOnly="1" outline="0" axis="axisRow" fieldPosition="0"/>
    </format>
    <format dxfId="26">
      <pivotArea dataOnly="0" labelOnly="1" fieldPosition="0">
        <references count="1">
          <reference field="3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2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ivotTable" Target="../pivotTables/pivot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7B1E-6584-4271-B641-11CB4FB62F63}">
  <dimension ref="A3:B164"/>
  <sheetViews>
    <sheetView topLeftCell="A24" workbookViewId="0">
      <selection activeCell="B141" sqref="B141"/>
    </sheetView>
  </sheetViews>
  <sheetFormatPr defaultRowHeight="12.5" x14ac:dyDescent="0.25"/>
  <cols>
    <col min="1" max="1" width="13" bestFit="1" customWidth="1"/>
    <col min="2" max="2" width="21.453125" bestFit="1" customWidth="1"/>
    <col min="3" max="3" width="19" bestFit="1" customWidth="1"/>
  </cols>
  <sheetData>
    <row r="3" spans="1:2" x14ac:dyDescent="0.25">
      <c r="A3" s="21" t="s">
        <v>35</v>
      </c>
      <c r="B3" t="s">
        <v>43</v>
      </c>
    </row>
    <row r="4" spans="1:2" x14ac:dyDescent="0.25">
      <c r="A4" s="22" t="s">
        <v>37</v>
      </c>
      <c r="B4" s="23">
        <v>147</v>
      </c>
    </row>
    <row r="5" spans="1:2" x14ac:dyDescent="0.25">
      <c r="A5" s="22" t="s">
        <v>38</v>
      </c>
      <c r="B5" s="23">
        <v>459</v>
      </c>
    </row>
    <row r="6" spans="1:2" x14ac:dyDescent="0.25">
      <c r="A6" s="22" t="s">
        <v>39</v>
      </c>
      <c r="B6" s="23">
        <v>724</v>
      </c>
    </row>
    <row r="7" spans="1:2" x14ac:dyDescent="0.25">
      <c r="A7" s="22" t="s">
        <v>40</v>
      </c>
      <c r="B7" s="23">
        <v>487</v>
      </c>
    </row>
    <row r="8" spans="1:2" x14ac:dyDescent="0.25">
      <c r="A8" s="22" t="s">
        <v>41</v>
      </c>
      <c r="B8" s="23">
        <v>380</v>
      </c>
    </row>
    <row r="9" spans="1:2" x14ac:dyDescent="0.25">
      <c r="A9" s="22" t="s">
        <v>42</v>
      </c>
      <c r="B9" s="23">
        <v>40</v>
      </c>
    </row>
    <row r="10" spans="1:2" x14ac:dyDescent="0.25">
      <c r="A10" s="22" t="s">
        <v>36</v>
      </c>
      <c r="B10" s="23">
        <v>2237</v>
      </c>
    </row>
    <row r="21" spans="1:2" x14ac:dyDescent="0.25">
      <c r="A21" s="21" t="s">
        <v>35</v>
      </c>
      <c r="B21" t="s">
        <v>45</v>
      </c>
    </row>
    <row r="22" spans="1:2" x14ac:dyDescent="0.25">
      <c r="A22" s="22" t="s">
        <v>50</v>
      </c>
      <c r="B22" s="23">
        <v>204</v>
      </c>
    </row>
    <row r="23" spans="1:2" x14ac:dyDescent="0.25">
      <c r="A23" s="22" t="s">
        <v>49</v>
      </c>
      <c r="B23" s="23">
        <v>625</v>
      </c>
    </row>
    <row r="24" spans="1:2" x14ac:dyDescent="0.25">
      <c r="A24" s="22" t="s">
        <v>48</v>
      </c>
      <c r="B24" s="23">
        <v>666</v>
      </c>
    </row>
    <row r="25" spans="1:2" x14ac:dyDescent="0.25">
      <c r="A25" s="22" t="s">
        <v>47</v>
      </c>
      <c r="B25" s="23">
        <v>605</v>
      </c>
    </row>
    <row r="26" spans="1:2" x14ac:dyDescent="0.25">
      <c r="A26" s="22" t="s">
        <v>46</v>
      </c>
      <c r="B26" s="23">
        <v>127</v>
      </c>
    </row>
    <row r="27" spans="1:2" x14ac:dyDescent="0.25">
      <c r="A27" s="22" t="s">
        <v>36</v>
      </c>
      <c r="B27" s="23">
        <v>2227</v>
      </c>
    </row>
    <row r="34" spans="1:2" x14ac:dyDescent="0.25">
      <c r="A34" s="21" t="s">
        <v>35</v>
      </c>
      <c r="B34" t="s">
        <v>54</v>
      </c>
    </row>
    <row r="35" spans="1:2" x14ac:dyDescent="0.25">
      <c r="A35" s="22" t="s">
        <v>57</v>
      </c>
      <c r="B35" s="23">
        <v>464</v>
      </c>
    </row>
    <row r="36" spans="1:2" x14ac:dyDescent="0.25">
      <c r="A36" s="22" t="s">
        <v>58</v>
      </c>
      <c r="B36" s="23">
        <v>268</v>
      </c>
    </row>
    <row r="37" spans="1:2" x14ac:dyDescent="0.25">
      <c r="A37" s="22" t="s">
        <v>59</v>
      </c>
      <c r="B37" s="23">
        <v>174</v>
      </c>
    </row>
    <row r="38" spans="1:2" x14ac:dyDescent="0.25">
      <c r="A38" s="22" t="s">
        <v>60</v>
      </c>
      <c r="B38" s="23">
        <v>134</v>
      </c>
    </row>
    <row r="39" spans="1:2" x14ac:dyDescent="0.25">
      <c r="A39" s="22" t="s">
        <v>61</v>
      </c>
      <c r="B39" s="23">
        <v>91</v>
      </c>
    </row>
    <row r="40" spans="1:2" x14ac:dyDescent="0.25">
      <c r="A40" s="22" t="s">
        <v>62</v>
      </c>
      <c r="B40" s="23">
        <v>79</v>
      </c>
    </row>
    <row r="41" spans="1:2" x14ac:dyDescent="0.25">
      <c r="A41" s="22" t="s">
        <v>63</v>
      </c>
      <c r="B41" s="23">
        <v>69</v>
      </c>
    </row>
    <row r="42" spans="1:2" x14ac:dyDescent="0.25">
      <c r="A42" s="22" t="s">
        <v>64</v>
      </c>
      <c r="B42" s="23">
        <v>58</v>
      </c>
    </row>
    <row r="43" spans="1:2" x14ac:dyDescent="0.25">
      <c r="A43" s="22" t="s">
        <v>65</v>
      </c>
      <c r="B43" s="23">
        <v>42</v>
      </c>
    </row>
    <row r="44" spans="1:2" x14ac:dyDescent="0.25">
      <c r="A44" s="22" t="s">
        <v>66</v>
      </c>
      <c r="B44" s="23">
        <v>38</v>
      </c>
    </row>
    <row r="45" spans="1:2" x14ac:dyDescent="0.25">
      <c r="A45" s="22" t="s">
        <v>67</v>
      </c>
      <c r="B45" s="23">
        <v>40</v>
      </c>
    </row>
    <row r="46" spans="1:2" x14ac:dyDescent="0.25">
      <c r="A46" s="22" t="s">
        <v>68</v>
      </c>
      <c r="B46" s="23">
        <v>29</v>
      </c>
    </row>
    <row r="47" spans="1:2" x14ac:dyDescent="0.25">
      <c r="A47" s="22" t="s">
        <v>69</v>
      </c>
      <c r="B47" s="23">
        <v>32</v>
      </c>
    </row>
    <row r="48" spans="1:2" x14ac:dyDescent="0.25">
      <c r="A48" s="22" t="s">
        <v>70</v>
      </c>
      <c r="B48" s="23">
        <v>24</v>
      </c>
    </row>
    <row r="49" spans="1:2" x14ac:dyDescent="0.25">
      <c r="A49" s="22" t="s">
        <v>71</v>
      </c>
      <c r="B49" s="23">
        <v>36</v>
      </c>
    </row>
    <row r="50" spans="1:2" x14ac:dyDescent="0.25">
      <c r="A50" s="22" t="s">
        <v>72</v>
      </c>
      <c r="B50" s="23">
        <v>25</v>
      </c>
    </row>
    <row r="51" spans="1:2" x14ac:dyDescent="0.25">
      <c r="A51" s="22" t="s">
        <v>73</v>
      </c>
      <c r="B51" s="23">
        <v>35</v>
      </c>
    </row>
    <row r="52" spans="1:2" x14ac:dyDescent="0.25">
      <c r="A52" s="22" t="s">
        <v>74</v>
      </c>
      <c r="B52" s="23">
        <v>22</v>
      </c>
    </row>
    <row r="53" spans="1:2" x14ac:dyDescent="0.25">
      <c r="A53" s="22" t="s">
        <v>75</v>
      </c>
      <c r="B53" s="23">
        <v>19</v>
      </c>
    </row>
    <row r="54" spans="1:2" x14ac:dyDescent="0.25">
      <c r="A54" s="22" t="s">
        <v>76</v>
      </c>
      <c r="B54" s="23">
        <v>12</v>
      </c>
    </row>
    <row r="55" spans="1:2" x14ac:dyDescent="0.25">
      <c r="A55" s="22" t="s">
        <v>77</v>
      </c>
      <c r="B55" s="23">
        <v>17</v>
      </c>
    </row>
    <row r="56" spans="1:2" x14ac:dyDescent="0.25">
      <c r="A56" s="22" t="s">
        <v>78</v>
      </c>
      <c r="B56" s="23">
        <v>19</v>
      </c>
    </row>
    <row r="57" spans="1:2" x14ac:dyDescent="0.25">
      <c r="A57" s="22" t="s">
        <v>79</v>
      </c>
      <c r="B57" s="23">
        <v>22</v>
      </c>
    </row>
    <row r="58" spans="1:2" x14ac:dyDescent="0.25">
      <c r="A58" s="22" t="s">
        <v>80</v>
      </c>
      <c r="B58" s="23">
        <v>22</v>
      </c>
    </row>
    <row r="59" spans="1:2" x14ac:dyDescent="0.25">
      <c r="A59" s="22" t="s">
        <v>81</v>
      </c>
      <c r="B59" s="23">
        <v>22</v>
      </c>
    </row>
    <row r="60" spans="1:2" x14ac:dyDescent="0.25">
      <c r="A60" s="22" t="s">
        <v>82</v>
      </c>
      <c r="B60" s="23">
        <v>22</v>
      </c>
    </row>
    <row r="61" spans="1:2" x14ac:dyDescent="0.25">
      <c r="A61" s="22" t="s">
        <v>83</v>
      </c>
      <c r="B61" s="23">
        <v>12</v>
      </c>
    </row>
    <row r="62" spans="1:2" x14ac:dyDescent="0.25">
      <c r="A62" s="22" t="s">
        <v>84</v>
      </c>
      <c r="B62" s="23">
        <v>14</v>
      </c>
    </row>
    <row r="63" spans="1:2" x14ac:dyDescent="0.25">
      <c r="A63" s="22" t="s">
        <v>85</v>
      </c>
      <c r="B63" s="23">
        <v>13</v>
      </c>
    </row>
    <row r="64" spans="1:2" x14ac:dyDescent="0.25">
      <c r="A64" s="22" t="s">
        <v>86</v>
      </c>
      <c r="B64" s="23">
        <v>7</v>
      </c>
    </row>
    <row r="65" spans="1:2" x14ac:dyDescent="0.25">
      <c r="A65" s="22" t="s">
        <v>87</v>
      </c>
      <c r="B65" s="23">
        <v>18</v>
      </c>
    </row>
    <row r="66" spans="1:2" x14ac:dyDescent="0.25">
      <c r="A66" s="22" t="s">
        <v>88</v>
      </c>
      <c r="B66" s="23">
        <v>11</v>
      </c>
    </row>
    <row r="67" spans="1:2" x14ac:dyDescent="0.25">
      <c r="A67" s="22" t="s">
        <v>89</v>
      </c>
      <c r="B67" s="23">
        <v>15</v>
      </c>
    </row>
    <row r="68" spans="1:2" x14ac:dyDescent="0.25">
      <c r="A68" s="22" t="s">
        <v>90</v>
      </c>
      <c r="B68" s="23">
        <v>15</v>
      </c>
    </row>
    <row r="69" spans="1:2" x14ac:dyDescent="0.25">
      <c r="A69" s="22" t="s">
        <v>91</v>
      </c>
      <c r="B69" s="23">
        <v>11</v>
      </c>
    </row>
    <row r="70" spans="1:2" x14ac:dyDescent="0.25">
      <c r="A70" s="22" t="s">
        <v>92</v>
      </c>
      <c r="B70" s="23">
        <v>15</v>
      </c>
    </row>
    <row r="71" spans="1:2" x14ac:dyDescent="0.25">
      <c r="A71" s="22" t="s">
        <v>93</v>
      </c>
      <c r="B71" s="23">
        <v>11</v>
      </c>
    </row>
    <row r="72" spans="1:2" x14ac:dyDescent="0.25">
      <c r="A72" s="22" t="s">
        <v>94</v>
      </c>
      <c r="B72" s="23">
        <v>13</v>
      </c>
    </row>
    <row r="73" spans="1:2" x14ac:dyDescent="0.25">
      <c r="A73" s="22" t="s">
        <v>95</v>
      </c>
      <c r="B73" s="23">
        <v>9</v>
      </c>
    </row>
    <row r="74" spans="1:2" x14ac:dyDescent="0.25">
      <c r="A74" s="22" t="s">
        <v>96</v>
      </c>
      <c r="B74" s="23">
        <v>8</v>
      </c>
    </row>
    <row r="75" spans="1:2" x14ac:dyDescent="0.25">
      <c r="A75" s="22" t="s">
        <v>97</v>
      </c>
      <c r="B75" s="23">
        <v>18</v>
      </c>
    </row>
    <row r="76" spans="1:2" x14ac:dyDescent="0.25">
      <c r="A76" s="22" t="s">
        <v>98</v>
      </c>
      <c r="B76" s="23">
        <v>11</v>
      </c>
    </row>
    <row r="77" spans="1:2" x14ac:dyDescent="0.25">
      <c r="A77" s="22" t="s">
        <v>99</v>
      </c>
      <c r="B77" s="23">
        <v>12</v>
      </c>
    </row>
    <row r="78" spans="1:2" x14ac:dyDescent="0.25">
      <c r="A78" s="22" t="s">
        <v>100</v>
      </c>
      <c r="B78" s="23">
        <v>18</v>
      </c>
    </row>
    <row r="79" spans="1:2" x14ac:dyDescent="0.25">
      <c r="A79" s="22" t="s">
        <v>101</v>
      </c>
      <c r="B79" s="23">
        <v>3</v>
      </c>
    </row>
    <row r="80" spans="1:2" x14ac:dyDescent="0.25">
      <c r="A80" s="22" t="s">
        <v>102</v>
      </c>
      <c r="B80" s="23">
        <v>10</v>
      </c>
    </row>
    <row r="81" spans="1:2" x14ac:dyDescent="0.25">
      <c r="A81" s="22" t="s">
        <v>103</v>
      </c>
      <c r="B81" s="23">
        <v>14</v>
      </c>
    </row>
    <row r="82" spans="1:2" x14ac:dyDescent="0.25">
      <c r="A82" s="22" t="s">
        <v>104</v>
      </c>
      <c r="B82" s="23">
        <v>6</v>
      </c>
    </row>
    <row r="83" spans="1:2" x14ac:dyDescent="0.25">
      <c r="A83" s="22" t="s">
        <v>105</v>
      </c>
      <c r="B83" s="23">
        <v>12</v>
      </c>
    </row>
    <row r="84" spans="1:2" x14ac:dyDescent="0.25">
      <c r="A84" s="22" t="s">
        <v>106</v>
      </c>
      <c r="B84" s="23">
        <v>3</v>
      </c>
    </row>
    <row r="85" spans="1:2" x14ac:dyDescent="0.25">
      <c r="A85" s="22" t="s">
        <v>107</v>
      </c>
      <c r="B85" s="23">
        <v>11</v>
      </c>
    </row>
    <row r="86" spans="1:2" x14ac:dyDescent="0.25">
      <c r="A86" s="22" t="s">
        <v>108</v>
      </c>
      <c r="B86" s="23">
        <v>16</v>
      </c>
    </row>
    <row r="87" spans="1:2" x14ac:dyDescent="0.25">
      <c r="A87" s="22" t="s">
        <v>109</v>
      </c>
      <c r="B87" s="23">
        <v>9</v>
      </c>
    </row>
    <row r="88" spans="1:2" x14ac:dyDescent="0.25">
      <c r="A88" s="22" t="s">
        <v>110</v>
      </c>
      <c r="B88" s="23">
        <v>5</v>
      </c>
    </row>
    <row r="89" spans="1:2" x14ac:dyDescent="0.25">
      <c r="A89" s="22" t="s">
        <v>111</v>
      </c>
      <c r="B89" s="23">
        <v>6</v>
      </c>
    </row>
    <row r="90" spans="1:2" x14ac:dyDescent="0.25">
      <c r="A90" s="22" t="s">
        <v>112</v>
      </c>
      <c r="B90" s="23">
        <v>8</v>
      </c>
    </row>
    <row r="91" spans="1:2" x14ac:dyDescent="0.25">
      <c r="A91" s="22" t="s">
        <v>113</v>
      </c>
      <c r="B91" s="23">
        <v>4</v>
      </c>
    </row>
    <row r="92" spans="1:2" x14ac:dyDescent="0.25">
      <c r="A92" s="22" t="s">
        <v>114</v>
      </c>
      <c r="B92" s="23">
        <v>3</v>
      </c>
    </row>
    <row r="93" spans="1:2" x14ac:dyDescent="0.25">
      <c r="A93" s="22" t="s">
        <v>115</v>
      </c>
      <c r="B93" s="23">
        <v>2</v>
      </c>
    </row>
    <row r="94" spans="1:2" x14ac:dyDescent="0.25">
      <c r="A94" s="22" t="s">
        <v>116</v>
      </c>
      <c r="B94" s="23">
        <v>5</v>
      </c>
    </row>
    <row r="95" spans="1:2" x14ac:dyDescent="0.25">
      <c r="A95" s="22" t="s">
        <v>117</v>
      </c>
      <c r="B95" s="23">
        <v>5</v>
      </c>
    </row>
    <row r="96" spans="1:2" x14ac:dyDescent="0.25">
      <c r="A96" s="22" t="s">
        <v>118</v>
      </c>
      <c r="B96" s="23">
        <v>4</v>
      </c>
    </row>
    <row r="97" spans="1:2" x14ac:dyDescent="0.25">
      <c r="A97" s="22" t="s">
        <v>119</v>
      </c>
      <c r="B97" s="23">
        <v>10</v>
      </c>
    </row>
    <row r="98" spans="1:2" x14ac:dyDescent="0.25">
      <c r="A98" s="22" t="s">
        <v>120</v>
      </c>
      <c r="B98" s="23">
        <v>8</v>
      </c>
    </row>
    <row r="99" spans="1:2" x14ac:dyDescent="0.25">
      <c r="A99" s="22" t="s">
        <v>121</v>
      </c>
      <c r="B99" s="23">
        <v>2</v>
      </c>
    </row>
    <row r="100" spans="1:2" x14ac:dyDescent="0.25">
      <c r="A100" s="22" t="s">
        <v>122</v>
      </c>
      <c r="B100" s="23">
        <v>7</v>
      </c>
    </row>
    <row r="101" spans="1:2" x14ac:dyDescent="0.25">
      <c r="A101" s="22" t="s">
        <v>123</v>
      </c>
      <c r="B101" s="23">
        <v>3</v>
      </c>
    </row>
    <row r="102" spans="1:2" x14ac:dyDescent="0.25">
      <c r="A102" s="22" t="s">
        <v>124</v>
      </c>
      <c r="B102" s="23">
        <v>4</v>
      </c>
    </row>
    <row r="103" spans="1:2" x14ac:dyDescent="0.25">
      <c r="A103" s="22" t="s">
        <v>125</v>
      </c>
      <c r="B103" s="23">
        <v>3</v>
      </c>
    </row>
    <row r="104" spans="1:2" x14ac:dyDescent="0.25">
      <c r="A104" s="22" t="s">
        <v>126</v>
      </c>
      <c r="B104" s="23">
        <v>1</v>
      </c>
    </row>
    <row r="105" spans="1:2" x14ac:dyDescent="0.25">
      <c r="A105" s="22" t="s">
        <v>127</v>
      </c>
      <c r="B105" s="23">
        <v>3</v>
      </c>
    </row>
    <row r="106" spans="1:2" x14ac:dyDescent="0.25">
      <c r="A106" s="22" t="s">
        <v>128</v>
      </c>
      <c r="B106" s="23">
        <v>1</v>
      </c>
    </row>
    <row r="107" spans="1:2" x14ac:dyDescent="0.25">
      <c r="A107" s="22" t="s">
        <v>129</v>
      </c>
      <c r="B107" s="23">
        <v>3</v>
      </c>
    </row>
    <row r="108" spans="1:2" x14ac:dyDescent="0.25">
      <c r="A108" s="22" t="s">
        <v>130</v>
      </c>
      <c r="B108" s="23">
        <v>1</v>
      </c>
    </row>
    <row r="109" spans="1:2" x14ac:dyDescent="0.25">
      <c r="A109" s="22" t="s">
        <v>131</v>
      </c>
      <c r="B109" s="23">
        <v>1</v>
      </c>
    </row>
    <row r="110" spans="1:2" x14ac:dyDescent="0.25">
      <c r="A110" s="22" t="s">
        <v>132</v>
      </c>
      <c r="B110" s="23">
        <v>2</v>
      </c>
    </row>
    <row r="111" spans="1:2" x14ac:dyDescent="0.25">
      <c r="A111" s="22" t="s">
        <v>133</v>
      </c>
      <c r="B111" s="23">
        <v>1</v>
      </c>
    </row>
    <row r="112" spans="1:2" x14ac:dyDescent="0.25">
      <c r="A112" s="22" t="s">
        <v>134</v>
      </c>
      <c r="B112" s="23">
        <v>3</v>
      </c>
    </row>
    <row r="113" spans="1:2" x14ac:dyDescent="0.25">
      <c r="A113" s="22" t="s">
        <v>135</v>
      </c>
      <c r="B113" s="23">
        <v>4</v>
      </c>
    </row>
    <row r="114" spans="1:2" x14ac:dyDescent="0.25">
      <c r="A114" s="22" t="s">
        <v>136</v>
      </c>
      <c r="B114" s="23">
        <v>4</v>
      </c>
    </row>
    <row r="115" spans="1:2" x14ac:dyDescent="0.25">
      <c r="A115" s="22" t="s">
        <v>137</v>
      </c>
      <c r="B115" s="23">
        <v>1</v>
      </c>
    </row>
    <row r="116" spans="1:2" x14ac:dyDescent="0.25">
      <c r="A116" s="22" t="s">
        <v>138</v>
      </c>
      <c r="B116" s="23">
        <v>2</v>
      </c>
    </row>
    <row r="117" spans="1:2" x14ac:dyDescent="0.25">
      <c r="A117" s="22" t="s">
        <v>139</v>
      </c>
      <c r="B117" s="23">
        <v>2</v>
      </c>
    </row>
    <row r="118" spans="1:2" x14ac:dyDescent="0.25">
      <c r="A118" s="22" t="s">
        <v>140</v>
      </c>
      <c r="B118" s="23">
        <v>1</v>
      </c>
    </row>
    <row r="119" spans="1:2" x14ac:dyDescent="0.25">
      <c r="A119" s="22" t="s">
        <v>141</v>
      </c>
      <c r="B119" s="23">
        <v>1</v>
      </c>
    </row>
    <row r="120" spans="1:2" x14ac:dyDescent="0.25">
      <c r="A120" s="22" t="s">
        <v>36</v>
      </c>
      <c r="B120" s="23">
        <v>2240</v>
      </c>
    </row>
    <row r="127" spans="1:2" x14ac:dyDescent="0.25">
      <c r="A127" s="21" t="s">
        <v>35</v>
      </c>
      <c r="B127" t="s">
        <v>151</v>
      </c>
    </row>
    <row r="128" spans="1:2" x14ac:dyDescent="0.25">
      <c r="A128" s="22" t="s">
        <v>145</v>
      </c>
      <c r="B128" s="23">
        <v>401</v>
      </c>
    </row>
    <row r="129" spans="1:2" x14ac:dyDescent="0.25">
      <c r="A129" s="22" t="s">
        <v>146</v>
      </c>
      <c r="B129" s="23">
        <v>718</v>
      </c>
    </row>
    <row r="130" spans="1:2" x14ac:dyDescent="0.25">
      <c r="A130" s="22" t="s">
        <v>147</v>
      </c>
      <c r="B130" s="23">
        <v>621</v>
      </c>
    </row>
    <row r="131" spans="1:2" x14ac:dyDescent="0.25">
      <c r="A131" s="22" t="s">
        <v>148</v>
      </c>
      <c r="B131" s="23">
        <v>423</v>
      </c>
    </row>
    <row r="132" spans="1:2" x14ac:dyDescent="0.25">
      <c r="A132" s="22" t="s">
        <v>149</v>
      </c>
      <c r="B132" s="23">
        <v>74</v>
      </c>
    </row>
    <row r="133" spans="1:2" x14ac:dyDescent="0.25">
      <c r="A133" s="22" t="s">
        <v>150</v>
      </c>
      <c r="B133" s="23">
        <v>3</v>
      </c>
    </row>
    <row r="134" spans="1:2" x14ac:dyDescent="0.25">
      <c r="A134" s="22" t="s">
        <v>36</v>
      </c>
      <c r="B134" s="23">
        <v>2240</v>
      </c>
    </row>
    <row r="140" spans="1:2" x14ac:dyDescent="0.25">
      <c r="A140" s="21" t="s">
        <v>35</v>
      </c>
      <c r="B140" t="s">
        <v>154</v>
      </c>
    </row>
    <row r="141" spans="1:2" x14ac:dyDescent="0.25">
      <c r="A141" s="22" t="s">
        <v>17</v>
      </c>
      <c r="B141" s="23">
        <v>77</v>
      </c>
    </row>
    <row r="142" spans="1:2" x14ac:dyDescent="0.25">
      <c r="A142" s="22" t="s">
        <v>14</v>
      </c>
      <c r="B142" s="23">
        <v>232</v>
      </c>
    </row>
    <row r="143" spans="1:2" x14ac:dyDescent="0.25">
      <c r="A143" s="22" t="s">
        <v>9</v>
      </c>
      <c r="B143" s="23">
        <v>480</v>
      </c>
    </row>
    <row r="144" spans="1:2" x14ac:dyDescent="0.25">
      <c r="A144" s="22" t="s">
        <v>10</v>
      </c>
      <c r="B144" s="23">
        <v>580</v>
      </c>
    </row>
    <row r="145" spans="1:2" x14ac:dyDescent="0.25">
      <c r="A145" s="22" t="s">
        <v>12</v>
      </c>
      <c r="B145" s="23">
        <v>864</v>
      </c>
    </row>
    <row r="146" spans="1:2" x14ac:dyDescent="0.25">
      <c r="A146" s="22" t="s">
        <v>36</v>
      </c>
      <c r="B146" s="23">
        <v>2233</v>
      </c>
    </row>
    <row r="155" spans="1:2" x14ac:dyDescent="0.25">
      <c r="A155" s="21" t="s">
        <v>35</v>
      </c>
      <c r="B155" t="s">
        <v>155</v>
      </c>
    </row>
    <row r="156" spans="1:2" x14ac:dyDescent="0.25">
      <c r="A156" s="22" t="s">
        <v>16</v>
      </c>
      <c r="B156" s="23">
        <v>203</v>
      </c>
    </row>
    <row r="157" spans="1:2" x14ac:dyDescent="0.25">
      <c r="A157" s="22" t="s">
        <v>15</v>
      </c>
      <c r="B157" s="23">
        <v>54</v>
      </c>
    </row>
    <row r="158" spans="1:2" x14ac:dyDescent="0.25">
      <c r="A158" s="22" t="s">
        <v>8</v>
      </c>
      <c r="B158" s="23">
        <v>1127</v>
      </c>
    </row>
    <row r="159" spans="1:2" x14ac:dyDescent="0.25">
      <c r="A159" s="22" t="s">
        <v>13</v>
      </c>
      <c r="B159" s="23">
        <v>370</v>
      </c>
    </row>
    <row r="160" spans="1:2" x14ac:dyDescent="0.25">
      <c r="A160" s="22" t="s">
        <v>11</v>
      </c>
      <c r="B160" s="23">
        <v>486</v>
      </c>
    </row>
    <row r="161" spans="1:2" x14ac:dyDescent="0.25">
      <c r="A161" s="22" t="s">
        <v>36</v>
      </c>
      <c r="B161" s="23">
        <v>2240</v>
      </c>
    </row>
    <row r="164" spans="1:2" x14ac:dyDescent="0.25">
      <c r="A164" s="27"/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D247-564D-46C4-96BD-300A7A360D6B}">
  <dimension ref="A3:D34"/>
  <sheetViews>
    <sheetView topLeftCell="A8" workbookViewId="0">
      <selection activeCell="A31" sqref="A31"/>
    </sheetView>
  </sheetViews>
  <sheetFormatPr defaultRowHeight="12.5" x14ac:dyDescent="0.25"/>
  <cols>
    <col min="1" max="1" width="13" bestFit="1" customWidth="1"/>
    <col min="2" max="2" width="22" bestFit="1" customWidth="1"/>
    <col min="3" max="3" width="20.08984375" bestFit="1" customWidth="1"/>
  </cols>
  <sheetData>
    <row r="3" spans="1:4" x14ac:dyDescent="0.25">
      <c r="D3" s="15"/>
    </row>
    <row r="11" spans="1:4" x14ac:dyDescent="0.25">
      <c r="A11" s="21" t="s">
        <v>35</v>
      </c>
      <c r="B11" t="s">
        <v>159</v>
      </c>
      <c r="D11" s="21"/>
    </row>
    <row r="12" spans="1:4" x14ac:dyDescent="0.25">
      <c r="A12" s="22" t="s">
        <v>14</v>
      </c>
      <c r="B12" s="29">
        <v>0.10980207351555137</v>
      </c>
    </row>
    <row r="13" spans="1:4" x14ac:dyDescent="0.25">
      <c r="A13" s="22" t="s">
        <v>12</v>
      </c>
      <c r="B13" s="29">
        <v>0.39396795475966068</v>
      </c>
    </row>
    <row r="14" spans="1:4" x14ac:dyDescent="0.25">
      <c r="A14" s="22" t="s">
        <v>9</v>
      </c>
      <c r="B14" s="29">
        <v>0.19698397737983034</v>
      </c>
    </row>
    <row r="15" spans="1:4" x14ac:dyDescent="0.25">
      <c r="A15" s="22" t="s">
        <v>10</v>
      </c>
      <c r="B15" s="29">
        <v>0.26767200754005654</v>
      </c>
    </row>
    <row r="16" spans="1:4" x14ac:dyDescent="0.25">
      <c r="A16" s="22" t="s">
        <v>17</v>
      </c>
      <c r="B16" s="29">
        <v>3.157398680490104E-2</v>
      </c>
    </row>
    <row r="17" spans="1:3" x14ac:dyDescent="0.25">
      <c r="A17" s="22" t="s">
        <v>36</v>
      </c>
      <c r="B17" s="29">
        <v>1</v>
      </c>
    </row>
    <row r="20" spans="1:3" x14ac:dyDescent="0.25">
      <c r="A20" s="21" t="s">
        <v>35</v>
      </c>
      <c r="B20" t="s">
        <v>155</v>
      </c>
      <c r="C20" t="s">
        <v>158</v>
      </c>
    </row>
    <row r="21" spans="1:3" x14ac:dyDescent="0.25">
      <c r="A21" s="22" t="s">
        <v>15</v>
      </c>
      <c r="B21" s="23">
        <v>54</v>
      </c>
      <c r="C21" s="28">
        <v>20306.259259259259</v>
      </c>
    </row>
    <row r="22" spans="1:3" x14ac:dyDescent="0.25">
      <c r="A22" s="22" t="s">
        <v>16</v>
      </c>
      <c r="B22" s="23">
        <v>203</v>
      </c>
      <c r="C22" s="28">
        <v>47688.583743842362</v>
      </c>
    </row>
    <row r="23" spans="1:3" x14ac:dyDescent="0.25">
      <c r="A23" s="22" t="s">
        <v>13</v>
      </c>
      <c r="B23" s="23">
        <v>370</v>
      </c>
      <c r="C23" s="28">
        <v>52896.777027027027</v>
      </c>
    </row>
    <row r="24" spans="1:3" x14ac:dyDescent="0.25">
      <c r="A24" s="22" t="s">
        <v>11</v>
      </c>
      <c r="B24" s="23">
        <v>486</v>
      </c>
      <c r="C24" s="28">
        <v>56096.30349794239</v>
      </c>
    </row>
    <row r="25" spans="1:3" x14ac:dyDescent="0.25">
      <c r="A25" s="22" t="s">
        <v>8</v>
      </c>
      <c r="B25" s="23">
        <v>1127</v>
      </c>
      <c r="C25" s="28">
        <v>52707.305678793258</v>
      </c>
    </row>
    <row r="26" spans="1:3" x14ac:dyDescent="0.25">
      <c r="A26" s="22" t="s">
        <v>36</v>
      </c>
      <c r="B26" s="23">
        <v>2240</v>
      </c>
      <c r="C26" s="28">
        <v>52237.975446428572</v>
      </c>
    </row>
    <row r="29" spans="1:3" x14ac:dyDescent="0.25">
      <c r="A29" s="21" t="s">
        <v>35</v>
      </c>
      <c r="B29" t="s">
        <v>158</v>
      </c>
    </row>
    <row r="30" spans="1:3" x14ac:dyDescent="0.25">
      <c r="A30" s="22">
        <v>0</v>
      </c>
      <c r="B30" s="51">
        <v>65593.307993730414</v>
      </c>
    </row>
    <row r="31" spans="1:3" x14ac:dyDescent="0.25">
      <c r="A31" s="22">
        <v>1</v>
      </c>
      <c r="B31" s="51">
        <v>47749.035017730494</v>
      </c>
    </row>
    <row r="32" spans="1:3" x14ac:dyDescent="0.25">
      <c r="A32" s="22">
        <v>2</v>
      </c>
      <c r="B32" s="51">
        <v>44692.704275534445</v>
      </c>
    </row>
    <row r="33" spans="1:2" x14ac:dyDescent="0.25">
      <c r="A33" s="22">
        <v>3</v>
      </c>
      <c r="B33" s="51">
        <v>46943.292452830188</v>
      </c>
    </row>
    <row r="34" spans="1:2" x14ac:dyDescent="0.25">
      <c r="A34" s="22" t="s">
        <v>36</v>
      </c>
      <c r="B34" s="51">
        <v>52237.975446428572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FC6A-8A03-436B-97A5-B81941078EC6}">
  <dimension ref="A1:D39"/>
  <sheetViews>
    <sheetView topLeftCell="A8" workbookViewId="0">
      <selection activeCell="M14" sqref="M14"/>
    </sheetView>
  </sheetViews>
  <sheetFormatPr defaultRowHeight="12.5" x14ac:dyDescent="0.25"/>
  <cols>
    <col min="1" max="1" width="13" bestFit="1" customWidth="1"/>
    <col min="2" max="2" width="18.7265625" bestFit="1" customWidth="1"/>
    <col min="3" max="3" width="26.90625" bestFit="1" customWidth="1"/>
    <col min="4" max="4" width="8.90625" bestFit="1" customWidth="1"/>
  </cols>
  <sheetData>
    <row r="1" spans="1:4" x14ac:dyDescent="0.25">
      <c r="A1" s="42" t="s">
        <v>35</v>
      </c>
      <c r="B1" s="16" t="s">
        <v>158</v>
      </c>
      <c r="C1" s="16" t="s">
        <v>160</v>
      </c>
    </row>
    <row r="2" spans="1:4" x14ac:dyDescent="0.25">
      <c r="A2" s="43" t="s">
        <v>14</v>
      </c>
      <c r="B2" s="44">
        <v>52834.228448275862</v>
      </c>
      <c r="C2" s="45">
        <v>1.0043103448275863</v>
      </c>
    </row>
    <row r="3" spans="1:4" x14ac:dyDescent="0.25">
      <c r="A3" s="43" t="s">
        <v>12</v>
      </c>
      <c r="B3" s="44">
        <v>51722.196180555555</v>
      </c>
      <c r="C3" s="45">
        <v>0.96759259259259256</v>
      </c>
    </row>
    <row r="4" spans="1:4" x14ac:dyDescent="0.25">
      <c r="A4" s="43" t="s">
        <v>9</v>
      </c>
      <c r="B4" s="44">
        <v>51002.590624999997</v>
      </c>
      <c r="C4" s="45">
        <v>0.87083333333333335</v>
      </c>
    </row>
    <row r="5" spans="1:4" x14ac:dyDescent="0.25">
      <c r="A5" s="43" t="s">
        <v>10</v>
      </c>
      <c r="B5" s="44">
        <v>53223.037068965517</v>
      </c>
      <c r="C5" s="45">
        <v>0.97931034482758617</v>
      </c>
    </row>
    <row r="6" spans="1:4" x14ac:dyDescent="0.25">
      <c r="A6" s="43" t="s">
        <v>17</v>
      </c>
      <c r="B6" s="44">
        <v>56415.318181818184</v>
      </c>
      <c r="C6" s="45">
        <v>0.87012987012987009</v>
      </c>
    </row>
    <row r="7" spans="1:4" x14ac:dyDescent="0.25">
      <c r="A7" s="43" t="s">
        <v>36</v>
      </c>
      <c r="B7" s="44">
        <v>52234.708016121811</v>
      </c>
      <c r="C7" s="45">
        <v>0.95029108822212272</v>
      </c>
    </row>
    <row r="11" spans="1:4" x14ac:dyDescent="0.25">
      <c r="A11" s="42" t="s">
        <v>35</v>
      </c>
      <c r="B11" s="16" t="s">
        <v>206</v>
      </c>
      <c r="C11" s="16" t="s">
        <v>207</v>
      </c>
      <c r="D11" s="16" t="s">
        <v>208</v>
      </c>
    </row>
    <row r="12" spans="1:4" x14ac:dyDescent="0.25">
      <c r="A12" s="43" t="s">
        <v>12</v>
      </c>
      <c r="B12" s="49">
        <v>0.37859696918099778</v>
      </c>
      <c r="C12" s="49">
        <v>0.38111443344952339</v>
      </c>
      <c r="D12" s="49">
        <v>0.38692342140618002</v>
      </c>
    </row>
    <row r="13" spans="1:4" x14ac:dyDescent="0.25">
      <c r="A13" s="43" t="s">
        <v>10</v>
      </c>
      <c r="B13" s="49">
        <v>0.25034905499744592</v>
      </c>
      <c r="C13" s="49">
        <v>0.25029322848694102</v>
      </c>
      <c r="D13" s="49">
        <v>0.25974025974025972</v>
      </c>
    </row>
    <row r="14" spans="1:4" x14ac:dyDescent="0.25">
      <c r="A14" s="43" t="s">
        <v>9</v>
      </c>
      <c r="B14" s="49">
        <v>0.21932572790737273</v>
      </c>
      <c r="C14" s="49">
        <v>0.21617960451324073</v>
      </c>
      <c r="D14" s="49">
        <v>0.21495745633676669</v>
      </c>
    </row>
    <row r="15" spans="1:4" x14ac:dyDescent="0.25">
      <c r="A15" s="43" t="s">
        <v>14</v>
      </c>
      <c r="B15" s="49">
        <v>0.10834326579261025</v>
      </c>
      <c r="C15" s="49">
        <v>0.10278690961954637</v>
      </c>
      <c r="D15" s="49">
        <v>0.1038961038961039</v>
      </c>
    </row>
    <row r="16" spans="1:4" x14ac:dyDescent="0.25">
      <c r="A16" s="43" t="s">
        <v>17</v>
      </c>
      <c r="B16" s="49">
        <v>4.3384982121573303E-2</v>
      </c>
      <c r="C16" s="49">
        <v>4.9625823930748519E-2</v>
      </c>
      <c r="D16" s="49">
        <v>3.4482758620689655E-2</v>
      </c>
    </row>
    <row r="17" spans="1:4" x14ac:dyDescent="0.25">
      <c r="A17" s="43" t="s">
        <v>36</v>
      </c>
      <c r="B17" s="48">
        <v>1</v>
      </c>
      <c r="C17" s="48">
        <v>1</v>
      </c>
      <c r="D17" s="48">
        <v>1</v>
      </c>
    </row>
    <row r="24" spans="1:4" x14ac:dyDescent="0.25">
      <c r="A24" s="42" t="s">
        <v>35</v>
      </c>
      <c r="B24" s="16" t="s">
        <v>206</v>
      </c>
      <c r="C24" s="16" t="s">
        <v>207</v>
      </c>
      <c r="D24" s="16" t="s">
        <v>208</v>
      </c>
    </row>
    <row r="25" spans="1:4" x14ac:dyDescent="0.25">
      <c r="A25" s="43" t="s">
        <v>8</v>
      </c>
      <c r="B25" s="48">
        <v>0.58867559448037066</v>
      </c>
      <c r="C25" s="48">
        <v>0.58314775407861963</v>
      </c>
      <c r="D25" s="48">
        <v>0.50312500000000004</v>
      </c>
    </row>
    <row r="26" spans="1:4" x14ac:dyDescent="0.25">
      <c r="A26" s="43" t="s">
        <v>11</v>
      </c>
      <c r="B26" s="48">
        <v>0.16538520291257192</v>
      </c>
      <c r="C26" s="48">
        <v>0.16212203691789973</v>
      </c>
      <c r="D26" s="48">
        <v>0.21696428571428572</v>
      </c>
    </row>
    <row r="27" spans="1:4" x14ac:dyDescent="0.25">
      <c r="A27" s="43" t="s">
        <v>13</v>
      </c>
      <c r="B27" s="48">
        <v>0.13598791520274284</v>
      </c>
      <c r="C27" s="48">
        <v>0.12924564094950594</v>
      </c>
      <c r="D27" s="48">
        <v>0.16517857142857142</v>
      </c>
    </row>
    <row r="28" spans="1:4" x14ac:dyDescent="0.25">
      <c r="A28" s="43" t="s">
        <v>16</v>
      </c>
      <c r="B28" s="48">
        <v>9.9767469490978838E-2</v>
      </c>
      <c r="C28" s="48">
        <v>0.11469622737995085</v>
      </c>
      <c r="D28" s="48">
        <v>9.0624999999999997E-2</v>
      </c>
    </row>
    <row r="29" spans="1:4" x14ac:dyDescent="0.25">
      <c r="A29" s="43" t="s">
        <v>15</v>
      </c>
      <c r="B29" s="48">
        <v>1.018381791333571E-2</v>
      </c>
      <c r="C29" s="48">
        <v>1.0788340674023853E-2</v>
      </c>
      <c r="D29" s="48">
        <v>2.4107142857142858E-2</v>
      </c>
    </row>
    <row r="30" spans="1:4" x14ac:dyDescent="0.25">
      <c r="A30" s="43" t="s">
        <v>36</v>
      </c>
      <c r="B30" s="48">
        <v>1</v>
      </c>
      <c r="C30" s="48">
        <v>1</v>
      </c>
      <c r="D30" s="48">
        <v>1</v>
      </c>
    </row>
    <row r="34" spans="1:3" x14ac:dyDescent="0.25">
      <c r="A34" s="42" t="s">
        <v>35</v>
      </c>
      <c r="B34" s="16" t="s">
        <v>204</v>
      </c>
      <c r="C34" s="16" t="s">
        <v>205</v>
      </c>
    </row>
    <row r="35" spans="1:3" x14ac:dyDescent="0.25">
      <c r="A35" s="43">
        <v>0</v>
      </c>
      <c r="B35" s="44">
        <v>33404</v>
      </c>
      <c r="C35" s="44">
        <v>33853</v>
      </c>
    </row>
    <row r="36" spans="1:3" x14ac:dyDescent="0.25">
      <c r="A36" s="43">
        <v>1</v>
      </c>
      <c r="B36" s="44">
        <v>21830</v>
      </c>
      <c r="C36" s="44">
        <v>22893</v>
      </c>
    </row>
    <row r="37" spans="1:3" x14ac:dyDescent="0.25">
      <c r="A37" s="43">
        <v>2</v>
      </c>
      <c r="B37" s="44">
        <v>3317</v>
      </c>
      <c r="C37" s="44">
        <v>3524</v>
      </c>
    </row>
    <row r="38" spans="1:3" x14ac:dyDescent="0.25">
      <c r="A38" s="43">
        <v>3</v>
      </c>
      <c r="B38" s="44">
        <v>366</v>
      </c>
      <c r="C38" s="44">
        <v>351</v>
      </c>
    </row>
    <row r="39" spans="1:3" x14ac:dyDescent="0.25">
      <c r="A39" s="43" t="s">
        <v>36</v>
      </c>
      <c r="B39" s="44">
        <v>58917</v>
      </c>
      <c r="C39" s="44">
        <v>60621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2355-5AB2-4AB7-9ED1-37C0A57C07E8}">
  <dimension ref="A1:N68"/>
  <sheetViews>
    <sheetView showGridLines="0" tabSelected="1" zoomScale="56" workbookViewId="0">
      <selection activeCell="Q81" sqref="Q81"/>
    </sheetView>
  </sheetViews>
  <sheetFormatPr defaultRowHeight="12.5" x14ac:dyDescent="0.25"/>
  <sheetData>
    <row r="1" spans="1:14" ht="13" x14ac:dyDescent="0.3">
      <c r="A1" s="26" t="s">
        <v>156</v>
      </c>
    </row>
    <row r="2" spans="1:14" ht="13" x14ac:dyDescent="0.3">
      <c r="A2" s="26">
        <v>1</v>
      </c>
      <c r="B2" s="26" t="s">
        <v>201</v>
      </c>
    </row>
    <row r="3" spans="1:14" ht="13" x14ac:dyDescent="0.3">
      <c r="A3" s="26">
        <v>2</v>
      </c>
      <c r="B3" s="26" t="s">
        <v>157</v>
      </c>
    </row>
    <row r="4" spans="1:14" ht="13" x14ac:dyDescent="0.3">
      <c r="A4" s="26">
        <v>3</v>
      </c>
      <c r="B4" s="26" t="s">
        <v>200</v>
      </c>
    </row>
    <row r="9" spans="1:14" x14ac:dyDescent="0.25">
      <c r="N9" s="15"/>
    </row>
    <row r="39" spans="1:1" ht="13" x14ac:dyDescent="0.3">
      <c r="A39" s="26" t="s">
        <v>161</v>
      </c>
    </row>
    <row r="40" spans="1:1" x14ac:dyDescent="0.25">
      <c r="A40" s="15" t="s">
        <v>202</v>
      </c>
    </row>
    <row r="41" spans="1:1" x14ac:dyDescent="0.25">
      <c r="A41" s="15" t="s">
        <v>203</v>
      </c>
    </row>
    <row r="62" spans="1:1" ht="15.5" x14ac:dyDescent="0.35">
      <c r="A62" s="30" t="s">
        <v>162</v>
      </c>
    </row>
    <row r="63" spans="1:1" ht="23" x14ac:dyDescent="0.5">
      <c r="A63" s="31" t="s">
        <v>163</v>
      </c>
    </row>
    <row r="66" spans="1:1" ht="15.5" x14ac:dyDescent="0.35">
      <c r="A66" s="30" t="s">
        <v>209</v>
      </c>
    </row>
    <row r="67" spans="1:1" ht="14" x14ac:dyDescent="0.3">
      <c r="A67" s="50" t="s">
        <v>210</v>
      </c>
    </row>
    <row r="68" spans="1:1" ht="14" x14ac:dyDescent="0.3">
      <c r="A68" s="50" t="s">
        <v>211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31CA-F144-4965-B1CD-D28B709D5B35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C6CC-7884-46ED-826E-93D6BDF400BA}">
  <dimension ref="A1:B11"/>
  <sheetViews>
    <sheetView zoomScale="103" workbookViewId="0">
      <selection activeCell="B7" sqref="B7"/>
    </sheetView>
  </sheetViews>
  <sheetFormatPr defaultRowHeight="12.5" x14ac:dyDescent="0.25"/>
  <cols>
    <col min="1" max="1" width="11.81640625" bestFit="1" customWidth="1"/>
    <col min="2" max="2" width="9.453125" bestFit="1" customWidth="1"/>
  </cols>
  <sheetData>
    <row r="1" spans="1:2" x14ac:dyDescent="0.25">
      <c r="A1" s="15" t="s">
        <v>44</v>
      </c>
    </row>
    <row r="2" spans="1:2" x14ac:dyDescent="0.25">
      <c r="A2" s="34" t="s">
        <v>168</v>
      </c>
    </row>
    <row r="3" spans="1:2" x14ac:dyDescent="0.25">
      <c r="A3" s="24" t="s">
        <v>34</v>
      </c>
      <c r="B3" s="24" t="s">
        <v>39</v>
      </c>
    </row>
    <row r="4" spans="1:2" x14ac:dyDescent="0.25">
      <c r="A4" s="24" t="s">
        <v>52</v>
      </c>
      <c r="B4" s="24" t="s">
        <v>51</v>
      </c>
    </row>
    <row r="5" spans="1:2" x14ac:dyDescent="0.25">
      <c r="A5" s="25" t="s">
        <v>55</v>
      </c>
      <c r="B5" s="24" t="s">
        <v>56</v>
      </c>
    </row>
    <row r="6" spans="1:2" x14ac:dyDescent="0.25">
      <c r="A6" s="25" t="s">
        <v>143</v>
      </c>
      <c r="B6" s="24" t="s">
        <v>180</v>
      </c>
    </row>
    <row r="7" spans="1:2" x14ac:dyDescent="0.25">
      <c r="A7" s="25" t="s">
        <v>152</v>
      </c>
      <c r="B7" s="33" t="s">
        <v>153</v>
      </c>
    </row>
    <row r="9" spans="1:2" x14ac:dyDescent="0.25">
      <c r="A9" s="32" t="s">
        <v>179</v>
      </c>
    </row>
    <row r="10" spans="1:2" x14ac:dyDescent="0.25">
      <c r="A10" s="24" t="s">
        <v>177</v>
      </c>
      <c r="B10" s="24" t="s">
        <v>12</v>
      </c>
    </row>
    <row r="11" spans="1:2" x14ac:dyDescent="0.25">
      <c r="A11" s="25" t="s">
        <v>2</v>
      </c>
      <c r="B11" s="24" t="s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F1A2-3AFE-463E-BD96-04F0BAB974AF}">
  <dimension ref="A1:D13"/>
  <sheetViews>
    <sheetView topLeftCell="A5" workbookViewId="0">
      <selection activeCell="C13" sqref="C13"/>
    </sheetView>
  </sheetViews>
  <sheetFormatPr defaultRowHeight="12.5" x14ac:dyDescent="0.25"/>
  <cols>
    <col min="1" max="1" width="14.453125" bestFit="1" customWidth="1"/>
    <col min="2" max="2" width="24" bestFit="1" customWidth="1"/>
    <col min="3" max="3" width="11" bestFit="1" customWidth="1"/>
    <col min="4" max="4" width="66.54296875" bestFit="1" customWidth="1"/>
  </cols>
  <sheetData>
    <row r="1" spans="1:4" ht="13" x14ac:dyDescent="0.3">
      <c r="A1" s="47" t="s">
        <v>197</v>
      </c>
    </row>
    <row r="3" spans="1:4" ht="13" x14ac:dyDescent="0.3">
      <c r="A3" s="35" t="s">
        <v>181</v>
      </c>
      <c r="B3" s="35" t="s">
        <v>182</v>
      </c>
      <c r="C3" s="35" t="s">
        <v>183</v>
      </c>
      <c r="D3" s="35" t="s">
        <v>184</v>
      </c>
    </row>
    <row r="4" spans="1:4" ht="14" x14ac:dyDescent="0.25">
      <c r="A4" s="37" t="s">
        <v>24</v>
      </c>
      <c r="B4" s="37" t="s">
        <v>25</v>
      </c>
      <c r="C4" s="36">
        <f>CORREL(Demoraphic!J2:J2241,Demoraphic!K2:K2241)</f>
        <v>0.56716393977535018</v>
      </c>
      <c r="D4" s="38" t="s">
        <v>185</v>
      </c>
    </row>
    <row r="5" spans="1:4" ht="25" x14ac:dyDescent="0.25">
      <c r="A5" s="39" t="s">
        <v>186</v>
      </c>
      <c r="B5" s="39" t="s">
        <v>187</v>
      </c>
      <c r="C5" s="36">
        <f>CORREL(Demoraphic!E2:E2241,Demoraphic!O2:O2241)</f>
        <v>0.48859849224240681</v>
      </c>
      <c r="D5" s="38" t="s">
        <v>188</v>
      </c>
    </row>
    <row r="6" spans="1:4" ht="25" x14ac:dyDescent="0.25">
      <c r="A6" s="39" t="s">
        <v>52</v>
      </c>
      <c r="B6" s="39" t="s">
        <v>144</v>
      </c>
      <c r="C6" s="36">
        <f>CORREL(Demoraphic!E2:E2241,Demoraphic!Q2:Q2241)</f>
        <v>0.52933323710653135</v>
      </c>
      <c r="D6" s="38" t="s">
        <v>189</v>
      </c>
    </row>
    <row r="7" spans="1:4" x14ac:dyDescent="0.25">
      <c r="A7" s="39" t="s">
        <v>34</v>
      </c>
      <c r="B7" s="39" t="s">
        <v>190</v>
      </c>
      <c r="C7" s="36">
        <f>CORREL(Demoraphic!N2:N2241,Demoraphic!Q2:Q2241)</f>
        <v>0.15673780288673272</v>
      </c>
      <c r="D7" s="39" t="s">
        <v>191</v>
      </c>
    </row>
    <row r="8" spans="1:4" x14ac:dyDescent="0.25">
      <c r="A8" s="39" t="s">
        <v>34</v>
      </c>
      <c r="B8" s="39" t="s">
        <v>193</v>
      </c>
      <c r="C8" s="36">
        <f>CORREL(Demoraphic!N2:N2241,Demoraphic!O2:O2241)</f>
        <v>2.0363795047514326E-2</v>
      </c>
      <c r="D8" s="39" t="s">
        <v>194</v>
      </c>
    </row>
    <row r="9" spans="1:4" x14ac:dyDescent="0.25">
      <c r="A9" s="40" t="s">
        <v>195</v>
      </c>
      <c r="B9" s="40" t="s">
        <v>187</v>
      </c>
      <c r="C9" s="41">
        <f>CORREL(Demoraphic!P2:P2241,Demoraphic!O2:O2241)</f>
        <v>-0.43929837723948462</v>
      </c>
      <c r="D9" s="40" t="s">
        <v>196</v>
      </c>
    </row>
    <row r="11" spans="1:4" ht="13" x14ac:dyDescent="0.3">
      <c r="D11" s="26"/>
    </row>
    <row r="12" spans="1:4" ht="13" x14ac:dyDescent="0.3">
      <c r="A12" s="47" t="s">
        <v>198</v>
      </c>
    </row>
    <row r="13" spans="1:4" x14ac:dyDescent="0.25">
      <c r="A13" s="15" t="s">
        <v>199</v>
      </c>
      <c r="B13" s="15" t="s">
        <v>192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241"/>
  <sheetViews>
    <sheetView topLeftCell="E1" zoomScale="72" zoomScaleNormal="160" workbookViewId="0">
      <selection activeCell="O1" activeCellId="1" sqref="D1:D1048576 O1:O1048576"/>
    </sheetView>
  </sheetViews>
  <sheetFormatPr defaultColWidth="12.54296875" defaultRowHeight="15" customHeight="1" x14ac:dyDescent="0.25"/>
  <cols>
    <col min="1" max="1" width="5.81640625" bestFit="1" customWidth="1"/>
    <col min="2" max="2" width="11.90625" bestFit="1" customWidth="1"/>
    <col min="3" max="3" width="11.08984375" bestFit="1" customWidth="1"/>
    <col min="4" max="4" width="15.90625" bestFit="1" customWidth="1"/>
    <col min="5" max="5" width="14.90625" bestFit="1" customWidth="1"/>
    <col min="6" max="6" width="9.90625" bestFit="1" customWidth="1"/>
    <col min="7" max="7" width="11.453125" bestFit="1" customWidth="1"/>
    <col min="8" max="8" width="14.453125" bestFit="1" customWidth="1"/>
    <col min="9" max="9" width="9.453125" bestFit="1" customWidth="1"/>
    <col min="10" max="10" width="14.453125" bestFit="1" customWidth="1"/>
    <col min="11" max="11" width="24" bestFit="1" customWidth="1"/>
    <col min="12" max="12" width="20.6328125" bestFit="1" customWidth="1"/>
    <col min="13" max="13" width="21.6328125" bestFit="1" customWidth="1"/>
    <col min="15" max="15" width="21.453125" bestFit="1" customWidth="1"/>
    <col min="17" max="17" width="15.6328125" bestFit="1" customWidth="1"/>
  </cols>
  <sheetData>
    <row r="1" spans="1:17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23</v>
      </c>
      <c r="F1" s="8" t="s">
        <v>4</v>
      </c>
      <c r="G1" s="8" t="s">
        <v>5</v>
      </c>
      <c r="H1" s="8" t="s">
        <v>6</v>
      </c>
      <c r="I1" s="8" t="s">
        <v>7</v>
      </c>
      <c r="J1" s="13" t="s">
        <v>24</v>
      </c>
      <c r="K1" s="13" t="s">
        <v>25</v>
      </c>
      <c r="L1" s="13" t="s">
        <v>21</v>
      </c>
      <c r="M1" s="13" t="s">
        <v>22</v>
      </c>
      <c r="N1" s="20" t="s">
        <v>34</v>
      </c>
      <c r="O1" s="20" t="s">
        <v>53</v>
      </c>
      <c r="P1" s="20" t="s">
        <v>142</v>
      </c>
      <c r="Q1" s="20" t="s">
        <v>144</v>
      </c>
    </row>
    <row r="2" spans="1:17" ht="15.75" customHeight="1" x14ac:dyDescent="0.25">
      <c r="A2" s="5">
        <v>5524</v>
      </c>
      <c r="B2" s="5">
        <v>1957</v>
      </c>
      <c r="C2" s="6" t="s">
        <v>8</v>
      </c>
      <c r="D2" s="6" t="s">
        <v>9</v>
      </c>
      <c r="E2" s="5">
        <v>58138</v>
      </c>
      <c r="F2" s="5">
        <v>0</v>
      </c>
      <c r="G2" s="5">
        <v>0</v>
      </c>
      <c r="H2" s="7">
        <v>41156</v>
      </c>
      <c r="I2" s="11">
        <v>58</v>
      </c>
      <c r="J2">
        <f>VLOOKUP(A2,Sales!$A$1:$E$2241,2,0)</f>
        <v>88</v>
      </c>
      <c r="K2">
        <f>VLOOKUP(A2,Sales!$A$1:$E$2241,3,0)</f>
        <v>88</v>
      </c>
      <c r="L2">
        <f>VLOOKUP(A2,Sales!$A$1:$E$2241,4,0)</f>
        <v>8</v>
      </c>
      <c r="M2">
        <f>VLOOKUP(A2,Sales!$A$1:$E$2241,5,0)</f>
        <v>4</v>
      </c>
      <c r="N2">
        <f>2025-B2</f>
        <v>68</v>
      </c>
      <c r="O2">
        <f>J2+K2</f>
        <v>176</v>
      </c>
      <c r="P2">
        <f>F2+G2</f>
        <v>0</v>
      </c>
      <c r="Q2">
        <f>L2+M2</f>
        <v>12</v>
      </c>
    </row>
    <row r="3" spans="1:17" ht="15.75" customHeight="1" x14ac:dyDescent="0.25">
      <c r="A3" s="1">
        <v>2174</v>
      </c>
      <c r="B3" s="1">
        <v>1954</v>
      </c>
      <c r="C3" s="2" t="s">
        <v>8</v>
      </c>
      <c r="D3" s="2" t="s">
        <v>9</v>
      </c>
      <c r="E3" s="1">
        <v>46344</v>
      </c>
      <c r="F3" s="1">
        <v>1</v>
      </c>
      <c r="G3" s="1">
        <v>1</v>
      </c>
      <c r="H3" s="3">
        <v>41706</v>
      </c>
      <c r="I3" s="12">
        <v>38</v>
      </c>
      <c r="J3">
        <f>VLOOKUP(A3,Sales!$A$1:$E$2241,2,0)</f>
        <v>1</v>
      </c>
      <c r="K3">
        <f>VLOOKUP(A3,Sales!$A$1:$E$2241,3,0)</f>
        <v>1</v>
      </c>
      <c r="L3">
        <f>VLOOKUP(A3,Sales!$A$1:$E$2241,4,0)</f>
        <v>1</v>
      </c>
      <c r="M3">
        <f>VLOOKUP(A3,Sales!$A$1:$E$2241,5,0)</f>
        <v>2</v>
      </c>
      <c r="N3">
        <f t="shared" ref="N3:N66" si="0">2025-B3</f>
        <v>71</v>
      </c>
      <c r="O3">
        <f t="shared" ref="O3:O66" si="1">J3+K3</f>
        <v>2</v>
      </c>
      <c r="P3">
        <f t="shared" ref="P3:P66" si="2">F3+G3</f>
        <v>2</v>
      </c>
      <c r="Q3">
        <f t="shared" ref="Q3:Q66" si="3">L3+M3</f>
        <v>3</v>
      </c>
    </row>
    <row r="4" spans="1:17" ht="15.75" customHeight="1" x14ac:dyDescent="0.25">
      <c r="A4" s="1">
        <v>4141</v>
      </c>
      <c r="B4" s="1">
        <v>1965</v>
      </c>
      <c r="C4" s="2" t="s">
        <v>8</v>
      </c>
      <c r="D4" s="2" t="s">
        <v>10</v>
      </c>
      <c r="E4" s="1">
        <v>71613</v>
      </c>
      <c r="F4" s="1">
        <v>0</v>
      </c>
      <c r="G4" s="1">
        <v>0</v>
      </c>
      <c r="H4" s="3">
        <v>41507</v>
      </c>
      <c r="I4" s="12">
        <v>26</v>
      </c>
      <c r="J4">
        <f>VLOOKUP(A4,Sales!$A$1:$E$2241,2,0)</f>
        <v>49</v>
      </c>
      <c r="K4">
        <f>VLOOKUP(A4,Sales!$A$1:$E$2241,3,0)</f>
        <v>21</v>
      </c>
      <c r="L4">
        <f>VLOOKUP(A4,Sales!$A$1:$E$2241,4,0)</f>
        <v>8</v>
      </c>
      <c r="M4">
        <f>VLOOKUP(A4,Sales!$A$1:$E$2241,5,0)</f>
        <v>10</v>
      </c>
      <c r="N4">
        <f t="shared" si="0"/>
        <v>60</v>
      </c>
      <c r="O4">
        <f t="shared" si="1"/>
        <v>70</v>
      </c>
      <c r="P4">
        <f>F4+G4</f>
        <v>0</v>
      </c>
      <c r="Q4">
        <f t="shared" si="3"/>
        <v>18</v>
      </c>
    </row>
    <row r="5" spans="1:17" ht="15.75" customHeight="1" x14ac:dyDescent="0.25">
      <c r="A5" s="1">
        <v>6182</v>
      </c>
      <c r="B5" s="1">
        <v>1984</v>
      </c>
      <c r="C5" s="2" t="s">
        <v>8</v>
      </c>
      <c r="D5" s="2" t="s">
        <v>10</v>
      </c>
      <c r="E5" s="1">
        <v>26646</v>
      </c>
      <c r="F5" s="1">
        <v>1</v>
      </c>
      <c r="G5" s="1">
        <v>0</v>
      </c>
      <c r="H5" s="3">
        <v>41680</v>
      </c>
      <c r="I5" s="12">
        <v>26</v>
      </c>
      <c r="J5">
        <f>VLOOKUP(A5,Sales!$A$1:$E$2241,2,0)</f>
        <v>4</v>
      </c>
      <c r="K5">
        <f>VLOOKUP(A5,Sales!$A$1:$E$2241,3,0)</f>
        <v>3</v>
      </c>
      <c r="L5">
        <f>VLOOKUP(A5,Sales!$A$1:$E$2241,4,0)</f>
        <v>2</v>
      </c>
      <c r="M5">
        <f>VLOOKUP(A5,Sales!$A$1:$E$2241,5,0)</f>
        <v>4</v>
      </c>
      <c r="N5">
        <f t="shared" si="0"/>
        <v>41</v>
      </c>
      <c r="O5">
        <f t="shared" si="1"/>
        <v>7</v>
      </c>
      <c r="P5">
        <f t="shared" si="2"/>
        <v>1</v>
      </c>
      <c r="Q5">
        <f t="shared" si="3"/>
        <v>6</v>
      </c>
    </row>
    <row r="6" spans="1:17" ht="15.75" customHeight="1" x14ac:dyDescent="0.25">
      <c r="A6" s="1">
        <v>5324</v>
      </c>
      <c r="B6" s="1">
        <v>1981</v>
      </c>
      <c r="C6" s="2" t="s">
        <v>11</v>
      </c>
      <c r="D6" s="2" t="s">
        <v>12</v>
      </c>
      <c r="E6" s="1">
        <v>58293</v>
      </c>
      <c r="F6" s="1">
        <v>1</v>
      </c>
      <c r="G6" s="1">
        <v>0</v>
      </c>
      <c r="H6" s="3">
        <v>41658</v>
      </c>
      <c r="I6" s="12">
        <v>94</v>
      </c>
      <c r="J6">
        <f>VLOOKUP(A6,Sales!$A$1:$E$2241,2,0)</f>
        <v>43</v>
      </c>
      <c r="K6">
        <f>VLOOKUP(A6,Sales!$A$1:$E$2241,3,0)</f>
        <v>27</v>
      </c>
      <c r="L6">
        <f>VLOOKUP(A6,Sales!$A$1:$E$2241,4,0)</f>
        <v>5</v>
      </c>
      <c r="M6">
        <f>VLOOKUP(A6,Sales!$A$1:$E$2241,5,0)</f>
        <v>6</v>
      </c>
      <c r="N6">
        <f t="shared" si="0"/>
        <v>44</v>
      </c>
      <c r="O6">
        <f t="shared" si="1"/>
        <v>70</v>
      </c>
      <c r="P6">
        <f>F6+G6</f>
        <v>1</v>
      </c>
      <c r="Q6">
        <f t="shared" si="3"/>
        <v>11</v>
      </c>
    </row>
    <row r="7" spans="1:17" ht="15.75" customHeight="1" x14ac:dyDescent="0.25">
      <c r="A7" s="1">
        <v>7446</v>
      </c>
      <c r="B7" s="1">
        <v>1967</v>
      </c>
      <c r="C7" s="2" t="s">
        <v>13</v>
      </c>
      <c r="D7" s="2" t="s">
        <v>10</v>
      </c>
      <c r="E7" s="1">
        <v>62513</v>
      </c>
      <c r="F7" s="1">
        <v>0</v>
      </c>
      <c r="G7" s="1">
        <v>1</v>
      </c>
      <c r="H7" s="3">
        <v>41526</v>
      </c>
      <c r="I7" s="12">
        <v>16</v>
      </c>
      <c r="J7">
        <f>VLOOKUP(A7,Sales!$A$1:$E$2241,2,0)</f>
        <v>42</v>
      </c>
      <c r="K7">
        <f>VLOOKUP(A7,Sales!$A$1:$E$2241,3,0)</f>
        <v>42</v>
      </c>
      <c r="L7">
        <f>VLOOKUP(A7,Sales!$A$1:$E$2241,4,0)</f>
        <v>6</v>
      </c>
      <c r="M7">
        <f>VLOOKUP(A7,Sales!$A$1:$E$2241,5,0)</f>
        <v>10</v>
      </c>
      <c r="N7">
        <f t="shared" si="0"/>
        <v>58</v>
      </c>
      <c r="O7">
        <f t="shared" si="1"/>
        <v>84</v>
      </c>
      <c r="P7">
        <f t="shared" si="2"/>
        <v>1</v>
      </c>
      <c r="Q7">
        <f t="shared" si="3"/>
        <v>16</v>
      </c>
    </row>
    <row r="8" spans="1:17" ht="15.75" customHeight="1" x14ac:dyDescent="0.25">
      <c r="A8" s="1">
        <v>965</v>
      </c>
      <c r="B8" s="1">
        <v>1971</v>
      </c>
      <c r="C8" s="2" t="s">
        <v>8</v>
      </c>
      <c r="D8" s="2" t="s">
        <v>14</v>
      </c>
      <c r="E8" s="1">
        <v>55635</v>
      </c>
      <c r="F8" s="1">
        <v>0</v>
      </c>
      <c r="G8" s="1">
        <v>1</v>
      </c>
      <c r="H8" s="4">
        <v>41226</v>
      </c>
      <c r="I8" s="12">
        <v>34</v>
      </c>
      <c r="J8">
        <f>VLOOKUP(A8,Sales!$A$1:$E$2241,2,0)</f>
        <v>65</v>
      </c>
      <c r="K8">
        <f>VLOOKUP(A8,Sales!$A$1:$E$2241,3,0)</f>
        <v>49</v>
      </c>
      <c r="L8">
        <f>VLOOKUP(A8,Sales!$A$1:$E$2241,4,0)</f>
        <v>7</v>
      </c>
      <c r="M8">
        <f>VLOOKUP(A8,Sales!$A$1:$E$2241,5,0)</f>
        <v>7</v>
      </c>
      <c r="N8">
        <f t="shared" si="0"/>
        <v>54</v>
      </c>
      <c r="O8">
        <f t="shared" si="1"/>
        <v>114</v>
      </c>
      <c r="P8">
        <f t="shared" si="2"/>
        <v>1</v>
      </c>
      <c r="Q8">
        <f t="shared" si="3"/>
        <v>14</v>
      </c>
    </row>
    <row r="9" spans="1:17" ht="15.75" customHeight="1" x14ac:dyDescent="0.25">
      <c r="A9" s="1">
        <v>6177</v>
      </c>
      <c r="B9" s="1">
        <v>1985</v>
      </c>
      <c r="C9" s="2" t="s">
        <v>11</v>
      </c>
      <c r="D9" s="2" t="s">
        <v>12</v>
      </c>
      <c r="E9" s="1">
        <v>33454</v>
      </c>
      <c r="F9" s="1">
        <v>1</v>
      </c>
      <c r="G9" s="1">
        <v>0</v>
      </c>
      <c r="H9" s="3">
        <v>41402</v>
      </c>
      <c r="I9" s="12">
        <v>32</v>
      </c>
      <c r="J9">
        <f>VLOOKUP(A9,Sales!$A$1:$E$2241,2,0)</f>
        <v>10</v>
      </c>
      <c r="K9">
        <f>VLOOKUP(A9,Sales!$A$1:$E$2241,3,0)</f>
        <v>1</v>
      </c>
      <c r="L9">
        <f>VLOOKUP(A9,Sales!$A$1:$E$2241,4,0)</f>
        <v>4</v>
      </c>
      <c r="M9">
        <f>VLOOKUP(A9,Sales!$A$1:$E$2241,5,0)</f>
        <v>4</v>
      </c>
      <c r="N9">
        <f t="shared" si="0"/>
        <v>40</v>
      </c>
      <c r="O9">
        <f t="shared" si="1"/>
        <v>11</v>
      </c>
      <c r="P9">
        <f t="shared" si="2"/>
        <v>1</v>
      </c>
      <c r="Q9">
        <f t="shared" si="3"/>
        <v>8</v>
      </c>
    </row>
    <row r="10" spans="1:17" ht="15.75" customHeight="1" x14ac:dyDescent="0.25">
      <c r="A10" s="1">
        <v>4855</v>
      </c>
      <c r="B10" s="1">
        <v>1974</v>
      </c>
      <c r="C10" s="2" t="s">
        <v>11</v>
      </c>
      <c r="D10" s="2" t="s">
        <v>10</v>
      </c>
      <c r="E10" s="1">
        <v>30351</v>
      </c>
      <c r="F10" s="1">
        <v>1</v>
      </c>
      <c r="G10" s="1">
        <v>0</v>
      </c>
      <c r="H10" s="3">
        <v>41431</v>
      </c>
      <c r="I10" s="12">
        <v>19</v>
      </c>
      <c r="J10">
        <f>VLOOKUP(A10,Sales!$A$1:$E$2241,2,0)</f>
        <v>0</v>
      </c>
      <c r="K10">
        <f>VLOOKUP(A10,Sales!$A$1:$E$2241,3,0)</f>
        <v>3</v>
      </c>
      <c r="L10">
        <f>VLOOKUP(A10,Sales!$A$1:$E$2241,4,0)</f>
        <v>3</v>
      </c>
      <c r="M10">
        <f>VLOOKUP(A10,Sales!$A$1:$E$2241,5,0)</f>
        <v>2</v>
      </c>
      <c r="N10">
        <f t="shared" si="0"/>
        <v>51</v>
      </c>
      <c r="O10">
        <f t="shared" si="1"/>
        <v>3</v>
      </c>
      <c r="P10">
        <f t="shared" si="2"/>
        <v>1</v>
      </c>
      <c r="Q10">
        <f t="shared" si="3"/>
        <v>5</v>
      </c>
    </row>
    <row r="11" spans="1:17" ht="15.75" customHeight="1" x14ac:dyDescent="0.25">
      <c r="A11" s="1">
        <v>5899</v>
      </c>
      <c r="B11" s="1">
        <v>1950</v>
      </c>
      <c r="C11" s="2" t="s">
        <v>11</v>
      </c>
      <c r="D11" s="2" t="s">
        <v>10</v>
      </c>
      <c r="E11" s="1">
        <v>5648</v>
      </c>
      <c r="F11" s="1">
        <v>1</v>
      </c>
      <c r="G11" s="1">
        <v>1</v>
      </c>
      <c r="H11" s="3">
        <v>41711</v>
      </c>
      <c r="I11" s="12">
        <v>68</v>
      </c>
      <c r="J11">
        <f>VLOOKUP(A11,Sales!$A$1:$E$2241,2,0)</f>
        <v>0</v>
      </c>
      <c r="K11">
        <f>VLOOKUP(A11,Sales!$A$1:$E$2241,3,0)</f>
        <v>1</v>
      </c>
      <c r="L11">
        <f>VLOOKUP(A11,Sales!$A$1:$E$2241,4,0)</f>
        <v>1</v>
      </c>
      <c r="M11">
        <f>VLOOKUP(A11,Sales!$A$1:$E$2241,5,0)</f>
        <v>0</v>
      </c>
      <c r="N11">
        <f t="shared" si="0"/>
        <v>75</v>
      </c>
      <c r="O11">
        <f t="shared" si="1"/>
        <v>1</v>
      </c>
      <c r="P11">
        <f t="shared" si="2"/>
        <v>2</v>
      </c>
      <c r="Q11">
        <f t="shared" si="3"/>
        <v>1</v>
      </c>
    </row>
    <row r="12" spans="1:17" ht="15.75" customHeight="1" x14ac:dyDescent="0.25">
      <c r="A12" s="1">
        <v>1994</v>
      </c>
      <c r="B12" s="1">
        <v>1983</v>
      </c>
      <c r="C12" s="2" t="s">
        <v>8</v>
      </c>
      <c r="D12" s="2" t="s">
        <v>12</v>
      </c>
      <c r="E12" s="14">
        <f>'missing values'!$D$10</f>
        <v>51381.5</v>
      </c>
      <c r="F12" s="1">
        <v>1</v>
      </c>
      <c r="G12" s="1">
        <v>0</v>
      </c>
      <c r="H12" s="4">
        <v>41593</v>
      </c>
      <c r="I12" s="12">
        <v>11</v>
      </c>
      <c r="J12">
        <f>VLOOKUP(A12,Sales!$A$1:$E$2241,2,0)</f>
        <v>5</v>
      </c>
      <c r="K12">
        <f>VLOOKUP(A12,Sales!$A$1:$E$2241,3,0)</f>
        <v>2</v>
      </c>
      <c r="L12">
        <f>VLOOKUP(A12,Sales!$A$1:$E$2241,4,0)</f>
        <v>1</v>
      </c>
      <c r="M12">
        <f>VLOOKUP(A12,Sales!$A$1:$E$2241,5,0)</f>
        <v>2</v>
      </c>
      <c r="N12">
        <f t="shared" si="0"/>
        <v>42</v>
      </c>
      <c r="O12">
        <f t="shared" si="1"/>
        <v>7</v>
      </c>
      <c r="P12">
        <f t="shared" si="2"/>
        <v>1</v>
      </c>
      <c r="Q12">
        <f t="shared" si="3"/>
        <v>3</v>
      </c>
    </row>
    <row r="13" spans="1:17" ht="15.75" customHeight="1" x14ac:dyDescent="0.25">
      <c r="A13" s="1">
        <v>387</v>
      </c>
      <c r="B13" s="1">
        <v>1976</v>
      </c>
      <c r="C13" s="2" t="s">
        <v>15</v>
      </c>
      <c r="D13" s="2" t="s">
        <v>12</v>
      </c>
      <c r="E13" s="1">
        <v>7500</v>
      </c>
      <c r="F13" s="1">
        <v>0</v>
      </c>
      <c r="G13" s="1">
        <v>0</v>
      </c>
      <c r="H13" s="4">
        <v>41226</v>
      </c>
      <c r="I13" s="12">
        <v>59</v>
      </c>
      <c r="J13">
        <f>VLOOKUP(A13,Sales!$A$1:$E$2241,2,0)</f>
        <v>16</v>
      </c>
      <c r="K13">
        <f>VLOOKUP(A13,Sales!$A$1:$E$2241,3,0)</f>
        <v>1</v>
      </c>
      <c r="L13">
        <f>VLOOKUP(A13,Sales!$A$1:$E$2241,4,0)</f>
        <v>2</v>
      </c>
      <c r="M13">
        <f>VLOOKUP(A13,Sales!$A$1:$E$2241,5,0)</f>
        <v>3</v>
      </c>
      <c r="N13">
        <f t="shared" si="0"/>
        <v>49</v>
      </c>
      <c r="O13">
        <f t="shared" si="1"/>
        <v>17</v>
      </c>
      <c r="P13">
        <f t="shared" si="2"/>
        <v>0</v>
      </c>
      <c r="Q13">
        <f t="shared" si="3"/>
        <v>5</v>
      </c>
    </row>
    <row r="14" spans="1:17" ht="15.75" customHeight="1" x14ac:dyDescent="0.25">
      <c r="A14" s="1">
        <v>2125</v>
      </c>
      <c r="B14" s="1">
        <v>1959</v>
      </c>
      <c r="C14" s="2" t="s">
        <v>8</v>
      </c>
      <c r="D14" s="2" t="s">
        <v>14</v>
      </c>
      <c r="E14" s="1">
        <v>63033</v>
      </c>
      <c r="F14" s="1">
        <v>0</v>
      </c>
      <c r="G14" s="1">
        <v>0</v>
      </c>
      <c r="H14" s="4">
        <v>41593</v>
      </c>
      <c r="I14" s="12">
        <v>82</v>
      </c>
      <c r="J14">
        <f>VLOOKUP(A14,Sales!$A$1:$E$2241,2,0)</f>
        <v>61</v>
      </c>
      <c r="K14">
        <f>VLOOKUP(A14,Sales!$A$1:$E$2241,3,0)</f>
        <v>112</v>
      </c>
      <c r="L14">
        <f>VLOOKUP(A14,Sales!$A$1:$E$2241,4,0)</f>
        <v>3</v>
      </c>
      <c r="M14">
        <f>VLOOKUP(A14,Sales!$A$1:$E$2241,5,0)</f>
        <v>8</v>
      </c>
      <c r="N14">
        <f t="shared" si="0"/>
        <v>66</v>
      </c>
      <c r="O14">
        <f t="shared" si="1"/>
        <v>173</v>
      </c>
      <c r="P14">
        <f t="shared" si="2"/>
        <v>0</v>
      </c>
      <c r="Q14">
        <f t="shared" si="3"/>
        <v>11</v>
      </c>
    </row>
    <row r="15" spans="1:17" ht="15.75" customHeight="1" x14ac:dyDescent="0.25">
      <c r="A15" s="1">
        <v>8180</v>
      </c>
      <c r="B15" s="1">
        <v>1952</v>
      </c>
      <c r="C15" s="2" t="s">
        <v>13</v>
      </c>
      <c r="D15" s="2" t="s">
        <v>14</v>
      </c>
      <c r="E15" s="1">
        <v>59354</v>
      </c>
      <c r="F15" s="1">
        <v>1</v>
      </c>
      <c r="G15" s="1">
        <v>1</v>
      </c>
      <c r="H15" s="4">
        <v>41593</v>
      </c>
      <c r="I15" s="12">
        <v>53</v>
      </c>
      <c r="J15">
        <f>VLOOKUP(A15,Sales!$A$1:$E$2241,2,0)</f>
        <v>2</v>
      </c>
      <c r="K15">
        <f>VLOOKUP(A15,Sales!$A$1:$E$2241,3,0)</f>
        <v>5</v>
      </c>
      <c r="L15">
        <f>VLOOKUP(A15,Sales!$A$1:$E$2241,4,0)</f>
        <v>6</v>
      </c>
      <c r="M15">
        <f>VLOOKUP(A15,Sales!$A$1:$E$2241,5,0)</f>
        <v>5</v>
      </c>
      <c r="N15">
        <f t="shared" si="0"/>
        <v>73</v>
      </c>
      <c r="O15">
        <f t="shared" si="1"/>
        <v>7</v>
      </c>
      <c r="P15">
        <f t="shared" si="2"/>
        <v>2</v>
      </c>
      <c r="Q15">
        <f t="shared" si="3"/>
        <v>11</v>
      </c>
    </row>
    <row r="16" spans="1:17" ht="15.75" customHeight="1" x14ac:dyDescent="0.25">
      <c r="A16" s="1">
        <v>2569</v>
      </c>
      <c r="B16" s="1">
        <v>1987</v>
      </c>
      <c r="C16" s="2" t="s">
        <v>8</v>
      </c>
      <c r="D16" s="2" t="s">
        <v>12</v>
      </c>
      <c r="E16" s="1">
        <v>17323</v>
      </c>
      <c r="F16" s="1">
        <v>0</v>
      </c>
      <c r="G16" s="1">
        <v>0</v>
      </c>
      <c r="H16" s="4">
        <v>41192</v>
      </c>
      <c r="I16" s="12">
        <v>38</v>
      </c>
      <c r="J16">
        <f>VLOOKUP(A16,Sales!$A$1:$E$2241,2,0)</f>
        <v>14</v>
      </c>
      <c r="K16">
        <f>VLOOKUP(A16,Sales!$A$1:$E$2241,3,0)</f>
        <v>1</v>
      </c>
      <c r="L16">
        <f>VLOOKUP(A16,Sales!$A$1:$E$2241,4,0)</f>
        <v>1</v>
      </c>
      <c r="M16">
        <f>VLOOKUP(A16,Sales!$A$1:$E$2241,5,0)</f>
        <v>3</v>
      </c>
      <c r="N16">
        <f t="shared" si="0"/>
        <v>38</v>
      </c>
      <c r="O16">
        <f t="shared" si="1"/>
        <v>15</v>
      </c>
      <c r="P16">
        <f t="shared" si="2"/>
        <v>0</v>
      </c>
      <c r="Q16">
        <f t="shared" si="3"/>
        <v>4</v>
      </c>
    </row>
    <row r="17" spans="1:17" ht="15.75" customHeight="1" x14ac:dyDescent="0.25">
      <c r="A17" s="1">
        <v>2114</v>
      </c>
      <c r="B17" s="1">
        <v>1946</v>
      </c>
      <c r="C17" s="2" t="s">
        <v>11</v>
      </c>
      <c r="D17" s="2" t="s">
        <v>9</v>
      </c>
      <c r="E17" s="1">
        <v>82800</v>
      </c>
      <c r="F17" s="1">
        <v>0</v>
      </c>
      <c r="G17" s="1">
        <v>0</v>
      </c>
      <c r="H17" s="4">
        <v>41237</v>
      </c>
      <c r="I17" s="12">
        <v>23</v>
      </c>
      <c r="J17">
        <f>VLOOKUP(A17,Sales!$A$1:$E$2241,2,0)</f>
        <v>22</v>
      </c>
      <c r="K17">
        <f>VLOOKUP(A17,Sales!$A$1:$E$2241,3,0)</f>
        <v>68</v>
      </c>
      <c r="L17">
        <f>VLOOKUP(A17,Sales!$A$1:$E$2241,4,0)</f>
        <v>7</v>
      </c>
      <c r="M17">
        <f>VLOOKUP(A17,Sales!$A$1:$E$2241,5,0)</f>
        <v>12</v>
      </c>
      <c r="N17">
        <f t="shared" si="0"/>
        <v>79</v>
      </c>
      <c r="O17">
        <f t="shared" si="1"/>
        <v>90</v>
      </c>
      <c r="P17">
        <f t="shared" si="2"/>
        <v>0</v>
      </c>
      <c r="Q17">
        <f t="shared" si="3"/>
        <v>19</v>
      </c>
    </row>
    <row r="18" spans="1:17" ht="15.75" customHeight="1" x14ac:dyDescent="0.25">
      <c r="A18" s="1">
        <v>9736</v>
      </c>
      <c r="B18" s="1">
        <v>1980</v>
      </c>
      <c r="C18" s="2" t="s">
        <v>8</v>
      </c>
      <c r="D18" s="2" t="s">
        <v>12</v>
      </c>
      <c r="E18" s="1">
        <v>41850</v>
      </c>
      <c r="F18" s="1">
        <v>1</v>
      </c>
      <c r="G18" s="1">
        <v>1</v>
      </c>
      <c r="H18" s="4">
        <v>41267</v>
      </c>
      <c r="I18" s="12">
        <v>51</v>
      </c>
      <c r="J18">
        <f>VLOOKUP(A18,Sales!$A$1:$E$2241,2,0)</f>
        <v>5</v>
      </c>
      <c r="K18">
        <f>VLOOKUP(A18,Sales!$A$1:$E$2241,3,0)</f>
        <v>13</v>
      </c>
      <c r="L18">
        <f>VLOOKUP(A18,Sales!$A$1:$E$2241,4,0)</f>
        <v>3</v>
      </c>
      <c r="M18">
        <f>VLOOKUP(A18,Sales!$A$1:$E$2241,5,0)</f>
        <v>3</v>
      </c>
      <c r="N18">
        <f t="shared" si="0"/>
        <v>45</v>
      </c>
      <c r="O18">
        <f t="shared" si="1"/>
        <v>18</v>
      </c>
      <c r="P18">
        <f t="shared" si="2"/>
        <v>2</v>
      </c>
      <c r="Q18">
        <f t="shared" si="3"/>
        <v>6</v>
      </c>
    </row>
    <row r="19" spans="1:17" ht="15.75" customHeight="1" x14ac:dyDescent="0.25">
      <c r="A19" s="1">
        <v>4939</v>
      </c>
      <c r="B19" s="1">
        <v>1946</v>
      </c>
      <c r="C19" s="2" t="s">
        <v>8</v>
      </c>
      <c r="D19" s="2" t="s">
        <v>10</v>
      </c>
      <c r="E19" s="1">
        <v>37760</v>
      </c>
      <c r="F19" s="1">
        <v>0</v>
      </c>
      <c r="G19" s="1">
        <v>0</v>
      </c>
      <c r="H19" s="3">
        <v>41152</v>
      </c>
      <c r="I19" s="12">
        <v>20</v>
      </c>
      <c r="J19">
        <f>VLOOKUP(A19,Sales!$A$1:$E$2241,2,0)</f>
        <v>5</v>
      </c>
      <c r="K19">
        <f>VLOOKUP(A19,Sales!$A$1:$E$2241,3,0)</f>
        <v>12</v>
      </c>
      <c r="L19">
        <f>VLOOKUP(A19,Sales!$A$1:$E$2241,4,0)</f>
        <v>4</v>
      </c>
      <c r="M19">
        <f>VLOOKUP(A19,Sales!$A$1:$E$2241,5,0)</f>
        <v>6</v>
      </c>
      <c r="N19">
        <f t="shared" si="0"/>
        <v>79</v>
      </c>
      <c r="O19">
        <f t="shared" si="1"/>
        <v>17</v>
      </c>
      <c r="P19">
        <f t="shared" si="2"/>
        <v>0</v>
      </c>
      <c r="Q19">
        <f t="shared" si="3"/>
        <v>10</v>
      </c>
    </row>
    <row r="20" spans="1:17" ht="15.75" customHeight="1" x14ac:dyDescent="0.25">
      <c r="A20" s="1">
        <v>6565</v>
      </c>
      <c r="B20" s="1">
        <v>1949</v>
      </c>
      <c r="C20" s="2" t="s">
        <v>13</v>
      </c>
      <c r="D20" s="2" t="s">
        <v>12</v>
      </c>
      <c r="E20" s="1">
        <v>76995</v>
      </c>
      <c r="F20" s="1">
        <v>0</v>
      </c>
      <c r="G20" s="1">
        <v>1</v>
      </c>
      <c r="H20" s="3">
        <v>41361</v>
      </c>
      <c r="I20" s="12">
        <v>91</v>
      </c>
      <c r="J20">
        <f>VLOOKUP(A20,Sales!$A$1:$E$2241,2,0)</f>
        <v>80</v>
      </c>
      <c r="K20">
        <f>VLOOKUP(A20,Sales!$A$1:$E$2241,3,0)</f>
        <v>16</v>
      </c>
      <c r="L20">
        <f>VLOOKUP(A20,Sales!$A$1:$E$2241,4,0)</f>
        <v>11</v>
      </c>
      <c r="M20">
        <f>VLOOKUP(A20,Sales!$A$1:$E$2241,5,0)</f>
        <v>9</v>
      </c>
      <c r="N20">
        <f t="shared" si="0"/>
        <v>76</v>
      </c>
      <c r="O20">
        <f t="shared" si="1"/>
        <v>96</v>
      </c>
      <c r="P20">
        <f t="shared" si="2"/>
        <v>1</v>
      </c>
      <c r="Q20">
        <f t="shared" si="3"/>
        <v>20</v>
      </c>
    </row>
    <row r="21" spans="1:17" ht="15.75" customHeight="1" x14ac:dyDescent="0.25">
      <c r="A21" s="1">
        <v>2278</v>
      </c>
      <c r="B21" s="1">
        <v>1985</v>
      </c>
      <c r="C21" s="2" t="s">
        <v>16</v>
      </c>
      <c r="D21" s="2" t="s">
        <v>9</v>
      </c>
      <c r="E21" s="1">
        <v>33812</v>
      </c>
      <c r="F21" s="1">
        <v>1</v>
      </c>
      <c r="G21" s="1">
        <v>0</v>
      </c>
      <c r="H21" s="3">
        <v>41216</v>
      </c>
      <c r="I21" s="12">
        <v>86</v>
      </c>
      <c r="J21">
        <f>VLOOKUP(A21,Sales!$A$1:$E$2241,2,0)</f>
        <v>17</v>
      </c>
      <c r="K21">
        <f>VLOOKUP(A21,Sales!$A$1:$E$2241,3,0)</f>
        <v>24</v>
      </c>
      <c r="L21">
        <f>VLOOKUP(A21,Sales!$A$1:$E$2241,4,0)</f>
        <v>2</v>
      </c>
      <c r="M21">
        <f>VLOOKUP(A21,Sales!$A$1:$E$2241,5,0)</f>
        <v>3</v>
      </c>
      <c r="N21">
        <f t="shared" si="0"/>
        <v>40</v>
      </c>
      <c r="O21">
        <f t="shared" si="1"/>
        <v>41</v>
      </c>
      <c r="P21">
        <f t="shared" si="2"/>
        <v>1</v>
      </c>
      <c r="Q21">
        <f t="shared" si="3"/>
        <v>5</v>
      </c>
    </row>
    <row r="22" spans="1:17" ht="15.75" customHeight="1" x14ac:dyDescent="0.25">
      <c r="A22" s="1">
        <v>9360</v>
      </c>
      <c r="B22" s="1">
        <v>1982</v>
      </c>
      <c r="C22" s="2" t="s">
        <v>8</v>
      </c>
      <c r="D22" s="2" t="s">
        <v>12</v>
      </c>
      <c r="E22" s="1">
        <v>37040</v>
      </c>
      <c r="F22" s="1">
        <v>0</v>
      </c>
      <c r="G22" s="1">
        <v>0</v>
      </c>
      <c r="H22" s="3">
        <v>41129</v>
      </c>
      <c r="I22" s="12">
        <v>41</v>
      </c>
      <c r="J22">
        <f>VLOOKUP(A22,Sales!$A$1:$E$2241,2,0)</f>
        <v>2</v>
      </c>
      <c r="K22">
        <f>VLOOKUP(A22,Sales!$A$1:$E$2241,3,0)</f>
        <v>38</v>
      </c>
      <c r="L22">
        <f>VLOOKUP(A22,Sales!$A$1:$E$2241,4,0)</f>
        <v>4</v>
      </c>
      <c r="M22">
        <f>VLOOKUP(A22,Sales!$A$1:$E$2241,5,0)</f>
        <v>5</v>
      </c>
      <c r="N22">
        <f t="shared" si="0"/>
        <v>43</v>
      </c>
      <c r="O22">
        <f t="shared" si="1"/>
        <v>40</v>
      </c>
      <c r="P22">
        <f t="shared" si="2"/>
        <v>0</v>
      </c>
      <c r="Q22">
        <f t="shared" si="3"/>
        <v>9</v>
      </c>
    </row>
    <row r="23" spans="1:17" ht="15.75" customHeight="1" x14ac:dyDescent="0.25">
      <c r="A23" s="1">
        <v>5376</v>
      </c>
      <c r="B23" s="1">
        <v>1979</v>
      </c>
      <c r="C23" s="2" t="s">
        <v>8</v>
      </c>
      <c r="D23" s="2" t="s">
        <v>12</v>
      </c>
      <c r="E23" s="1">
        <v>2447</v>
      </c>
      <c r="F23" s="1">
        <v>1</v>
      </c>
      <c r="G23" s="1">
        <v>0</v>
      </c>
      <c r="H23" s="3">
        <v>41280</v>
      </c>
      <c r="I23" s="12">
        <v>42</v>
      </c>
      <c r="J23">
        <f>VLOOKUP(A23,Sales!$A$1:$E$2241,2,0)</f>
        <v>1</v>
      </c>
      <c r="K23">
        <f>VLOOKUP(A23,Sales!$A$1:$E$2241,3,0)</f>
        <v>1</v>
      </c>
      <c r="L23">
        <f>VLOOKUP(A23,Sales!$A$1:$E$2241,4,0)</f>
        <v>0</v>
      </c>
      <c r="M23">
        <f>VLOOKUP(A23,Sales!$A$1:$E$2241,5,0)</f>
        <v>0</v>
      </c>
      <c r="N23">
        <f t="shared" si="0"/>
        <v>46</v>
      </c>
      <c r="O23">
        <f t="shared" si="1"/>
        <v>2</v>
      </c>
      <c r="P23">
        <f t="shared" si="2"/>
        <v>1</v>
      </c>
      <c r="Q23">
        <f t="shared" si="3"/>
        <v>0</v>
      </c>
    </row>
    <row r="24" spans="1:17" ht="15.75" customHeight="1" x14ac:dyDescent="0.25">
      <c r="A24" s="1">
        <v>1993</v>
      </c>
      <c r="B24" s="1">
        <v>1949</v>
      </c>
      <c r="C24" s="2" t="s">
        <v>11</v>
      </c>
      <c r="D24" s="2" t="s">
        <v>12</v>
      </c>
      <c r="E24" s="1">
        <v>58607</v>
      </c>
      <c r="F24" s="1">
        <v>0</v>
      </c>
      <c r="G24" s="1">
        <v>1</v>
      </c>
      <c r="H24" s="4">
        <v>41266</v>
      </c>
      <c r="I24" s="12">
        <v>63</v>
      </c>
      <c r="J24">
        <f>VLOOKUP(A24,Sales!$A$1:$E$2241,2,0)</f>
        <v>0</v>
      </c>
      <c r="K24">
        <f>VLOOKUP(A24,Sales!$A$1:$E$2241,3,0)</f>
        <v>0</v>
      </c>
      <c r="L24">
        <f>VLOOKUP(A24,Sales!$A$1:$E$2241,4,0)</f>
        <v>2</v>
      </c>
      <c r="M24">
        <f>VLOOKUP(A24,Sales!$A$1:$E$2241,5,0)</f>
        <v>9</v>
      </c>
      <c r="N24">
        <f t="shared" si="0"/>
        <v>76</v>
      </c>
      <c r="O24">
        <f t="shared" si="1"/>
        <v>0</v>
      </c>
      <c r="P24">
        <f t="shared" si="2"/>
        <v>1</v>
      </c>
      <c r="Q24">
        <f t="shared" si="3"/>
        <v>11</v>
      </c>
    </row>
    <row r="25" spans="1:17" ht="15.75" customHeight="1" x14ac:dyDescent="0.25">
      <c r="A25" s="1">
        <v>4047</v>
      </c>
      <c r="B25" s="1">
        <v>1954</v>
      </c>
      <c r="C25" s="2" t="s">
        <v>11</v>
      </c>
      <c r="D25" s="2" t="s">
        <v>12</v>
      </c>
      <c r="E25" s="1">
        <v>65324</v>
      </c>
      <c r="F25" s="1">
        <v>0</v>
      </c>
      <c r="G25" s="1">
        <v>1</v>
      </c>
      <c r="H25" s="3">
        <v>41650</v>
      </c>
      <c r="I25" s="12">
        <v>0</v>
      </c>
      <c r="J25">
        <f>VLOOKUP(A25,Sales!$A$1:$E$2241,2,0)</f>
        <v>0</v>
      </c>
      <c r="K25">
        <f>VLOOKUP(A25,Sales!$A$1:$E$2241,3,0)</f>
        <v>32</v>
      </c>
      <c r="L25">
        <f>VLOOKUP(A25,Sales!$A$1:$E$2241,4,0)</f>
        <v>6</v>
      </c>
      <c r="M25">
        <f>VLOOKUP(A25,Sales!$A$1:$E$2241,5,0)</f>
        <v>9</v>
      </c>
      <c r="N25">
        <f t="shared" si="0"/>
        <v>71</v>
      </c>
      <c r="O25">
        <f t="shared" si="1"/>
        <v>32</v>
      </c>
      <c r="P25">
        <f t="shared" si="2"/>
        <v>1</v>
      </c>
      <c r="Q25">
        <f t="shared" si="3"/>
        <v>15</v>
      </c>
    </row>
    <row r="26" spans="1:17" ht="15.75" customHeight="1" x14ac:dyDescent="0.25">
      <c r="A26" s="1">
        <v>1409</v>
      </c>
      <c r="B26" s="1">
        <v>1951</v>
      </c>
      <c r="C26" s="2" t="s">
        <v>8</v>
      </c>
      <c r="D26" s="2" t="s">
        <v>10</v>
      </c>
      <c r="E26" s="1">
        <v>40689</v>
      </c>
      <c r="F26" s="1">
        <v>0</v>
      </c>
      <c r="G26" s="1">
        <v>1</v>
      </c>
      <c r="H26" s="3">
        <v>41351</v>
      </c>
      <c r="I26" s="12">
        <v>69</v>
      </c>
      <c r="J26">
        <f>VLOOKUP(A26,Sales!$A$1:$E$2241,2,0)</f>
        <v>3</v>
      </c>
      <c r="K26">
        <f>VLOOKUP(A26,Sales!$A$1:$E$2241,3,0)</f>
        <v>6</v>
      </c>
      <c r="L26">
        <f>VLOOKUP(A26,Sales!$A$1:$E$2241,4,0)</f>
        <v>7</v>
      </c>
      <c r="M26">
        <f>VLOOKUP(A26,Sales!$A$1:$E$2241,5,0)</f>
        <v>5</v>
      </c>
      <c r="N26">
        <f t="shared" si="0"/>
        <v>74</v>
      </c>
      <c r="O26">
        <f t="shared" si="1"/>
        <v>9</v>
      </c>
      <c r="P26">
        <f t="shared" si="2"/>
        <v>1</v>
      </c>
      <c r="Q26">
        <f t="shared" si="3"/>
        <v>12</v>
      </c>
    </row>
    <row r="27" spans="1:17" ht="15.75" customHeight="1" x14ac:dyDescent="0.25">
      <c r="A27" s="1">
        <v>7892</v>
      </c>
      <c r="B27" s="1">
        <v>1969</v>
      </c>
      <c r="C27" s="2" t="s">
        <v>8</v>
      </c>
      <c r="D27" s="2" t="s">
        <v>9</v>
      </c>
      <c r="E27" s="1">
        <v>18589</v>
      </c>
      <c r="F27" s="1">
        <v>0</v>
      </c>
      <c r="G27" s="1">
        <v>0</v>
      </c>
      <c r="H27" s="3">
        <v>41276</v>
      </c>
      <c r="I27" s="12">
        <v>89</v>
      </c>
      <c r="J27">
        <f>VLOOKUP(A27,Sales!$A$1:$E$2241,2,0)</f>
        <v>4</v>
      </c>
      <c r="K27">
        <f>VLOOKUP(A27,Sales!$A$1:$E$2241,3,0)</f>
        <v>12</v>
      </c>
      <c r="L27">
        <f>VLOOKUP(A27,Sales!$A$1:$E$2241,4,0)</f>
        <v>2</v>
      </c>
      <c r="M27">
        <f>VLOOKUP(A27,Sales!$A$1:$E$2241,5,0)</f>
        <v>3</v>
      </c>
      <c r="N27">
        <f t="shared" si="0"/>
        <v>56</v>
      </c>
      <c r="O27">
        <f t="shared" si="1"/>
        <v>16</v>
      </c>
      <c r="P27">
        <f t="shared" si="2"/>
        <v>0</v>
      </c>
      <c r="Q27">
        <f t="shared" si="3"/>
        <v>5</v>
      </c>
    </row>
    <row r="28" spans="1:17" ht="15.75" customHeight="1" x14ac:dyDescent="0.25">
      <c r="A28" s="1">
        <v>2404</v>
      </c>
      <c r="B28" s="1">
        <v>1976</v>
      </c>
      <c r="C28" s="2" t="s">
        <v>8</v>
      </c>
      <c r="D28" s="2" t="s">
        <v>12</v>
      </c>
      <c r="E28" s="1">
        <v>53359</v>
      </c>
      <c r="F28" s="1">
        <v>1</v>
      </c>
      <c r="G28" s="1">
        <v>1</v>
      </c>
      <c r="H28" s="3">
        <v>41421</v>
      </c>
      <c r="I28" s="12">
        <v>4</v>
      </c>
      <c r="J28">
        <f>VLOOKUP(A28,Sales!$A$1:$E$2241,2,0)</f>
        <v>4</v>
      </c>
      <c r="K28">
        <f>VLOOKUP(A28,Sales!$A$1:$E$2241,3,0)</f>
        <v>6</v>
      </c>
      <c r="L28">
        <f>VLOOKUP(A28,Sales!$A$1:$E$2241,4,0)</f>
        <v>5</v>
      </c>
      <c r="M28">
        <f>VLOOKUP(A28,Sales!$A$1:$E$2241,5,0)</f>
        <v>4</v>
      </c>
      <c r="N28">
        <f t="shared" si="0"/>
        <v>49</v>
      </c>
      <c r="O28">
        <f t="shared" si="1"/>
        <v>10</v>
      </c>
      <c r="P28">
        <f t="shared" si="2"/>
        <v>2</v>
      </c>
      <c r="Q28">
        <f t="shared" si="3"/>
        <v>9</v>
      </c>
    </row>
    <row r="29" spans="1:17" ht="15.75" customHeight="1" x14ac:dyDescent="0.25">
      <c r="A29" s="1">
        <v>5255</v>
      </c>
      <c r="B29" s="1">
        <v>1986</v>
      </c>
      <c r="C29" s="2" t="s">
        <v>8</v>
      </c>
      <c r="D29" s="2" t="s">
        <v>9</v>
      </c>
      <c r="E29" s="14">
        <f>'missing values'!$D$10</f>
        <v>51381.5</v>
      </c>
      <c r="F29" s="1">
        <v>1</v>
      </c>
      <c r="G29" s="1">
        <v>0</v>
      </c>
      <c r="H29" s="3">
        <v>41325</v>
      </c>
      <c r="I29" s="12">
        <v>19</v>
      </c>
      <c r="J29">
        <f>VLOOKUP(A29,Sales!$A$1:$E$2241,2,0)</f>
        <v>1</v>
      </c>
      <c r="K29">
        <f>VLOOKUP(A29,Sales!$A$1:$E$2241,3,0)</f>
        <v>263</v>
      </c>
      <c r="L29">
        <f>VLOOKUP(A29,Sales!$A$1:$E$2241,4,0)</f>
        <v>27</v>
      </c>
      <c r="M29">
        <f>VLOOKUP(A29,Sales!$A$1:$E$2241,5,0)</f>
        <v>0</v>
      </c>
      <c r="N29">
        <f t="shared" si="0"/>
        <v>39</v>
      </c>
      <c r="O29">
        <f t="shared" si="1"/>
        <v>264</v>
      </c>
      <c r="P29">
        <f t="shared" si="2"/>
        <v>1</v>
      </c>
      <c r="Q29">
        <f t="shared" si="3"/>
        <v>27</v>
      </c>
    </row>
    <row r="30" spans="1:17" ht="15.75" customHeight="1" x14ac:dyDescent="0.25">
      <c r="A30" s="1">
        <v>9422</v>
      </c>
      <c r="B30" s="1">
        <v>1989</v>
      </c>
      <c r="C30" s="2" t="s">
        <v>8</v>
      </c>
      <c r="D30" s="2" t="s">
        <v>12</v>
      </c>
      <c r="E30" s="1">
        <v>38360</v>
      </c>
      <c r="F30" s="1">
        <v>1</v>
      </c>
      <c r="G30" s="1">
        <v>0</v>
      </c>
      <c r="H30" s="3">
        <v>41425</v>
      </c>
      <c r="I30" s="12">
        <v>26</v>
      </c>
      <c r="J30">
        <f>VLOOKUP(A30,Sales!$A$1:$E$2241,2,0)</f>
        <v>2</v>
      </c>
      <c r="K30">
        <f>VLOOKUP(A30,Sales!$A$1:$E$2241,3,0)</f>
        <v>21</v>
      </c>
      <c r="L30">
        <f>VLOOKUP(A30,Sales!$A$1:$E$2241,4,0)</f>
        <v>2</v>
      </c>
      <c r="M30">
        <f>VLOOKUP(A30,Sales!$A$1:$E$2241,5,0)</f>
        <v>4</v>
      </c>
      <c r="N30">
        <f t="shared" si="0"/>
        <v>36</v>
      </c>
      <c r="O30">
        <f t="shared" si="1"/>
        <v>23</v>
      </c>
      <c r="P30">
        <f t="shared" si="2"/>
        <v>1</v>
      </c>
      <c r="Q30">
        <f t="shared" si="3"/>
        <v>6</v>
      </c>
    </row>
    <row r="31" spans="1:17" ht="15.75" customHeight="1" x14ac:dyDescent="0.25">
      <c r="A31" s="1">
        <v>1966</v>
      </c>
      <c r="B31" s="1">
        <v>1965</v>
      </c>
      <c r="C31" s="2" t="s">
        <v>11</v>
      </c>
      <c r="D31" s="2" t="s">
        <v>12</v>
      </c>
      <c r="E31" s="1">
        <v>84618</v>
      </c>
      <c r="F31" s="1">
        <v>0</v>
      </c>
      <c r="G31" s="1">
        <v>0</v>
      </c>
      <c r="H31" s="4">
        <v>41600</v>
      </c>
      <c r="I31" s="12">
        <v>96</v>
      </c>
      <c r="J31">
        <f>VLOOKUP(A31,Sales!$A$1:$E$2241,2,0)</f>
        <v>100</v>
      </c>
      <c r="K31">
        <f>VLOOKUP(A31,Sales!$A$1:$E$2241,3,0)</f>
        <v>66</v>
      </c>
      <c r="L31">
        <f>VLOOKUP(A31,Sales!$A$1:$E$2241,4,0)</f>
        <v>6</v>
      </c>
      <c r="M31">
        <f>VLOOKUP(A31,Sales!$A$1:$E$2241,5,0)</f>
        <v>10</v>
      </c>
      <c r="N31">
        <f t="shared" si="0"/>
        <v>60</v>
      </c>
      <c r="O31">
        <f t="shared" si="1"/>
        <v>166</v>
      </c>
      <c r="P31">
        <f t="shared" si="2"/>
        <v>0</v>
      </c>
      <c r="Q31">
        <f t="shared" si="3"/>
        <v>16</v>
      </c>
    </row>
    <row r="32" spans="1:17" ht="15.75" customHeight="1" x14ac:dyDescent="0.25">
      <c r="A32" s="1">
        <v>6864</v>
      </c>
      <c r="B32" s="1">
        <v>1989</v>
      </c>
      <c r="C32" s="2" t="s">
        <v>13</v>
      </c>
      <c r="D32" s="2" t="s">
        <v>14</v>
      </c>
      <c r="E32" s="1">
        <v>10979</v>
      </c>
      <c r="F32" s="1">
        <v>0</v>
      </c>
      <c r="G32" s="1">
        <v>0</v>
      </c>
      <c r="H32" s="3">
        <v>41781</v>
      </c>
      <c r="I32" s="12">
        <v>34</v>
      </c>
      <c r="J32">
        <f>VLOOKUP(A32,Sales!$A$1:$E$2241,2,0)</f>
        <v>4</v>
      </c>
      <c r="K32">
        <f>VLOOKUP(A32,Sales!$A$1:$E$2241,3,0)</f>
        <v>2</v>
      </c>
      <c r="L32">
        <f>VLOOKUP(A32,Sales!$A$1:$E$2241,4,0)</f>
        <v>3</v>
      </c>
      <c r="M32">
        <f>VLOOKUP(A32,Sales!$A$1:$E$2241,5,0)</f>
        <v>3</v>
      </c>
      <c r="N32">
        <f t="shared" si="0"/>
        <v>36</v>
      </c>
      <c r="O32">
        <f t="shared" si="1"/>
        <v>6</v>
      </c>
      <c r="P32">
        <f t="shared" si="2"/>
        <v>0</v>
      </c>
      <c r="Q32">
        <f t="shared" si="3"/>
        <v>6</v>
      </c>
    </row>
    <row r="33" spans="1:17" ht="15.75" customHeight="1" x14ac:dyDescent="0.25">
      <c r="A33" s="1">
        <v>3033</v>
      </c>
      <c r="B33" s="1">
        <v>1963</v>
      </c>
      <c r="C33" s="2" t="s">
        <v>13</v>
      </c>
      <c r="D33" s="2" t="s">
        <v>10</v>
      </c>
      <c r="E33" s="1">
        <v>38620</v>
      </c>
      <c r="F33" s="1">
        <v>0</v>
      </c>
      <c r="G33" s="1">
        <v>0</v>
      </c>
      <c r="H33" s="3">
        <v>41405</v>
      </c>
      <c r="I33" s="12">
        <v>56</v>
      </c>
      <c r="J33">
        <f>VLOOKUP(A33,Sales!$A$1:$E$2241,2,0)</f>
        <v>17</v>
      </c>
      <c r="K33">
        <f>VLOOKUP(A33,Sales!$A$1:$E$2241,3,0)</f>
        <v>22</v>
      </c>
      <c r="L33">
        <f>VLOOKUP(A33,Sales!$A$1:$E$2241,4,0)</f>
        <v>2</v>
      </c>
      <c r="M33">
        <f>VLOOKUP(A33,Sales!$A$1:$E$2241,5,0)</f>
        <v>3</v>
      </c>
      <c r="N33">
        <f t="shared" si="0"/>
        <v>62</v>
      </c>
      <c r="O33">
        <f t="shared" si="1"/>
        <v>39</v>
      </c>
      <c r="P33">
        <f t="shared" si="2"/>
        <v>0</v>
      </c>
      <c r="Q33">
        <f t="shared" si="3"/>
        <v>5</v>
      </c>
    </row>
    <row r="34" spans="1:17" ht="15.75" customHeight="1" x14ac:dyDescent="0.25">
      <c r="A34" s="1">
        <v>5710</v>
      </c>
      <c r="B34" s="1">
        <v>1970</v>
      </c>
      <c r="C34" s="2" t="s">
        <v>8</v>
      </c>
      <c r="D34" s="2" t="s">
        <v>10</v>
      </c>
      <c r="E34" s="1">
        <v>40548</v>
      </c>
      <c r="F34" s="1">
        <v>0</v>
      </c>
      <c r="G34" s="1">
        <v>1</v>
      </c>
      <c r="H34" s="4">
        <v>41192</v>
      </c>
      <c r="I34" s="12">
        <v>31</v>
      </c>
      <c r="J34">
        <f>VLOOKUP(A34,Sales!$A$1:$E$2241,2,0)</f>
        <v>0</v>
      </c>
      <c r="K34">
        <f>VLOOKUP(A34,Sales!$A$1:$E$2241,3,0)</f>
        <v>0</v>
      </c>
      <c r="L34">
        <f>VLOOKUP(A34,Sales!$A$1:$E$2241,4,0)</f>
        <v>2</v>
      </c>
      <c r="M34">
        <f>VLOOKUP(A34,Sales!$A$1:$E$2241,5,0)</f>
        <v>4</v>
      </c>
      <c r="N34">
        <f t="shared" si="0"/>
        <v>55</v>
      </c>
      <c r="O34">
        <f t="shared" si="1"/>
        <v>0</v>
      </c>
      <c r="P34">
        <f t="shared" si="2"/>
        <v>1</v>
      </c>
      <c r="Q34">
        <f t="shared" si="3"/>
        <v>6</v>
      </c>
    </row>
    <row r="35" spans="1:17" ht="15.75" customHeight="1" x14ac:dyDescent="0.25">
      <c r="A35" s="1">
        <v>7373</v>
      </c>
      <c r="B35" s="1">
        <v>1952</v>
      </c>
      <c r="C35" s="2" t="s">
        <v>11</v>
      </c>
      <c r="D35" s="2" t="s">
        <v>14</v>
      </c>
      <c r="E35" s="1">
        <v>46610</v>
      </c>
      <c r="F35" s="1">
        <v>0</v>
      </c>
      <c r="G35" s="1">
        <v>2</v>
      </c>
      <c r="H35" s="4">
        <v>41211</v>
      </c>
      <c r="I35" s="12">
        <v>8</v>
      </c>
      <c r="J35">
        <f>VLOOKUP(A35,Sales!$A$1:$E$2241,2,0)</f>
        <v>12</v>
      </c>
      <c r="K35">
        <f>VLOOKUP(A35,Sales!$A$1:$E$2241,3,0)</f>
        <v>22</v>
      </c>
      <c r="L35">
        <f>VLOOKUP(A35,Sales!$A$1:$E$2241,4,0)</f>
        <v>4</v>
      </c>
      <c r="M35">
        <f>VLOOKUP(A35,Sales!$A$1:$E$2241,5,0)</f>
        <v>6</v>
      </c>
      <c r="N35">
        <f t="shared" si="0"/>
        <v>73</v>
      </c>
      <c r="O35">
        <f t="shared" si="1"/>
        <v>34</v>
      </c>
      <c r="P35">
        <f t="shared" si="2"/>
        <v>2</v>
      </c>
      <c r="Q35">
        <f t="shared" si="3"/>
        <v>10</v>
      </c>
    </row>
    <row r="36" spans="1:17" ht="15.75" customHeight="1" x14ac:dyDescent="0.25">
      <c r="A36" s="1">
        <v>8755</v>
      </c>
      <c r="B36" s="1">
        <v>1946</v>
      </c>
      <c r="C36" s="2" t="s">
        <v>13</v>
      </c>
      <c r="D36" s="2" t="s">
        <v>12</v>
      </c>
      <c r="E36" s="1">
        <v>68657</v>
      </c>
      <c r="F36" s="1">
        <v>0</v>
      </c>
      <c r="G36" s="1">
        <v>0</v>
      </c>
      <c r="H36" s="3">
        <v>41325</v>
      </c>
      <c r="I36" s="12">
        <v>4</v>
      </c>
      <c r="J36">
        <f>VLOOKUP(A36,Sales!$A$1:$E$2241,2,0)</f>
        <v>34</v>
      </c>
      <c r="K36">
        <f>VLOOKUP(A36,Sales!$A$1:$E$2241,3,0)</f>
        <v>68</v>
      </c>
      <c r="L36">
        <f>VLOOKUP(A36,Sales!$A$1:$E$2241,4,0)</f>
        <v>3</v>
      </c>
      <c r="M36">
        <f>VLOOKUP(A36,Sales!$A$1:$E$2241,5,0)</f>
        <v>9</v>
      </c>
      <c r="N36">
        <f t="shared" si="0"/>
        <v>79</v>
      </c>
      <c r="O36">
        <f t="shared" si="1"/>
        <v>102</v>
      </c>
      <c r="P36">
        <f t="shared" si="2"/>
        <v>0</v>
      </c>
      <c r="Q36">
        <f t="shared" si="3"/>
        <v>12</v>
      </c>
    </row>
    <row r="37" spans="1:17" ht="15.75" customHeight="1" x14ac:dyDescent="0.25">
      <c r="A37" s="1">
        <v>10738</v>
      </c>
      <c r="B37" s="1">
        <v>1951</v>
      </c>
      <c r="C37" s="2" t="s">
        <v>13</v>
      </c>
      <c r="D37" s="2" t="s">
        <v>9</v>
      </c>
      <c r="E37" s="1">
        <v>49389</v>
      </c>
      <c r="F37" s="1">
        <v>1</v>
      </c>
      <c r="G37" s="1">
        <v>1</v>
      </c>
      <c r="H37" s="3">
        <v>41515</v>
      </c>
      <c r="I37" s="12">
        <v>55</v>
      </c>
      <c r="J37">
        <f>VLOOKUP(A37,Sales!$A$1:$E$2241,2,0)</f>
        <v>0</v>
      </c>
      <c r="K37">
        <f>VLOOKUP(A37,Sales!$A$1:$E$2241,3,0)</f>
        <v>1</v>
      </c>
      <c r="L37">
        <f>VLOOKUP(A37,Sales!$A$1:$E$2241,4,0)</f>
        <v>2</v>
      </c>
      <c r="M37">
        <f>VLOOKUP(A37,Sales!$A$1:$E$2241,5,0)</f>
        <v>3</v>
      </c>
      <c r="N37">
        <f t="shared" si="0"/>
        <v>74</v>
      </c>
      <c r="O37">
        <f t="shared" si="1"/>
        <v>1</v>
      </c>
      <c r="P37">
        <f t="shared" si="2"/>
        <v>2</v>
      </c>
      <c r="Q37">
        <f t="shared" si="3"/>
        <v>5</v>
      </c>
    </row>
    <row r="38" spans="1:17" ht="15.75" customHeight="1" x14ac:dyDescent="0.25">
      <c r="A38" s="1">
        <v>4339</v>
      </c>
      <c r="B38" s="1">
        <v>1970</v>
      </c>
      <c r="C38" s="2" t="s">
        <v>11</v>
      </c>
      <c r="D38" s="2" t="s">
        <v>12</v>
      </c>
      <c r="E38" s="1">
        <v>67353</v>
      </c>
      <c r="F38" s="1">
        <v>0</v>
      </c>
      <c r="G38" s="1">
        <v>1</v>
      </c>
      <c r="H38" s="4">
        <v>41639</v>
      </c>
      <c r="I38" s="12">
        <v>37</v>
      </c>
      <c r="J38">
        <f>VLOOKUP(A38,Sales!$A$1:$E$2241,2,0)</f>
        <v>17</v>
      </c>
      <c r="K38">
        <f>VLOOKUP(A38,Sales!$A$1:$E$2241,3,0)</f>
        <v>8</v>
      </c>
      <c r="L38">
        <f>VLOOKUP(A38,Sales!$A$1:$E$2241,4,0)</f>
        <v>5</v>
      </c>
      <c r="M38">
        <f>VLOOKUP(A38,Sales!$A$1:$E$2241,5,0)</f>
        <v>12</v>
      </c>
      <c r="N38">
        <f t="shared" si="0"/>
        <v>55</v>
      </c>
      <c r="O38">
        <f t="shared" si="1"/>
        <v>25</v>
      </c>
      <c r="P38">
        <f t="shared" si="2"/>
        <v>1</v>
      </c>
      <c r="Q38">
        <f t="shared" si="3"/>
        <v>17</v>
      </c>
    </row>
    <row r="39" spans="1:17" ht="15.75" customHeight="1" x14ac:dyDescent="0.25">
      <c r="A39" s="1">
        <v>10755</v>
      </c>
      <c r="B39" s="1">
        <v>1976</v>
      </c>
      <c r="C39" s="2" t="s">
        <v>16</v>
      </c>
      <c r="D39" s="2" t="s">
        <v>12</v>
      </c>
      <c r="E39" s="1">
        <v>23718</v>
      </c>
      <c r="F39" s="1">
        <v>1</v>
      </c>
      <c r="G39" s="1">
        <v>0</v>
      </c>
      <c r="H39" s="3">
        <v>41519</v>
      </c>
      <c r="I39" s="12">
        <v>76</v>
      </c>
      <c r="J39">
        <f>VLOOKUP(A39,Sales!$A$1:$E$2241,2,0)</f>
        <v>3</v>
      </c>
      <c r="K39">
        <f>VLOOKUP(A39,Sales!$A$1:$E$2241,3,0)</f>
        <v>7</v>
      </c>
      <c r="L39">
        <f>VLOOKUP(A39,Sales!$A$1:$E$2241,4,0)</f>
        <v>3</v>
      </c>
      <c r="M39">
        <f>VLOOKUP(A39,Sales!$A$1:$E$2241,5,0)</f>
        <v>2</v>
      </c>
      <c r="N39">
        <f t="shared" si="0"/>
        <v>49</v>
      </c>
      <c r="O39">
        <f t="shared" si="1"/>
        <v>10</v>
      </c>
      <c r="P39">
        <f t="shared" si="2"/>
        <v>1</v>
      </c>
      <c r="Q39">
        <f t="shared" si="3"/>
        <v>5</v>
      </c>
    </row>
    <row r="40" spans="1:17" ht="15.75" customHeight="1" x14ac:dyDescent="0.25">
      <c r="A40" s="1">
        <v>8595</v>
      </c>
      <c r="B40" s="1">
        <v>1973</v>
      </c>
      <c r="C40" s="2" t="s">
        <v>8</v>
      </c>
      <c r="D40" s="2" t="s">
        <v>17</v>
      </c>
      <c r="E40" s="1">
        <v>42429</v>
      </c>
      <c r="F40" s="1">
        <v>0</v>
      </c>
      <c r="G40" s="1">
        <v>1</v>
      </c>
      <c r="H40" s="3">
        <v>41681</v>
      </c>
      <c r="I40" s="12">
        <v>99</v>
      </c>
      <c r="J40">
        <f>VLOOKUP(A40,Sales!$A$1:$E$2241,2,0)</f>
        <v>0</v>
      </c>
      <c r="K40">
        <f>VLOOKUP(A40,Sales!$A$1:$E$2241,3,0)</f>
        <v>0</v>
      </c>
      <c r="L40">
        <f>VLOOKUP(A40,Sales!$A$1:$E$2241,4,0)</f>
        <v>1</v>
      </c>
      <c r="M40">
        <f>VLOOKUP(A40,Sales!$A$1:$E$2241,5,0)</f>
        <v>3</v>
      </c>
      <c r="N40">
        <f t="shared" si="0"/>
        <v>52</v>
      </c>
      <c r="O40">
        <f t="shared" si="1"/>
        <v>0</v>
      </c>
      <c r="P40">
        <f t="shared" si="2"/>
        <v>1</v>
      </c>
      <c r="Q40">
        <f t="shared" si="3"/>
        <v>4</v>
      </c>
    </row>
    <row r="41" spans="1:17" ht="15.75" customHeight="1" x14ac:dyDescent="0.25">
      <c r="A41" s="1">
        <v>2968</v>
      </c>
      <c r="B41" s="1">
        <v>1943</v>
      </c>
      <c r="C41" s="2" t="s">
        <v>11</v>
      </c>
      <c r="D41" s="2" t="s">
        <v>14</v>
      </c>
      <c r="E41" s="1">
        <v>48948</v>
      </c>
      <c r="F41" s="1">
        <v>0</v>
      </c>
      <c r="G41" s="1">
        <v>0</v>
      </c>
      <c r="H41" s="3">
        <v>41306</v>
      </c>
      <c r="I41" s="12">
        <v>53</v>
      </c>
      <c r="J41">
        <f>VLOOKUP(A41,Sales!$A$1:$E$2241,2,0)</f>
        <v>8</v>
      </c>
      <c r="K41">
        <f>VLOOKUP(A41,Sales!$A$1:$E$2241,3,0)</f>
        <v>49</v>
      </c>
      <c r="L41">
        <f>VLOOKUP(A41,Sales!$A$1:$E$2241,4,0)</f>
        <v>7</v>
      </c>
      <c r="M41">
        <f>VLOOKUP(A41,Sales!$A$1:$E$2241,5,0)</f>
        <v>5</v>
      </c>
      <c r="N41">
        <f t="shared" si="0"/>
        <v>82</v>
      </c>
      <c r="O41">
        <f t="shared" si="1"/>
        <v>57</v>
      </c>
      <c r="P41">
        <f t="shared" si="2"/>
        <v>0</v>
      </c>
      <c r="Q41">
        <f t="shared" si="3"/>
        <v>12</v>
      </c>
    </row>
    <row r="42" spans="1:17" ht="15.75" customHeight="1" x14ac:dyDescent="0.25">
      <c r="A42" s="1">
        <v>8601</v>
      </c>
      <c r="B42" s="1">
        <v>1980</v>
      </c>
      <c r="C42" s="2" t="s">
        <v>8</v>
      </c>
      <c r="D42" s="2" t="s">
        <v>12</v>
      </c>
      <c r="E42" s="1">
        <v>80011</v>
      </c>
      <c r="F42" s="1">
        <v>0</v>
      </c>
      <c r="G42" s="1">
        <v>1</v>
      </c>
      <c r="H42" s="3">
        <v>41393</v>
      </c>
      <c r="I42" s="12">
        <v>3</v>
      </c>
      <c r="J42">
        <f>VLOOKUP(A42,Sales!$A$1:$E$2241,2,0)</f>
        <v>76</v>
      </c>
      <c r="K42">
        <f>VLOOKUP(A42,Sales!$A$1:$E$2241,3,0)</f>
        <v>178</v>
      </c>
      <c r="L42">
        <f>VLOOKUP(A42,Sales!$A$1:$E$2241,4,0)</f>
        <v>8</v>
      </c>
      <c r="M42">
        <f>VLOOKUP(A42,Sales!$A$1:$E$2241,5,0)</f>
        <v>5</v>
      </c>
      <c r="N42">
        <f t="shared" si="0"/>
        <v>45</v>
      </c>
      <c r="O42">
        <f t="shared" si="1"/>
        <v>254</v>
      </c>
      <c r="P42">
        <f t="shared" si="2"/>
        <v>1</v>
      </c>
      <c r="Q42">
        <f t="shared" si="3"/>
        <v>13</v>
      </c>
    </row>
    <row r="43" spans="1:17" ht="15.75" customHeight="1" x14ac:dyDescent="0.25">
      <c r="A43" s="1">
        <v>503</v>
      </c>
      <c r="B43" s="1">
        <v>1985</v>
      </c>
      <c r="C43" s="2" t="s">
        <v>13</v>
      </c>
      <c r="D43" s="2" t="s">
        <v>12</v>
      </c>
      <c r="E43" s="1">
        <v>20559</v>
      </c>
      <c r="F43" s="1">
        <v>1</v>
      </c>
      <c r="G43" s="1">
        <v>0</v>
      </c>
      <c r="H43" s="3">
        <v>41345</v>
      </c>
      <c r="I43" s="12">
        <v>88</v>
      </c>
      <c r="J43">
        <f>VLOOKUP(A43,Sales!$A$1:$E$2241,2,0)</f>
        <v>1</v>
      </c>
      <c r="K43">
        <f>VLOOKUP(A43,Sales!$A$1:$E$2241,3,0)</f>
        <v>0</v>
      </c>
      <c r="L43">
        <f>VLOOKUP(A43,Sales!$A$1:$E$2241,4,0)</f>
        <v>2</v>
      </c>
      <c r="M43">
        <f>VLOOKUP(A43,Sales!$A$1:$E$2241,5,0)</f>
        <v>3</v>
      </c>
      <c r="N43">
        <f t="shared" si="0"/>
        <v>40</v>
      </c>
      <c r="O43">
        <f t="shared" si="1"/>
        <v>1</v>
      </c>
      <c r="P43">
        <f t="shared" si="2"/>
        <v>1</v>
      </c>
      <c r="Q43">
        <f t="shared" si="3"/>
        <v>5</v>
      </c>
    </row>
    <row r="44" spans="1:17" ht="15.75" customHeight="1" x14ac:dyDescent="0.25">
      <c r="A44" s="1">
        <v>8430</v>
      </c>
      <c r="B44" s="1">
        <v>1957</v>
      </c>
      <c r="C44" s="2" t="s">
        <v>8</v>
      </c>
      <c r="D44" s="2" t="s">
        <v>10</v>
      </c>
      <c r="E44" s="1">
        <v>21994</v>
      </c>
      <c r="F44" s="1">
        <v>0</v>
      </c>
      <c r="G44" s="1">
        <v>1</v>
      </c>
      <c r="H44" s="4">
        <v>41267</v>
      </c>
      <c r="I44" s="12">
        <v>4</v>
      </c>
      <c r="J44">
        <f>VLOOKUP(A44,Sales!$A$1:$E$2241,2,0)</f>
        <v>0</v>
      </c>
      <c r="K44">
        <f>VLOOKUP(A44,Sales!$A$1:$E$2241,3,0)</f>
        <v>1</v>
      </c>
      <c r="L44">
        <f>VLOOKUP(A44,Sales!$A$1:$E$2241,4,0)</f>
        <v>0</v>
      </c>
      <c r="M44">
        <f>VLOOKUP(A44,Sales!$A$1:$E$2241,5,0)</f>
        <v>3</v>
      </c>
      <c r="N44">
        <f t="shared" si="0"/>
        <v>68</v>
      </c>
      <c r="O44">
        <f t="shared" si="1"/>
        <v>1</v>
      </c>
      <c r="P44">
        <f t="shared" si="2"/>
        <v>1</v>
      </c>
      <c r="Q44">
        <f t="shared" si="3"/>
        <v>3</v>
      </c>
    </row>
    <row r="45" spans="1:17" ht="15.75" customHeight="1" x14ac:dyDescent="0.25">
      <c r="A45" s="1">
        <v>7281</v>
      </c>
      <c r="B45" s="1">
        <v>1959</v>
      </c>
      <c r="C45" s="2" t="s">
        <v>11</v>
      </c>
      <c r="D45" s="2" t="s">
        <v>9</v>
      </c>
      <c r="E45" s="14">
        <f>'missing values'!$D$10</f>
        <v>51381.5</v>
      </c>
      <c r="F45" s="1">
        <v>0</v>
      </c>
      <c r="G45" s="1">
        <v>0</v>
      </c>
      <c r="H45" s="3">
        <v>41583</v>
      </c>
      <c r="I45" s="12">
        <v>80</v>
      </c>
      <c r="J45">
        <f>VLOOKUP(A45,Sales!$A$1:$E$2241,2,0)</f>
        <v>11</v>
      </c>
      <c r="K45">
        <f>VLOOKUP(A45,Sales!$A$1:$E$2241,3,0)</f>
        <v>2</v>
      </c>
      <c r="L45">
        <f>VLOOKUP(A45,Sales!$A$1:$E$2241,4,0)</f>
        <v>1</v>
      </c>
      <c r="M45">
        <f>VLOOKUP(A45,Sales!$A$1:$E$2241,5,0)</f>
        <v>4</v>
      </c>
      <c r="N45">
        <f t="shared" si="0"/>
        <v>66</v>
      </c>
      <c r="O45">
        <f t="shared" si="1"/>
        <v>13</v>
      </c>
      <c r="P45">
        <f t="shared" si="2"/>
        <v>0</v>
      </c>
      <c r="Q45">
        <f t="shared" si="3"/>
        <v>5</v>
      </c>
    </row>
    <row r="46" spans="1:17" ht="15.75" customHeight="1" x14ac:dyDescent="0.25">
      <c r="A46" s="1">
        <v>2139</v>
      </c>
      <c r="B46" s="1">
        <v>1975</v>
      </c>
      <c r="C46" s="2" t="s">
        <v>13</v>
      </c>
      <c r="D46" s="2" t="s">
        <v>12</v>
      </c>
      <c r="E46" s="1">
        <v>7500</v>
      </c>
      <c r="F46" s="1">
        <v>1</v>
      </c>
      <c r="G46" s="1">
        <v>0</v>
      </c>
      <c r="H46" s="3">
        <v>41549</v>
      </c>
      <c r="I46" s="12">
        <v>19</v>
      </c>
      <c r="J46">
        <f>VLOOKUP(A46,Sales!$A$1:$E$2241,2,0)</f>
        <v>1</v>
      </c>
      <c r="K46">
        <f>VLOOKUP(A46,Sales!$A$1:$E$2241,3,0)</f>
        <v>2</v>
      </c>
      <c r="L46">
        <f>VLOOKUP(A46,Sales!$A$1:$E$2241,4,0)</f>
        <v>2</v>
      </c>
      <c r="M46">
        <f>VLOOKUP(A46,Sales!$A$1:$E$2241,5,0)</f>
        <v>3</v>
      </c>
      <c r="N46">
        <f t="shared" si="0"/>
        <v>50</v>
      </c>
      <c r="O46">
        <f t="shared" si="1"/>
        <v>3</v>
      </c>
      <c r="P46">
        <f t="shared" si="2"/>
        <v>1</v>
      </c>
      <c r="Q46">
        <f t="shared" si="3"/>
        <v>5</v>
      </c>
    </row>
    <row r="47" spans="1:17" ht="15.75" customHeight="1" x14ac:dyDescent="0.25">
      <c r="A47" s="1">
        <v>1371</v>
      </c>
      <c r="B47" s="1">
        <v>1976</v>
      </c>
      <c r="C47" s="2" t="s">
        <v>8</v>
      </c>
      <c r="D47" s="2" t="s">
        <v>9</v>
      </c>
      <c r="E47" s="1">
        <v>79941</v>
      </c>
      <c r="F47" s="1">
        <v>0</v>
      </c>
      <c r="G47" s="1">
        <v>0</v>
      </c>
      <c r="H47" s="3">
        <v>41818</v>
      </c>
      <c r="I47" s="12">
        <v>72</v>
      </c>
      <c r="J47">
        <f>VLOOKUP(A47,Sales!$A$1:$E$2241,2,0)</f>
        <v>164</v>
      </c>
      <c r="K47">
        <f>VLOOKUP(A47,Sales!$A$1:$E$2241,3,0)</f>
        <v>30</v>
      </c>
      <c r="L47">
        <f>VLOOKUP(A47,Sales!$A$1:$E$2241,4,0)</f>
        <v>2</v>
      </c>
      <c r="M47">
        <f>VLOOKUP(A47,Sales!$A$1:$E$2241,5,0)</f>
        <v>9</v>
      </c>
      <c r="N47">
        <f t="shared" si="0"/>
        <v>49</v>
      </c>
      <c r="O47">
        <f t="shared" si="1"/>
        <v>194</v>
      </c>
      <c r="P47">
        <f t="shared" si="2"/>
        <v>0</v>
      </c>
      <c r="Q47">
        <f t="shared" si="3"/>
        <v>11</v>
      </c>
    </row>
    <row r="48" spans="1:17" ht="15.75" customHeight="1" x14ac:dyDescent="0.25">
      <c r="A48" s="1">
        <v>9909</v>
      </c>
      <c r="B48" s="1">
        <v>1996</v>
      </c>
      <c r="C48" s="2" t="s">
        <v>16</v>
      </c>
      <c r="D48" s="2" t="s">
        <v>12</v>
      </c>
      <c r="E48" s="1">
        <v>7500</v>
      </c>
      <c r="F48" s="1">
        <v>0</v>
      </c>
      <c r="G48" s="1">
        <v>0</v>
      </c>
      <c r="H48" s="3">
        <v>41222</v>
      </c>
      <c r="I48" s="12">
        <v>24</v>
      </c>
      <c r="J48">
        <f>VLOOKUP(A48,Sales!$A$1:$E$2241,2,0)</f>
        <v>18</v>
      </c>
      <c r="K48">
        <f>VLOOKUP(A48,Sales!$A$1:$E$2241,3,0)</f>
        <v>22</v>
      </c>
      <c r="L48">
        <f>VLOOKUP(A48,Sales!$A$1:$E$2241,4,0)</f>
        <v>3</v>
      </c>
      <c r="M48">
        <f>VLOOKUP(A48,Sales!$A$1:$E$2241,5,0)</f>
        <v>3</v>
      </c>
      <c r="N48">
        <f t="shared" si="0"/>
        <v>29</v>
      </c>
      <c r="O48">
        <f t="shared" si="1"/>
        <v>40</v>
      </c>
      <c r="P48">
        <f t="shared" si="2"/>
        <v>0</v>
      </c>
      <c r="Q48">
        <f t="shared" si="3"/>
        <v>6</v>
      </c>
    </row>
    <row r="49" spans="1:17" ht="15.75" customHeight="1" x14ac:dyDescent="0.25">
      <c r="A49" s="1">
        <v>7286</v>
      </c>
      <c r="B49" s="1">
        <v>1968</v>
      </c>
      <c r="C49" s="2" t="s">
        <v>8</v>
      </c>
      <c r="D49" s="2" t="s">
        <v>10</v>
      </c>
      <c r="E49" s="1">
        <v>41728</v>
      </c>
      <c r="F49" s="1">
        <v>1</v>
      </c>
      <c r="G49" s="1">
        <v>0</v>
      </c>
      <c r="H49" s="3">
        <v>41418</v>
      </c>
      <c r="I49" s="12">
        <v>92</v>
      </c>
      <c r="J49">
        <f>VLOOKUP(A49,Sales!$A$1:$E$2241,2,0)</f>
        <v>6</v>
      </c>
      <c r="K49">
        <f>VLOOKUP(A49,Sales!$A$1:$E$2241,3,0)</f>
        <v>5</v>
      </c>
      <c r="L49">
        <f>VLOOKUP(A49,Sales!$A$1:$E$2241,4,0)</f>
        <v>2</v>
      </c>
      <c r="M49">
        <f>VLOOKUP(A49,Sales!$A$1:$E$2241,5,0)</f>
        <v>2</v>
      </c>
      <c r="N49">
        <f t="shared" si="0"/>
        <v>57</v>
      </c>
      <c r="O49">
        <f t="shared" si="1"/>
        <v>11</v>
      </c>
      <c r="P49">
        <f t="shared" si="2"/>
        <v>1</v>
      </c>
      <c r="Q49">
        <f t="shared" si="3"/>
        <v>4</v>
      </c>
    </row>
    <row r="50" spans="1:17" ht="15.75" customHeight="1" x14ac:dyDescent="0.25">
      <c r="A50" s="1">
        <v>7244</v>
      </c>
      <c r="B50" s="1">
        <v>1951</v>
      </c>
      <c r="C50" s="2" t="s">
        <v>8</v>
      </c>
      <c r="D50" s="2" t="s">
        <v>9</v>
      </c>
      <c r="E50" s="14">
        <f>'missing values'!$D$10</f>
        <v>51381.5</v>
      </c>
      <c r="F50" s="1">
        <v>2</v>
      </c>
      <c r="G50" s="1">
        <v>1</v>
      </c>
      <c r="H50" s="3">
        <v>41640</v>
      </c>
      <c r="I50" s="12">
        <v>96</v>
      </c>
      <c r="J50">
        <f>VLOOKUP(A50,Sales!$A$1:$E$2241,2,0)</f>
        <v>5</v>
      </c>
      <c r="K50">
        <f>VLOOKUP(A50,Sales!$A$1:$E$2241,3,0)</f>
        <v>10</v>
      </c>
      <c r="L50">
        <f>VLOOKUP(A50,Sales!$A$1:$E$2241,4,0)</f>
        <v>2</v>
      </c>
      <c r="M50">
        <f>VLOOKUP(A50,Sales!$A$1:$E$2241,5,0)</f>
        <v>4</v>
      </c>
      <c r="N50">
        <f t="shared" si="0"/>
        <v>74</v>
      </c>
      <c r="O50">
        <f t="shared" si="1"/>
        <v>15</v>
      </c>
      <c r="P50">
        <f t="shared" si="2"/>
        <v>3</v>
      </c>
      <c r="Q50">
        <f t="shared" si="3"/>
        <v>6</v>
      </c>
    </row>
    <row r="51" spans="1:17" ht="15.75" customHeight="1" x14ac:dyDescent="0.25">
      <c r="A51" s="1">
        <v>6566</v>
      </c>
      <c r="B51" s="1">
        <v>1954</v>
      </c>
      <c r="C51" s="2" t="s">
        <v>11</v>
      </c>
      <c r="D51" s="2" t="s">
        <v>12</v>
      </c>
      <c r="E51" s="1">
        <v>72550</v>
      </c>
      <c r="F51" s="1">
        <v>1</v>
      </c>
      <c r="G51" s="1">
        <v>1</v>
      </c>
      <c r="H51" s="3">
        <v>41221</v>
      </c>
      <c r="I51" s="12">
        <v>39</v>
      </c>
      <c r="J51">
        <f>VLOOKUP(A51,Sales!$A$1:$E$2241,2,0)</f>
        <v>50</v>
      </c>
      <c r="K51">
        <f>VLOOKUP(A51,Sales!$A$1:$E$2241,3,0)</f>
        <v>38</v>
      </c>
      <c r="L51">
        <f>VLOOKUP(A51,Sales!$A$1:$E$2241,4,0)</f>
        <v>5</v>
      </c>
      <c r="M51">
        <f>VLOOKUP(A51,Sales!$A$1:$E$2241,5,0)</f>
        <v>12</v>
      </c>
      <c r="N51">
        <f t="shared" si="0"/>
        <v>71</v>
      </c>
      <c r="O51">
        <f t="shared" si="1"/>
        <v>88</v>
      </c>
      <c r="P51">
        <f t="shared" si="2"/>
        <v>2</v>
      </c>
      <c r="Q51">
        <f t="shared" si="3"/>
        <v>17</v>
      </c>
    </row>
    <row r="52" spans="1:17" ht="15.75" customHeight="1" x14ac:dyDescent="0.25">
      <c r="A52" s="1">
        <v>8614</v>
      </c>
      <c r="B52" s="1">
        <v>1957</v>
      </c>
      <c r="C52" s="2" t="s">
        <v>8</v>
      </c>
      <c r="D52" s="2" t="s">
        <v>17</v>
      </c>
      <c r="E52" s="1">
        <v>65486</v>
      </c>
      <c r="F52" s="1">
        <v>0</v>
      </c>
      <c r="G52" s="1">
        <v>1</v>
      </c>
      <c r="H52" s="3">
        <v>41771</v>
      </c>
      <c r="I52" s="12">
        <v>29</v>
      </c>
      <c r="J52">
        <f>VLOOKUP(A52,Sales!$A$1:$E$2241,2,0)</f>
        <v>19</v>
      </c>
      <c r="K52">
        <f>VLOOKUP(A52,Sales!$A$1:$E$2241,3,0)</f>
        <v>67</v>
      </c>
      <c r="L52">
        <f>VLOOKUP(A52,Sales!$A$1:$E$2241,4,0)</f>
        <v>4</v>
      </c>
      <c r="M52">
        <f>VLOOKUP(A52,Sales!$A$1:$E$2241,5,0)</f>
        <v>10</v>
      </c>
      <c r="N52">
        <f t="shared" si="0"/>
        <v>68</v>
      </c>
      <c r="O52">
        <f t="shared" si="1"/>
        <v>86</v>
      </c>
      <c r="P52">
        <f t="shared" si="2"/>
        <v>1</v>
      </c>
      <c r="Q52">
        <f t="shared" si="3"/>
        <v>14</v>
      </c>
    </row>
    <row r="53" spans="1:17" ht="15.75" customHeight="1" x14ac:dyDescent="0.25">
      <c r="A53" s="1">
        <v>4114</v>
      </c>
      <c r="B53" s="1">
        <v>1964</v>
      </c>
      <c r="C53" s="2" t="s">
        <v>13</v>
      </c>
      <c r="D53" s="2" t="s">
        <v>12</v>
      </c>
      <c r="E53" s="1">
        <v>79143</v>
      </c>
      <c r="F53" s="1">
        <v>0</v>
      </c>
      <c r="G53" s="1">
        <v>0</v>
      </c>
      <c r="H53" s="3">
        <v>41132</v>
      </c>
      <c r="I53" s="12">
        <v>2</v>
      </c>
      <c r="J53">
        <f>VLOOKUP(A53,Sales!$A$1:$E$2241,2,0)</f>
        <v>37</v>
      </c>
      <c r="K53">
        <f>VLOOKUP(A53,Sales!$A$1:$E$2241,3,0)</f>
        <v>167</v>
      </c>
      <c r="L53">
        <f>VLOOKUP(A53,Sales!$A$1:$E$2241,4,0)</f>
        <v>6</v>
      </c>
      <c r="M53">
        <f>VLOOKUP(A53,Sales!$A$1:$E$2241,5,0)</f>
        <v>13</v>
      </c>
      <c r="N53">
        <f t="shared" si="0"/>
        <v>61</v>
      </c>
      <c r="O53">
        <f t="shared" si="1"/>
        <v>204</v>
      </c>
      <c r="P53">
        <f t="shared" si="2"/>
        <v>0</v>
      </c>
      <c r="Q53">
        <f t="shared" si="3"/>
        <v>19</v>
      </c>
    </row>
    <row r="54" spans="1:17" ht="15.75" customHeight="1" x14ac:dyDescent="0.25">
      <c r="A54" s="1">
        <v>1331</v>
      </c>
      <c r="B54" s="1">
        <v>1977</v>
      </c>
      <c r="C54" s="2" t="s">
        <v>8</v>
      </c>
      <c r="D54" s="2" t="s">
        <v>9</v>
      </c>
      <c r="E54" s="1">
        <v>35790</v>
      </c>
      <c r="F54" s="1">
        <v>1</v>
      </c>
      <c r="G54" s="1">
        <v>0</v>
      </c>
      <c r="H54" s="3">
        <v>41276</v>
      </c>
      <c r="I54" s="12">
        <v>54</v>
      </c>
      <c r="J54">
        <f>VLOOKUP(A54,Sales!$A$1:$E$2241,2,0)</f>
        <v>6</v>
      </c>
      <c r="K54">
        <f>VLOOKUP(A54,Sales!$A$1:$E$2241,3,0)</f>
        <v>1</v>
      </c>
      <c r="L54">
        <f>VLOOKUP(A54,Sales!$A$1:$E$2241,4,0)</f>
        <v>2</v>
      </c>
      <c r="M54">
        <f>VLOOKUP(A54,Sales!$A$1:$E$2241,5,0)</f>
        <v>3</v>
      </c>
      <c r="N54">
        <f t="shared" si="0"/>
        <v>48</v>
      </c>
      <c r="O54">
        <f t="shared" si="1"/>
        <v>7</v>
      </c>
      <c r="P54">
        <f t="shared" si="2"/>
        <v>1</v>
      </c>
      <c r="Q54">
        <f t="shared" si="3"/>
        <v>5</v>
      </c>
    </row>
    <row r="55" spans="1:17" ht="15.75" customHeight="1" x14ac:dyDescent="0.25">
      <c r="A55" s="1">
        <v>2225</v>
      </c>
      <c r="B55" s="1">
        <v>1977</v>
      </c>
      <c r="C55" s="2" t="s">
        <v>8</v>
      </c>
      <c r="D55" s="2" t="s">
        <v>14</v>
      </c>
      <c r="E55" s="1">
        <v>82582</v>
      </c>
      <c r="F55" s="1">
        <v>0</v>
      </c>
      <c r="G55" s="1">
        <v>0</v>
      </c>
      <c r="H55" s="3">
        <v>41797</v>
      </c>
      <c r="I55" s="12">
        <v>54</v>
      </c>
      <c r="J55">
        <f>VLOOKUP(A55,Sales!$A$1:$E$2241,2,0)</f>
        <v>120</v>
      </c>
      <c r="K55">
        <f>VLOOKUP(A55,Sales!$A$1:$E$2241,3,0)</f>
        <v>40</v>
      </c>
      <c r="L55">
        <f>VLOOKUP(A55,Sales!$A$1:$E$2241,4,0)</f>
        <v>4</v>
      </c>
      <c r="M55">
        <f>VLOOKUP(A55,Sales!$A$1:$E$2241,5,0)</f>
        <v>7</v>
      </c>
      <c r="N55">
        <f t="shared" si="0"/>
        <v>48</v>
      </c>
      <c r="O55">
        <f t="shared" si="1"/>
        <v>160</v>
      </c>
      <c r="P55">
        <f t="shared" si="2"/>
        <v>0</v>
      </c>
      <c r="Q55">
        <f t="shared" si="3"/>
        <v>11</v>
      </c>
    </row>
    <row r="56" spans="1:17" ht="15.75" customHeight="1" x14ac:dyDescent="0.25">
      <c r="A56" s="1">
        <v>9381</v>
      </c>
      <c r="B56" s="1">
        <v>1978</v>
      </c>
      <c r="C56" s="2" t="s">
        <v>8</v>
      </c>
      <c r="D56" s="2" t="s">
        <v>12</v>
      </c>
      <c r="E56" s="1">
        <v>66373</v>
      </c>
      <c r="F56" s="1">
        <v>1</v>
      </c>
      <c r="G56" s="1">
        <v>1</v>
      </c>
      <c r="H56" s="3">
        <v>41437</v>
      </c>
      <c r="I56" s="12">
        <v>57</v>
      </c>
      <c r="J56">
        <f>VLOOKUP(A56,Sales!$A$1:$E$2241,2,0)</f>
        <v>9</v>
      </c>
      <c r="K56">
        <f>VLOOKUP(A56,Sales!$A$1:$E$2241,3,0)</f>
        <v>24</v>
      </c>
      <c r="L56">
        <f>VLOOKUP(A56,Sales!$A$1:$E$2241,4,0)</f>
        <v>4</v>
      </c>
      <c r="M56">
        <f>VLOOKUP(A56,Sales!$A$1:$E$2241,5,0)</f>
        <v>10</v>
      </c>
      <c r="N56">
        <f t="shared" si="0"/>
        <v>47</v>
      </c>
      <c r="O56">
        <f t="shared" si="1"/>
        <v>33</v>
      </c>
      <c r="P56">
        <f t="shared" si="2"/>
        <v>2</v>
      </c>
      <c r="Q56">
        <f t="shared" si="3"/>
        <v>14</v>
      </c>
    </row>
    <row r="57" spans="1:17" ht="15.75" customHeight="1" x14ac:dyDescent="0.25">
      <c r="A57" s="1">
        <v>6260</v>
      </c>
      <c r="B57" s="1">
        <v>1955</v>
      </c>
      <c r="C57" s="2" t="s">
        <v>13</v>
      </c>
      <c r="D57" s="2" t="s">
        <v>10</v>
      </c>
      <c r="E57" s="1">
        <v>82384</v>
      </c>
      <c r="F57" s="1">
        <v>0</v>
      </c>
      <c r="G57" s="1">
        <v>0</v>
      </c>
      <c r="H57" s="4">
        <v>41232</v>
      </c>
      <c r="I57" s="12">
        <v>55</v>
      </c>
      <c r="J57">
        <f>VLOOKUP(A57,Sales!$A$1:$E$2241,2,0)</f>
        <v>51</v>
      </c>
      <c r="K57">
        <f>VLOOKUP(A57,Sales!$A$1:$E$2241,3,0)</f>
        <v>120</v>
      </c>
      <c r="L57">
        <f>VLOOKUP(A57,Sales!$A$1:$E$2241,4,0)</f>
        <v>3</v>
      </c>
      <c r="M57">
        <f>VLOOKUP(A57,Sales!$A$1:$E$2241,5,0)</f>
        <v>13</v>
      </c>
      <c r="N57">
        <f t="shared" si="0"/>
        <v>70</v>
      </c>
      <c r="O57">
        <f t="shared" si="1"/>
        <v>171</v>
      </c>
      <c r="P57">
        <f t="shared" si="2"/>
        <v>0</v>
      </c>
      <c r="Q57">
        <f t="shared" si="3"/>
        <v>16</v>
      </c>
    </row>
    <row r="58" spans="1:17" ht="15.75" customHeight="1" x14ac:dyDescent="0.25">
      <c r="A58" s="1">
        <v>10383</v>
      </c>
      <c r="B58" s="1">
        <v>1966</v>
      </c>
      <c r="C58" s="2" t="s">
        <v>8</v>
      </c>
      <c r="D58" s="2" t="s">
        <v>14</v>
      </c>
      <c r="E58" s="1">
        <v>70287</v>
      </c>
      <c r="F58" s="1">
        <v>0</v>
      </c>
      <c r="G58" s="1">
        <v>0</v>
      </c>
      <c r="H58" s="3">
        <v>41366</v>
      </c>
      <c r="I58" s="12">
        <v>30</v>
      </c>
      <c r="J58">
        <f>VLOOKUP(A58,Sales!$A$1:$E$2241,2,0)</f>
        <v>35</v>
      </c>
      <c r="K58">
        <f>VLOOKUP(A58,Sales!$A$1:$E$2241,3,0)</f>
        <v>120</v>
      </c>
      <c r="L58">
        <f>VLOOKUP(A58,Sales!$A$1:$E$2241,4,0)</f>
        <v>5</v>
      </c>
      <c r="M58">
        <f>VLOOKUP(A58,Sales!$A$1:$E$2241,5,0)</f>
        <v>10</v>
      </c>
      <c r="N58">
        <f t="shared" si="0"/>
        <v>59</v>
      </c>
      <c r="O58">
        <f t="shared" si="1"/>
        <v>155</v>
      </c>
      <c r="P58">
        <f t="shared" si="2"/>
        <v>0</v>
      </c>
      <c r="Q58">
        <f t="shared" si="3"/>
        <v>15</v>
      </c>
    </row>
    <row r="59" spans="1:17" ht="15.75" customHeight="1" x14ac:dyDescent="0.25">
      <c r="A59" s="1">
        <v>7437</v>
      </c>
      <c r="B59" s="1">
        <v>1988</v>
      </c>
      <c r="C59" s="2" t="s">
        <v>8</v>
      </c>
      <c r="D59" s="2" t="s">
        <v>9</v>
      </c>
      <c r="E59" s="1">
        <v>27938</v>
      </c>
      <c r="F59" s="1">
        <v>1</v>
      </c>
      <c r="G59" s="1">
        <v>0</v>
      </c>
      <c r="H59" s="3">
        <v>41757</v>
      </c>
      <c r="I59" s="12">
        <v>31</v>
      </c>
      <c r="J59">
        <f>VLOOKUP(A59,Sales!$A$1:$E$2241,2,0)</f>
        <v>0</v>
      </c>
      <c r="K59">
        <f>VLOOKUP(A59,Sales!$A$1:$E$2241,3,0)</f>
        <v>1</v>
      </c>
      <c r="L59">
        <f>VLOOKUP(A59,Sales!$A$1:$E$2241,4,0)</f>
        <v>1</v>
      </c>
      <c r="M59">
        <f>VLOOKUP(A59,Sales!$A$1:$E$2241,5,0)</f>
        <v>4</v>
      </c>
      <c r="N59">
        <f t="shared" si="0"/>
        <v>37</v>
      </c>
      <c r="O59">
        <f t="shared" si="1"/>
        <v>1</v>
      </c>
      <c r="P59">
        <f t="shared" si="2"/>
        <v>1</v>
      </c>
      <c r="Q59">
        <f t="shared" si="3"/>
        <v>5</v>
      </c>
    </row>
    <row r="60" spans="1:17" ht="15.75" customHeight="1" x14ac:dyDescent="0.25">
      <c r="A60" s="1">
        <v>8557</v>
      </c>
      <c r="B60" s="1">
        <v>1982</v>
      </c>
      <c r="C60" s="2" t="s">
        <v>8</v>
      </c>
      <c r="D60" s="2" t="s">
        <v>9</v>
      </c>
      <c r="E60" s="14">
        <f>'missing values'!$D$10</f>
        <v>51381.5</v>
      </c>
      <c r="F60" s="1">
        <v>1</v>
      </c>
      <c r="G60" s="1">
        <v>0</v>
      </c>
      <c r="H60" s="3">
        <v>41442</v>
      </c>
      <c r="I60" s="12">
        <v>57</v>
      </c>
      <c r="J60">
        <f>VLOOKUP(A60,Sales!$A$1:$E$2241,2,0)</f>
        <v>3</v>
      </c>
      <c r="K60">
        <f>VLOOKUP(A60,Sales!$A$1:$E$2241,3,0)</f>
        <v>2</v>
      </c>
      <c r="L60">
        <f>VLOOKUP(A60,Sales!$A$1:$E$2241,4,0)</f>
        <v>2</v>
      </c>
      <c r="M60">
        <f>VLOOKUP(A60,Sales!$A$1:$E$2241,5,0)</f>
        <v>3</v>
      </c>
      <c r="N60">
        <f t="shared" si="0"/>
        <v>43</v>
      </c>
      <c r="O60">
        <f t="shared" si="1"/>
        <v>5</v>
      </c>
      <c r="P60">
        <f t="shared" si="2"/>
        <v>1</v>
      </c>
      <c r="Q60">
        <f t="shared" si="3"/>
        <v>5</v>
      </c>
    </row>
    <row r="61" spans="1:17" ht="15.75" customHeight="1" x14ac:dyDescent="0.25">
      <c r="A61" s="1">
        <v>8375</v>
      </c>
      <c r="B61" s="1">
        <v>1968</v>
      </c>
      <c r="C61" s="2" t="s">
        <v>11</v>
      </c>
      <c r="D61" s="2" t="s">
        <v>12</v>
      </c>
      <c r="E61" s="1">
        <v>55954</v>
      </c>
      <c r="F61" s="1">
        <v>0</v>
      </c>
      <c r="G61" s="1">
        <v>1</v>
      </c>
      <c r="H61" s="3">
        <v>41701</v>
      </c>
      <c r="I61" s="12">
        <v>63</v>
      </c>
      <c r="J61">
        <f>VLOOKUP(A61,Sales!$A$1:$E$2241,2,0)</f>
        <v>0</v>
      </c>
      <c r="K61">
        <f>VLOOKUP(A61,Sales!$A$1:$E$2241,3,0)</f>
        <v>0</v>
      </c>
      <c r="L61">
        <f>VLOOKUP(A61,Sales!$A$1:$E$2241,4,0)</f>
        <v>8</v>
      </c>
      <c r="M61">
        <f>VLOOKUP(A61,Sales!$A$1:$E$2241,5,0)</f>
        <v>6</v>
      </c>
      <c r="N61">
        <f t="shared" si="0"/>
        <v>57</v>
      </c>
      <c r="O61">
        <f t="shared" si="1"/>
        <v>0</v>
      </c>
      <c r="P61">
        <f t="shared" si="2"/>
        <v>1</v>
      </c>
      <c r="Q61">
        <f t="shared" si="3"/>
        <v>14</v>
      </c>
    </row>
    <row r="62" spans="1:17" ht="15.75" customHeight="1" x14ac:dyDescent="0.25">
      <c r="A62" s="1">
        <v>6853</v>
      </c>
      <c r="B62" s="1">
        <v>1982</v>
      </c>
      <c r="C62" s="2" t="s">
        <v>13</v>
      </c>
      <c r="D62" s="2" t="s">
        <v>9</v>
      </c>
      <c r="E62" s="1">
        <v>75777</v>
      </c>
      <c r="F62" s="1">
        <v>0</v>
      </c>
      <c r="G62" s="1">
        <v>0</v>
      </c>
      <c r="H62" s="3">
        <v>41459</v>
      </c>
      <c r="I62" s="12">
        <v>12</v>
      </c>
      <c r="J62">
        <f>VLOOKUP(A62,Sales!$A$1:$E$2241,2,0)</f>
        <v>26</v>
      </c>
      <c r="K62">
        <f>VLOOKUP(A62,Sales!$A$1:$E$2241,3,0)</f>
        <v>13</v>
      </c>
      <c r="L62">
        <f>VLOOKUP(A62,Sales!$A$1:$E$2241,4,0)</f>
        <v>3</v>
      </c>
      <c r="M62">
        <f>VLOOKUP(A62,Sales!$A$1:$E$2241,5,0)</f>
        <v>11</v>
      </c>
      <c r="N62">
        <f t="shared" si="0"/>
        <v>43</v>
      </c>
      <c r="O62">
        <f t="shared" si="1"/>
        <v>39</v>
      </c>
      <c r="P62">
        <f t="shared" si="2"/>
        <v>0</v>
      </c>
      <c r="Q62">
        <f t="shared" si="3"/>
        <v>14</v>
      </c>
    </row>
    <row r="63" spans="1:17" ht="15.75" customHeight="1" x14ac:dyDescent="0.25">
      <c r="A63" s="1">
        <v>3076</v>
      </c>
      <c r="B63" s="1">
        <v>1975</v>
      </c>
      <c r="C63" s="2" t="s">
        <v>8</v>
      </c>
      <c r="D63" s="2" t="s">
        <v>10</v>
      </c>
      <c r="E63" s="1">
        <v>66653</v>
      </c>
      <c r="F63" s="1">
        <v>1</v>
      </c>
      <c r="G63" s="1">
        <v>1</v>
      </c>
      <c r="H63" s="3">
        <v>41159</v>
      </c>
      <c r="I63" s="12">
        <v>18</v>
      </c>
      <c r="J63">
        <f>VLOOKUP(A63,Sales!$A$1:$E$2241,2,0)</f>
        <v>18</v>
      </c>
      <c r="K63">
        <f>VLOOKUP(A63,Sales!$A$1:$E$2241,3,0)</f>
        <v>18</v>
      </c>
      <c r="L63">
        <f>VLOOKUP(A63,Sales!$A$1:$E$2241,4,0)</f>
        <v>4</v>
      </c>
      <c r="M63">
        <f>VLOOKUP(A63,Sales!$A$1:$E$2241,5,0)</f>
        <v>12</v>
      </c>
      <c r="N63">
        <f t="shared" si="0"/>
        <v>50</v>
      </c>
      <c r="O63">
        <f t="shared" si="1"/>
        <v>36</v>
      </c>
      <c r="P63">
        <f t="shared" si="2"/>
        <v>2</v>
      </c>
      <c r="Q63">
        <f t="shared" si="3"/>
        <v>16</v>
      </c>
    </row>
    <row r="64" spans="1:17" ht="15.75" customHeight="1" x14ac:dyDescent="0.25">
      <c r="A64" s="1">
        <v>1012</v>
      </c>
      <c r="B64" s="1">
        <v>1952</v>
      </c>
      <c r="C64" s="2" t="s">
        <v>8</v>
      </c>
      <c r="D64" s="2" t="s">
        <v>9</v>
      </c>
      <c r="E64" s="1">
        <v>61823</v>
      </c>
      <c r="F64" s="1">
        <v>0</v>
      </c>
      <c r="G64" s="1">
        <v>1</v>
      </c>
      <c r="H64" s="3">
        <v>41323</v>
      </c>
      <c r="I64" s="12">
        <v>26</v>
      </c>
      <c r="J64">
        <f>VLOOKUP(A64,Sales!$A$1:$E$2241,2,0)</f>
        <v>7</v>
      </c>
      <c r="K64">
        <f>VLOOKUP(A64,Sales!$A$1:$E$2241,3,0)</f>
        <v>14</v>
      </c>
      <c r="L64">
        <f>VLOOKUP(A64,Sales!$A$1:$E$2241,4,0)</f>
        <v>8</v>
      </c>
      <c r="M64">
        <f>VLOOKUP(A64,Sales!$A$1:$E$2241,5,0)</f>
        <v>10</v>
      </c>
      <c r="N64">
        <f t="shared" si="0"/>
        <v>73</v>
      </c>
      <c r="O64">
        <f t="shared" si="1"/>
        <v>21</v>
      </c>
      <c r="P64">
        <f t="shared" si="2"/>
        <v>1</v>
      </c>
      <c r="Q64">
        <f t="shared" si="3"/>
        <v>18</v>
      </c>
    </row>
    <row r="65" spans="1:17" ht="15.75" customHeight="1" x14ac:dyDescent="0.25">
      <c r="A65" s="1">
        <v>6518</v>
      </c>
      <c r="B65" s="1">
        <v>1951</v>
      </c>
      <c r="C65" s="2" t="s">
        <v>11</v>
      </c>
      <c r="D65" s="2" t="s">
        <v>17</v>
      </c>
      <c r="E65" s="1">
        <v>67680</v>
      </c>
      <c r="F65" s="1">
        <v>0</v>
      </c>
      <c r="G65" s="1">
        <v>1</v>
      </c>
      <c r="H65" s="3">
        <v>41436</v>
      </c>
      <c r="I65" s="12">
        <v>8</v>
      </c>
      <c r="J65">
        <f>VLOOKUP(A65,Sales!$A$1:$E$2241,2,0)</f>
        <v>0</v>
      </c>
      <c r="K65">
        <f>VLOOKUP(A65,Sales!$A$1:$E$2241,3,0)</f>
        <v>6</v>
      </c>
      <c r="L65">
        <f>VLOOKUP(A65,Sales!$A$1:$E$2241,4,0)</f>
        <v>7</v>
      </c>
      <c r="M65">
        <f>VLOOKUP(A65,Sales!$A$1:$E$2241,5,0)</f>
        <v>8</v>
      </c>
      <c r="N65">
        <f t="shared" si="0"/>
        <v>74</v>
      </c>
      <c r="O65">
        <f t="shared" si="1"/>
        <v>6</v>
      </c>
      <c r="P65">
        <f t="shared" si="2"/>
        <v>1</v>
      </c>
      <c r="Q65">
        <f t="shared" si="3"/>
        <v>15</v>
      </c>
    </row>
    <row r="66" spans="1:17" ht="15.75" customHeight="1" x14ac:dyDescent="0.25">
      <c r="A66" s="1">
        <v>4137</v>
      </c>
      <c r="B66" s="1">
        <v>1948</v>
      </c>
      <c r="C66" s="2" t="s">
        <v>8</v>
      </c>
      <c r="D66" s="2" t="s">
        <v>10</v>
      </c>
      <c r="E66" s="1">
        <v>70666</v>
      </c>
      <c r="F66" s="1">
        <v>0</v>
      </c>
      <c r="G66" s="1">
        <v>0</v>
      </c>
      <c r="H66" s="3">
        <v>41614</v>
      </c>
      <c r="I66" s="12">
        <v>29</v>
      </c>
      <c r="J66">
        <f>VLOOKUP(A66,Sales!$A$1:$E$2241,2,0)</f>
        <v>40</v>
      </c>
      <c r="K66">
        <f>VLOOKUP(A66,Sales!$A$1:$E$2241,3,0)</f>
        <v>122</v>
      </c>
      <c r="L66">
        <f>VLOOKUP(A66,Sales!$A$1:$E$2241,4,0)</f>
        <v>7</v>
      </c>
      <c r="M66">
        <f>VLOOKUP(A66,Sales!$A$1:$E$2241,5,0)</f>
        <v>4</v>
      </c>
      <c r="N66">
        <f t="shared" si="0"/>
        <v>77</v>
      </c>
      <c r="O66">
        <f t="shared" si="1"/>
        <v>162</v>
      </c>
      <c r="P66">
        <f t="shared" si="2"/>
        <v>0</v>
      </c>
      <c r="Q66">
        <f t="shared" si="3"/>
        <v>11</v>
      </c>
    </row>
    <row r="67" spans="1:17" ht="15.75" customHeight="1" x14ac:dyDescent="0.25">
      <c r="A67" s="1">
        <v>8082</v>
      </c>
      <c r="B67" s="1">
        <v>1971</v>
      </c>
      <c r="C67" s="2" t="s">
        <v>8</v>
      </c>
      <c r="D67" s="2" t="s">
        <v>12</v>
      </c>
      <c r="E67" s="1">
        <v>25721</v>
      </c>
      <c r="F67" s="1">
        <v>1</v>
      </c>
      <c r="G67" s="1">
        <v>0</v>
      </c>
      <c r="H67" s="3">
        <v>41415</v>
      </c>
      <c r="I67" s="12">
        <v>75</v>
      </c>
      <c r="J67">
        <f>VLOOKUP(A67,Sales!$A$1:$E$2241,2,0)</f>
        <v>3</v>
      </c>
      <c r="K67">
        <f>VLOOKUP(A67,Sales!$A$1:$E$2241,3,0)</f>
        <v>6</v>
      </c>
      <c r="L67">
        <f>VLOOKUP(A67,Sales!$A$1:$E$2241,4,0)</f>
        <v>1</v>
      </c>
      <c r="M67">
        <f>VLOOKUP(A67,Sales!$A$1:$E$2241,5,0)</f>
        <v>2</v>
      </c>
      <c r="N67">
        <f t="shared" ref="N67:N130" si="4">2025-B67</f>
        <v>54</v>
      </c>
      <c r="O67">
        <f t="shared" ref="O67:O130" si="5">J67+K67</f>
        <v>9</v>
      </c>
      <c r="P67">
        <f t="shared" ref="P67:P130" si="6">F67+G67</f>
        <v>1</v>
      </c>
      <c r="Q67">
        <f t="shared" ref="Q67:Q130" si="7">L67+M67</f>
        <v>3</v>
      </c>
    </row>
    <row r="68" spans="1:17" ht="15.75" customHeight="1" x14ac:dyDescent="0.25">
      <c r="A68" s="1">
        <v>1386</v>
      </c>
      <c r="B68" s="1">
        <v>1967</v>
      </c>
      <c r="C68" s="2" t="s">
        <v>8</v>
      </c>
      <c r="D68" s="2" t="s">
        <v>10</v>
      </c>
      <c r="E68" s="1">
        <v>32474</v>
      </c>
      <c r="F68" s="1">
        <v>1</v>
      </c>
      <c r="G68" s="1">
        <v>1</v>
      </c>
      <c r="H68" s="3">
        <v>41770</v>
      </c>
      <c r="I68" s="12">
        <v>0</v>
      </c>
      <c r="J68">
        <f>VLOOKUP(A68,Sales!$A$1:$E$2241,2,0)</f>
        <v>0</v>
      </c>
      <c r="K68">
        <f>VLOOKUP(A68,Sales!$A$1:$E$2241,3,0)</f>
        <v>0</v>
      </c>
      <c r="L68">
        <f>VLOOKUP(A68,Sales!$A$1:$E$2241,4,0)</f>
        <v>1</v>
      </c>
      <c r="M68">
        <f>VLOOKUP(A68,Sales!$A$1:$E$2241,5,0)</f>
        <v>2</v>
      </c>
      <c r="N68">
        <f t="shared" si="4"/>
        <v>58</v>
      </c>
      <c r="O68">
        <f t="shared" si="5"/>
        <v>0</v>
      </c>
      <c r="P68">
        <f t="shared" si="6"/>
        <v>2</v>
      </c>
      <c r="Q68">
        <f t="shared" si="7"/>
        <v>3</v>
      </c>
    </row>
    <row r="69" spans="1:17" ht="15.75" customHeight="1" x14ac:dyDescent="0.25">
      <c r="A69" s="1">
        <v>9369</v>
      </c>
      <c r="B69" s="1">
        <v>1979</v>
      </c>
      <c r="C69" s="2" t="s">
        <v>16</v>
      </c>
      <c r="D69" s="2" t="s">
        <v>9</v>
      </c>
      <c r="E69" s="1">
        <v>88194</v>
      </c>
      <c r="F69" s="1">
        <v>0</v>
      </c>
      <c r="G69" s="1">
        <v>1</v>
      </c>
      <c r="H69" s="3">
        <v>41717</v>
      </c>
      <c r="I69" s="12">
        <v>19</v>
      </c>
      <c r="J69">
        <f>VLOOKUP(A69,Sales!$A$1:$E$2241,2,0)</f>
        <v>14</v>
      </c>
      <c r="K69">
        <f>VLOOKUP(A69,Sales!$A$1:$E$2241,3,0)</f>
        <v>24</v>
      </c>
      <c r="L69">
        <f>VLOOKUP(A69,Sales!$A$1:$E$2241,4,0)</f>
        <v>11</v>
      </c>
      <c r="M69">
        <f>VLOOKUP(A69,Sales!$A$1:$E$2241,5,0)</f>
        <v>10</v>
      </c>
      <c r="N69">
        <f t="shared" si="4"/>
        <v>46</v>
      </c>
      <c r="O69">
        <f t="shared" si="5"/>
        <v>38</v>
      </c>
      <c r="P69">
        <f t="shared" si="6"/>
        <v>1</v>
      </c>
      <c r="Q69">
        <f t="shared" si="7"/>
        <v>21</v>
      </c>
    </row>
    <row r="70" spans="1:17" ht="15.75" customHeight="1" x14ac:dyDescent="0.25">
      <c r="A70" s="1">
        <v>4477</v>
      </c>
      <c r="B70" s="1">
        <v>1958</v>
      </c>
      <c r="C70" s="2" t="s">
        <v>8</v>
      </c>
      <c r="D70" s="2" t="s">
        <v>10</v>
      </c>
      <c r="E70" s="1">
        <v>69096</v>
      </c>
      <c r="F70" s="1">
        <v>0</v>
      </c>
      <c r="G70" s="1">
        <v>1</v>
      </c>
      <c r="H70" s="3">
        <v>41544</v>
      </c>
      <c r="I70" s="12">
        <v>4</v>
      </c>
      <c r="J70">
        <f>VLOOKUP(A70,Sales!$A$1:$E$2241,2,0)</f>
        <v>49</v>
      </c>
      <c r="K70">
        <f>VLOOKUP(A70,Sales!$A$1:$E$2241,3,0)</f>
        <v>82</v>
      </c>
      <c r="L70">
        <f>VLOOKUP(A70,Sales!$A$1:$E$2241,4,0)</f>
        <v>5</v>
      </c>
      <c r="M70">
        <f>VLOOKUP(A70,Sales!$A$1:$E$2241,5,0)</f>
        <v>10</v>
      </c>
      <c r="N70">
        <f t="shared" si="4"/>
        <v>67</v>
      </c>
      <c r="O70">
        <f t="shared" si="5"/>
        <v>131</v>
      </c>
      <c r="P70">
        <f t="shared" si="6"/>
        <v>1</v>
      </c>
      <c r="Q70">
        <f t="shared" si="7"/>
        <v>15</v>
      </c>
    </row>
    <row r="71" spans="1:17" ht="15.75" customHeight="1" x14ac:dyDescent="0.25">
      <c r="A71" s="1">
        <v>1357</v>
      </c>
      <c r="B71" s="1">
        <v>1970</v>
      </c>
      <c r="C71" s="2" t="s">
        <v>8</v>
      </c>
      <c r="D71" s="2" t="s">
        <v>10</v>
      </c>
      <c r="E71" s="1">
        <v>74854</v>
      </c>
      <c r="F71" s="1">
        <v>1</v>
      </c>
      <c r="G71" s="1">
        <v>2</v>
      </c>
      <c r="H71" s="3">
        <v>41372</v>
      </c>
      <c r="I71" s="12">
        <v>90</v>
      </c>
      <c r="J71">
        <f>VLOOKUP(A71,Sales!$A$1:$E$2241,2,0)</f>
        <v>59</v>
      </c>
      <c r="K71">
        <f>VLOOKUP(A71,Sales!$A$1:$E$2241,3,0)</f>
        <v>29</v>
      </c>
      <c r="L71">
        <f>VLOOKUP(A71,Sales!$A$1:$E$2241,4,0)</f>
        <v>2</v>
      </c>
      <c r="M71">
        <f>VLOOKUP(A71,Sales!$A$1:$E$2241,5,0)</f>
        <v>5</v>
      </c>
      <c r="N71">
        <f t="shared" si="4"/>
        <v>55</v>
      </c>
      <c r="O71">
        <f t="shared" si="5"/>
        <v>88</v>
      </c>
      <c r="P71">
        <f t="shared" si="6"/>
        <v>3</v>
      </c>
      <c r="Q71">
        <f t="shared" si="7"/>
        <v>7</v>
      </c>
    </row>
    <row r="72" spans="1:17" ht="15.75" customHeight="1" x14ac:dyDescent="0.25">
      <c r="A72" s="1">
        <v>1402</v>
      </c>
      <c r="B72" s="1">
        <v>1954</v>
      </c>
      <c r="C72" s="2" t="s">
        <v>13</v>
      </c>
      <c r="D72" s="2" t="s">
        <v>12</v>
      </c>
      <c r="E72" s="1">
        <v>66991</v>
      </c>
      <c r="F72" s="1">
        <v>0</v>
      </c>
      <c r="G72" s="1">
        <v>0</v>
      </c>
      <c r="H72" s="3">
        <v>41163</v>
      </c>
      <c r="I72" s="12">
        <v>1</v>
      </c>
      <c r="J72">
        <f>VLOOKUP(A72,Sales!$A$1:$E$2241,2,0)</f>
        <v>36</v>
      </c>
      <c r="K72">
        <f>VLOOKUP(A72,Sales!$A$1:$E$2241,3,0)</f>
        <v>60</v>
      </c>
      <c r="L72">
        <f>VLOOKUP(A72,Sales!$A$1:$E$2241,4,0)</f>
        <v>4</v>
      </c>
      <c r="M72">
        <f>VLOOKUP(A72,Sales!$A$1:$E$2241,5,0)</f>
        <v>6</v>
      </c>
      <c r="N72">
        <f t="shared" si="4"/>
        <v>71</v>
      </c>
      <c r="O72">
        <f t="shared" si="5"/>
        <v>96</v>
      </c>
      <c r="P72">
        <f t="shared" si="6"/>
        <v>0</v>
      </c>
      <c r="Q72">
        <f t="shared" si="7"/>
        <v>10</v>
      </c>
    </row>
    <row r="73" spans="1:17" ht="15.75" customHeight="1" x14ac:dyDescent="0.25">
      <c r="A73" s="1">
        <v>10629</v>
      </c>
      <c r="B73" s="1">
        <v>1973</v>
      </c>
      <c r="C73" s="2" t="s">
        <v>16</v>
      </c>
      <c r="D73" s="2" t="s">
        <v>12</v>
      </c>
      <c r="E73" s="14">
        <f>'missing values'!$D$10</f>
        <v>51381.5</v>
      </c>
      <c r="F73" s="1">
        <v>1</v>
      </c>
      <c r="G73" s="1">
        <v>0</v>
      </c>
      <c r="H73" s="3">
        <v>41166</v>
      </c>
      <c r="I73" s="12">
        <v>25</v>
      </c>
      <c r="J73">
        <f>VLOOKUP(A73,Sales!$A$1:$E$2241,2,0)</f>
        <v>3</v>
      </c>
      <c r="K73">
        <f>VLOOKUP(A73,Sales!$A$1:$E$2241,3,0)</f>
        <v>4</v>
      </c>
      <c r="L73">
        <f>VLOOKUP(A73,Sales!$A$1:$E$2241,4,0)</f>
        <v>3</v>
      </c>
      <c r="M73">
        <f>VLOOKUP(A73,Sales!$A$1:$E$2241,5,0)</f>
        <v>3</v>
      </c>
      <c r="N73">
        <f t="shared" si="4"/>
        <v>52</v>
      </c>
      <c r="O73">
        <f t="shared" si="5"/>
        <v>7</v>
      </c>
      <c r="P73">
        <f t="shared" si="6"/>
        <v>1</v>
      </c>
      <c r="Q73">
        <f t="shared" si="7"/>
        <v>6</v>
      </c>
    </row>
    <row r="74" spans="1:17" ht="15.75" customHeight="1" x14ac:dyDescent="0.25">
      <c r="A74" s="1">
        <v>6312</v>
      </c>
      <c r="B74" s="1">
        <v>1959</v>
      </c>
      <c r="C74" s="2" t="s">
        <v>8</v>
      </c>
      <c r="D74" s="2" t="s">
        <v>12</v>
      </c>
      <c r="E74" s="1">
        <v>65031</v>
      </c>
      <c r="F74" s="1">
        <v>0</v>
      </c>
      <c r="G74" s="1">
        <v>1</v>
      </c>
      <c r="H74" s="3">
        <v>41350</v>
      </c>
      <c r="I74" s="12">
        <v>29</v>
      </c>
      <c r="J74">
        <f>VLOOKUP(A74,Sales!$A$1:$E$2241,2,0)</f>
        <v>107</v>
      </c>
      <c r="K74">
        <f>VLOOKUP(A74,Sales!$A$1:$E$2241,3,0)</f>
        <v>37</v>
      </c>
      <c r="L74">
        <f>VLOOKUP(A74,Sales!$A$1:$E$2241,4,0)</f>
        <v>10</v>
      </c>
      <c r="M74">
        <f>VLOOKUP(A74,Sales!$A$1:$E$2241,5,0)</f>
        <v>13</v>
      </c>
      <c r="N74">
        <f t="shared" si="4"/>
        <v>66</v>
      </c>
      <c r="O74">
        <f t="shared" si="5"/>
        <v>144</v>
      </c>
      <c r="P74">
        <f t="shared" si="6"/>
        <v>1</v>
      </c>
      <c r="Q74">
        <f t="shared" si="7"/>
        <v>23</v>
      </c>
    </row>
    <row r="75" spans="1:17" ht="15.75" customHeight="1" x14ac:dyDescent="0.25">
      <c r="A75" s="1">
        <v>8132</v>
      </c>
      <c r="B75" s="1">
        <v>1975</v>
      </c>
      <c r="C75" s="2" t="s">
        <v>11</v>
      </c>
      <c r="D75" s="2" t="s">
        <v>12</v>
      </c>
      <c r="E75" s="1">
        <v>60631</v>
      </c>
      <c r="F75" s="1">
        <v>1</v>
      </c>
      <c r="G75" s="1">
        <v>1</v>
      </c>
      <c r="H75" s="3">
        <v>41369</v>
      </c>
      <c r="I75" s="12">
        <v>88</v>
      </c>
      <c r="J75">
        <f>VLOOKUP(A75,Sales!$A$1:$E$2241,2,0)</f>
        <v>6</v>
      </c>
      <c r="K75">
        <f>VLOOKUP(A75,Sales!$A$1:$E$2241,3,0)</f>
        <v>6</v>
      </c>
      <c r="L75">
        <f>VLOOKUP(A75,Sales!$A$1:$E$2241,4,0)</f>
        <v>9</v>
      </c>
      <c r="M75">
        <f>VLOOKUP(A75,Sales!$A$1:$E$2241,5,0)</f>
        <v>8</v>
      </c>
      <c r="N75">
        <f t="shared" si="4"/>
        <v>50</v>
      </c>
      <c r="O75">
        <f t="shared" si="5"/>
        <v>12</v>
      </c>
      <c r="P75">
        <f t="shared" si="6"/>
        <v>2</v>
      </c>
      <c r="Q75">
        <f t="shared" si="7"/>
        <v>17</v>
      </c>
    </row>
    <row r="76" spans="1:17" ht="15.75" customHeight="1" x14ac:dyDescent="0.25">
      <c r="A76" s="1">
        <v>1050</v>
      </c>
      <c r="B76" s="1">
        <v>1952</v>
      </c>
      <c r="C76" s="2" t="s">
        <v>8</v>
      </c>
      <c r="D76" s="2" t="s">
        <v>12</v>
      </c>
      <c r="E76" s="1">
        <v>28332</v>
      </c>
      <c r="F76" s="1">
        <v>0</v>
      </c>
      <c r="G76" s="1">
        <v>0</v>
      </c>
      <c r="H76" s="3">
        <v>41759</v>
      </c>
      <c r="I76" s="12">
        <v>58</v>
      </c>
      <c r="J76">
        <f>VLOOKUP(A76,Sales!$A$1:$E$2241,2,0)</f>
        <v>10</v>
      </c>
      <c r="K76">
        <f>VLOOKUP(A76,Sales!$A$1:$E$2241,3,0)</f>
        <v>15</v>
      </c>
      <c r="L76">
        <f>VLOOKUP(A76,Sales!$A$1:$E$2241,4,0)</f>
        <v>2</v>
      </c>
      <c r="M76">
        <f>VLOOKUP(A76,Sales!$A$1:$E$2241,5,0)</f>
        <v>4</v>
      </c>
      <c r="N76">
        <f t="shared" si="4"/>
        <v>73</v>
      </c>
      <c r="O76">
        <f t="shared" si="5"/>
        <v>25</v>
      </c>
      <c r="P76">
        <f t="shared" si="6"/>
        <v>0</v>
      </c>
      <c r="Q76">
        <f t="shared" si="7"/>
        <v>6</v>
      </c>
    </row>
    <row r="77" spans="1:17" ht="15.75" customHeight="1" x14ac:dyDescent="0.25">
      <c r="A77" s="1">
        <v>5846</v>
      </c>
      <c r="B77" s="1">
        <v>1977</v>
      </c>
      <c r="C77" s="2" t="s">
        <v>8</v>
      </c>
      <c r="D77" s="2" t="s">
        <v>14</v>
      </c>
      <c r="E77" s="1">
        <v>40246</v>
      </c>
      <c r="F77" s="1">
        <v>1</v>
      </c>
      <c r="G77" s="1">
        <v>0</v>
      </c>
      <c r="H77" s="4">
        <v>41262</v>
      </c>
      <c r="I77" s="12">
        <v>68</v>
      </c>
      <c r="J77">
        <f>VLOOKUP(A77,Sales!$A$1:$E$2241,2,0)</f>
        <v>1</v>
      </c>
      <c r="K77">
        <f>VLOOKUP(A77,Sales!$A$1:$E$2241,3,0)</f>
        <v>1</v>
      </c>
      <c r="L77">
        <f>VLOOKUP(A77,Sales!$A$1:$E$2241,4,0)</f>
        <v>1</v>
      </c>
      <c r="M77">
        <f>VLOOKUP(A77,Sales!$A$1:$E$2241,5,0)</f>
        <v>2</v>
      </c>
      <c r="N77">
        <f t="shared" si="4"/>
        <v>48</v>
      </c>
      <c r="O77">
        <f t="shared" si="5"/>
        <v>2</v>
      </c>
      <c r="P77">
        <f t="shared" si="6"/>
        <v>1</v>
      </c>
      <c r="Q77">
        <f t="shared" si="7"/>
        <v>3</v>
      </c>
    </row>
    <row r="78" spans="1:17" ht="15.75" customHeight="1" x14ac:dyDescent="0.25">
      <c r="A78" s="1">
        <v>1859</v>
      </c>
      <c r="B78" s="1">
        <v>1972</v>
      </c>
      <c r="C78" s="2" t="s">
        <v>13</v>
      </c>
      <c r="D78" s="2" t="s">
        <v>12</v>
      </c>
      <c r="E78" s="1">
        <v>75251</v>
      </c>
      <c r="F78" s="1">
        <v>0</v>
      </c>
      <c r="G78" s="1">
        <v>0</v>
      </c>
      <c r="H78" s="3">
        <v>41148</v>
      </c>
      <c r="I78" s="12">
        <v>34</v>
      </c>
      <c r="J78">
        <f>VLOOKUP(A78,Sales!$A$1:$E$2241,2,0)</f>
        <v>111</v>
      </c>
      <c r="K78">
        <f>VLOOKUP(A78,Sales!$A$1:$E$2241,3,0)</f>
        <v>18</v>
      </c>
      <c r="L78">
        <f>VLOOKUP(A78,Sales!$A$1:$E$2241,4,0)</f>
        <v>7</v>
      </c>
      <c r="M78">
        <f>VLOOKUP(A78,Sales!$A$1:$E$2241,5,0)</f>
        <v>5</v>
      </c>
      <c r="N78">
        <f t="shared" si="4"/>
        <v>53</v>
      </c>
      <c r="O78">
        <f t="shared" si="5"/>
        <v>129</v>
      </c>
      <c r="P78">
        <f t="shared" si="6"/>
        <v>0</v>
      </c>
      <c r="Q78">
        <f t="shared" si="7"/>
        <v>12</v>
      </c>
    </row>
    <row r="79" spans="1:17" ht="15.75" customHeight="1" x14ac:dyDescent="0.25">
      <c r="A79" s="1">
        <v>7503</v>
      </c>
      <c r="B79" s="1">
        <v>1976</v>
      </c>
      <c r="C79" s="2" t="s">
        <v>8</v>
      </c>
      <c r="D79" s="2" t="s">
        <v>9</v>
      </c>
      <c r="E79" s="1">
        <v>75825</v>
      </c>
      <c r="F79" s="1">
        <v>0</v>
      </c>
      <c r="G79" s="1">
        <v>0</v>
      </c>
      <c r="H79" s="4">
        <v>41194</v>
      </c>
      <c r="I79" s="12">
        <v>40</v>
      </c>
      <c r="J79">
        <f>VLOOKUP(A79,Sales!$A$1:$E$2241,2,0)</f>
        <v>105</v>
      </c>
      <c r="K79">
        <f>VLOOKUP(A79,Sales!$A$1:$E$2241,3,0)</f>
        <v>105</v>
      </c>
      <c r="L79">
        <f>VLOOKUP(A79,Sales!$A$1:$E$2241,4,0)</f>
        <v>5</v>
      </c>
      <c r="M79">
        <f>VLOOKUP(A79,Sales!$A$1:$E$2241,5,0)</f>
        <v>9</v>
      </c>
      <c r="N79">
        <f t="shared" si="4"/>
        <v>49</v>
      </c>
      <c r="O79">
        <f t="shared" si="5"/>
        <v>210</v>
      </c>
      <c r="P79">
        <f t="shared" si="6"/>
        <v>0</v>
      </c>
      <c r="Q79">
        <f t="shared" si="7"/>
        <v>14</v>
      </c>
    </row>
    <row r="80" spans="1:17" ht="15.75" customHeight="1" x14ac:dyDescent="0.25">
      <c r="A80" s="1">
        <v>10401</v>
      </c>
      <c r="B80" s="1">
        <v>1976</v>
      </c>
      <c r="C80" s="2" t="s">
        <v>16</v>
      </c>
      <c r="D80" s="2" t="s">
        <v>10</v>
      </c>
      <c r="E80" s="1">
        <v>26326</v>
      </c>
      <c r="F80" s="1">
        <v>0</v>
      </c>
      <c r="G80" s="1">
        <v>0</v>
      </c>
      <c r="H80" s="3">
        <v>41521</v>
      </c>
      <c r="I80" s="12">
        <v>12</v>
      </c>
      <c r="J80">
        <f>VLOOKUP(A80,Sales!$A$1:$E$2241,2,0)</f>
        <v>0</v>
      </c>
      <c r="K80">
        <f>VLOOKUP(A80,Sales!$A$1:$E$2241,3,0)</f>
        <v>3</v>
      </c>
      <c r="L80">
        <f>VLOOKUP(A80,Sales!$A$1:$E$2241,4,0)</f>
        <v>0</v>
      </c>
      <c r="M80">
        <f>VLOOKUP(A80,Sales!$A$1:$E$2241,5,0)</f>
        <v>3</v>
      </c>
      <c r="N80">
        <f t="shared" si="4"/>
        <v>49</v>
      </c>
      <c r="O80">
        <f t="shared" si="5"/>
        <v>3</v>
      </c>
      <c r="P80">
        <f t="shared" si="6"/>
        <v>0</v>
      </c>
      <c r="Q80">
        <f t="shared" si="7"/>
        <v>3</v>
      </c>
    </row>
    <row r="81" spans="1:17" ht="15.75" customHeight="1" x14ac:dyDescent="0.25">
      <c r="A81" s="1">
        <v>1618</v>
      </c>
      <c r="B81" s="1">
        <v>1965</v>
      </c>
      <c r="C81" s="2" t="s">
        <v>8</v>
      </c>
      <c r="D81" s="2" t="s">
        <v>10</v>
      </c>
      <c r="E81" s="1">
        <v>56046</v>
      </c>
      <c r="F81" s="1">
        <v>0</v>
      </c>
      <c r="G81" s="1">
        <v>0</v>
      </c>
      <c r="H81" s="3">
        <v>41276</v>
      </c>
      <c r="I81" s="12">
        <v>9</v>
      </c>
      <c r="J81">
        <f>VLOOKUP(A81,Sales!$A$1:$E$2241,2,0)</f>
        <v>0</v>
      </c>
      <c r="K81">
        <f>VLOOKUP(A81,Sales!$A$1:$E$2241,3,0)</f>
        <v>0</v>
      </c>
      <c r="L81">
        <f>VLOOKUP(A81,Sales!$A$1:$E$2241,4,0)</f>
        <v>10</v>
      </c>
      <c r="M81">
        <f>VLOOKUP(A81,Sales!$A$1:$E$2241,5,0)</f>
        <v>8</v>
      </c>
      <c r="N81">
        <f t="shared" si="4"/>
        <v>60</v>
      </c>
      <c r="O81">
        <f t="shared" si="5"/>
        <v>0</v>
      </c>
      <c r="P81">
        <f t="shared" si="6"/>
        <v>0</v>
      </c>
      <c r="Q81">
        <f t="shared" si="7"/>
        <v>18</v>
      </c>
    </row>
    <row r="82" spans="1:17" ht="15.75" customHeight="1" x14ac:dyDescent="0.25">
      <c r="A82" s="1">
        <v>3332</v>
      </c>
      <c r="B82" s="1">
        <v>1985</v>
      </c>
      <c r="C82" s="2" t="s">
        <v>8</v>
      </c>
      <c r="D82" s="2" t="s">
        <v>9</v>
      </c>
      <c r="E82" s="1">
        <v>29760</v>
      </c>
      <c r="F82" s="1">
        <v>1</v>
      </c>
      <c r="G82" s="1">
        <v>0</v>
      </c>
      <c r="H82" s="3">
        <v>41150</v>
      </c>
      <c r="I82" s="12">
        <v>87</v>
      </c>
      <c r="J82">
        <f>VLOOKUP(A82,Sales!$A$1:$E$2241,2,0)</f>
        <v>4</v>
      </c>
      <c r="K82">
        <f>VLOOKUP(A82,Sales!$A$1:$E$2241,3,0)</f>
        <v>5</v>
      </c>
      <c r="L82">
        <f>VLOOKUP(A82,Sales!$A$1:$E$2241,4,0)</f>
        <v>3</v>
      </c>
      <c r="M82">
        <f>VLOOKUP(A82,Sales!$A$1:$E$2241,5,0)</f>
        <v>4</v>
      </c>
      <c r="N82">
        <f t="shared" si="4"/>
        <v>40</v>
      </c>
      <c r="O82">
        <f t="shared" si="5"/>
        <v>9</v>
      </c>
      <c r="P82">
        <f t="shared" si="6"/>
        <v>1</v>
      </c>
      <c r="Q82">
        <f t="shared" si="7"/>
        <v>7</v>
      </c>
    </row>
    <row r="83" spans="1:17" ht="15.75" customHeight="1" x14ac:dyDescent="0.25">
      <c r="A83" s="1">
        <v>2261</v>
      </c>
      <c r="B83" s="1">
        <v>1969</v>
      </c>
      <c r="C83" s="2" t="s">
        <v>8</v>
      </c>
      <c r="D83" s="2" t="s">
        <v>12</v>
      </c>
      <c r="E83" s="1">
        <v>26304</v>
      </c>
      <c r="F83" s="1">
        <v>1</v>
      </c>
      <c r="G83" s="1">
        <v>0</v>
      </c>
      <c r="H83" s="3">
        <v>41448</v>
      </c>
      <c r="I83" s="12">
        <v>5</v>
      </c>
      <c r="J83">
        <f>VLOOKUP(A83,Sales!$A$1:$E$2241,2,0)</f>
        <v>1</v>
      </c>
      <c r="K83">
        <f>VLOOKUP(A83,Sales!$A$1:$E$2241,3,0)</f>
        <v>0</v>
      </c>
      <c r="L83">
        <f>VLOOKUP(A83,Sales!$A$1:$E$2241,4,0)</f>
        <v>1</v>
      </c>
      <c r="M83">
        <f>VLOOKUP(A83,Sales!$A$1:$E$2241,5,0)</f>
        <v>2</v>
      </c>
      <c r="N83">
        <f t="shared" si="4"/>
        <v>56</v>
      </c>
      <c r="O83">
        <f t="shared" si="5"/>
        <v>1</v>
      </c>
      <c r="P83">
        <f t="shared" si="6"/>
        <v>1</v>
      </c>
      <c r="Q83">
        <f t="shared" si="7"/>
        <v>3</v>
      </c>
    </row>
    <row r="84" spans="1:17" ht="15.75" customHeight="1" x14ac:dyDescent="0.25">
      <c r="A84" s="1">
        <v>5346</v>
      </c>
      <c r="B84" s="1">
        <v>1973</v>
      </c>
      <c r="C84" s="2" t="s">
        <v>16</v>
      </c>
      <c r="D84" s="2" t="s">
        <v>12</v>
      </c>
      <c r="E84" s="1">
        <v>23559</v>
      </c>
      <c r="F84" s="1">
        <v>1</v>
      </c>
      <c r="G84" s="1">
        <v>0</v>
      </c>
      <c r="H84" s="3">
        <v>41458</v>
      </c>
      <c r="I84" s="12">
        <v>87</v>
      </c>
      <c r="J84">
        <f>VLOOKUP(A84,Sales!$A$1:$E$2241,2,0)</f>
        <v>5</v>
      </c>
      <c r="K84">
        <f>VLOOKUP(A84,Sales!$A$1:$E$2241,3,0)</f>
        <v>0</v>
      </c>
      <c r="L84">
        <f>VLOOKUP(A84,Sales!$A$1:$E$2241,4,0)</f>
        <v>3</v>
      </c>
      <c r="M84">
        <f>VLOOKUP(A84,Sales!$A$1:$E$2241,5,0)</f>
        <v>3</v>
      </c>
      <c r="N84">
        <f t="shared" si="4"/>
        <v>52</v>
      </c>
      <c r="O84">
        <f t="shared" si="5"/>
        <v>5</v>
      </c>
      <c r="P84">
        <f t="shared" si="6"/>
        <v>1</v>
      </c>
      <c r="Q84">
        <f t="shared" si="7"/>
        <v>6</v>
      </c>
    </row>
    <row r="85" spans="1:17" ht="15.75" customHeight="1" x14ac:dyDescent="0.25">
      <c r="A85" s="1">
        <v>4119</v>
      </c>
      <c r="B85" s="1">
        <v>1963</v>
      </c>
      <c r="C85" s="2" t="s">
        <v>13</v>
      </c>
      <c r="D85" s="2" t="s">
        <v>10</v>
      </c>
      <c r="E85" s="1">
        <v>38620</v>
      </c>
      <c r="F85" s="1">
        <v>0</v>
      </c>
      <c r="G85" s="1">
        <v>0</v>
      </c>
      <c r="H85" s="3">
        <v>41405</v>
      </c>
      <c r="I85" s="12">
        <v>56</v>
      </c>
      <c r="J85">
        <f>VLOOKUP(A85,Sales!$A$1:$E$2241,2,0)</f>
        <v>17</v>
      </c>
      <c r="K85">
        <f>VLOOKUP(A85,Sales!$A$1:$E$2241,3,0)</f>
        <v>22</v>
      </c>
      <c r="L85">
        <f>VLOOKUP(A85,Sales!$A$1:$E$2241,4,0)</f>
        <v>2</v>
      </c>
      <c r="M85">
        <f>VLOOKUP(A85,Sales!$A$1:$E$2241,5,0)</f>
        <v>3</v>
      </c>
      <c r="N85">
        <f t="shared" si="4"/>
        <v>62</v>
      </c>
      <c r="O85">
        <f t="shared" si="5"/>
        <v>39</v>
      </c>
      <c r="P85">
        <f t="shared" si="6"/>
        <v>0</v>
      </c>
      <c r="Q85">
        <f t="shared" si="7"/>
        <v>5</v>
      </c>
    </row>
    <row r="86" spans="1:17" ht="15.75" customHeight="1" x14ac:dyDescent="0.25">
      <c r="A86" s="1">
        <v>535</v>
      </c>
      <c r="B86" s="1">
        <v>1987</v>
      </c>
      <c r="C86" s="2" t="s">
        <v>8</v>
      </c>
      <c r="D86" s="2" t="s">
        <v>14</v>
      </c>
      <c r="E86" s="1">
        <v>81361</v>
      </c>
      <c r="F86" s="1">
        <v>0</v>
      </c>
      <c r="G86" s="1">
        <v>0</v>
      </c>
      <c r="H86" s="3">
        <v>41695</v>
      </c>
      <c r="I86" s="12">
        <v>18</v>
      </c>
      <c r="J86">
        <f>VLOOKUP(A86,Sales!$A$1:$E$2241,2,0)</f>
        <v>23</v>
      </c>
      <c r="K86">
        <f>VLOOKUP(A86,Sales!$A$1:$E$2241,3,0)</f>
        <v>65</v>
      </c>
      <c r="L86">
        <f>VLOOKUP(A86,Sales!$A$1:$E$2241,4,0)</f>
        <v>3</v>
      </c>
      <c r="M86">
        <f>VLOOKUP(A86,Sales!$A$1:$E$2241,5,0)</f>
        <v>13</v>
      </c>
      <c r="N86">
        <f t="shared" si="4"/>
        <v>38</v>
      </c>
      <c r="O86">
        <f t="shared" si="5"/>
        <v>88</v>
      </c>
      <c r="P86">
        <f t="shared" si="6"/>
        <v>0</v>
      </c>
      <c r="Q86">
        <f t="shared" si="7"/>
        <v>16</v>
      </c>
    </row>
    <row r="87" spans="1:17" ht="15.75" customHeight="1" x14ac:dyDescent="0.25">
      <c r="A87" s="1">
        <v>5268</v>
      </c>
      <c r="B87" s="1">
        <v>1960</v>
      </c>
      <c r="C87" s="2" t="s">
        <v>8</v>
      </c>
      <c r="D87" s="2" t="s">
        <v>12</v>
      </c>
      <c r="E87" s="1">
        <v>29440</v>
      </c>
      <c r="F87" s="1">
        <v>1</v>
      </c>
      <c r="G87" s="1">
        <v>1</v>
      </c>
      <c r="H87" s="3">
        <v>41497</v>
      </c>
      <c r="I87" s="12">
        <v>95</v>
      </c>
      <c r="J87">
        <f>VLOOKUP(A87,Sales!$A$1:$E$2241,2,0)</f>
        <v>8</v>
      </c>
      <c r="K87">
        <f>VLOOKUP(A87,Sales!$A$1:$E$2241,3,0)</f>
        <v>4</v>
      </c>
      <c r="L87">
        <f>VLOOKUP(A87,Sales!$A$1:$E$2241,4,0)</f>
        <v>1</v>
      </c>
      <c r="M87">
        <f>VLOOKUP(A87,Sales!$A$1:$E$2241,5,0)</f>
        <v>4</v>
      </c>
      <c r="N87">
        <f t="shared" si="4"/>
        <v>65</v>
      </c>
      <c r="O87">
        <f t="shared" si="5"/>
        <v>12</v>
      </c>
      <c r="P87">
        <f t="shared" si="6"/>
        <v>2</v>
      </c>
      <c r="Q87">
        <f t="shared" si="7"/>
        <v>5</v>
      </c>
    </row>
    <row r="88" spans="1:17" ht="15.75" customHeight="1" x14ac:dyDescent="0.25">
      <c r="A88" s="1">
        <v>273</v>
      </c>
      <c r="B88" s="1">
        <v>1970</v>
      </c>
      <c r="C88" s="2" t="s">
        <v>13</v>
      </c>
      <c r="D88" s="2" t="s">
        <v>12</v>
      </c>
      <c r="E88" s="1">
        <v>36138</v>
      </c>
      <c r="F88" s="1">
        <v>1</v>
      </c>
      <c r="G88" s="1">
        <v>1</v>
      </c>
      <c r="H88" s="3">
        <v>41471</v>
      </c>
      <c r="I88" s="12">
        <v>48</v>
      </c>
      <c r="J88">
        <f>VLOOKUP(A88,Sales!$A$1:$E$2241,2,0)</f>
        <v>0</v>
      </c>
      <c r="K88">
        <f>VLOOKUP(A88,Sales!$A$1:$E$2241,3,0)</f>
        <v>0</v>
      </c>
      <c r="L88">
        <f>VLOOKUP(A88,Sales!$A$1:$E$2241,4,0)</f>
        <v>3</v>
      </c>
      <c r="M88">
        <f>VLOOKUP(A88,Sales!$A$1:$E$2241,5,0)</f>
        <v>4</v>
      </c>
      <c r="N88">
        <f t="shared" si="4"/>
        <v>55</v>
      </c>
      <c r="O88">
        <f t="shared" si="5"/>
        <v>0</v>
      </c>
      <c r="P88">
        <f t="shared" si="6"/>
        <v>2</v>
      </c>
      <c r="Q88">
        <f t="shared" si="7"/>
        <v>7</v>
      </c>
    </row>
    <row r="89" spans="1:17" ht="15.75" customHeight="1" x14ac:dyDescent="0.25">
      <c r="A89" s="1">
        <v>4452</v>
      </c>
      <c r="B89" s="1">
        <v>1957</v>
      </c>
      <c r="C89" s="2" t="s">
        <v>8</v>
      </c>
      <c r="D89" s="2" t="s">
        <v>9</v>
      </c>
      <c r="E89" s="1">
        <v>50388</v>
      </c>
      <c r="F89" s="1">
        <v>0</v>
      </c>
      <c r="G89" s="1">
        <v>1</v>
      </c>
      <c r="H89" s="3">
        <v>41787</v>
      </c>
      <c r="I89" s="12">
        <v>3</v>
      </c>
      <c r="J89">
        <f>VLOOKUP(A89,Sales!$A$1:$E$2241,2,0)</f>
        <v>6</v>
      </c>
      <c r="K89">
        <f>VLOOKUP(A89,Sales!$A$1:$E$2241,3,0)</f>
        <v>3</v>
      </c>
      <c r="L89">
        <f>VLOOKUP(A89,Sales!$A$1:$E$2241,4,0)</f>
        <v>6</v>
      </c>
      <c r="M89">
        <f>VLOOKUP(A89,Sales!$A$1:$E$2241,5,0)</f>
        <v>6</v>
      </c>
      <c r="N89">
        <f t="shared" si="4"/>
        <v>68</v>
      </c>
      <c r="O89">
        <f t="shared" si="5"/>
        <v>9</v>
      </c>
      <c r="P89">
        <f t="shared" si="6"/>
        <v>1</v>
      </c>
      <c r="Q89">
        <f t="shared" si="7"/>
        <v>12</v>
      </c>
    </row>
    <row r="90" spans="1:17" ht="15.75" customHeight="1" x14ac:dyDescent="0.25">
      <c r="A90" s="1">
        <v>8504</v>
      </c>
      <c r="B90" s="1">
        <v>1973</v>
      </c>
      <c r="C90" s="2" t="s">
        <v>8</v>
      </c>
      <c r="D90" s="2" t="s">
        <v>12</v>
      </c>
      <c r="E90" s="1">
        <v>79593</v>
      </c>
      <c r="F90" s="1">
        <v>0</v>
      </c>
      <c r="G90" s="1">
        <v>0</v>
      </c>
      <c r="H90" s="3">
        <v>41771</v>
      </c>
      <c r="I90" s="12">
        <v>70</v>
      </c>
      <c r="J90">
        <f>VLOOKUP(A90,Sales!$A$1:$E$2241,2,0)</f>
        <v>60</v>
      </c>
      <c r="K90">
        <f>VLOOKUP(A90,Sales!$A$1:$E$2241,3,0)</f>
        <v>133</v>
      </c>
      <c r="L90">
        <f>VLOOKUP(A90,Sales!$A$1:$E$2241,4,0)</f>
        <v>5</v>
      </c>
      <c r="M90">
        <f>VLOOKUP(A90,Sales!$A$1:$E$2241,5,0)</f>
        <v>7</v>
      </c>
      <c r="N90">
        <f t="shared" si="4"/>
        <v>52</v>
      </c>
      <c r="O90">
        <f t="shared" si="5"/>
        <v>193</v>
      </c>
      <c r="P90">
        <f t="shared" si="6"/>
        <v>0</v>
      </c>
      <c r="Q90">
        <f t="shared" si="7"/>
        <v>12</v>
      </c>
    </row>
    <row r="91" spans="1:17" ht="15.75" customHeight="1" x14ac:dyDescent="0.25">
      <c r="A91" s="1">
        <v>771</v>
      </c>
      <c r="B91" s="1">
        <v>1967</v>
      </c>
      <c r="C91" s="2" t="s">
        <v>8</v>
      </c>
      <c r="D91" s="2" t="s">
        <v>10</v>
      </c>
      <c r="E91" s="1">
        <v>54178</v>
      </c>
      <c r="F91" s="1">
        <v>0</v>
      </c>
      <c r="G91" s="1">
        <v>1</v>
      </c>
      <c r="H91" s="3">
        <v>41660</v>
      </c>
      <c r="I91" s="12">
        <v>79</v>
      </c>
      <c r="J91">
        <f>VLOOKUP(A91,Sales!$A$1:$E$2241,2,0)</f>
        <v>9</v>
      </c>
      <c r="K91">
        <f>VLOOKUP(A91,Sales!$A$1:$E$2241,3,0)</f>
        <v>0</v>
      </c>
      <c r="L91">
        <f>VLOOKUP(A91,Sales!$A$1:$E$2241,4,0)</f>
        <v>2</v>
      </c>
      <c r="M91">
        <f>VLOOKUP(A91,Sales!$A$1:$E$2241,5,0)</f>
        <v>5</v>
      </c>
      <c r="N91">
        <f t="shared" si="4"/>
        <v>58</v>
      </c>
      <c r="O91">
        <f t="shared" si="5"/>
        <v>9</v>
      </c>
      <c r="P91">
        <f t="shared" si="6"/>
        <v>1</v>
      </c>
      <c r="Q91">
        <f t="shared" si="7"/>
        <v>7</v>
      </c>
    </row>
    <row r="92" spans="1:17" ht="15.75" customHeight="1" x14ac:dyDescent="0.25">
      <c r="A92" s="1">
        <v>8996</v>
      </c>
      <c r="B92" s="1">
        <v>1957</v>
      </c>
      <c r="C92" s="2" t="s">
        <v>11</v>
      </c>
      <c r="D92" s="2" t="s">
        <v>12</v>
      </c>
      <c r="E92" s="14">
        <f>'missing values'!$D$10</f>
        <v>51381.5</v>
      </c>
      <c r="F92" s="1">
        <v>2</v>
      </c>
      <c r="G92" s="1">
        <v>1</v>
      </c>
      <c r="H92" s="4">
        <v>41232</v>
      </c>
      <c r="I92" s="12">
        <v>4</v>
      </c>
      <c r="J92">
        <f>VLOOKUP(A92,Sales!$A$1:$E$2241,2,0)</f>
        <v>42</v>
      </c>
      <c r="K92">
        <f>VLOOKUP(A92,Sales!$A$1:$E$2241,3,0)</f>
        <v>37</v>
      </c>
      <c r="L92">
        <f>VLOOKUP(A92,Sales!$A$1:$E$2241,4,0)</f>
        <v>7</v>
      </c>
      <c r="M92">
        <f>VLOOKUP(A92,Sales!$A$1:$E$2241,5,0)</f>
        <v>8</v>
      </c>
      <c r="N92">
        <f t="shared" si="4"/>
        <v>68</v>
      </c>
      <c r="O92">
        <f t="shared" si="5"/>
        <v>79</v>
      </c>
      <c r="P92">
        <f t="shared" si="6"/>
        <v>3</v>
      </c>
      <c r="Q92">
        <f t="shared" si="7"/>
        <v>15</v>
      </c>
    </row>
    <row r="93" spans="1:17" ht="15.75" customHeight="1" x14ac:dyDescent="0.25">
      <c r="A93" s="1">
        <v>9235</v>
      </c>
      <c r="B93" s="1">
        <v>1957</v>
      </c>
      <c r="C93" s="2" t="s">
        <v>8</v>
      </c>
      <c r="D93" s="2" t="s">
        <v>9</v>
      </c>
      <c r="E93" s="14">
        <f>'missing values'!$D$10</f>
        <v>51381.5</v>
      </c>
      <c r="F93" s="1">
        <v>1</v>
      </c>
      <c r="G93" s="1">
        <v>1</v>
      </c>
      <c r="H93" s="3">
        <v>41786</v>
      </c>
      <c r="I93" s="12">
        <v>45</v>
      </c>
      <c r="J93">
        <f>VLOOKUP(A93,Sales!$A$1:$E$2241,2,0)</f>
        <v>0</v>
      </c>
      <c r="K93">
        <f>VLOOKUP(A93,Sales!$A$1:$E$2241,3,0)</f>
        <v>0</v>
      </c>
      <c r="L93">
        <f>VLOOKUP(A93,Sales!$A$1:$E$2241,4,0)</f>
        <v>1</v>
      </c>
      <c r="M93">
        <f>VLOOKUP(A93,Sales!$A$1:$E$2241,5,0)</f>
        <v>2</v>
      </c>
      <c r="N93">
        <f t="shared" si="4"/>
        <v>68</v>
      </c>
      <c r="O93">
        <f t="shared" si="5"/>
        <v>0</v>
      </c>
      <c r="P93">
        <f t="shared" si="6"/>
        <v>2</v>
      </c>
      <c r="Q93">
        <f t="shared" si="7"/>
        <v>3</v>
      </c>
    </row>
    <row r="94" spans="1:17" ht="15.75" customHeight="1" x14ac:dyDescent="0.25">
      <c r="A94" s="1">
        <v>5798</v>
      </c>
      <c r="B94" s="1">
        <v>1973</v>
      </c>
      <c r="C94" s="2" t="s">
        <v>13</v>
      </c>
      <c r="D94" s="2" t="s">
        <v>10</v>
      </c>
      <c r="E94" s="14">
        <f>'missing values'!$D$10</f>
        <v>51381.5</v>
      </c>
      <c r="F94" s="1">
        <v>0</v>
      </c>
      <c r="G94" s="1">
        <v>0</v>
      </c>
      <c r="H94" s="4">
        <v>41601</v>
      </c>
      <c r="I94" s="12">
        <v>87</v>
      </c>
      <c r="J94">
        <f>VLOOKUP(A94,Sales!$A$1:$E$2241,2,0)</f>
        <v>37</v>
      </c>
      <c r="K94">
        <f>VLOOKUP(A94,Sales!$A$1:$E$2241,3,0)</f>
        <v>28</v>
      </c>
      <c r="L94">
        <f>VLOOKUP(A94,Sales!$A$1:$E$2241,4,0)</f>
        <v>2</v>
      </c>
      <c r="M94">
        <f>VLOOKUP(A94,Sales!$A$1:$E$2241,5,0)</f>
        <v>8</v>
      </c>
      <c r="N94">
        <f t="shared" si="4"/>
        <v>52</v>
      </c>
      <c r="O94">
        <f t="shared" si="5"/>
        <v>65</v>
      </c>
      <c r="P94">
        <f t="shared" si="6"/>
        <v>0</v>
      </c>
      <c r="Q94">
        <f t="shared" si="7"/>
        <v>10</v>
      </c>
    </row>
    <row r="95" spans="1:17" ht="15.75" customHeight="1" x14ac:dyDescent="0.25">
      <c r="A95" s="1">
        <v>11178</v>
      </c>
      <c r="B95" s="1">
        <v>1972</v>
      </c>
      <c r="C95" s="2" t="s">
        <v>13</v>
      </c>
      <c r="D95" s="2" t="s">
        <v>9</v>
      </c>
      <c r="E95" s="1">
        <v>42394</v>
      </c>
      <c r="F95" s="1">
        <v>1</v>
      </c>
      <c r="G95" s="1">
        <v>0</v>
      </c>
      <c r="H95" s="3">
        <v>41721</v>
      </c>
      <c r="I95" s="12">
        <v>69</v>
      </c>
      <c r="J95">
        <f>VLOOKUP(A95,Sales!$A$1:$E$2241,2,0)</f>
        <v>2</v>
      </c>
      <c r="K95">
        <f>VLOOKUP(A95,Sales!$A$1:$E$2241,3,0)</f>
        <v>1</v>
      </c>
      <c r="L95">
        <f>VLOOKUP(A95,Sales!$A$1:$E$2241,4,0)</f>
        <v>1</v>
      </c>
      <c r="M95">
        <f>VLOOKUP(A95,Sales!$A$1:$E$2241,5,0)</f>
        <v>3</v>
      </c>
      <c r="N95">
        <f t="shared" si="4"/>
        <v>53</v>
      </c>
      <c r="O95">
        <f t="shared" si="5"/>
        <v>3</v>
      </c>
      <c r="P95">
        <f t="shared" si="6"/>
        <v>1</v>
      </c>
      <c r="Q95">
        <f t="shared" si="7"/>
        <v>4</v>
      </c>
    </row>
    <row r="96" spans="1:17" ht="15.75" customHeight="1" x14ac:dyDescent="0.25">
      <c r="A96" s="1">
        <v>2230</v>
      </c>
      <c r="B96" s="1">
        <v>1970</v>
      </c>
      <c r="C96" s="2" t="s">
        <v>11</v>
      </c>
      <c r="D96" s="2" t="s">
        <v>12</v>
      </c>
      <c r="E96" s="1">
        <v>23626</v>
      </c>
      <c r="F96" s="1">
        <v>1</v>
      </c>
      <c r="G96" s="1">
        <v>0</v>
      </c>
      <c r="H96" s="3">
        <v>41783</v>
      </c>
      <c r="I96" s="12">
        <v>84</v>
      </c>
      <c r="J96">
        <f>VLOOKUP(A96,Sales!$A$1:$E$2241,2,0)</f>
        <v>2</v>
      </c>
      <c r="K96">
        <f>VLOOKUP(A96,Sales!$A$1:$E$2241,3,0)</f>
        <v>0</v>
      </c>
      <c r="L96">
        <f>VLOOKUP(A96,Sales!$A$1:$E$2241,4,0)</f>
        <v>3</v>
      </c>
      <c r="M96">
        <f>VLOOKUP(A96,Sales!$A$1:$E$2241,5,0)</f>
        <v>3</v>
      </c>
      <c r="N96">
        <f t="shared" si="4"/>
        <v>55</v>
      </c>
      <c r="O96">
        <f t="shared" si="5"/>
        <v>2</v>
      </c>
      <c r="P96">
        <f t="shared" si="6"/>
        <v>1</v>
      </c>
      <c r="Q96">
        <f t="shared" si="7"/>
        <v>6</v>
      </c>
    </row>
    <row r="97" spans="1:17" ht="15.75" customHeight="1" x14ac:dyDescent="0.25">
      <c r="A97" s="1">
        <v>7516</v>
      </c>
      <c r="B97" s="1">
        <v>1983</v>
      </c>
      <c r="C97" s="2" t="s">
        <v>8</v>
      </c>
      <c r="D97" s="2" t="s">
        <v>12</v>
      </c>
      <c r="E97" s="1">
        <v>30096</v>
      </c>
      <c r="F97" s="1">
        <v>1</v>
      </c>
      <c r="G97" s="1">
        <v>0</v>
      </c>
      <c r="H97" s="3">
        <v>41781</v>
      </c>
      <c r="I97" s="12">
        <v>30</v>
      </c>
      <c r="J97">
        <f>VLOOKUP(A97,Sales!$A$1:$E$2241,2,0)</f>
        <v>3</v>
      </c>
      <c r="K97">
        <f>VLOOKUP(A97,Sales!$A$1:$E$2241,3,0)</f>
        <v>5</v>
      </c>
      <c r="L97">
        <f>VLOOKUP(A97,Sales!$A$1:$E$2241,4,0)</f>
        <v>2</v>
      </c>
      <c r="M97">
        <f>VLOOKUP(A97,Sales!$A$1:$E$2241,5,0)</f>
        <v>3</v>
      </c>
      <c r="N97">
        <f t="shared" si="4"/>
        <v>42</v>
      </c>
      <c r="O97">
        <f t="shared" si="5"/>
        <v>8</v>
      </c>
      <c r="P97">
        <f t="shared" si="6"/>
        <v>1</v>
      </c>
      <c r="Q97">
        <f t="shared" si="7"/>
        <v>5</v>
      </c>
    </row>
    <row r="98" spans="1:17" ht="15.75" customHeight="1" x14ac:dyDescent="0.25">
      <c r="A98" s="1">
        <v>7247</v>
      </c>
      <c r="B98" s="1">
        <v>1960</v>
      </c>
      <c r="C98" s="2" t="s">
        <v>8</v>
      </c>
      <c r="D98" s="2" t="s">
        <v>17</v>
      </c>
      <c r="E98" s="1">
        <v>47916</v>
      </c>
      <c r="F98" s="1">
        <v>0</v>
      </c>
      <c r="G98" s="1">
        <v>1</v>
      </c>
      <c r="H98" s="4">
        <v>41235</v>
      </c>
      <c r="I98" s="12">
        <v>72</v>
      </c>
      <c r="J98">
        <f>VLOOKUP(A98,Sales!$A$1:$E$2241,2,0)</f>
        <v>0</v>
      </c>
      <c r="K98">
        <f>VLOOKUP(A98,Sales!$A$1:$E$2241,3,0)</f>
        <v>0</v>
      </c>
      <c r="L98">
        <f>VLOOKUP(A98,Sales!$A$1:$E$2241,4,0)</f>
        <v>7</v>
      </c>
      <c r="M98">
        <f>VLOOKUP(A98,Sales!$A$1:$E$2241,5,0)</f>
        <v>6</v>
      </c>
      <c r="N98">
        <f t="shared" si="4"/>
        <v>65</v>
      </c>
      <c r="O98">
        <f t="shared" si="5"/>
        <v>0</v>
      </c>
      <c r="P98">
        <f t="shared" si="6"/>
        <v>1</v>
      </c>
      <c r="Q98">
        <f t="shared" si="7"/>
        <v>13</v>
      </c>
    </row>
    <row r="99" spans="1:17" ht="15.75" customHeight="1" x14ac:dyDescent="0.25">
      <c r="A99" s="1">
        <v>11100</v>
      </c>
      <c r="B99" s="1">
        <v>1972</v>
      </c>
      <c r="C99" s="2" t="s">
        <v>8</v>
      </c>
      <c r="D99" s="2" t="s">
        <v>14</v>
      </c>
      <c r="E99" s="1">
        <v>51813</v>
      </c>
      <c r="F99" s="1">
        <v>1</v>
      </c>
      <c r="G99" s="1">
        <v>1</v>
      </c>
      <c r="H99" s="3">
        <v>41375</v>
      </c>
      <c r="I99" s="12">
        <v>37</v>
      </c>
      <c r="J99">
        <f>VLOOKUP(A99,Sales!$A$1:$E$2241,2,0)</f>
        <v>2</v>
      </c>
      <c r="K99">
        <f>VLOOKUP(A99,Sales!$A$1:$E$2241,3,0)</f>
        <v>1</v>
      </c>
      <c r="L99">
        <f>VLOOKUP(A99,Sales!$A$1:$E$2241,4,0)</f>
        <v>2</v>
      </c>
      <c r="M99">
        <f>VLOOKUP(A99,Sales!$A$1:$E$2241,5,0)</f>
        <v>3</v>
      </c>
      <c r="N99">
        <f t="shared" si="4"/>
        <v>53</v>
      </c>
      <c r="O99">
        <f t="shared" si="5"/>
        <v>3</v>
      </c>
      <c r="P99">
        <f t="shared" si="6"/>
        <v>2</v>
      </c>
      <c r="Q99">
        <f t="shared" si="7"/>
        <v>5</v>
      </c>
    </row>
    <row r="100" spans="1:17" ht="15.75" customHeight="1" x14ac:dyDescent="0.25">
      <c r="A100" s="1">
        <v>4646</v>
      </c>
      <c r="B100" s="1">
        <v>1951</v>
      </c>
      <c r="C100" s="2" t="s">
        <v>16</v>
      </c>
      <c r="D100" s="2" t="s">
        <v>12</v>
      </c>
      <c r="E100" s="1">
        <v>78497</v>
      </c>
      <c r="F100" s="1">
        <v>0</v>
      </c>
      <c r="G100" s="1">
        <v>0</v>
      </c>
      <c r="H100" s="3">
        <v>41609</v>
      </c>
      <c r="I100" s="12">
        <v>44</v>
      </c>
      <c r="J100">
        <f>VLOOKUP(A100,Sales!$A$1:$E$2241,2,0)</f>
        <v>26</v>
      </c>
      <c r="K100">
        <f>VLOOKUP(A100,Sales!$A$1:$E$2241,3,0)</f>
        <v>0</v>
      </c>
      <c r="L100">
        <f>VLOOKUP(A100,Sales!$A$1:$E$2241,4,0)</f>
        <v>5</v>
      </c>
      <c r="M100">
        <f>VLOOKUP(A100,Sales!$A$1:$E$2241,5,0)</f>
        <v>12</v>
      </c>
      <c r="N100">
        <f t="shared" si="4"/>
        <v>74</v>
      </c>
      <c r="O100">
        <f t="shared" si="5"/>
        <v>26</v>
      </c>
      <c r="P100">
        <f t="shared" si="6"/>
        <v>0</v>
      </c>
      <c r="Q100">
        <f t="shared" si="7"/>
        <v>17</v>
      </c>
    </row>
    <row r="101" spans="1:17" ht="15.75" customHeight="1" x14ac:dyDescent="0.25">
      <c r="A101" s="1">
        <v>3037</v>
      </c>
      <c r="B101" s="1">
        <v>1983</v>
      </c>
      <c r="C101" s="2" t="s">
        <v>11</v>
      </c>
      <c r="D101" s="2" t="s">
        <v>12</v>
      </c>
      <c r="E101" s="1">
        <v>50150</v>
      </c>
      <c r="F101" s="1">
        <v>0</v>
      </c>
      <c r="G101" s="1">
        <v>0</v>
      </c>
      <c r="H101" s="3">
        <v>41445</v>
      </c>
      <c r="I101" s="12">
        <v>32</v>
      </c>
      <c r="J101">
        <f>VLOOKUP(A101,Sales!$A$1:$E$2241,2,0)</f>
        <v>46</v>
      </c>
      <c r="K101">
        <f>VLOOKUP(A101,Sales!$A$1:$E$2241,3,0)</f>
        <v>61</v>
      </c>
      <c r="L101">
        <f>VLOOKUP(A101,Sales!$A$1:$E$2241,4,0)</f>
        <v>5</v>
      </c>
      <c r="M101">
        <f>VLOOKUP(A101,Sales!$A$1:$E$2241,5,0)</f>
        <v>7</v>
      </c>
      <c r="N101">
        <f t="shared" si="4"/>
        <v>42</v>
      </c>
      <c r="O101">
        <f t="shared" si="5"/>
        <v>107</v>
      </c>
      <c r="P101">
        <f t="shared" si="6"/>
        <v>0</v>
      </c>
      <c r="Q101">
        <f t="shared" si="7"/>
        <v>12</v>
      </c>
    </row>
    <row r="102" spans="1:17" ht="15.75" customHeight="1" x14ac:dyDescent="0.25">
      <c r="A102" s="1">
        <v>1473</v>
      </c>
      <c r="B102" s="1">
        <v>1960</v>
      </c>
      <c r="C102" s="2" t="s">
        <v>16</v>
      </c>
      <c r="D102" s="2" t="s">
        <v>9</v>
      </c>
      <c r="E102" s="1">
        <v>47823</v>
      </c>
      <c r="F102" s="1">
        <v>0</v>
      </c>
      <c r="G102" s="1">
        <v>1</v>
      </c>
      <c r="H102" s="3">
        <v>41478</v>
      </c>
      <c r="I102" s="12">
        <v>0</v>
      </c>
      <c r="J102">
        <f>VLOOKUP(A102,Sales!$A$1:$E$2241,2,0)</f>
        <v>1</v>
      </c>
      <c r="K102">
        <f>VLOOKUP(A102,Sales!$A$1:$E$2241,3,0)</f>
        <v>1</v>
      </c>
      <c r="L102">
        <f>VLOOKUP(A102,Sales!$A$1:$E$2241,4,0)</f>
        <v>2</v>
      </c>
      <c r="M102">
        <f>VLOOKUP(A102,Sales!$A$1:$E$2241,5,0)</f>
        <v>3</v>
      </c>
      <c r="N102">
        <f t="shared" si="4"/>
        <v>65</v>
      </c>
      <c r="O102">
        <f t="shared" si="5"/>
        <v>2</v>
      </c>
      <c r="P102">
        <f t="shared" si="6"/>
        <v>1</v>
      </c>
      <c r="Q102">
        <f t="shared" si="7"/>
        <v>5</v>
      </c>
    </row>
    <row r="103" spans="1:17" ht="15.75" customHeight="1" x14ac:dyDescent="0.25">
      <c r="A103" s="1">
        <v>1016</v>
      </c>
      <c r="B103" s="1">
        <v>1959</v>
      </c>
      <c r="C103" s="2" t="s">
        <v>11</v>
      </c>
      <c r="D103" s="2" t="s">
        <v>9</v>
      </c>
      <c r="E103" s="1">
        <v>34554</v>
      </c>
      <c r="F103" s="1">
        <v>0</v>
      </c>
      <c r="G103" s="1">
        <v>1</v>
      </c>
      <c r="H103" s="3">
        <v>41728</v>
      </c>
      <c r="I103" s="12">
        <v>43</v>
      </c>
      <c r="J103">
        <f>VLOOKUP(A103,Sales!$A$1:$E$2241,2,0)</f>
        <v>1</v>
      </c>
      <c r="K103">
        <f>VLOOKUP(A103,Sales!$A$1:$E$2241,3,0)</f>
        <v>0</v>
      </c>
      <c r="L103">
        <f>VLOOKUP(A103,Sales!$A$1:$E$2241,4,0)</f>
        <v>2</v>
      </c>
      <c r="M103">
        <f>VLOOKUP(A103,Sales!$A$1:$E$2241,5,0)</f>
        <v>3</v>
      </c>
      <c r="N103">
        <f t="shared" si="4"/>
        <v>66</v>
      </c>
      <c r="O103">
        <f t="shared" si="5"/>
        <v>1</v>
      </c>
      <c r="P103">
        <f t="shared" si="6"/>
        <v>1</v>
      </c>
      <c r="Q103">
        <f t="shared" si="7"/>
        <v>5</v>
      </c>
    </row>
    <row r="104" spans="1:17" ht="15.75" customHeight="1" x14ac:dyDescent="0.25">
      <c r="A104" s="1">
        <v>4518</v>
      </c>
      <c r="B104" s="1">
        <v>1979</v>
      </c>
      <c r="C104" s="2" t="s">
        <v>8</v>
      </c>
      <c r="D104" s="2" t="s">
        <v>10</v>
      </c>
      <c r="E104" s="1">
        <v>85693</v>
      </c>
      <c r="F104" s="1">
        <v>0</v>
      </c>
      <c r="G104" s="1">
        <v>1</v>
      </c>
      <c r="H104" s="3">
        <v>41384</v>
      </c>
      <c r="I104" s="12">
        <v>59</v>
      </c>
      <c r="J104">
        <f>VLOOKUP(A104,Sales!$A$1:$E$2241,2,0)</f>
        <v>172</v>
      </c>
      <c r="K104">
        <f>VLOOKUP(A104,Sales!$A$1:$E$2241,3,0)</f>
        <v>132</v>
      </c>
      <c r="L104">
        <f>VLOOKUP(A104,Sales!$A$1:$E$2241,4,0)</f>
        <v>9</v>
      </c>
      <c r="M104">
        <f>VLOOKUP(A104,Sales!$A$1:$E$2241,5,0)</f>
        <v>11</v>
      </c>
      <c r="N104">
        <f t="shared" si="4"/>
        <v>46</v>
      </c>
      <c r="O104">
        <f t="shared" si="5"/>
        <v>304</v>
      </c>
      <c r="P104">
        <f t="shared" si="6"/>
        <v>1</v>
      </c>
      <c r="Q104">
        <f t="shared" si="7"/>
        <v>20</v>
      </c>
    </row>
    <row r="105" spans="1:17" ht="15.75" customHeight="1" x14ac:dyDescent="0.25">
      <c r="A105" s="1">
        <v>9370</v>
      </c>
      <c r="B105" s="1">
        <v>1945</v>
      </c>
      <c r="C105" s="2" t="s">
        <v>11</v>
      </c>
      <c r="D105" s="2" t="s">
        <v>12</v>
      </c>
      <c r="E105" s="1">
        <v>65846</v>
      </c>
      <c r="F105" s="1">
        <v>0</v>
      </c>
      <c r="G105" s="1">
        <v>0</v>
      </c>
      <c r="H105" s="3">
        <v>41411</v>
      </c>
      <c r="I105" s="12">
        <v>68</v>
      </c>
      <c r="J105">
        <f>VLOOKUP(A105,Sales!$A$1:$E$2241,2,0)</f>
        <v>81</v>
      </c>
      <c r="K105">
        <f>VLOOKUP(A105,Sales!$A$1:$E$2241,3,0)</f>
        <v>40</v>
      </c>
      <c r="L105">
        <f>VLOOKUP(A105,Sales!$A$1:$E$2241,4,0)</f>
        <v>6</v>
      </c>
      <c r="M105">
        <f>VLOOKUP(A105,Sales!$A$1:$E$2241,5,0)</f>
        <v>6</v>
      </c>
      <c r="N105">
        <f t="shared" si="4"/>
        <v>80</v>
      </c>
      <c r="O105">
        <f t="shared" si="5"/>
        <v>121</v>
      </c>
      <c r="P105">
        <f t="shared" si="6"/>
        <v>0</v>
      </c>
      <c r="Q105">
        <f t="shared" si="7"/>
        <v>12</v>
      </c>
    </row>
    <row r="106" spans="1:17" ht="15.75" customHeight="1" x14ac:dyDescent="0.25">
      <c r="A106" s="1">
        <v>8908</v>
      </c>
      <c r="B106" s="1">
        <v>1959</v>
      </c>
      <c r="C106" s="2" t="s">
        <v>8</v>
      </c>
      <c r="D106" s="2" t="s">
        <v>12</v>
      </c>
      <c r="E106" s="1">
        <v>87195</v>
      </c>
      <c r="F106" s="1">
        <v>0</v>
      </c>
      <c r="G106" s="1">
        <v>0</v>
      </c>
      <c r="H106" s="3">
        <v>41767</v>
      </c>
      <c r="I106" s="12">
        <v>35</v>
      </c>
      <c r="J106">
        <f>VLOOKUP(A106,Sales!$A$1:$E$2241,2,0)</f>
        <v>76</v>
      </c>
      <c r="K106">
        <f>VLOOKUP(A106,Sales!$A$1:$E$2241,3,0)</f>
        <v>26</v>
      </c>
      <c r="L106">
        <f>VLOOKUP(A106,Sales!$A$1:$E$2241,4,0)</f>
        <v>3</v>
      </c>
      <c r="M106">
        <f>VLOOKUP(A106,Sales!$A$1:$E$2241,5,0)</f>
        <v>5</v>
      </c>
      <c r="N106">
        <f t="shared" si="4"/>
        <v>66</v>
      </c>
      <c r="O106">
        <f t="shared" si="5"/>
        <v>102</v>
      </c>
      <c r="P106">
        <f t="shared" si="6"/>
        <v>0</v>
      </c>
      <c r="Q106">
        <f t="shared" si="7"/>
        <v>8</v>
      </c>
    </row>
    <row r="107" spans="1:17" ht="15.75" customHeight="1" x14ac:dyDescent="0.25">
      <c r="A107" s="1">
        <v>8373</v>
      </c>
      <c r="B107" s="1">
        <v>1979</v>
      </c>
      <c r="C107" s="2" t="s">
        <v>15</v>
      </c>
      <c r="D107" s="2" t="s">
        <v>10</v>
      </c>
      <c r="E107" s="1">
        <v>24594</v>
      </c>
      <c r="F107" s="1">
        <v>1</v>
      </c>
      <c r="G107" s="1">
        <v>0</v>
      </c>
      <c r="H107" s="4">
        <v>41618</v>
      </c>
      <c r="I107" s="12">
        <v>94</v>
      </c>
      <c r="J107">
        <f>VLOOKUP(A107,Sales!$A$1:$E$2241,2,0)</f>
        <v>3</v>
      </c>
      <c r="K107">
        <f>VLOOKUP(A107,Sales!$A$1:$E$2241,3,0)</f>
        <v>0</v>
      </c>
      <c r="L107">
        <f>VLOOKUP(A107,Sales!$A$1:$E$2241,4,0)</f>
        <v>1</v>
      </c>
      <c r="M107">
        <f>VLOOKUP(A107,Sales!$A$1:$E$2241,5,0)</f>
        <v>3</v>
      </c>
      <c r="N107">
        <f t="shared" si="4"/>
        <v>46</v>
      </c>
      <c r="O107">
        <f t="shared" si="5"/>
        <v>3</v>
      </c>
      <c r="P107">
        <f t="shared" si="6"/>
        <v>1</v>
      </c>
      <c r="Q107">
        <f t="shared" si="7"/>
        <v>4</v>
      </c>
    </row>
    <row r="108" spans="1:17" ht="15.75" customHeight="1" x14ac:dyDescent="0.25">
      <c r="A108" s="1">
        <v>7533</v>
      </c>
      <c r="B108" s="1">
        <v>1964</v>
      </c>
      <c r="C108" s="2" t="s">
        <v>8</v>
      </c>
      <c r="D108" s="2" t="s">
        <v>12</v>
      </c>
      <c r="E108" s="1">
        <v>49096</v>
      </c>
      <c r="F108" s="1">
        <v>1</v>
      </c>
      <c r="G108" s="1">
        <v>1</v>
      </c>
      <c r="H108" s="3">
        <v>41541</v>
      </c>
      <c r="I108" s="12">
        <v>15</v>
      </c>
      <c r="J108">
        <f>VLOOKUP(A108,Sales!$A$1:$E$2241,2,0)</f>
        <v>1</v>
      </c>
      <c r="K108">
        <f>VLOOKUP(A108,Sales!$A$1:$E$2241,3,0)</f>
        <v>1</v>
      </c>
      <c r="L108">
        <f>VLOOKUP(A108,Sales!$A$1:$E$2241,4,0)</f>
        <v>4</v>
      </c>
      <c r="M108">
        <f>VLOOKUP(A108,Sales!$A$1:$E$2241,5,0)</f>
        <v>4</v>
      </c>
      <c r="N108">
        <f t="shared" si="4"/>
        <v>61</v>
      </c>
      <c r="O108">
        <f t="shared" si="5"/>
        <v>2</v>
      </c>
      <c r="P108">
        <f t="shared" si="6"/>
        <v>2</v>
      </c>
      <c r="Q108">
        <f t="shared" si="7"/>
        <v>8</v>
      </c>
    </row>
    <row r="109" spans="1:17" ht="15.75" customHeight="1" x14ac:dyDescent="0.25">
      <c r="A109" s="1">
        <v>2683</v>
      </c>
      <c r="B109" s="1">
        <v>1969</v>
      </c>
      <c r="C109" s="2" t="s">
        <v>8</v>
      </c>
      <c r="D109" s="2" t="s">
        <v>12</v>
      </c>
      <c r="E109" s="1">
        <v>52413</v>
      </c>
      <c r="F109" s="1">
        <v>0</v>
      </c>
      <c r="G109" s="1">
        <v>2</v>
      </c>
      <c r="H109" s="3">
        <v>41307</v>
      </c>
      <c r="I109" s="12">
        <v>56</v>
      </c>
      <c r="J109">
        <f>VLOOKUP(A109,Sales!$A$1:$E$2241,2,0)</f>
        <v>106</v>
      </c>
      <c r="K109">
        <f>VLOOKUP(A109,Sales!$A$1:$E$2241,3,0)</f>
        <v>98</v>
      </c>
      <c r="L109">
        <f>VLOOKUP(A109,Sales!$A$1:$E$2241,4,0)</f>
        <v>6</v>
      </c>
      <c r="M109">
        <f>VLOOKUP(A109,Sales!$A$1:$E$2241,5,0)</f>
        <v>12</v>
      </c>
      <c r="N109">
        <f t="shared" si="4"/>
        <v>56</v>
      </c>
      <c r="O109">
        <f t="shared" si="5"/>
        <v>204</v>
      </c>
      <c r="P109">
        <f t="shared" si="6"/>
        <v>2</v>
      </c>
      <c r="Q109">
        <f t="shared" si="7"/>
        <v>18</v>
      </c>
    </row>
    <row r="110" spans="1:17" ht="15.75" customHeight="1" x14ac:dyDescent="0.25">
      <c r="A110" s="1">
        <v>3629</v>
      </c>
      <c r="B110" s="1">
        <v>1978</v>
      </c>
      <c r="C110" s="2" t="s">
        <v>8</v>
      </c>
      <c r="D110" s="2" t="s">
        <v>9</v>
      </c>
      <c r="E110" s="1">
        <v>38557</v>
      </c>
      <c r="F110" s="1">
        <v>1</v>
      </c>
      <c r="G110" s="1">
        <v>0</v>
      </c>
      <c r="H110" s="4">
        <v>41262</v>
      </c>
      <c r="I110" s="12">
        <v>17</v>
      </c>
      <c r="J110">
        <f>VLOOKUP(A110,Sales!$A$1:$E$2241,2,0)</f>
        <v>3</v>
      </c>
      <c r="K110">
        <f>VLOOKUP(A110,Sales!$A$1:$E$2241,3,0)</f>
        <v>4</v>
      </c>
      <c r="L110">
        <f>VLOOKUP(A110,Sales!$A$1:$E$2241,4,0)</f>
        <v>3</v>
      </c>
      <c r="M110">
        <f>VLOOKUP(A110,Sales!$A$1:$E$2241,5,0)</f>
        <v>3</v>
      </c>
      <c r="N110">
        <f t="shared" si="4"/>
        <v>47</v>
      </c>
      <c r="O110">
        <f t="shared" si="5"/>
        <v>7</v>
      </c>
      <c r="P110">
        <f t="shared" si="6"/>
        <v>1</v>
      </c>
      <c r="Q110">
        <f t="shared" si="7"/>
        <v>6</v>
      </c>
    </row>
    <row r="111" spans="1:17" ht="15.75" customHeight="1" x14ac:dyDescent="0.25">
      <c r="A111" s="1">
        <v>10991</v>
      </c>
      <c r="B111" s="1">
        <v>1960</v>
      </c>
      <c r="C111" s="2" t="s">
        <v>13</v>
      </c>
      <c r="D111" s="2" t="s">
        <v>12</v>
      </c>
      <c r="E111" s="1">
        <v>89058</v>
      </c>
      <c r="F111" s="1">
        <v>0</v>
      </c>
      <c r="G111" s="1">
        <v>0</v>
      </c>
      <c r="H111" s="3">
        <v>41250</v>
      </c>
      <c r="I111" s="12">
        <v>18</v>
      </c>
      <c r="J111">
        <f>VLOOKUP(A111,Sales!$A$1:$E$2241,2,0)</f>
        <v>194</v>
      </c>
      <c r="K111">
        <f>VLOOKUP(A111,Sales!$A$1:$E$2241,3,0)</f>
        <v>22</v>
      </c>
      <c r="L111">
        <f>VLOOKUP(A111,Sales!$A$1:$E$2241,4,0)</f>
        <v>5</v>
      </c>
      <c r="M111">
        <f>VLOOKUP(A111,Sales!$A$1:$E$2241,5,0)</f>
        <v>4</v>
      </c>
      <c r="N111">
        <f t="shared" si="4"/>
        <v>65</v>
      </c>
      <c r="O111">
        <f t="shared" si="5"/>
        <v>216</v>
      </c>
      <c r="P111">
        <f t="shared" si="6"/>
        <v>0</v>
      </c>
      <c r="Q111">
        <f t="shared" si="7"/>
        <v>9</v>
      </c>
    </row>
    <row r="112" spans="1:17" ht="15.75" customHeight="1" x14ac:dyDescent="0.25">
      <c r="A112" s="1">
        <v>5077</v>
      </c>
      <c r="B112" s="1">
        <v>1979</v>
      </c>
      <c r="C112" s="2" t="s">
        <v>8</v>
      </c>
      <c r="D112" s="2" t="s">
        <v>10</v>
      </c>
      <c r="E112" s="1">
        <v>77298</v>
      </c>
      <c r="F112" s="1">
        <v>0</v>
      </c>
      <c r="G112" s="1">
        <v>1</v>
      </c>
      <c r="H112" s="3">
        <v>41580</v>
      </c>
      <c r="I112" s="12">
        <v>46</v>
      </c>
      <c r="J112">
        <f>VLOOKUP(A112,Sales!$A$1:$E$2241,2,0)</f>
        <v>115</v>
      </c>
      <c r="K112">
        <f>VLOOKUP(A112,Sales!$A$1:$E$2241,3,0)</f>
        <v>35</v>
      </c>
      <c r="L112">
        <f>VLOOKUP(A112,Sales!$A$1:$E$2241,4,0)</f>
        <v>6</v>
      </c>
      <c r="M112">
        <f>VLOOKUP(A112,Sales!$A$1:$E$2241,5,0)</f>
        <v>11</v>
      </c>
      <c r="N112">
        <f t="shared" si="4"/>
        <v>46</v>
      </c>
      <c r="O112">
        <f t="shared" si="5"/>
        <v>150</v>
      </c>
      <c r="P112">
        <f t="shared" si="6"/>
        <v>1</v>
      </c>
      <c r="Q112">
        <f t="shared" si="7"/>
        <v>17</v>
      </c>
    </row>
    <row r="113" spans="1:17" ht="15.75" customHeight="1" x14ac:dyDescent="0.25">
      <c r="A113" s="1">
        <v>7431</v>
      </c>
      <c r="B113" s="1">
        <v>1991</v>
      </c>
      <c r="C113" s="2" t="s">
        <v>11</v>
      </c>
      <c r="D113" s="2" t="s">
        <v>9</v>
      </c>
      <c r="E113" s="1">
        <v>68126</v>
      </c>
      <c r="F113" s="1">
        <v>0</v>
      </c>
      <c r="G113" s="1">
        <v>0</v>
      </c>
      <c r="H113" s="4">
        <v>41223</v>
      </c>
      <c r="I113" s="12">
        <v>40</v>
      </c>
      <c r="J113">
        <f>VLOOKUP(A113,Sales!$A$1:$E$2241,2,0)</f>
        <v>17</v>
      </c>
      <c r="K113">
        <f>VLOOKUP(A113,Sales!$A$1:$E$2241,3,0)</f>
        <v>51</v>
      </c>
      <c r="L113">
        <f>VLOOKUP(A113,Sales!$A$1:$E$2241,4,0)</f>
        <v>7</v>
      </c>
      <c r="M113">
        <f>VLOOKUP(A113,Sales!$A$1:$E$2241,5,0)</f>
        <v>5</v>
      </c>
      <c r="N113">
        <f t="shared" si="4"/>
        <v>34</v>
      </c>
      <c r="O113">
        <f t="shared" si="5"/>
        <v>68</v>
      </c>
      <c r="P113">
        <f t="shared" si="6"/>
        <v>0</v>
      </c>
      <c r="Q113">
        <f t="shared" si="7"/>
        <v>12</v>
      </c>
    </row>
    <row r="114" spans="1:17" ht="15.75" customHeight="1" x14ac:dyDescent="0.25">
      <c r="A114" s="1">
        <v>3267</v>
      </c>
      <c r="B114" s="1">
        <v>1963</v>
      </c>
      <c r="C114" s="2" t="s">
        <v>13</v>
      </c>
      <c r="D114" s="2" t="s">
        <v>10</v>
      </c>
      <c r="E114" s="1">
        <v>57288</v>
      </c>
      <c r="F114" s="1">
        <v>0</v>
      </c>
      <c r="G114" s="1">
        <v>1</v>
      </c>
      <c r="H114" s="3">
        <v>41815</v>
      </c>
      <c r="I114" s="12">
        <v>27</v>
      </c>
      <c r="J114">
        <f>VLOOKUP(A114,Sales!$A$1:$E$2241,2,0)</f>
        <v>0</v>
      </c>
      <c r="K114">
        <f>VLOOKUP(A114,Sales!$A$1:$E$2241,3,0)</f>
        <v>0</v>
      </c>
      <c r="L114">
        <f>VLOOKUP(A114,Sales!$A$1:$E$2241,4,0)</f>
        <v>8</v>
      </c>
      <c r="M114">
        <f>VLOOKUP(A114,Sales!$A$1:$E$2241,5,0)</f>
        <v>8</v>
      </c>
      <c r="N114">
        <f t="shared" si="4"/>
        <v>62</v>
      </c>
      <c r="O114">
        <f t="shared" si="5"/>
        <v>0</v>
      </c>
      <c r="P114">
        <f t="shared" si="6"/>
        <v>1</v>
      </c>
      <c r="Q114">
        <f t="shared" si="7"/>
        <v>16</v>
      </c>
    </row>
    <row r="115" spans="1:17" ht="15.75" customHeight="1" x14ac:dyDescent="0.25">
      <c r="A115" s="1">
        <v>999</v>
      </c>
      <c r="B115" s="1">
        <v>1991</v>
      </c>
      <c r="C115" s="2" t="s">
        <v>8</v>
      </c>
      <c r="D115" s="2" t="s">
        <v>9</v>
      </c>
      <c r="E115" s="1">
        <v>86037</v>
      </c>
      <c r="F115" s="1">
        <v>0</v>
      </c>
      <c r="G115" s="1">
        <v>0</v>
      </c>
      <c r="H115" s="3">
        <v>41276</v>
      </c>
      <c r="I115" s="12">
        <v>95</v>
      </c>
      <c r="J115">
        <f>VLOOKUP(A115,Sales!$A$1:$E$2241,2,0)</f>
        <v>44</v>
      </c>
      <c r="K115">
        <f>VLOOKUP(A115,Sales!$A$1:$E$2241,3,0)</f>
        <v>20</v>
      </c>
      <c r="L115">
        <f>VLOOKUP(A115,Sales!$A$1:$E$2241,4,0)</f>
        <v>6</v>
      </c>
      <c r="M115">
        <f>VLOOKUP(A115,Sales!$A$1:$E$2241,5,0)</f>
        <v>11</v>
      </c>
      <c r="N115">
        <f t="shared" si="4"/>
        <v>34</v>
      </c>
      <c r="O115">
        <f t="shared" si="5"/>
        <v>64</v>
      </c>
      <c r="P115">
        <f t="shared" si="6"/>
        <v>0</v>
      </c>
      <c r="Q115">
        <f t="shared" si="7"/>
        <v>17</v>
      </c>
    </row>
    <row r="116" spans="1:17" ht="15.75" customHeight="1" x14ac:dyDescent="0.25">
      <c r="A116" s="1">
        <v>9215</v>
      </c>
      <c r="B116" s="1">
        <v>1980</v>
      </c>
      <c r="C116" s="2" t="s">
        <v>11</v>
      </c>
      <c r="D116" s="2" t="s">
        <v>12</v>
      </c>
      <c r="E116" s="1">
        <v>43974</v>
      </c>
      <c r="F116" s="1">
        <v>1</v>
      </c>
      <c r="G116" s="1">
        <v>0</v>
      </c>
      <c r="H116" s="4">
        <v>41255</v>
      </c>
      <c r="I116" s="12">
        <v>19</v>
      </c>
      <c r="J116">
        <f>VLOOKUP(A116,Sales!$A$1:$E$2241,2,0)</f>
        <v>0</v>
      </c>
      <c r="K116">
        <f>VLOOKUP(A116,Sales!$A$1:$E$2241,3,0)</f>
        <v>0</v>
      </c>
      <c r="L116">
        <f>VLOOKUP(A116,Sales!$A$1:$E$2241,4,0)</f>
        <v>6</v>
      </c>
      <c r="M116">
        <f>VLOOKUP(A116,Sales!$A$1:$E$2241,5,0)</f>
        <v>6</v>
      </c>
      <c r="N116">
        <f t="shared" si="4"/>
        <v>45</v>
      </c>
      <c r="O116">
        <f t="shared" si="5"/>
        <v>0</v>
      </c>
      <c r="P116">
        <f t="shared" si="6"/>
        <v>1</v>
      </c>
      <c r="Q116">
        <f t="shared" si="7"/>
        <v>12</v>
      </c>
    </row>
    <row r="117" spans="1:17" ht="15.75" customHeight="1" x14ac:dyDescent="0.25">
      <c r="A117" s="1">
        <v>2286</v>
      </c>
      <c r="B117" s="1">
        <v>1962</v>
      </c>
      <c r="C117" s="2" t="s">
        <v>8</v>
      </c>
      <c r="D117" s="2" t="s">
        <v>9</v>
      </c>
      <c r="E117" s="1">
        <v>50785</v>
      </c>
      <c r="F117" s="1">
        <v>1</v>
      </c>
      <c r="G117" s="1">
        <v>1</v>
      </c>
      <c r="H117" s="3">
        <v>41527</v>
      </c>
      <c r="I117" s="12">
        <v>27</v>
      </c>
      <c r="J117">
        <f>VLOOKUP(A117,Sales!$A$1:$E$2241,2,0)</f>
        <v>1</v>
      </c>
      <c r="K117">
        <f>VLOOKUP(A117,Sales!$A$1:$E$2241,3,0)</f>
        <v>1</v>
      </c>
      <c r="L117">
        <f>VLOOKUP(A117,Sales!$A$1:$E$2241,4,0)</f>
        <v>2</v>
      </c>
      <c r="M117">
        <f>VLOOKUP(A117,Sales!$A$1:$E$2241,5,0)</f>
        <v>3</v>
      </c>
      <c r="N117">
        <f t="shared" si="4"/>
        <v>63</v>
      </c>
      <c r="O117">
        <f t="shared" si="5"/>
        <v>2</v>
      </c>
      <c r="P117">
        <f t="shared" si="6"/>
        <v>2</v>
      </c>
      <c r="Q117">
        <f t="shared" si="7"/>
        <v>5</v>
      </c>
    </row>
    <row r="118" spans="1:17" ht="15.75" customHeight="1" x14ac:dyDescent="0.25">
      <c r="A118" s="1">
        <v>1592</v>
      </c>
      <c r="B118" s="1">
        <v>1970</v>
      </c>
      <c r="C118" s="2" t="s">
        <v>8</v>
      </c>
      <c r="D118" s="2" t="s">
        <v>12</v>
      </c>
      <c r="E118" s="1">
        <v>90765</v>
      </c>
      <c r="F118" s="1">
        <v>0</v>
      </c>
      <c r="G118" s="1">
        <v>0</v>
      </c>
      <c r="H118" s="3">
        <v>41663</v>
      </c>
      <c r="I118" s="12">
        <v>25</v>
      </c>
      <c r="J118">
        <f>VLOOKUP(A118,Sales!$A$1:$E$2241,2,0)</f>
        <v>99</v>
      </c>
      <c r="K118">
        <f>VLOOKUP(A118,Sales!$A$1:$E$2241,3,0)</f>
        <v>82</v>
      </c>
      <c r="L118">
        <f>VLOOKUP(A118,Sales!$A$1:$E$2241,4,0)</f>
        <v>4</v>
      </c>
      <c r="M118">
        <f>VLOOKUP(A118,Sales!$A$1:$E$2241,5,0)</f>
        <v>5</v>
      </c>
      <c r="N118">
        <f t="shared" si="4"/>
        <v>55</v>
      </c>
      <c r="O118">
        <f t="shared" si="5"/>
        <v>181</v>
      </c>
      <c r="P118">
        <f t="shared" si="6"/>
        <v>0</v>
      </c>
      <c r="Q118">
        <f t="shared" si="7"/>
        <v>9</v>
      </c>
    </row>
    <row r="119" spans="1:17" ht="15.75" customHeight="1" x14ac:dyDescent="0.25">
      <c r="A119" s="1">
        <v>367</v>
      </c>
      <c r="B119" s="1">
        <v>1978</v>
      </c>
      <c r="C119" s="2" t="s">
        <v>16</v>
      </c>
      <c r="D119" s="2" t="s">
        <v>12</v>
      </c>
      <c r="E119" s="1">
        <v>36550</v>
      </c>
      <c r="F119" s="1">
        <v>1</v>
      </c>
      <c r="G119" s="1">
        <v>0</v>
      </c>
      <c r="H119" s="3">
        <v>41324</v>
      </c>
      <c r="I119" s="12">
        <v>74</v>
      </c>
      <c r="J119">
        <f>VLOOKUP(A119,Sales!$A$1:$E$2241,2,0)</f>
        <v>90</v>
      </c>
      <c r="K119">
        <f>VLOOKUP(A119,Sales!$A$1:$E$2241,3,0)</f>
        <v>103</v>
      </c>
      <c r="L119">
        <f>VLOOKUP(A119,Sales!$A$1:$E$2241,4,0)</f>
        <v>9</v>
      </c>
      <c r="M119">
        <f>VLOOKUP(A119,Sales!$A$1:$E$2241,5,0)</f>
        <v>5</v>
      </c>
      <c r="N119">
        <f t="shared" si="4"/>
        <v>47</v>
      </c>
      <c r="O119">
        <f t="shared" si="5"/>
        <v>193</v>
      </c>
      <c r="P119">
        <f t="shared" si="6"/>
        <v>1</v>
      </c>
      <c r="Q119">
        <f t="shared" si="7"/>
        <v>14</v>
      </c>
    </row>
    <row r="120" spans="1:17" ht="15.75" customHeight="1" x14ac:dyDescent="0.25">
      <c r="A120" s="1">
        <v>5234</v>
      </c>
      <c r="B120" s="1">
        <v>1967</v>
      </c>
      <c r="C120" s="2" t="s">
        <v>16</v>
      </c>
      <c r="D120" s="2" t="s">
        <v>10</v>
      </c>
      <c r="E120" s="1">
        <v>30753</v>
      </c>
      <c r="F120" s="1">
        <v>1</v>
      </c>
      <c r="G120" s="1">
        <v>1</v>
      </c>
      <c r="H120" s="3">
        <v>41466</v>
      </c>
      <c r="I120" s="12">
        <v>85</v>
      </c>
      <c r="J120">
        <f>VLOOKUP(A120,Sales!$A$1:$E$2241,2,0)</f>
        <v>5</v>
      </c>
      <c r="K120">
        <f>VLOOKUP(A120,Sales!$A$1:$E$2241,3,0)</f>
        <v>9</v>
      </c>
      <c r="L120">
        <f>VLOOKUP(A120,Sales!$A$1:$E$2241,4,0)</f>
        <v>1</v>
      </c>
      <c r="M120">
        <f>VLOOKUP(A120,Sales!$A$1:$E$2241,5,0)</f>
        <v>3</v>
      </c>
      <c r="N120">
        <f t="shared" si="4"/>
        <v>58</v>
      </c>
      <c r="O120">
        <f t="shared" si="5"/>
        <v>14</v>
      </c>
      <c r="P120">
        <f t="shared" si="6"/>
        <v>2</v>
      </c>
      <c r="Q120">
        <f t="shared" si="7"/>
        <v>4</v>
      </c>
    </row>
    <row r="121" spans="1:17" ht="15.75" customHeight="1" x14ac:dyDescent="0.25">
      <c r="A121" s="1">
        <v>9862</v>
      </c>
      <c r="B121" s="1">
        <v>1969</v>
      </c>
      <c r="C121" s="2" t="s">
        <v>8</v>
      </c>
      <c r="D121" s="2" t="s">
        <v>10</v>
      </c>
      <c r="E121" s="1">
        <v>21918</v>
      </c>
      <c r="F121" s="1">
        <v>1</v>
      </c>
      <c r="G121" s="1">
        <v>0</v>
      </c>
      <c r="H121" s="4">
        <v>41592</v>
      </c>
      <c r="I121" s="12">
        <v>37</v>
      </c>
      <c r="J121">
        <f>VLOOKUP(A121,Sales!$A$1:$E$2241,2,0)</f>
        <v>6</v>
      </c>
      <c r="K121">
        <f>VLOOKUP(A121,Sales!$A$1:$E$2241,3,0)</f>
        <v>5</v>
      </c>
      <c r="L121">
        <f>VLOOKUP(A121,Sales!$A$1:$E$2241,4,0)</f>
        <v>2</v>
      </c>
      <c r="M121">
        <f>VLOOKUP(A121,Sales!$A$1:$E$2241,5,0)</f>
        <v>3</v>
      </c>
      <c r="N121">
        <f t="shared" si="4"/>
        <v>56</v>
      </c>
      <c r="O121">
        <f t="shared" si="5"/>
        <v>11</v>
      </c>
      <c r="P121">
        <f t="shared" si="6"/>
        <v>1</v>
      </c>
      <c r="Q121">
        <f t="shared" si="7"/>
        <v>5</v>
      </c>
    </row>
    <row r="122" spans="1:17" ht="15.75" customHeight="1" x14ac:dyDescent="0.25">
      <c r="A122" s="1">
        <v>9805</v>
      </c>
      <c r="B122" s="1">
        <v>1953</v>
      </c>
      <c r="C122" s="2" t="s">
        <v>13</v>
      </c>
      <c r="D122" s="2" t="s">
        <v>10</v>
      </c>
      <c r="E122" s="1">
        <v>56129</v>
      </c>
      <c r="F122" s="1">
        <v>0</v>
      </c>
      <c r="G122" s="1">
        <v>1</v>
      </c>
      <c r="H122" s="3">
        <v>41445</v>
      </c>
      <c r="I122" s="12">
        <v>65</v>
      </c>
      <c r="J122">
        <f>VLOOKUP(A122,Sales!$A$1:$E$2241,2,0)</f>
        <v>48</v>
      </c>
      <c r="K122">
        <f>VLOOKUP(A122,Sales!$A$1:$E$2241,3,0)</f>
        <v>72</v>
      </c>
      <c r="L122">
        <f>VLOOKUP(A122,Sales!$A$1:$E$2241,4,0)</f>
        <v>6</v>
      </c>
      <c r="M122">
        <f>VLOOKUP(A122,Sales!$A$1:$E$2241,5,0)</f>
        <v>10</v>
      </c>
      <c r="N122">
        <f t="shared" si="4"/>
        <v>72</v>
      </c>
      <c r="O122">
        <f t="shared" si="5"/>
        <v>120</v>
      </c>
      <c r="P122">
        <f t="shared" si="6"/>
        <v>1</v>
      </c>
      <c r="Q122">
        <f t="shared" si="7"/>
        <v>16</v>
      </c>
    </row>
    <row r="123" spans="1:17" ht="15.75" customHeight="1" x14ac:dyDescent="0.25">
      <c r="A123" s="1">
        <v>6205</v>
      </c>
      <c r="B123" s="1">
        <v>1967</v>
      </c>
      <c r="C123" s="2" t="s">
        <v>13</v>
      </c>
      <c r="D123" s="2" t="s">
        <v>9</v>
      </c>
      <c r="E123" s="1">
        <v>32557</v>
      </c>
      <c r="F123" s="1">
        <v>1</v>
      </c>
      <c r="G123" s="1">
        <v>0</v>
      </c>
      <c r="H123" s="3">
        <v>41694</v>
      </c>
      <c r="I123" s="12">
        <v>13</v>
      </c>
      <c r="J123">
        <f>VLOOKUP(A123,Sales!$A$1:$E$2241,2,0)</f>
        <v>3</v>
      </c>
      <c r="K123">
        <f>VLOOKUP(A123,Sales!$A$1:$E$2241,3,0)</f>
        <v>4</v>
      </c>
      <c r="L123">
        <f>VLOOKUP(A123,Sales!$A$1:$E$2241,4,0)</f>
        <v>2</v>
      </c>
      <c r="M123">
        <f>VLOOKUP(A123,Sales!$A$1:$E$2241,5,0)</f>
        <v>3</v>
      </c>
      <c r="N123">
        <f t="shared" si="4"/>
        <v>58</v>
      </c>
      <c r="O123">
        <f t="shared" si="5"/>
        <v>7</v>
      </c>
      <c r="P123">
        <f t="shared" si="6"/>
        <v>1</v>
      </c>
      <c r="Q123">
        <f t="shared" si="7"/>
        <v>5</v>
      </c>
    </row>
    <row r="124" spans="1:17" ht="15.75" customHeight="1" x14ac:dyDescent="0.25">
      <c r="A124" s="1">
        <v>8442</v>
      </c>
      <c r="B124" s="1">
        <v>1985</v>
      </c>
      <c r="C124" s="2" t="s">
        <v>13</v>
      </c>
      <c r="D124" s="2" t="s">
        <v>12</v>
      </c>
      <c r="E124" s="1">
        <v>19510</v>
      </c>
      <c r="F124" s="1">
        <v>2</v>
      </c>
      <c r="G124" s="1">
        <v>0</v>
      </c>
      <c r="H124" s="3">
        <v>41521</v>
      </c>
      <c r="I124" s="12">
        <v>63</v>
      </c>
      <c r="J124">
        <f>VLOOKUP(A124,Sales!$A$1:$E$2241,2,0)</f>
        <v>0</v>
      </c>
      <c r="K124">
        <f>VLOOKUP(A124,Sales!$A$1:$E$2241,3,0)</f>
        <v>4</v>
      </c>
      <c r="L124">
        <f>VLOOKUP(A124,Sales!$A$1:$E$2241,4,0)</f>
        <v>1</v>
      </c>
      <c r="M124">
        <f>VLOOKUP(A124,Sales!$A$1:$E$2241,5,0)</f>
        <v>3</v>
      </c>
      <c r="N124">
        <f t="shared" si="4"/>
        <v>40</v>
      </c>
      <c r="O124">
        <f t="shared" si="5"/>
        <v>4</v>
      </c>
      <c r="P124">
        <f t="shared" si="6"/>
        <v>2</v>
      </c>
      <c r="Q124">
        <f t="shared" si="7"/>
        <v>4</v>
      </c>
    </row>
    <row r="125" spans="1:17" ht="15.75" customHeight="1" x14ac:dyDescent="0.25">
      <c r="A125" s="1">
        <v>7386</v>
      </c>
      <c r="B125" s="1">
        <v>1976</v>
      </c>
      <c r="C125" s="2" t="s">
        <v>8</v>
      </c>
      <c r="D125" s="2" t="s">
        <v>14</v>
      </c>
      <c r="E125" s="1">
        <v>30992</v>
      </c>
      <c r="F125" s="1">
        <v>1</v>
      </c>
      <c r="G125" s="1">
        <v>0</v>
      </c>
      <c r="H125" s="3">
        <v>41386</v>
      </c>
      <c r="I125" s="12">
        <v>83</v>
      </c>
      <c r="J125">
        <f>VLOOKUP(A125,Sales!$A$1:$E$2241,2,0)</f>
        <v>0</v>
      </c>
      <c r="K125">
        <f>VLOOKUP(A125,Sales!$A$1:$E$2241,3,0)</f>
        <v>3</v>
      </c>
      <c r="L125">
        <f>VLOOKUP(A125,Sales!$A$1:$E$2241,4,0)</f>
        <v>1</v>
      </c>
      <c r="M125">
        <f>VLOOKUP(A125,Sales!$A$1:$E$2241,5,0)</f>
        <v>3</v>
      </c>
      <c r="N125">
        <f t="shared" si="4"/>
        <v>49</v>
      </c>
      <c r="O125">
        <f t="shared" si="5"/>
        <v>3</v>
      </c>
      <c r="P125">
        <f t="shared" si="6"/>
        <v>1</v>
      </c>
      <c r="Q125">
        <f t="shared" si="7"/>
        <v>4</v>
      </c>
    </row>
    <row r="126" spans="1:17" ht="15.75" customHeight="1" x14ac:dyDescent="0.25">
      <c r="A126" s="1">
        <v>7215</v>
      </c>
      <c r="B126" s="1">
        <v>1983</v>
      </c>
      <c r="C126" s="2" t="s">
        <v>8</v>
      </c>
      <c r="D126" s="2" t="s">
        <v>9</v>
      </c>
      <c r="E126" s="1">
        <v>101970</v>
      </c>
      <c r="F126" s="1">
        <v>0</v>
      </c>
      <c r="G126" s="1">
        <v>0</v>
      </c>
      <c r="H126" s="3">
        <v>41345</v>
      </c>
      <c r="I126" s="12">
        <v>69</v>
      </c>
      <c r="J126">
        <f>VLOOKUP(A126,Sales!$A$1:$E$2241,2,0)</f>
        <v>27</v>
      </c>
      <c r="K126">
        <f>VLOOKUP(A126,Sales!$A$1:$E$2241,3,0)</f>
        <v>72</v>
      </c>
      <c r="L126">
        <f>VLOOKUP(A126,Sales!$A$1:$E$2241,4,0)</f>
        <v>6</v>
      </c>
      <c r="M126">
        <f>VLOOKUP(A126,Sales!$A$1:$E$2241,5,0)</f>
        <v>13</v>
      </c>
      <c r="N126">
        <f t="shared" si="4"/>
        <v>42</v>
      </c>
      <c r="O126">
        <f t="shared" si="5"/>
        <v>99</v>
      </c>
      <c r="P126">
        <f t="shared" si="6"/>
        <v>0</v>
      </c>
      <c r="Q126">
        <f t="shared" si="7"/>
        <v>19</v>
      </c>
    </row>
    <row r="127" spans="1:17" ht="15.75" customHeight="1" x14ac:dyDescent="0.25">
      <c r="A127" s="1">
        <v>1491</v>
      </c>
      <c r="B127" s="1">
        <v>1965</v>
      </c>
      <c r="C127" s="2" t="s">
        <v>16</v>
      </c>
      <c r="D127" s="2" t="s">
        <v>10</v>
      </c>
      <c r="E127" s="1">
        <v>71488</v>
      </c>
      <c r="F127" s="1">
        <v>0</v>
      </c>
      <c r="G127" s="1">
        <v>0</v>
      </c>
      <c r="H127" s="3">
        <v>41323</v>
      </c>
      <c r="I127" s="12">
        <v>87</v>
      </c>
      <c r="J127">
        <f>VLOOKUP(A127,Sales!$A$1:$E$2241,2,0)</f>
        <v>33</v>
      </c>
      <c r="K127">
        <f>VLOOKUP(A127,Sales!$A$1:$E$2241,3,0)</f>
        <v>28</v>
      </c>
      <c r="L127">
        <f>VLOOKUP(A127,Sales!$A$1:$E$2241,4,0)</f>
        <v>3</v>
      </c>
      <c r="M127">
        <f>VLOOKUP(A127,Sales!$A$1:$E$2241,5,0)</f>
        <v>7</v>
      </c>
      <c r="N127">
        <f t="shared" si="4"/>
        <v>60</v>
      </c>
      <c r="O127">
        <f t="shared" si="5"/>
        <v>61</v>
      </c>
      <c r="P127">
        <f t="shared" si="6"/>
        <v>0</v>
      </c>
      <c r="Q127">
        <f t="shared" si="7"/>
        <v>10</v>
      </c>
    </row>
    <row r="128" spans="1:17" ht="15.75" customHeight="1" x14ac:dyDescent="0.25">
      <c r="A128" s="1">
        <v>11071</v>
      </c>
      <c r="B128" s="1">
        <v>1984</v>
      </c>
      <c r="C128" s="2" t="s">
        <v>8</v>
      </c>
      <c r="D128" s="2" t="s">
        <v>9</v>
      </c>
      <c r="E128" s="1">
        <v>79607</v>
      </c>
      <c r="F128" s="1">
        <v>0</v>
      </c>
      <c r="G128" s="1">
        <v>0</v>
      </c>
      <c r="H128" s="3">
        <v>41385</v>
      </c>
      <c r="I128" s="12">
        <v>37</v>
      </c>
      <c r="J128">
        <f>VLOOKUP(A128,Sales!$A$1:$E$2241,2,0)</f>
        <v>133</v>
      </c>
      <c r="K128">
        <f>VLOOKUP(A128,Sales!$A$1:$E$2241,3,0)</f>
        <v>0</v>
      </c>
      <c r="L128">
        <f>VLOOKUP(A128,Sales!$A$1:$E$2241,4,0)</f>
        <v>3</v>
      </c>
      <c r="M128">
        <f>VLOOKUP(A128,Sales!$A$1:$E$2241,5,0)</f>
        <v>6</v>
      </c>
      <c r="N128">
        <f t="shared" si="4"/>
        <v>41</v>
      </c>
      <c r="O128">
        <f t="shared" si="5"/>
        <v>133</v>
      </c>
      <c r="P128">
        <f t="shared" si="6"/>
        <v>0</v>
      </c>
      <c r="Q128">
        <f t="shared" si="7"/>
        <v>9</v>
      </c>
    </row>
    <row r="129" spans="1:17" ht="15.75" customHeight="1" x14ac:dyDescent="0.25">
      <c r="A129" s="1">
        <v>3381</v>
      </c>
      <c r="B129" s="1">
        <v>1953</v>
      </c>
      <c r="C129" s="2" t="s">
        <v>13</v>
      </c>
      <c r="D129" s="2" t="s">
        <v>12</v>
      </c>
      <c r="E129" s="1">
        <v>54348</v>
      </c>
      <c r="F129" s="1">
        <v>1</v>
      </c>
      <c r="G129" s="1">
        <v>1</v>
      </c>
      <c r="H129" s="3">
        <v>41798</v>
      </c>
      <c r="I129" s="12">
        <v>51</v>
      </c>
      <c r="J129">
        <f>VLOOKUP(A129,Sales!$A$1:$E$2241,2,0)</f>
        <v>0</v>
      </c>
      <c r="K129">
        <f>VLOOKUP(A129,Sales!$A$1:$E$2241,3,0)</f>
        <v>0</v>
      </c>
      <c r="L129">
        <f>VLOOKUP(A129,Sales!$A$1:$E$2241,4,0)</f>
        <v>2</v>
      </c>
      <c r="M129">
        <f>VLOOKUP(A129,Sales!$A$1:$E$2241,5,0)</f>
        <v>4</v>
      </c>
      <c r="N129">
        <f t="shared" si="4"/>
        <v>72</v>
      </c>
      <c r="O129">
        <f t="shared" si="5"/>
        <v>0</v>
      </c>
      <c r="P129">
        <f t="shared" si="6"/>
        <v>2</v>
      </c>
      <c r="Q129">
        <f t="shared" si="7"/>
        <v>6</v>
      </c>
    </row>
    <row r="130" spans="1:17" ht="15.75" customHeight="1" x14ac:dyDescent="0.25">
      <c r="A130" s="1">
        <v>8268</v>
      </c>
      <c r="B130" s="1">
        <v>1961</v>
      </c>
      <c r="C130" s="2" t="s">
        <v>11</v>
      </c>
      <c r="D130" s="2" t="s">
        <v>12</v>
      </c>
      <c r="E130" s="14">
        <f>'missing values'!$D$10</f>
        <v>51381.5</v>
      </c>
      <c r="F130" s="1">
        <v>0</v>
      </c>
      <c r="G130" s="1">
        <v>1</v>
      </c>
      <c r="H130" s="3">
        <v>41466</v>
      </c>
      <c r="I130" s="12">
        <v>23</v>
      </c>
      <c r="J130">
        <f>VLOOKUP(A130,Sales!$A$1:$E$2241,2,0)</f>
        <v>0</v>
      </c>
      <c r="K130">
        <f>VLOOKUP(A130,Sales!$A$1:$E$2241,3,0)</f>
        <v>0</v>
      </c>
      <c r="L130">
        <f>VLOOKUP(A130,Sales!$A$1:$E$2241,4,0)</f>
        <v>6</v>
      </c>
      <c r="M130">
        <f>VLOOKUP(A130,Sales!$A$1:$E$2241,5,0)</f>
        <v>7</v>
      </c>
      <c r="N130">
        <f t="shared" si="4"/>
        <v>64</v>
      </c>
      <c r="O130">
        <f t="shared" si="5"/>
        <v>0</v>
      </c>
      <c r="P130">
        <f t="shared" si="6"/>
        <v>1</v>
      </c>
      <c r="Q130">
        <f t="shared" si="7"/>
        <v>13</v>
      </c>
    </row>
    <row r="131" spans="1:17" ht="15.75" customHeight="1" x14ac:dyDescent="0.25">
      <c r="A131" s="1">
        <v>11051</v>
      </c>
      <c r="B131" s="1">
        <v>1956</v>
      </c>
      <c r="C131" s="2" t="s">
        <v>11</v>
      </c>
      <c r="D131" s="2" t="s">
        <v>10</v>
      </c>
      <c r="E131" s="1">
        <v>77376</v>
      </c>
      <c r="F131" s="1">
        <v>1</v>
      </c>
      <c r="G131" s="1">
        <v>1</v>
      </c>
      <c r="H131" s="3">
        <v>41769</v>
      </c>
      <c r="I131" s="12">
        <v>72</v>
      </c>
      <c r="J131">
        <f>VLOOKUP(A131,Sales!$A$1:$E$2241,2,0)</f>
        <v>19</v>
      </c>
      <c r="K131">
        <f>VLOOKUP(A131,Sales!$A$1:$E$2241,3,0)</f>
        <v>12</v>
      </c>
      <c r="L131">
        <f>VLOOKUP(A131,Sales!$A$1:$E$2241,4,0)</f>
        <v>6</v>
      </c>
      <c r="M131">
        <f>VLOOKUP(A131,Sales!$A$1:$E$2241,5,0)</f>
        <v>10</v>
      </c>
      <c r="N131">
        <f t="shared" ref="N131:N194" si="8">2025-B131</f>
        <v>69</v>
      </c>
      <c r="O131">
        <f t="shared" ref="O131:O194" si="9">J131+K131</f>
        <v>31</v>
      </c>
      <c r="P131">
        <f t="shared" ref="P131:P194" si="10">F131+G131</f>
        <v>2</v>
      </c>
      <c r="Q131">
        <f t="shared" ref="Q131:Q194" si="11">L131+M131</f>
        <v>16</v>
      </c>
    </row>
    <row r="132" spans="1:17" ht="15.75" customHeight="1" x14ac:dyDescent="0.25">
      <c r="A132" s="1">
        <v>8026</v>
      </c>
      <c r="B132" s="1">
        <v>1952</v>
      </c>
      <c r="C132" s="2" t="s">
        <v>8</v>
      </c>
      <c r="D132" s="2" t="s">
        <v>12</v>
      </c>
      <c r="E132" s="1">
        <v>62998</v>
      </c>
      <c r="F132" s="1">
        <v>0</v>
      </c>
      <c r="G132" s="1">
        <v>1</v>
      </c>
      <c r="H132" s="3">
        <v>41547</v>
      </c>
      <c r="I132" s="12">
        <v>10</v>
      </c>
      <c r="J132">
        <f>VLOOKUP(A132,Sales!$A$1:$E$2241,2,0)</f>
        <v>58</v>
      </c>
      <c r="K132">
        <f>VLOOKUP(A132,Sales!$A$1:$E$2241,3,0)</f>
        <v>89</v>
      </c>
      <c r="L132">
        <f>VLOOKUP(A132,Sales!$A$1:$E$2241,4,0)</f>
        <v>5</v>
      </c>
      <c r="M132">
        <f>VLOOKUP(A132,Sales!$A$1:$E$2241,5,0)</f>
        <v>5</v>
      </c>
      <c r="N132">
        <f t="shared" si="8"/>
        <v>73</v>
      </c>
      <c r="O132">
        <f t="shared" si="9"/>
        <v>147</v>
      </c>
      <c r="P132">
        <f t="shared" si="10"/>
        <v>1</v>
      </c>
      <c r="Q132">
        <f t="shared" si="11"/>
        <v>10</v>
      </c>
    </row>
    <row r="133" spans="1:17" ht="15.75" customHeight="1" x14ac:dyDescent="0.25">
      <c r="A133" s="1">
        <v>433</v>
      </c>
      <c r="B133" s="1">
        <v>1958</v>
      </c>
      <c r="C133" s="2" t="s">
        <v>13</v>
      </c>
      <c r="D133" s="2" t="s">
        <v>18</v>
      </c>
      <c r="E133" s="1">
        <v>61331</v>
      </c>
      <c r="F133" s="1">
        <v>1</v>
      </c>
      <c r="G133" s="1">
        <v>1</v>
      </c>
      <c r="H133" s="3">
        <v>41343</v>
      </c>
      <c r="I133" s="12">
        <v>42</v>
      </c>
      <c r="J133">
        <f>VLOOKUP(A133,Sales!$A$1:$E$2241,2,0)</f>
        <v>5</v>
      </c>
      <c r="K133">
        <f>VLOOKUP(A133,Sales!$A$1:$E$2241,3,0)</f>
        <v>5</v>
      </c>
      <c r="L133">
        <f>VLOOKUP(A133,Sales!$A$1:$E$2241,4,0)</f>
        <v>11</v>
      </c>
      <c r="M133">
        <f>VLOOKUP(A133,Sales!$A$1:$E$2241,5,0)</f>
        <v>6</v>
      </c>
      <c r="N133">
        <f t="shared" si="8"/>
        <v>67</v>
      </c>
      <c r="O133">
        <f t="shared" si="9"/>
        <v>10</v>
      </c>
      <c r="P133">
        <f t="shared" si="10"/>
        <v>2</v>
      </c>
      <c r="Q133">
        <f t="shared" si="11"/>
        <v>17</v>
      </c>
    </row>
    <row r="134" spans="1:17" ht="15.75" customHeight="1" x14ac:dyDescent="0.25">
      <c r="A134" s="1">
        <v>9597</v>
      </c>
      <c r="B134" s="1">
        <v>1969</v>
      </c>
      <c r="C134" s="2" t="s">
        <v>8</v>
      </c>
      <c r="D134" s="2" t="s">
        <v>12</v>
      </c>
      <c r="E134" s="1">
        <v>73448</v>
      </c>
      <c r="F134" s="1">
        <v>0</v>
      </c>
      <c r="G134" s="1">
        <v>0</v>
      </c>
      <c r="H134" s="3">
        <v>41680</v>
      </c>
      <c r="I134" s="12">
        <v>10</v>
      </c>
      <c r="J134">
        <f>VLOOKUP(A134,Sales!$A$1:$E$2241,2,0)</f>
        <v>106</v>
      </c>
      <c r="K134">
        <f>VLOOKUP(A134,Sales!$A$1:$E$2241,3,0)</f>
        <v>41</v>
      </c>
      <c r="L134">
        <f>VLOOKUP(A134,Sales!$A$1:$E$2241,4,0)</f>
        <v>7</v>
      </c>
      <c r="M134">
        <f>VLOOKUP(A134,Sales!$A$1:$E$2241,5,0)</f>
        <v>9</v>
      </c>
      <c r="N134">
        <f t="shared" si="8"/>
        <v>56</v>
      </c>
      <c r="O134">
        <f t="shared" si="9"/>
        <v>147</v>
      </c>
      <c r="P134">
        <f t="shared" si="10"/>
        <v>0</v>
      </c>
      <c r="Q134">
        <f t="shared" si="11"/>
        <v>16</v>
      </c>
    </row>
    <row r="135" spans="1:17" ht="15.75" customHeight="1" x14ac:dyDescent="0.25">
      <c r="A135" s="1">
        <v>1295</v>
      </c>
      <c r="B135" s="1">
        <v>1963</v>
      </c>
      <c r="C135" s="2" t="s">
        <v>8</v>
      </c>
      <c r="D135" s="2" t="s">
        <v>12</v>
      </c>
      <c r="E135" s="14">
        <f>'missing values'!$D$10</f>
        <v>51381.5</v>
      </c>
      <c r="F135" s="1">
        <v>0</v>
      </c>
      <c r="G135" s="1">
        <v>1</v>
      </c>
      <c r="H135" s="3">
        <v>41497</v>
      </c>
      <c r="I135" s="12">
        <v>96</v>
      </c>
      <c r="J135">
        <f>VLOOKUP(A135,Sales!$A$1:$E$2241,2,0)</f>
        <v>65</v>
      </c>
      <c r="K135">
        <f>VLOOKUP(A135,Sales!$A$1:$E$2241,3,0)</f>
        <v>71</v>
      </c>
      <c r="L135">
        <f>VLOOKUP(A135,Sales!$A$1:$E$2241,4,0)</f>
        <v>6</v>
      </c>
      <c r="M135">
        <f>VLOOKUP(A135,Sales!$A$1:$E$2241,5,0)</f>
        <v>7</v>
      </c>
      <c r="N135">
        <f t="shared" si="8"/>
        <v>62</v>
      </c>
      <c r="O135">
        <f t="shared" si="9"/>
        <v>136</v>
      </c>
      <c r="P135">
        <f t="shared" si="10"/>
        <v>1</v>
      </c>
      <c r="Q135">
        <f t="shared" si="11"/>
        <v>13</v>
      </c>
    </row>
    <row r="136" spans="1:17" ht="15.75" customHeight="1" x14ac:dyDescent="0.25">
      <c r="A136" s="1">
        <v>5290</v>
      </c>
      <c r="B136" s="1">
        <v>1964</v>
      </c>
      <c r="C136" s="2" t="s">
        <v>11</v>
      </c>
      <c r="D136" s="2" t="s">
        <v>12</v>
      </c>
      <c r="E136" s="1">
        <v>41551</v>
      </c>
      <c r="F136" s="1">
        <v>1</v>
      </c>
      <c r="G136" s="1">
        <v>1</v>
      </c>
      <c r="H136" s="3">
        <v>41500</v>
      </c>
      <c r="I136" s="12">
        <v>51</v>
      </c>
      <c r="J136">
        <f>VLOOKUP(A136,Sales!$A$1:$E$2241,2,0)</f>
        <v>0</v>
      </c>
      <c r="K136">
        <f>VLOOKUP(A136,Sales!$A$1:$E$2241,3,0)</f>
        <v>0</v>
      </c>
      <c r="L136">
        <f>VLOOKUP(A136,Sales!$A$1:$E$2241,4,0)</f>
        <v>5</v>
      </c>
      <c r="M136">
        <f>VLOOKUP(A136,Sales!$A$1:$E$2241,5,0)</f>
        <v>5</v>
      </c>
      <c r="N136">
        <f t="shared" si="8"/>
        <v>61</v>
      </c>
      <c r="O136">
        <f t="shared" si="9"/>
        <v>0</v>
      </c>
      <c r="P136">
        <f t="shared" si="10"/>
        <v>2</v>
      </c>
      <c r="Q136">
        <f t="shared" si="11"/>
        <v>10</v>
      </c>
    </row>
    <row r="137" spans="1:17" ht="15.75" customHeight="1" x14ac:dyDescent="0.25">
      <c r="A137" s="1">
        <v>1685</v>
      </c>
      <c r="B137" s="1">
        <v>1967</v>
      </c>
      <c r="C137" s="2" t="s">
        <v>11</v>
      </c>
      <c r="D137" s="2" t="s">
        <v>10</v>
      </c>
      <c r="E137" s="1">
        <v>62981</v>
      </c>
      <c r="F137" s="1">
        <v>0</v>
      </c>
      <c r="G137" s="1">
        <v>0</v>
      </c>
      <c r="H137" s="3">
        <v>41350</v>
      </c>
      <c r="I137" s="12">
        <v>21</v>
      </c>
      <c r="J137">
        <f>VLOOKUP(A137,Sales!$A$1:$E$2241,2,0)</f>
        <v>14</v>
      </c>
      <c r="K137">
        <f>VLOOKUP(A137,Sales!$A$1:$E$2241,3,0)</f>
        <v>44</v>
      </c>
      <c r="L137">
        <f>VLOOKUP(A137,Sales!$A$1:$E$2241,4,0)</f>
        <v>4</v>
      </c>
      <c r="M137">
        <f>VLOOKUP(A137,Sales!$A$1:$E$2241,5,0)</f>
        <v>13</v>
      </c>
      <c r="N137">
        <f t="shared" si="8"/>
        <v>58</v>
      </c>
      <c r="O137">
        <f t="shared" si="9"/>
        <v>58</v>
      </c>
      <c r="P137">
        <f t="shared" si="10"/>
        <v>0</v>
      </c>
      <c r="Q137">
        <f t="shared" si="11"/>
        <v>17</v>
      </c>
    </row>
    <row r="138" spans="1:17" ht="15.75" customHeight="1" x14ac:dyDescent="0.25">
      <c r="A138" s="1">
        <v>5342</v>
      </c>
      <c r="B138" s="1">
        <v>1976</v>
      </c>
      <c r="C138" s="2" t="s">
        <v>15</v>
      </c>
      <c r="D138" s="2" t="s">
        <v>14</v>
      </c>
      <c r="E138" s="1">
        <v>9548</v>
      </c>
      <c r="F138" s="1">
        <v>1</v>
      </c>
      <c r="G138" s="1">
        <v>0</v>
      </c>
      <c r="H138" s="3">
        <v>41129</v>
      </c>
      <c r="I138" s="12">
        <v>31</v>
      </c>
      <c r="J138">
        <f>VLOOKUP(A138,Sales!$A$1:$E$2241,2,0)</f>
        <v>1</v>
      </c>
      <c r="K138">
        <f>VLOOKUP(A138,Sales!$A$1:$E$2241,3,0)</f>
        <v>6</v>
      </c>
      <c r="L138">
        <f>VLOOKUP(A138,Sales!$A$1:$E$2241,4,0)</f>
        <v>1</v>
      </c>
      <c r="M138">
        <f>VLOOKUP(A138,Sales!$A$1:$E$2241,5,0)</f>
        <v>3</v>
      </c>
      <c r="N138">
        <f t="shared" si="8"/>
        <v>49</v>
      </c>
      <c r="O138">
        <f t="shared" si="9"/>
        <v>7</v>
      </c>
      <c r="P138">
        <f t="shared" si="10"/>
        <v>1</v>
      </c>
      <c r="Q138">
        <f t="shared" si="11"/>
        <v>4</v>
      </c>
    </row>
    <row r="139" spans="1:17" ht="15.75" customHeight="1" x14ac:dyDescent="0.25">
      <c r="A139" s="1">
        <v>9579</v>
      </c>
      <c r="B139" s="1">
        <v>1959</v>
      </c>
      <c r="C139" s="2" t="s">
        <v>11</v>
      </c>
      <c r="D139" s="2" t="s">
        <v>12</v>
      </c>
      <c r="E139" s="1">
        <v>33762</v>
      </c>
      <c r="F139" s="1">
        <v>2</v>
      </c>
      <c r="G139" s="1">
        <v>1</v>
      </c>
      <c r="H139" s="3">
        <v>41462</v>
      </c>
      <c r="I139" s="12">
        <v>61</v>
      </c>
      <c r="J139">
        <f>VLOOKUP(A139,Sales!$A$1:$E$2241,2,0)</f>
        <v>1</v>
      </c>
      <c r="K139">
        <f>VLOOKUP(A139,Sales!$A$1:$E$2241,3,0)</f>
        <v>0</v>
      </c>
      <c r="L139">
        <f>VLOOKUP(A139,Sales!$A$1:$E$2241,4,0)</f>
        <v>2</v>
      </c>
      <c r="M139">
        <f>VLOOKUP(A139,Sales!$A$1:$E$2241,5,0)</f>
        <v>2</v>
      </c>
      <c r="N139">
        <f t="shared" si="8"/>
        <v>66</v>
      </c>
      <c r="O139">
        <f t="shared" si="9"/>
        <v>1</v>
      </c>
      <c r="P139">
        <f t="shared" si="10"/>
        <v>3</v>
      </c>
      <c r="Q139">
        <f t="shared" si="11"/>
        <v>4</v>
      </c>
    </row>
    <row r="140" spans="1:17" ht="15.75" customHeight="1" x14ac:dyDescent="0.25">
      <c r="A140" s="1">
        <v>7660</v>
      </c>
      <c r="B140" s="1">
        <v>1973</v>
      </c>
      <c r="C140" s="2" t="s">
        <v>11</v>
      </c>
      <c r="D140" s="2" t="s">
        <v>18</v>
      </c>
      <c r="E140" s="1">
        <v>35860</v>
      </c>
      <c r="F140" s="1">
        <v>1</v>
      </c>
      <c r="G140" s="1">
        <v>1</v>
      </c>
      <c r="H140" s="3">
        <v>41778</v>
      </c>
      <c r="I140" s="12">
        <v>37</v>
      </c>
      <c r="J140">
        <f>VLOOKUP(A140,Sales!$A$1:$E$2241,2,0)</f>
        <v>0</v>
      </c>
      <c r="K140">
        <f>VLOOKUP(A140,Sales!$A$1:$E$2241,3,0)</f>
        <v>2</v>
      </c>
      <c r="L140">
        <f>VLOOKUP(A140,Sales!$A$1:$E$2241,4,0)</f>
        <v>1</v>
      </c>
      <c r="M140">
        <f>VLOOKUP(A140,Sales!$A$1:$E$2241,5,0)</f>
        <v>2</v>
      </c>
      <c r="N140">
        <f t="shared" si="8"/>
        <v>52</v>
      </c>
      <c r="O140">
        <f t="shared" si="9"/>
        <v>2</v>
      </c>
      <c r="P140">
        <f t="shared" si="10"/>
        <v>2</v>
      </c>
      <c r="Q140">
        <f t="shared" si="11"/>
        <v>3</v>
      </c>
    </row>
    <row r="141" spans="1:17" ht="15.75" customHeight="1" x14ac:dyDescent="0.25">
      <c r="A141" s="1">
        <v>1461</v>
      </c>
      <c r="B141" s="1">
        <v>1965</v>
      </c>
      <c r="C141" s="2" t="s">
        <v>11</v>
      </c>
      <c r="D141" s="2" t="s">
        <v>14</v>
      </c>
      <c r="E141" s="1">
        <v>36921</v>
      </c>
      <c r="F141" s="1">
        <v>1</v>
      </c>
      <c r="G141" s="1">
        <v>1</v>
      </c>
      <c r="H141" s="3">
        <v>41483</v>
      </c>
      <c r="I141" s="12">
        <v>74</v>
      </c>
      <c r="J141">
        <f>VLOOKUP(A141,Sales!$A$1:$E$2241,2,0)</f>
        <v>1</v>
      </c>
      <c r="K141">
        <f>VLOOKUP(A141,Sales!$A$1:$E$2241,3,0)</f>
        <v>1</v>
      </c>
      <c r="L141">
        <f>VLOOKUP(A141,Sales!$A$1:$E$2241,4,0)</f>
        <v>2</v>
      </c>
      <c r="M141">
        <f>VLOOKUP(A141,Sales!$A$1:$E$2241,5,0)</f>
        <v>3</v>
      </c>
      <c r="N141">
        <f t="shared" si="8"/>
        <v>60</v>
      </c>
      <c r="O141">
        <f t="shared" si="9"/>
        <v>2</v>
      </c>
      <c r="P141">
        <f t="shared" si="10"/>
        <v>2</v>
      </c>
      <c r="Q141">
        <f t="shared" si="11"/>
        <v>5</v>
      </c>
    </row>
    <row r="142" spans="1:17" ht="15.75" customHeight="1" x14ac:dyDescent="0.25">
      <c r="A142" s="1">
        <v>821</v>
      </c>
      <c r="B142" s="1">
        <v>1992</v>
      </c>
      <c r="C142" s="2" t="s">
        <v>13</v>
      </c>
      <c r="D142" s="2" t="s">
        <v>9</v>
      </c>
      <c r="E142" s="1">
        <v>92859</v>
      </c>
      <c r="F142" s="1">
        <v>0</v>
      </c>
      <c r="G142" s="1">
        <v>0</v>
      </c>
      <c r="H142" s="4">
        <v>41201</v>
      </c>
      <c r="I142" s="12">
        <v>46</v>
      </c>
      <c r="J142">
        <f>VLOOKUP(A142,Sales!$A$1:$E$2241,2,0)</f>
        <v>61</v>
      </c>
      <c r="K142">
        <f>VLOOKUP(A142,Sales!$A$1:$E$2241,3,0)</f>
        <v>61</v>
      </c>
      <c r="L142">
        <f>VLOOKUP(A142,Sales!$A$1:$E$2241,4,0)</f>
        <v>5</v>
      </c>
      <c r="M142">
        <f>VLOOKUP(A142,Sales!$A$1:$E$2241,5,0)</f>
        <v>12</v>
      </c>
      <c r="N142">
        <f t="shared" si="8"/>
        <v>33</v>
      </c>
      <c r="O142">
        <f t="shared" si="9"/>
        <v>122</v>
      </c>
      <c r="P142">
        <f t="shared" si="10"/>
        <v>0</v>
      </c>
      <c r="Q142">
        <f t="shared" si="11"/>
        <v>17</v>
      </c>
    </row>
    <row r="143" spans="1:17" ht="15.75" customHeight="1" x14ac:dyDescent="0.25">
      <c r="A143" s="1">
        <v>11084</v>
      </c>
      <c r="B143" s="1">
        <v>1976</v>
      </c>
      <c r="C143" s="2" t="s">
        <v>13</v>
      </c>
      <c r="D143" s="2" t="s">
        <v>10</v>
      </c>
      <c r="E143" s="1">
        <v>65104</v>
      </c>
      <c r="F143" s="1">
        <v>0</v>
      </c>
      <c r="G143" s="1">
        <v>1</v>
      </c>
      <c r="H143" s="4">
        <v>41592</v>
      </c>
      <c r="I143" s="12">
        <v>4</v>
      </c>
      <c r="J143">
        <f>VLOOKUP(A143,Sales!$A$1:$E$2241,2,0)</f>
        <v>0</v>
      </c>
      <c r="K143">
        <f>VLOOKUP(A143,Sales!$A$1:$E$2241,3,0)</f>
        <v>20</v>
      </c>
      <c r="L143">
        <f>VLOOKUP(A143,Sales!$A$1:$E$2241,4,0)</f>
        <v>3</v>
      </c>
      <c r="M143">
        <f>VLOOKUP(A143,Sales!$A$1:$E$2241,5,0)</f>
        <v>7</v>
      </c>
      <c r="N143">
        <f t="shared" si="8"/>
        <v>49</v>
      </c>
      <c r="O143">
        <f t="shared" si="9"/>
        <v>20</v>
      </c>
      <c r="P143">
        <f t="shared" si="10"/>
        <v>1</v>
      </c>
      <c r="Q143">
        <f t="shared" si="11"/>
        <v>10</v>
      </c>
    </row>
    <row r="144" spans="1:17" ht="15.75" customHeight="1" x14ac:dyDescent="0.25">
      <c r="A144" s="1">
        <v>8690</v>
      </c>
      <c r="B144" s="1">
        <v>1962</v>
      </c>
      <c r="C144" s="2" t="s">
        <v>8</v>
      </c>
      <c r="D144" s="2" t="s">
        <v>12</v>
      </c>
      <c r="E144" s="1">
        <v>86111</v>
      </c>
      <c r="F144" s="1">
        <v>0</v>
      </c>
      <c r="G144" s="1">
        <v>0</v>
      </c>
      <c r="H144" s="3">
        <v>41383</v>
      </c>
      <c r="I144" s="12">
        <v>73</v>
      </c>
      <c r="J144">
        <f>VLOOKUP(A144,Sales!$A$1:$E$2241,2,0)</f>
        <v>28</v>
      </c>
      <c r="K144">
        <f>VLOOKUP(A144,Sales!$A$1:$E$2241,3,0)</f>
        <v>40</v>
      </c>
      <c r="L144">
        <f>VLOOKUP(A144,Sales!$A$1:$E$2241,4,0)</f>
        <v>5</v>
      </c>
      <c r="M144">
        <f>VLOOKUP(A144,Sales!$A$1:$E$2241,5,0)</f>
        <v>10</v>
      </c>
      <c r="N144">
        <f t="shared" si="8"/>
        <v>63</v>
      </c>
      <c r="O144">
        <f t="shared" si="9"/>
        <v>68</v>
      </c>
      <c r="P144">
        <f t="shared" si="10"/>
        <v>0</v>
      </c>
      <c r="Q144">
        <f t="shared" si="11"/>
        <v>15</v>
      </c>
    </row>
    <row r="145" spans="1:17" ht="15.75" customHeight="1" x14ac:dyDescent="0.25">
      <c r="A145" s="1">
        <v>2937</v>
      </c>
      <c r="B145" s="1">
        <v>1974</v>
      </c>
      <c r="C145" s="2" t="s">
        <v>11</v>
      </c>
      <c r="D145" s="2" t="s">
        <v>9</v>
      </c>
      <c r="E145" s="1">
        <v>68352</v>
      </c>
      <c r="F145" s="1">
        <v>0</v>
      </c>
      <c r="G145" s="1">
        <v>1</v>
      </c>
      <c r="H145" s="3">
        <v>41514</v>
      </c>
      <c r="I145" s="12">
        <v>47</v>
      </c>
      <c r="J145">
        <f>VLOOKUP(A145,Sales!$A$1:$E$2241,2,0)</f>
        <v>16</v>
      </c>
      <c r="K145">
        <f>VLOOKUP(A145,Sales!$A$1:$E$2241,3,0)</f>
        <v>33</v>
      </c>
      <c r="L145">
        <f>VLOOKUP(A145,Sales!$A$1:$E$2241,4,0)</f>
        <v>8</v>
      </c>
      <c r="M145">
        <f>VLOOKUP(A145,Sales!$A$1:$E$2241,5,0)</f>
        <v>9</v>
      </c>
      <c r="N145">
        <f t="shared" si="8"/>
        <v>51</v>
      </c>
      <c r="O145">
        <f t="shared" si="9"/>
        <v>49</v>
      </c>
      <c r="P145">
        <f t="shared" si="10"/>
        <v>1</v>
      </c>
      <c r="Q145">
        <f t="shared" si="11"/>
        <v>17</v>
      </c>
    </row>
    <row r="146" spans="1:17" ht="15.75" customHeight="1" x14ac:dyDescent="0.25">
      <c r="A146" s="1">
        <v>9701</v>
      </c>
      <c r="B146" s="1">
        <v>1988</v>
      </c>
      <c r="C146" s="2" t="s">
        <v>8</v>
      </c>
      <c r="D146" s="2" t="s">
        <v>10</v>
      </c>
      <c r="E146" s="1">
        <v>41883</v>
      </c>
      <c r="F146" s="1">
        <v>1</v>
      </c>
      <c r="G146" s="1">
        <v>0</v>
      </c>
      <c r="H146" s="3">
        <v>41352</v>
      </c>
      <c r="I146" s="12">
        <v>13</v>
      </c>
      <c r="J146">
        <f>VLOOKUP(A146,Sales!$A$1:$E$2241,2,0)</f>
        <v>34</v>
      </c>
      <c r="K146">
        <f>VLOOKUP(A146,Sales!$A$1:$E$2241,3,0)</f>
        <v>16</v>
      </c>
      <c r="L146">
        <f>VLOOKUP(A146,Sales!$A$1:$E$2241,4,0)</f>
        <v>4</v>
      </c>
      <c r="M146">
        <f>VLOOKUP(A146,Sales!$A$1:$E$2241,5,0)</f>
        <v>3</v>
      </c>
      <c r="N146">
        <f t="shared" si="8"/>
        <v>37</v>
      </c>
      <c r="O146">
        <f t="shared" si="9"/>
        <v>50</v>
      </c>
      <c r="P146">
        <f t="shared" si="10"/>
        <v>1</v>
      </c>
      <c r="Q146">
        <f t="shared" si="11"/>
        <v>7</v>
      </c>
    </row>
    <row r="147" spans="1:17" ht="15.75" customHeight="1" x14ac:dyDescent="0.25">
      <c r="A147" s="1">
        <v>9949</v>
      </c>
      <c r="B147" s="1">
        <v>1976</v>
      </c>
      <c r="C147" s="2" t="s">
        <v>8</v>
      </c>
      <c r="D147" s="2" t="s">
        <v>12</v>
      </c>
      <c r="E147" s="1">
        <v>59809</v>
      </c>
      <c r="F147" s="1">
        <v>0</v>
      </c>
      <c r="G147" s="1">
        <v>2</v>
      </c>
      <c r="H147" s="4">
        <v>41200</v>
      </c>
      <c r="I147" s="12">
        <v>36</v>
      </c>
      <c r="J147">
        <f>VLOOKUP(A147,Sales!$A$1:$E$2241,2,0)</f>
        <v>16</v>
      </c>
      <c r="K147">
        <f>VLOOKUP(A147,Sales!$A$1:$E$2241,3,0)</f>
        <v>41</v>
      </c>
      <c r="L147">
        <f>VLOOKUP(A147,Sales!$A$1:$E$2241,4,0)</f>
        <v>3</v>
      </c>
      <c r="M147">
        <f>VLOOKUP(A147,Sales!$A$1:$E$2241,5,0)</f>
        <v>6</v>
      </c>
      <c r="N147">
        <f t="shared" si="8"/>
        <v>49</v>
      </c>
      <c r="O147">
        <f t="shared" si="9"/>
        <v>57</v>
      </c>
      <c r="P147">
        <f t="shared" si="10"/>
        <v>2</v>
      </c>
      <c r="Q147">
        <f t="shared" si="11"/>
        <v>9</v>
      </c>
    </row>
    <row r="148" spans="1:17" ht="15.75" customHeight="1" x14ac:dyDescent="0.25">
      <c r="A148" s="1">
        <v>10837</v>
      </c>
      <c r="B148" s="1">
        <v>1975</v>
      </c>
      <c r="C148" s="2" t="s">
        <v>8</v>
      </c>
      <c r="D148" s="2" t="s">
        <v>12</v>
      </c>
      <c r="E148" s="1">
        <v>23957</v>
      </c>
      <c r="F148" s="1">
        <v>1</v>
      </c>
      <c r="G148" s="1">
        <v>0</v>
      </c>
      <c r="H148" s="4">
        <v>41210</v>
      </c>
      <c r="I148" s="12">
        <v>47</v>
      </c>
      <c r="J148">
        <f>VLOOKUP(A148,Sales!$A$1:$E$2241,2,0)</f>
        <v>1</v>
      </c>
      <c r="K148">
        <f>VLOOKUP(A148,Sales!$A$1:$E$2241,3,0)</f>
        <v>11</v>
      </c>
      <c r="L148">
        <f>VLOOKUP(A148,Sales!$A$1:$E$2241,4,0)</f>
        <v>2</v>
      </c>
      <c r="M148">
        <f>VLOOKUP(A148,Sales!$A$1:$E$2241,5,0)</f>
        <v>3</v>
      </c>
      <c r="N148">
        <f t="shared" si="8"/>
        <v>50</v>
      </c>
      <c r="O148">
        <f t="shared" si="9"/>
        <v>12</v>
      </c>
      <c r="P148">
        <f t="shared" si="10"/>
        <v>1</v>
      </c>
      <c r="Q148">
        <f t="shared" si="11"/>
        <v>5</v>
      </c>
    </row>
    <row r="149" spans="1:17" ht="15.75" customHeight="1" x14ac:dyDescent="0.25">
      <c r="A149" s="1">
        <v>3120</v>
      </c>
      <c r="B149" s="1">
        <v>1981</v>
      </c>
      <c r="C149" s="2" t="s">
        <v>8</v>
      </c>
      <c r="D149" s="2" t="s">
        <v>10</v>
      </c>
      <c r="E149" s="1">
        <v>38547</v>
      </c>
      <c r="F149" s="1">
        <v>1</v>
      </c>
      <c r="G149" s="1">
        <v>0</v>
      </c>
      <c r="H149" s="3">
        <v>41514</v>
      </c>
      <c r="I149" s="12">
        <v>49</v>
      </c>
      <c r="J149">
        <f>VLOOKUP(A149,Sales!$A$1:$E$2241,2,0)</f>
        <v>1</v>
      </c>
      <c r="K149">
        <f>VLOOKUP(A149,Sales!$A$1:$E$2241,3,0)</f>
        <v>1</v>
      </c>
      <c r="L149">
        <f>VLOOKUP(A149,Sales!$A$1:$E$2241,4,0)</f>
        <v>1</v>
      </c>
      <c r="M149">
        <f>VLOOKUP(A149,Sales!$A$1:$E$2241,5,0)</f>
        <v>2</v>
      </c>
      <c r="N149">
        <f t="shared" si="8"/>
        <v>44</v>
      </c>
      <c r="O149">
        <f t="shared" si="9"/>
        <v>2</v>
      </c>
      <c r="P149">
        <f t="shared" si="10"/>
        <v>1</v>
      </c>
      <c r="Q149">
        <f t="shared" si="11"/>
        <v>3</v>
      </c>
    </row>
    <row r="150" spans="1:17" ht="15.75" customHeight="1" x14ac:dyDescent="0.25">
      <c r="A150" s="1">
        <v>5885</v>
      </c>
      <c r="B150" s="1">
        <v>1973</v>
      </c>
      <c r="C150" s="2" t="s">
        <v>16</v>
      </c>
      <c r="D150" s="2" t="s">
        <v>12</v>
      </c>
      <c r="E150" s="1">
        <v>35688</v>
      </c>
      <c r="F150" s="1">
        <v>2</v>
      </c>
      <c r="G150" s="1">
        <v>1</v>
      </c>
      <c r="H150" s="3">
        <v>41143</v>
      </c>
      <c r="I150" s="12">
        <v>94</v>
      </c>
      <c r="J150">
        <f>VLOOKUP(A150,Sales!$A$1:$E$2241,2,0)</f>
        <v>3</v>
      </c>
      <c r="K150">
        <f>VLOOKUP(A150,Sales!$A$1:$E$2241,3,0)</f>
        <v>1</v>
      </c>
      <c r="L150">
        <f>VLOOKUP(A150,Sales!$A$1:$E$2241,4,0)</f>
        <v>4</v>
      </c>
      <c r="M150">
        <f>VLOOKUP(A150,Sales!$A$1:$E$2241,5,0)</f>
        <v>4</v>
      </c>
      <c r="N150">
        <f t="shared" si="8"/>
        <v>52</v>
      </c>
      <c r="O150">
        <f t="shared" si="9"/>
        <v>4</v>
      </c>
      <c r="P150">
        <f t="shared" si="10"/>
        <v>3</v>
      </c>
      <c r="Q150">
        <f t="shared" si="11"/>
        <v>8</v>
      </c>
    </row>
    <row r="151" spans="1:17" ht="15.75" customHeight="1" x14ac:dyDescent="0.25">
      <c r="A151" s="1">
        <v>4050</v>
      </c>
      <c r="B151" s="1">
        <v>1966</v>
      </c>
      <c r="C151" s="2" t="s">
        <v>13</v>
      </c>
      <c r="D151" s="2" t="s">
        <v>12</v>
      </c>
      <c r="E151" s="1">
        <v>49605</v>
      </c>
      <c r="F151" s="1">
        <v>0</v>
      </c>
      <c r="G151" s="1">
        <v>0</v>
      </c>
      <c r="H151" s="3">
        <v>41811</v>
      </c>
      <c r="I151" s="12">
        <v>65</v>
      </c>
      <c r="J151">
        <f>VLOOKUP(A151,Sales!$A$1:$E$2241,2,0)</f>
        <v>16</v>
      </c>
      <c r="K151">
        <f>VLOOKUP(A151,Sales!$A$1:$E$2241,3,0)</f>
        <v>20</v>
      </c>
      <c r="L151">
        <f>VLOOKUP(A151,Sales!$A$1:$E$2241,4,0)</f>
        <v>2</v>
      </c>
      <c r="M151">
        <f>VLOOKUP(A151,Sales!$A$1:$E$2241,5,0)</f>
        <v>4</v>
      </c>
      <c r="N151">
        <f t="shared" si="8"/>
        <v>59</v>
      </c>
      <c r="O151">
        <f t="shared" si="9"/>
        <v>36</v>
      </c>
      <c r="P151">
        <f t="shared" si="10"/>
        <v>0</v>
      </c>
      <c r="Q151">
        <f t="shared" si="11"/>
        <v>6</v>
      </c>
    </row>
    <row r="152" spans="1:17" ht="15.75" customHeight="1" x14ac:dyDescent="0.25">
      <c r="A152" s="1">
        <v>3830</v>
      </c>
      <c r="B152" s="1">
        <v>1953</v>
      </c>
      <c r="C152" s="2" t="s">
        <v>13</v>
      </c>
      <c r="D152" s="2" t="s">
        <v>12</v>
      </c>
      <c r="E152" s="1">
        <v>59354</v>
      </c>
      <c r="F152" s="1">
        <v>0</v>
      </c>
      <c r="G152" s="1">
        <v>2</v>
      </c>
      <c r="H152" s="3">
        <v>41753</v>
      </c>
      <c r="I152" s="12">
        <v>59</v>
      </c>
      <c r="J152">
        <f>VLOOKUP(A152,Sales!$A$1:$E$2241,2,0)</f>
        <v>21</v>
      </c>
      <c r="K152">
        <f>VLOOKUP(A152,Sales!$A$1:$E$2241,3,0)</f>
        <v>13</v>
      </c>
      <c r="L152">
        <f>VLOOKUP(A152,Sales!$A$1:$E$2241,4,0)</f>
        <v>4</v>
      </c>
      <c r="M152">
        <f>VLOOKUP(A152,Sales!$A$1:$E$2241,5,0)</f>
        <v>7</v>
      </c>
      <c r="N152">
        <f t="shared" si="8"/>
        <v>72</v>
      </c>
      <c r="O152">
        <f t="shared" si="9"/>
        <v>34</v>
      </c>
      <c r="P152">
        <f t="shared" si="10"/>
        <v>2</v>
      </c>
      <c r="Q152">
        <f t="shared" si="11"/>
        <v>11</v>
      </c>
    </row>
    <row r="153" spans="1:17" ht="15.75" customHeight="1" x14ac:dyDescent="0.25">
      <c r="A153" s="1">
        <v>7987</v>
      </c>
      <c r="B153" s="1">
        <v>1969</v>
      </c>
      <c r="C153" s="2" t="s">
        <v>8</v>
      </c>
      <c r="D153" s="2" t="s">
        <v>12</v>
      </c>
      <c r="E153" s="1">
        <v>65747</v>
      </c>
      <c r="F153" s="1">
        <v>0</v>
      </c>
      <c r="G153" s="1">
        <v>1</v>
      </c>
      <c r="H153" s="3">
        <v>41705</v>
      </c>
      <c r="I153" s="12">
        <v>96</v>
      </c>
      <c r="J153">
        <f>VLOOKUP(A153,Sales!$A$1:$E$2241,2,0)</f>
        <v>17</v>
      </c>
      <c r="K153">
        <f>VLOOKUP(A153,Sales!$A$1:$E$2241,3,0)</f>
        <v>13</v>
      </c>
      <c r="L153">
        <f>VLOOKUP(A153,Sales!$A$1:$E$2241,4,0)</f>
        <v>8</v>
      </c>
      <c r="M153">
        <f>VLOOKUP(A153,Sales!$A$1:$E$2241,5,0)</f>
        <v>6</v>
      </c>
      <c r="N153">
        <f t="shared" si="8"/>
        <v>56</v>
      </c>
      <c r="O153">
        <f t="shared" si="9"/>
        <v>30</v>
      </c>
      <c r="P153">
        <f t="shared" si="10"/>
        <v>1</v>
      </c>
      <c r="Q153">
        <f t="shared" si="11"/>
        <v>14</v>
      </c>
    </row>
    <row r="154" spans="1:17" ht="15.75" customHeight="1" x14ac:dyDescent="0.25">
      <c r="A154" s="1">
        <v>7798</v>
      </c>
      <c r="B154" s="1">
        <v>1972</v>
      </c>
      <c r="C154" s="2" t="s">
        <v>16</v>
      </c>
      <c r="D154" s="2" t="s">
        <v>10</v>
      </c>
      <c r="E154" s="1">
        <v>46344</v>
      </c>
      <c r="F154" s="1">
        <v>0</v>
      </c>
      <c r="G154" s="1">
        <v>1</v>
      </c>
      <c r="H154" s="4">
        <v>41257</v>
      </c>
      <c r="I154" s="12">
        <v>28</v>
      </c>
      <c r="J154">
        <f>VLOOKUP(A154,Sales!$A$1:$E$2241,2,0)</f>
        <v>20</v>
      </c>
      <c r="K154">
        <f>VLOOKUP(A154,Sales!$A$1:$E$2241,3,0)</f>
        <v>20</v>
      </c>
      <c r="L154">
        <f>VLOOKUP(A154,Sales!$A$1:$E$2241,4,0)</f>
        <v>7</v>
      </c>
      <c r="M154">
        <f>VLOOKUP(A154,Sales!$A$1:$E$2241,5,0)</f>
        <v>5</v>
      </c>
      <c r="N154">
        <f t="shared" si="8"/>
        <v>53</v>
      </c>
      <c r="O154">
        <f t="shared" si="9"/>
        <v>40</v>
      </c>
      <c r="P154">
        <f t="shared" si="10"/>
        <v>1</v>
      </c>
      <c r="Q154">
        <f t="shared" si="11"/>
        <v>12</v>
      </c>
    </row>
    <row r="155" spans="1:17" ht="15.75" customHeight="1" x14ac:dyDescent="0.25">
      <c r="A155" s="1">
        <v>92</v>
      </c>
      <c r="B155" s="1">
        <v>1988</v>
      </c>
      <c r="C155" s="2" t="s">
        <v>8</v>
      </c>
      <c r="D155" s="2" t="s">
        <v>18</v>
      </c>
      <c r="E155" s="1">
        <v>34176</v>
      </c>
      <c r="F155" s="1">
        <v>1</v>
      </c>
      <c r="G155" s="1">
        <v>0</v>
      </c>
      <c r="H155" s="3">
        <v>41771</v>
      </c>
      <c r="I155" s="12">
        <v>12</v>
      </c>
      <c r="J155">
        <f>VLOOKUP(A155,Sales!$A$1:$E$2241,2,0)</f>
        <v>7</v>
      </c>
      <c r="K155">
        <f>VLOOKUP(A155,Sales!$A$1:$E$2241,3,0)</f>
        <v>14</v>
      </c>
      <c r="L155">
        <f>VLOOKUP(A155,Sales!$A$1:$E$2241,4,0)</f>
        <v>3</v>
      </c>
      <c r="M155">
        <f>VLOOKUP(A155,Sales!$A$1:$E$2241,5,0)</f>
        <v>4</v>
      </c>
      <c r="N155">
        <f t="shared" si="8"/>
        <v>37</v>
      </c>
      <c r="O155">
        <f t="shared" si="9"/>
        <v>21</v>
      </c>
      <c r="P155">
        <f t="shared" si="10"/>
        <v>1</v>
      </c>
      <c r="Q155">
        <f t="shared" si="11"/>
        <v>7</v>
      </c>
    </row>
    <row r="156" spans="1:17" ht="15.75" customHeight="1" x14ac:dyDescent="0.25">
      <c r="A156" s="1">
        <v>7055</v>
      </c>
      <c r="B156" s="1">
        <v>1952</v>
      </c>
      <c r="C156" s="2" t="s">
        <v>11</v>
      </c>
      <c r="D156" s="2" t="s">
        <v>10</v>
      </c>
      <c r="E156" s="1">
        <v>61010</v>
      </c>
      <c r="F156" s="1">
        <v>0</v>
      </c>
      <c r="G156" s="1">
        <v>1</v>
      </c>
      <c r="H156" s="3">
        <v>41191</v>
      </c>
      <c r="I156" s="12">
        <v>57</v>
      </c>
      <c r="J156">
        <f>VLOOKUP(A156,Sales!$A$1:$E$2241,2,0)</f>
        <v>0</v>
      </c>
      <c r="K156">
        <f>VLOOKUP(A156,Sales!$A$1:$E$2241,3,0)</f>
        <v>0</v>
      </c>
      <c r="L156">
        <f>VLOOKUP(A156,Sales!$A$1:$E$2241,4,0)</f>
        <v>8</v>
      </c>
      <c r="M156">
        <f>VLOOKUP(A156,Sales!$A$1:$E$2241,5,0)</f>
        <v>11</v>
      </c>
      <c r="N156">
        <f t="shared" si="8"/>
        <v>73</v>
      </c>
      <c r="O156">
        <f t="shared" si="9"/>
        <v>0</v>
      </c>
      <c r="P156">
        <f t="shared" si="10"/>
        <v>1</v>
      </c>
      <c r="Q156">
        <f t="shared" si="11"/>
        <v>19</v>
      </c>
    </row>
    <row r="157" spans="1:17" ht="15.75" customHeight="1" x14ac:dyDescent="0.25">
      <c r="A157" s="1">
        <v>10240</v>
      </c>
      <c r="B157" s="1">
        <v>1949</v>
      </c>
      <c r="C157" s="2" t="s">
        <v>8</v>
      </c>
      <c r="D157" s="2" t="s">
        <v>10</v>
      </c>
      <c r="E157" s="1">
        <v>69372</v>
      </c>
      <c r="F157" s="1">
        <v>0</v>
      </c>
      <c r="G157" s="1">
        <v>0</v>
      </c>
      <c r="H157" s="3">
        <v>41324</v>
      </c>
      <c r="I157" s="12">
        <v>10</v>
      </c>
      <c r="J157">
        <f>VLOOKUP(A157,Sales!$A$1:$E$2241,2,0)</f>
        <v>26</v>
      </c>
      <c r="K157">
        <f>VLOOKUP(A157,Sales!$A$1:$E$2241,3,0)</f>
        <v>13</v>
      </c>
      <c r="L157">
        <f>VLOOKUP(A157,Sales!$A$1:$E$2241,4,0)</f>
        <v>10</v>
      </c>
      <c r="M157">
        <f>VLOOKUP(A157,Sales!$A$1:$E$2241,5,0)</f>
        <v>6</v>
      </c>
      <c r="N157">
        <f t="shared" si="8"/>
        <v>76</v>
      </c>
      <c r="O157">
        <f t="shared" si="9"/>
        <v>39</v>
      </c>
      <c r="P157">
        <f t="shared" si="10"/>
        <v>0</v>
      </c>
      <c r="Q157">
        <f t="shared" si="11"/>
        <v>16</v>
      </c>
    </row>
    <row r="158" spans="1:17" ht="15.75" customHeight="1" x14ac:dyDescent="0.25">
      <c r="A158" s="1">
        <v>3025</v>
      </c>
      <c r="B158" s="1">
        <v>1958</v>
      </c>
      <c r="C158" s="2" t="s">
        <v>8</v>
      </c>
      <c r="D158" s="2" t="s">
        <v>9</v>
      </c>
      <c r="E158" s="1">
        <v>49967</v>
      </c>
      <c r="F158" s="1">
        <v>0</v>
      </c>
      <c r="G158" s="1">
        <v>1</v>
      </c>
      <c r="H158" s="3">
        <v>41463</v>
      </c>
      <c r="I158" s="12">
        <v>4</v>
      </c>
      <c r="J158">
        <f>VLOOKUP(A158,Sales!$A$1:$E$2241,2,0)</f>
        <v>6</v>
      </c>
      <c r="K158">
        <f>VLOOKUP(A158,Sales!$A$1:$E$2241,3,0)</f>
        <v>12</v>
      </c>
      <c r="L158">
        <f>VLOOKUP(A158,Sales!$A$1:$E$2241,4,0)</f>
        <v>6</v>
      </c>
      <c r="M158">
        <f>VLOOKUP(A158,Sales!$A$1:$E$2241,5,0)</f>
        <v>5</v>
      </c>
      <c r="N158">
        <f t="shared" si="8"/>
        <v>67</v>
      </c>
      <c r="O158">
        <f t="shared" si="9"/>
        <v>18</v>
      </c>
      <c r="P158">
        <f t="shared" si="10"/>
        <v>1</v>
      </c>
      <c r="Q158">
        <f t="shared" si="11"/>
        <v>11</v>
      </c>
    </row>
    <row r="159" spans="1:17" ht="15.75" customHeight="1" x14ac:dyDescent="0.25">
      <c r="A159" s="1">
        <v>9283</v>
      </c>
      <c r="B159" s="1">
        <v>1978</v>
      </c>
      <c r="C159" s="2" t="s">
        <v>8</v>
      </c>
      <c r="D159" s="2" t="s">
        <v>9</v>
      </c>
      <c r="E159" s="1">
        <v>60199</v>
      </c>
      <c r="F159" s="1">
        <v>1</v>
      </c>
      <c r="G159" s="1">
        <v>2</v>
      </c>
      <c r="H159" s="3">
        <v>41529</v>
      </c>
      <c r="I159" s="12">
        <v>49</v>
      </c>
      <c r="J159">
        <f>VLOOKUP(A159,Sales!$A$1:$E$2241,2,0)</f>
        <v>1</v>
      </c>
      <c r="K159">
        <f>VLOOKUP(A159,Sales!$A$1:$E$2241,3,0)</f>
        <v>0</v>
      </c>
      <c r="L159">
        <f>VLOOKUP(A159,Sales!$A$1:$E$2241,4,0)</f>
        <v>0</v>
      </c>
      <c r="M159">
        <f>VLOOKUP(A159,Sales!$A$1:$E$2241,5,0)</f>
        <v>3</v>
      </c>
      <c r="N159">
        <f t="shared" si="8"/>
        <v>47</v>
      </c>
      <c r="O159">
        <f t="shared" si="9"/>
        <v>1</v>
      </c>
      <c r="P159">
        <f t="shared" si="10"/>
        <v>3</v>
      </c>
      <c r="Q159">
        <f t="shared" si="11"/>
        <v>3</v>
      </c>
    </row>
    <row r="160" spans="1:17" ht="15.75" customHeight="1" x14ac:dyDescent="0.25">
      <c r="A160" s="1">
        <v>9970</v>
      </c>
      <c r="B160" s="1">
        <v>1977</v>
      </c>
      <c r="C160" s="2" t="s">
        <v>8</v>
      </c>
      <c r="D160" s="2" t="s">
        <v>10</v>
      </c>
      <c r="E160" s="1">
        <v>55375</v>
      </c>
      <c r="F160" s="1">
        <v>0</v>
      </c>
      <c r="G160" s="1">
        <v>1</v>
      </c>
      <c r="H160" s="4">
        <v>41564</v>
      </c>
      <c r="I160" s="12">
        <v>3</v>
      </c>
      <c r="J160">
        <f>VLOOKUP(A160,Sales!$A$1:$E$2241,2,0)</f>
        <v>11</v>
      </c>
      <c r="K160">
        <f>VLOOKUP(A160,Sales!$A$1:$E$2241,3,0)</f>
        <v>28</v>
      </c>
      <c r="L160">
        <f>VLOOKUP(A160,Sales!$A$1:$E$2241,4,0)</f>
        <v>1</v>
      </c>
      <c r="M160">
        <f>VLOOKUP(A160,Sales!$A$1:$E$2241,5,0)</f>
        <v>6</v>
      </c>
      <c r="N160">
        <f t="shared" si="8"/>
        <v>48</v>
      </c>
      <c r="O160">
        <f t="shared" si="9"/>
        <v>39</v>
      </c>
      <c r="P160">
        <f t="shared" si="10"/>
        <v>1</v>
      </c>
      <c r="Q160">
        <f t="shared" si="11"/>
        <v>7</v>
      </c>
    </row>
    <row r="161" spans="1:17" ht="15.75" customHeight="1" x14ac:dyDescent="0.25">
      <c r="A161" s="1">
        <v>2730</v>
      </c>
      <c r="B161" s="1">
        <v>1955</v>
      </c>
      <c r="C161" s="2" t="s">
        <v>8</v>
      </c>
      <c r="D161" s="2" t="s">
        <v>9</v>
      </c>
      <c r="E161" s="1">
        <v>80317</v>
      </c>
      <c r="F161" s="1">
        <v>0</v>
      </c>
      <c r="G161" s="1">
        <v>0</v>
      </c>
      <c r="H161" s="3">
        <v>41506</v>
      </c>
      <c r="I161" s="12">
        <v>64</v>
      </c>
      <c r="J161">
        <f>VLOOKUP(A161,Sales!$A$1:$E$2241,2,0)</f>
        <v>11</v>
      </c>
      <c r="K161">
        <f>VLOOKUP(A161,Sales!$A$1:$E$2241,3,0)</f>
        <v>91</v>
      </c>
      <c r="L161">
        <f>VLOOKUP(A161,Sales!$A$1:$E$2241,4,0)</f>
        <v>3</v>
      </c>
      <c r="M161">
        <f>VLOOKUP(A161,Sales!$A$1:$E$2241,5,0)</f>
        <v>10</v>
      </c>
      <c r="N161">
        <f t="shared" si="8"/>
        <v>70</v>
      </c>
      <c r="O161">
        <f t="shared" si="9"/>
        <v>102</v>
      </c>
      <c r="P161">
        <f t="shared" si="10"/>
        <v>0</v>
      </c>
      <c r="Q161">
        <f t="shared" si="11"/>
        <v>13</v>
      </c>
    </row>
    <row r="162" spans="1:17" ht="15.75" customHeight="1" x14ac:dyDescent="0.25">
      <c r="A162" s="1">
        <v>2795</v>
      </c>
      <c r="B162" s="1">
        <v>1958</v>
      </c>
      <c r="C162" s="2" t="s">
        <v>13</v>
      </c>
      <c r="D162" s="2" t="s">
        <v>9</v>
      </c>
      <c r="E162" s="1">
        <v>30523</v>
      </c>
      <c r="F162" s="1">
        <v>2</v>
      </c>
      <c r="G162" s="1">
        <v>1</v>
      </c>
      <c r="H162" s="3">
        <v>41456</v>
      </c>
      <c r="I162" s="12">
        <v>0</v>
      </c>
      <c r="J162">
        <f>VLOOKUP(A162,Sales!$A$1:$E$2241,2,0)</f>
        <v>0</v>
      </c>
      <c r="K162">
        <f>VLOOKUP(A162,Sales!$A$1:$E$2241,3,0)</f>
        <v>0</v>
      </c>
      <c r="L162">
        <f>VLOOKUP(A162,Sales!$A$1:$E$2241,4,0)</f>
        <v>1</v>
      </c>
      <c r="M162">
        <f>VLOOKUP(A162,Sales!$A$1:$E$2241,5,0)</f>
        <v>2</v>
      </c>
      <c r="N162">
        <f t="shared" si="8"/>
        <v>67</v>
      </c>
      <c r="O162">
        <f t="shared" si="9"/>
        <v>0</v>
      </c>
      <c r="P162">
        <f t="shared" si="10"/>
        <v>3</v>
      </c>
      <c r="Q162">
        <f t="shared" si="11"/>
        <v>3</v>
      </c>
    </row>
    <row r="163" spans="1:17" ht="15.75" customHeight="1" x14ac:dyDescent="0.25">
      <c r="A163" s="1">
        <v>9260</v>
      </c>
      <c r="B163" s="1">
        <v>1945</v>
      </c>
      <c r="C163" s="2" t="s">
        <v>11</v>
      </c>
      <c r="D163" s="2" t="s">
        <v>12</v>
      </c>
      <c r="E163" s="1">
        <v>70356</v>
      </c>
      <c r="F163" s="1">
        <v>0</v>
      </c>
      <c r="G163" s="1">
        <v>0</v>
      </c>
      <c r="H163" s="3">
        <v>41218</v>
      </c>
      <c r="I163" s="12">
        <v>20</v>
      </c>
      <c r="J163">
        <f>VLOOKUP(A163,Sales!$A$1:$E$2241,2,0)</f>
        <v>16</v>
      </c>
      <c r="K163">
        <f>VLOOKUP(A163,Sales!$A$1:$E$2241,3,0)</f>
        <v>16</v>
      </c>
      <c r="L163">
        <f>VLOOKUP(A163,Sales!$A$1:$E$2241,4,0)</f>
        <v>10</v>
      </c>
      <c r="M163">
        <f>VLOOKUP(A163,Sales!$A$1:$E$2241,5,0)</f>
        <v>9</v>
      </c>
      <c r="N163">
        <f t="shared" si="8"/>
        <v>80</v>
      </c>
      <c r="O163">
        <f t="shared" si="9"/>
        <v>32</v>
      </c>
      <c r="P163">
        <f t="shared" si="10"/>
        <v>0</v>
      </c>
      <c r="Q163">
        <f t="shared" si="11"/>
        <v>19</v>
      </c>
    </row>
    <row r="164" spans="1:17" ht="15.75" customHeight="1" x14ac:dyDescent="0.25">
      <c r="A164" s="1">
        <v>8182</v>
      </c>
      <c r="B164" s="1">
        <v>1984</v>
      </c>
      <c r="C164" s="2" t="s">
        <v>8</v>
      </c>
      <c r="D164" s="2" t="s">
        <v>12</v>
      </c>
      <c r="E164" s="1">
        <v>23228</v>
      </c>
      <c r="F164" s="1">
        <v>1</v>
      </c>
      <c r="G164" s="1">
        <v>0</v>
      </c>
      <c r="H164" s="3">
        <v>41644</v>
      </c>
      <c r="I164" s="12">
        <v>91</v>
      </c>
      <c r="J164">
        <f>VLOOKUP(A164,Sales!$A$1:$E$2241,2,0)</f>
        <v>3</v>
      </c>
      <c r="K164">
        <f>VLOOKUP(A164,Sales!$A$1:$E$2241,3,0)</f>
        <v>4</v>
      </c>
      <c r="L164">
        <f>VLOOKUP(A164,Sales!$A$1:$E$2241,4,0)</f>
        <v>3</v>
      </c>
      <c r="M164">
        <f>VLOOKUP(A164,Sales!$A$1:$E$2241,5,0)</f>
        <v>4</v>
      </c>
      <c r="N164">
        <f t="shared" si="8"/>
        <v>41</v>
      </c>
      <c r="O164">
        <f t="shared" si="9"/>
        <v>7</v>
      </c>
      <c r="P164">
        <f t="shared" si="10"/>
        <v>1</v>
      </c>
      <c r="Q164">
        <f t="shared" si="11"/>
        <v>7</v>
      </c>
    </row>
    <row r="165" spans="1:17" ht="15.75" customHeight="1" x14ac:dyDescent="0.25">
      <c r="A165" s="1">
        <v>10095</v>
      </c>
      <c r="B165" s="1">
        <v>1975</v>
      </c>
      <c r="C165" s="2" t="s">
        <v>11</v>
      </c>
      <c r="D165" s="2" t="s">
        <v>14</v>
      </c>
      <c r="E165" s="1">
        <v>74165</v>
      </c>
      <c r="F165" s="1">
        <v>0</v>
      </c>
      <c r="G165" s="1">
        <v>0</v>
      </c>
      <c r="H165" s="3">
        <v>41395</v>
      </c>
      <c r="I165" s="12">
        <v>9</v>
      </c>
      <c r="J165">
        <f>VLOOKUP(A165,Sales!$A$1:$E$2241,2,0)</f>
        <v>12</v>
      </c>
      <c r="K165">
        <f>VLOOKUP(A165,Sales!$A$1:$E$2241,3,0)</f>
        <v>12</v>
      </c>
      <c r="L165">
        <f>VLOOKUP(A165,Sales!$A$1:$E$2241,4,0)</f>
        <v>5</v>
      </c>
      <c r="M165">
        <f>VLOOKUP(A165,Sales!$A$1:$E$2241,5,0)</f>
        <v>10</v>
      </c>
      <c r="N165">
        <f t="shared" si="8"/>
        <v>50</v>
      </c>
      <c r="O165">
        <f t="shared" si="9"/>
        <v>24</v>
      </c>
      <c r="P165">
        <f t="shared" si="10"/>
        <v>0</v>
      </c>
      <c r="Q165">
        <f t="shared" si="11"/>
        <v>15</v>
      </c>
    </row>
    <row r="166" spans="1:17" ht="15.75" customHeight="1" x14ac:dyDescent="0.25">
      <c r="A166" s="1">
        <v>8475</v>
      </c>
      <c r="B166" s="1">
        <v>1973</v>
      </c>
      <c r="C166" s="2" t="s">
        <v>11</v>
      </c>
      <c r="D166" s="2" t="s">
        <v>12</v>
      </c>
      <c r="E166" s="1">
        <v>157243</v>
      </c>
      <c r="F166" s="1">
        <v>0</v>
      </c>
      <c r="G166" s="1">
        <v>1</v>
      </c>
      <c r="H166" s="3">
        <v>41699</v>
      </c>
      <c r="I166" s="12">
        <v>98</v>
      </c>
      <c r="J166">
        <f>VLOOKUP(A166,Sales!$A$1:$E$2241,2,0)</f>
        <v>2</v>
      </c>
      <c r="K166">
        <f>VLOOKUP(A166,Sales!$A$1:$E$2241,3,0)</f>
        <v>2</v>
      </c>
      <c r="L166">
        <f>VLOOKUP(A166,Sales!$A$1:$E$2241,4,0)</f>
        <v>0</v>
      </c>
      <c r="M166">
        <f>VLOOKUP(A166,Sales!$A$1:$E$2241,5,0)</f>
        <v>0</v>
      </c>
      <c r="N166">
        <f t="shared" si="8"/>
        <v>52</v>
      </c>
      <c r="O166">
        <f t="shared" si="9"/>
        <v>4</v>
      </c>
      <c r="P166">
        <f t="shared" si="10"/>
        <v>1</v>
      </c>
      <c r="Q166">
        <f t="shared" si="11"/>
        <v>0</v>
      </c>
    </row>
    <row r="167" spans="1:17" ht="15.75" customHeight="1" x14ac:dyDescent="0.25">
      <c r="A167" s="1">
        <v>4370</v>
      </c>
      <c r="B167" s="1">
        <v>1966</v>
      </c>
      <c r="C167" s="2" t="s">
        <v>8</v>
      </c>
      <c r="D167" s="2" t="s">
        <v>10</v>
      </c>
      <c r="E167" s="1">
        <v>43482</v>
      </c>
      <c r="F167" s="1">
        <v>2</v>
      </c>
      <c r="G167" s="1">
        <v>1</v>
      </c>
      <c r="H167" s="4">
        <v>41591</v>
      </c>
      <c r="I167" s="12">
        <v>83</v>
      </c>
      <c r="J167">
        <f>VLOOKUP(A167,Sales!$A$1:$E$2241,2,0)</f>
        <v>1</v>
      </c>
      <c r="K167">
        <f>VLOOKUP(A167,Sales!$A$1:$E$2241,3,0)</f>
        <v>3</v>
      </c>
      <c r="L167">
        <f>VLOOKUP(A167,Sales!$A$1:$E$2241,4,0)</f>
        <v>2</v>
      </c>
      <c r="M167">
        <f>VLOOKUP(A167,Sales!$A$1:$E$2241,5,0)</f>
        <v>4</v>
      </c>
      <c r="N167">
        <f t="shared" si="8"/>
        <v>59</v>
      </c>
      <c r="O167">
        <f t="shared" si="9"/>
        <v>4</v>
      </c>
      <c r="P167">
        <f t="shared" si="10"/>
        <v>3</v>
      </c>
      <c r="Q167">
        <f t="shared" si="11"/>
        <v>6</v>
      </c>
    </row>
    <row r="168" spans="1:17" ht="15.75" customHeight="1" x14ac:dyDescent="0.25">
      <c r="A168" s="1">
        <v>10573</v>
      </c>
      <c r="B168" s="1">
        <v>1953</v>
      </c>
      <c r="C168" s="2" t="s">
        <v>8</v>
      </c>
      <c r="D168" s="2" t="s">
        <v>14</v>
      </c>
      <c r="E168" s="1">
        <v>62551</v>
      </c>
      <c r="F168" s="1">
        <v>0</v>
      </c>
      <c r="G168" s="1">
        <v>0</v>
      </c>
      <c r="H168" s="4">
        <v>41596</v>
      </c>
      <c r="I168" s="12">
        <v>27</v>
      </c>
      <c r="J168">
        <f>VLOOKUP(A168,Sales!$A$1:$E$2241,2,0)</f>
        <v>16</v>
      </c>
      <c r="K168">
        <f>VLOOKUP(A168,Sales!$A$1:$E$2241,3,0)</f>
        <v>21</v>
      </c>
      <c r="L168">
        <f>VLOOKUP(A168,Sales!$A$1:$E$2241,4,0)</f>
        <v>6</v>
      </c>
      <c r="M168">
        <f>VLOOKUP(A168,Sales!$A$1:$E$2241,5,0)</f>
        <v>4</v>
      </c>
      <c r="N168">
        <f t="shared" si="8"/>
        <v>72</v>
      </c>
      <c r="O168">
        <f t="shared" si="9"/>
        <v>37</v>
      </c>
      <c r="P168">
        <f t="shared" si="10"/>
        <v>0</v>
      </c>
      <c r="Q168">
        <f t="shared" si="11"/>
        <v>10</v>
      </c>
    </row>
    <row r="169" spans="1:17" ht="15.75" customHeight="1" x14ac:dyDescent="0.25">
      <c r="A169" s="1">
        <v>3712</v>
      </c>
      <c r="B169" s="1">
        <v>1959</v>
      </c>
      <c r="C169" s="2" t="s">
        <v>8</v>
      </c>
      <c r="D169" s="2" t="s">
        <v>14</v>
      </c>
      <c r="E169" s="1">
        <v>52332</v>
      </c>
      <c r="F169" s="1">
        <v>0</v>
      </c>
      <c r="G169" s="1">
        <v>0</v>
      </c>
      <c r="H169" s="3">
        <v>41514</v>
      </c>
      <c r="I169" s="12">
        <v>63</v>
      </c>
      <c r="J169">
        <f>VLOOKUP(A169,Sales!$A$1:$E$2241,2,0)</f>
        <v>5</v>
      </c>
      <c r="K169">
        <f>VLOOKUP(A169,Sales!$A$1:$E$2241,3,0)</f>
        <v>0</v>
      </c>
      <c r="L169">
        <f>VLOOKUP(A169,Sales!$A$1:$E$2241,4,0)</f>
        <v>3</v>
      </c>
      <c r="M169">
        <f>VLOOKUP(A169,Sales!$A$1:$E$2241,5,0)</f>
        <v>6</v>
      </c>
      <c r="N169">
        <f t="shared" si="8"/>
        <v>66</v>
      </c>
      <c r="O169">
        <f t="shared" si="9"/>
        <v>5</v>
      </c>
      <c r="P169">
        <f t="shared" si="10"/>
        <v>0</v>
      </c>
      <c r="Q169">
        <f t="shared" si="11"/>
        <v>9</v>
      </c>
    </row>
    <row r="170" spans="1:17" ht="15.75" customHeight="1" x14ac:dyDescent="0.25">
      <c r="A170" s="1">
        <v>6637</v>
      </c>
      <c r="B170" s="1">
        <v>1988</v>
      </c>
      <c r="C170" s="2" t="s">
        <v>8</v>
      </c>
      <c r="D170" s="2" t="s">
        <v>9</v>
      </c>
      <c r="E170" s="1">
        <v>66951</v>
      </c>
      <c r="F170" s="1">
        <v>0</v>
      </c>
      <c r="G170" s="1">
        <v>0</v>
      </c>
      <c r="H170" s="3">
        <v>41580</v>
      </c>
      <c r="I170" s="12">
        <v>46</v>
      </c>
      <c r="J170">
        <f>VLOOKUP(A170,Sales!$A$1:$E$2241,2,0)</f>
        <v>162</v>
      </c>
      <c r="K170">
        <f>VLOOKUP(A170,Sales!$A$1:$E$2241,3,0)</f>
        <v>76</v>
      </c>
      <c r="L170">
        <f>VLOOKUP(A170,Sales!$A$1:$E$2241,4,0)</f>
        <v>3</v>
      </c>
      <c r="M170">
        <f>VLOOKUP(A170,Sales!$A$1:$E$2241,5,0)</f>
        <v>7</v>
      </c>
      <c r="N170">
        <f t="shared" si="8"/>
        <v>37</v>
      </c>
      <c r="O170">
        <f t="shared" si="9"/>
        <v>238</v>
      </c>
      <c r="P170">
        <f t="shared" si="10"/>
        <v>0</v>
      </c>
      <c r="Q170">
        <f t="shared" si="11"/>
        <v>10</v>
      </c>
    </row>
    <row r="171" spans="1:17" ht="15.75" customHeight="1" x14ac:dyDescent="0.25">
      <c r="A171" s="1">
        <v>3152</v>
      </c>
      <c r="B171" s="1">
        <v>1957</v>
      </c>
      <c r="C171" s="2" t="s">
        <v>8</v>
      </c>
      <c r="D171" s="2" t="s">
        <v>10</v>
      </c>
      <c r="E171" s="1">
        <v>26091</v>
      </c>
      <c r="F171" s="1">
        <v>1</v>
      </c>
      <c r="G171" s="1">
        <v>1</v>
      </c>
      <c r="H171" s="3">
        <v>41695</v>
      </c>
      <c r="I171" s="12">
        <v>84</v>
      </c>
      <c r="J171">
        <f>VLOOKUP(A171,Sales!$A$1:$E$2241,2,0)</f>
        <v>10</v>
      </c>
      <c r="K171">
        <f>VLOOKUP(A171,Sales!$A$1:$E$2241,3,0)</f>
        <v>17</v>
      </c>
      <c r="L171">
        <f>VLOOKUP(A171,Sales!$A$1:$E$2241,4,0)</f>
        <v>2</v>
      </c>
      <c r="M171">
        <f>VLOOKUP(A171,Sales!$A$1:$E$2241,5,0)</f>
        <v>3</v>
      </c>
      <c r="N171">
        <f t="shared" si="8"/>
        <v>68</v>
      </c>
      <c r="O171">
        <f t="shared" si="9"/>
        <v>27</v>
      </c>
      <c r="P171">
        <f t="shared" si="10"/>
        <v>2</v>
      </c>
      <c r="Q171">
        <f t="shared" si="11"/>
        <v>5</v>
      </c>
    </row>
    <row r="172" spans="1:17" ht="15.75" customHeight="1" x14ac:dyDescent="0.25">
      <c r="A172" s="1">
        <v>5610</v>
      </c>
      <c r="B172" s="1">
        <v>1965</v>
      </c>
      <c r="C172" s="2" t="s">
        <v>8</v>
      </c>
      <c r="D172" s="2" t="s">
        <v>10</v>
      </c>
      <c r="E172" s="1">
        <v>33456</v>
      </c>
      <c r="F172" s="1">
        <v>1</v>
      </c>
      <c r="G172" s="1">
        <v>1</v>
      </c>
      <c r="H172" s="3">
        <v>41750</v>
      </c>
      <c r="I172" s="12">
        <v>58</v>
      </c>
      <c r="J172">
        <f>VLOOKUP(A172,Sales!$A$1:$E$2241,2,0)</f>
        <v>3</v>
      </c>
      <c r="K172">
        <f>VLOOKUP(A172,Sales!$A$1:$E$2241,3,0)</f>
        <v>1</v>
      </c>
      <c r="L172">
        <f>VLOOKUP(A172,Sales!$A$1:$E$2241,4,0)</f>
        <v>1</v>
      </c>
      <c r="M172">
        <f>VLOOKUP(A172,Sales!$A$1:$E$2241,5,0)</f>
        <v>3</v>
      </c>
      <c r="N172">
        <f t="shared" si="8"/>
        <v>60</v>
      </c>
      <c r="O172">
        <f t="shared" si="9"/>
        <v>4</v>
      </c>
      <c r="P172">
        <f t="shared" si="10"/>
        <v>2</v>
      </c>
      <c r="Q172">
        <f t="shared" si="11"/>
        <v>4</v>
      </c>
    </row>
    <row r="173" spans="1:17" ht="15.75" customHeight="1" x14ac:dyDescent="0.25">
      <c r="A173" s="1">
        <v>6460</v>
      </c>
      <c r="B173" s="1">
        <v>1982</v>
      </c>
      <c r="C173" s="2" t="s">
        <v>8</v>
      </c>
      <c r="D173" s="2" t="s">
        <v>12</v>
      </c>
      <c r="E173" s="1">
        <v>28718</v>
      </c>
      <c r="F173" s="1">
        <v>1</v>
      </c>
      <c r="G173" s="1">
        <v>0</v>
      </c>
      <c r="H173" s="3">
        <v>41468</v>
      </c>
      <c r="I173" s="12">
        <v>78</v>
      </c>
      <c r="J173">
        <f>VLOOKUP(A173,Sales!$A$1:$E$2241,2,0)</f>
        <v>4</v>
      </c>
      <c r="K173">
        <f>VLOOKUP(A173,Sales!$A$1:$E$2241,3,0)</f>
        <v>8</v>
      </c>
      <c r="L173">
        <f>VLOOKUP(A173,Sales!$A$1:$E$2241,4,0)</f>
        <v>2</v>
      </c>
      <c r="M173">
        <f>VLOOKUP(A173,Sales!$A$1:$E$2241,5,0)</f>
        <v>3</v>
      </c>
      <c r="N173">
        <f t="shared" si="8"/>
        <v>43</v>
      </c>
      <c r="O173">
        <f t="shared" si="9"/>
        <v>12</v>
      </c>
      <c r="P173">
        <f t="shared" si="10"/>
        <v>1</v>
      </c>
      <c r="Q173">
        <f t="shared" si="11"/>
        <v>5</v>
      </c>
    </row>
    <row r="174" spans="1:17" ht="15.75" customHeight="1" x14ac:dyDescent="0.25">
      <c r="A174" s="1">
        <v>1349</v>
      </c>
      <c r="B174" s="1">
        <v>1970</v>
      </c>
      <c r="C174" s="2" t="s">
        <v>8</v>
      </c>
      <c r="D174" s="2" t="s">
        <v>12</v>
      </c>
      <c r="E174" s="1">
        <v>50447</v>
      </c>
      <c r="F174" s="1">
        <v>2</v>
      </c>
      <c r="G174" s="1">
        <v>0</v>
      </c>
      <c r="H174" s="3">
        <v>41750</v>
      </c>
      <c r="I174" s="12">
        <v>4</v>
      </c>
      <c r="J174">
        <f>VLOOKUP(A174,Sales!$A$1:$E$2241,2,0)</f>
        <v>7</v>
      </c>
      <c r="K174">
        <f>VLOOKUP(A174,Sales!$A$1:$E$2241,3,0)</f>
        <v>3</v>
      </c>
      <c r="L174">
        <f>VLOOKUP(A174,Sales!$A$1:$E$2241,4,0)</f>
        <v>3</v>
      </c>
      <c r="M174">
        <f>VLOOKUP(A174,Sales!$A$1:$E$2241,5,0)</f>
        <v>3</v>
      </c>
      <c r="N174">
        <f t="shared" si="8"/>
        <v>55</v>
      </c>
      <c r="O174">
        <f t="shared" si="9"/>
        <v>10</v>
      </c>
      <c r="P174">
        <f t="shared" si="10"/>
        <v>2</v>
      </c>
      <c r="Q174">
        <f t="shared" si="11"/>
        <v>6</v>
      </c>
    </row>
    <row r="175" spans="1:17" ht="15.75" customHeight="1" x14ac:dyDescent="0.25">
      <c r="A175" s="1">
        <v>1880</v>
      </c>
      <c r="B175" s="1">
        <v>1959</v>
      </c>
      <c r="C175" s="2" t="s">
        <v>11</v>
      </c>
      <c r="D175" s="2" t="s">
        <v>10</v>
      </c>
      <c r="E175" s="1">
        <v>53537</v>
      </c>
      <c r="F175" s="1">
        <v>1</v>
      </c>
      <c r="G175" s="1">
        <v>1</v>
      </c>
      <c r="H175" s="3">
        <v>41669</v>
      </c>
      <c r="I175" s="12">
        <v>17</v>
      </c>
      <c r="J175">
        <f>VLOOKUP(A175,Sales!$A$1:$E$2241,2,0)</f>
        <v>0</v>
      </c>
      <c r="K175">
        <f>VLOOKUP(A175,Sales!$A$1:$E$2241,3,0)</f>
        <v>0</v>
      </c>
      <c r="L175">
        <f>VLOOKUP(A175,Sales!$A$1:$E$2241,4,0)</f>
        <v>2</v>
      </c>
      <c r="M175">
        <f>VLOOKUP(A175,Sales!$A$1:$E$2241,5,0)</f>
        <v>3</v>
      </c>
      <c r="N175">
        <f t="shared" si="8"/>
        <v>66</v>
      </c>
      <c r="O175">
        <f t="shared" si="9"/>
        <v>0</v>
      </c>
      <c r="P175">
        <f t="shared" si="10"/>
        <v>2</v>
      </c>
      <c r="Q175">
        <f t="shared" si="11"/>
        <v>5</v>
      </c>
    </row>
    <row r="176" spans="1:17" ht="15.75" customHeight="1" x14ac:dyDescent="0.25">
      <c r="A176" s="1">
        <v>641</v>
      </c>
      <c r="B176" s="1">
        <v>1967</v>
      </c>
      <c r="C176" s="2" t="s">
        <v>8</v>
      </c>
      <c r="D176" s="2" t="s">
        <v>9</v>
      </c>
      <c r="E176" s="1">
        <v>52074</v>
      </c>
      <c r="F176" s="1">
        <v>0</v>
      </c>
      <c r="G176" s="1">
        <v>1</v>
      </c>
      <c r="H176" s="3">
        <v>41733</v>
      </c>
      <c r="I176" s="12">
        <v>77</v>
      </c>
      <c r="J176">
        <f>VLOOKUP(A176,Sales!$A$1:$E$2241,2,0)</f>
        <v>0</v>
      </c>
      <c r="K176">
        <f>VLOOKUP(A176,Sales!$A$1:$E$2241,3,0)</f>
        <v>0</v>
      </c>
      <c r="L176">
        <f>VLOOKUP(A176,Sales!$A$1:$E$2241,4,0)</f>
        <v>2</v>
      </c>
      <c r="M176">
        <f>VLOOKUP(A176,Sales!$A$1:$E$2241,5,0)</f>
        <v>2</v>
      </c>
      <c r="N176">
        <f t="shared" si="8"/>
        <v>58</v>
      </c>
      <c r="O176">
        <f t="shared" si="9"/>
        <v>0</v>
      </c>
      <c r="P176">
        <f t="shared" si="10"/>
        <v>1</v>
      </c>
      <c r="Q176">
        <f t="shared" si="11"/>
        <v>4</v>
      </c>
    </row>
    <row r="177" spans="1:17" ht="15.75" customHeight="1" x14ac:dyDescent="0.25">
      <c r="A177" s="1">
        <v>8717</v>
      </c>
      <c r="B177" s="1">
        <v>1975</v>
      </c>
      <c r="C177" s="2" t="s">
        <v>11</v>
      </c>
      <c r="D177" s="2" t="s">
        <v>12</v>
      </c>
      <c r="E177" s="1">
        <v>80427</v>
      </c>
      <c r="F177" s="1">
        <v>0</v>
      </c>
      <c r="G177" s="1">
        <v>1</v>
      </c>
      <c r="H177" s="3">
        <v>41164</v>
      </c>
      <c r="I177" s="12">
        <v>56</v>
      </c>
      <c r="J177">
        <f>VLOOKUP(A177,Sales!$A$1:$E$2241,2,0)</f>
        <v>71</v>
      </c>
      <c r="K177">
        <f>VLOOKUP(A177,Sales!$A$1:$E$2241,3,0)</f>
        <v>71</v>
      </c>
      <c r="L177">
        <f>VLOOKUP(A177,Sales!$A$1:$E$2241,4,0)</f>
        <v>11</v>
      </c>
      <c r="M177">
        <f>VLOOKUP(A177,Sales!$A$1:$E$2241,5,0)</f>
        <v>8</v>
      </c>
      <c r="N177">
        <f t="shared" si="8"/>
        <v>50</v>
      </c>
      <c r="O177">
        <f t="shared" si="9"/>
        <v>142</v>
      </c>
      <c r="P177">
        <f t="shared" si="10"/>
        <v>1</v>
      </c>
      <c r="Q177">
        <f t="shared" si="11"/>
        <v>19</v>
      </c>
    </row>
    <row r="178" spans="1:17" ht="15.75" customHeight="1" x14ac:dyDescent="0.25">
      <c r="A178" s="1">
        <v>10314</v>
      </c>
      <c r="B178" s="1">
        <v>1948</v>
      </c>
      <c r="C178" s="2" t="s">
        <v>11</v>
      </c>
      <c r="D178" s="2" t="s">
        <v>12</v>
      </c>
      <c r="E178" s="1">
        <v>83837</v>
      </c>
      <c r="F178" s="1">
        <v>0</v>
      </c>
      <c r="G178" s="1">
        <v>0</v>
      </c>
      <c r="H178" s="4">
        <v>41259</v>
      </c>
      <c r="I178" s="12">
        <v>79</v>
      </c>
      <c r="J178">
        <f>VLOOKUP(A178,Sales!$A$1:$E$2241,2,0)</f>
        <v>66</v>
      </c>
      <c r="K178">
        <f>VLOOKUP(A178,Sales!$A$1:$E$2241,3,0)</f>
        <v>89</v>
      </c>
      <c r="L178">
        <f>VLOOKUP(A178,Sales!$A$1:$E$2241,4,0)</f>
        <v>9</v>
      </c>
      <c r="M178">
        <f>VLOOKUP(A178,Sales!$A$1:$E$2241,5,0)</f>
        <v>5</v>
      </c>
      <c r="N178">
        <f t="shared" si="8"/>
        <v>77</v>
      </c>
      <c r="O178">
        <f t="shared" si="9"/>
        <v>155</v>
      </c>
      <c r="P178">
        <f t="shared" si="10"/>
        <v>0</v>
      </c>
      <c r="Q178">
        <f t="shared" si="11"/>
        <v>14</v>
      </c>
    </row>
    <row r="179" spans="1:17" ht="15.75" customHeight="1" x14ac:dyDescent="0.25">
      <c r="A179" s="1">
        <v>10854</v>
      </c>
      <c r="B179" s="1">
        <v>1970</v>
      </c>
      <c r="C179" s="2" t="s">
        <v>11</v>
      </c>
      <c r="D179" s="2" t="s">
        <v>12</v>
      </c>
      <c r="E179" s="1">
        <v>38853</v>
      </c>
      <c r="F179" s="1">
        <v>1</v>
      </c>
      <c r="G179" s="1">
        <v>1</v>
      </c>
      <c r="H179" s="3">
        <v>41782</v>
      </c>
      <c r="I179" s="12">
        <v>90</v>
      </c>
      <c r="J179">
        <f>VLOOKUP(A179,Sales!$A$1:$E$2241,2,0)</f>
        <v>0</v>
      </c>
      <c r="K179">
        <f>VLOOKUP(A179,Sales!$A$1:$E$2241,3,0)</f>
        <v>0</v>
      </c>
      <c r="L179">
        <f>VLOOKUP(A179,Sales!$A$1:$E$2241,4,0)</f>
        <v>2</v>
      </c>
      <c r="M179">
        <f>VLOOKUP(A179,Sales!$A$1:$E$2241,5,0)</f>
        <v>3</v>
      </c>
      <c r="N179">
        <f t="shared" si="8"/>
        <v>55</v>
      </c>
      <c r="O179">
        <f t="shared" si="9"/>
        <v>0</v>
      </c>
      <c r="P179">
        <f t="shared" si="10"/>
        <v>2</v>
      </c>
      <c r="Q179">
        <f t="shared" si="11"/>
        <v>5</v>
      </c>
    </row>
    <row r="180" spans="1:17" ht="15.75" customHeight="1" x14ac:dyDescent="0.25">
      <c r="A180" s="1">
        <v>10492</v>
      </c>
      <c r="B180" s="1">
        <v>1959</v>
      </c>
      <c r="C180" s="2" t="s">
        <v>8</v>
      </c>
      <c r="D180" s="2" t="s">
        <v>10</v>
      </c>
      <c r="E180" s="1">
        <v>38285</v>
      </c>
      <c r="F180" s="1">
        <v>2</v>
      </c>
      <c r="G180" s="1">
        <v>1</v>
      </c>
      <c r="H180" s="3">
        <v>41814</v>
      </c>
      <c r="I180" s="12">
        <v>96</v>
      </c>
      <c r="J180">
        <f>VLOOKUP(A180,Sales!$A$1:$E$2241,2,0)</f>
        <v>0</v>
      </c>
      <c r="K180">
        <f>VLOOKUP(A180,Sales!$A$1:$E$2241,3,0)</f>
        <v>0</v>
      </c>
      <c r="L180">
        <f>VLOOKUP(A180,Sales!$A$1:$E$2241,4,0)</f>
        <v>0</v>
      </c>
      <c r="M180">
        <f>VLOOKUP(A180,Sales!$A$1:$E$2241,5,0)</f>
        <v>3</v>
      </c>
      <c r="N180">
        <f t="shared" si="8"/>
        <v>66</v>
      </c>
      <c r="O180">
        <f t="shared" si="9"/>
        <v>0</v>
      </c>
      <c r="P180">
        <f t="shared" si="10"/>
        <v>3</v>
      </c>
      <c r="Q180">
        <f t="shared" si="11"/>
        <v>3</v>
      </c>
    </row>
    <row r="181" spans="1:17" ht="15.75" customHeight="1" x14ac:dyDescent="0.25">
      <c r="A181" s="1">
        <v>6935</v>
      </c>
      <c r="B181" s="1">
        <v>1951</v>
      </c>
      <c r="C181" s="2" t="s">
        <v>16</v>
      </c>
      <c r="D181" s="2" t="s">
        <v>12</v>
      </c>
      <c r="E181" s="1">
        <v>78497</v>
      </c>
      <c r="F181" s="1">
        <v>0</v>
      </c>
      <c r="G181" s="1">
        <v>0</v>
      </c>
      <c r="H181" s="3">
        <v>41609</v>
      </c>
      <c r="I181" s="12">
        <v>44</v>
      </c>
      <c r="J181">
        <f>VLOOKUP(A181,Sales!$A$1:$E$2241,2,0)</f>
        <v>26</v>
      </c>
      <c r="K181">
        <f>VLOOKUP(A181,Sales!$A$1:$E$2241,3,0)</f>
        <v>0</v>
      </c>
      <c r="L181">
        <f>VLOOKUP(A181,Sales!$A$1:$E$2241,4,0)</f>
        <v>5</v>
      </c>
      <c r="M181">
        <f>VLOOKUP(A181,Sales!$A$1:$E$2241,5,0)</f>
        <v>12</v>
      </c>
      <c r="N181">
        <f t="shared" si="8"/>
        <v>74</v>
      </c>
      <c r="O181">
        <f t="shared" si="9"/>
        <v>26</v>
      </c>
      <c r="P181">
        <f t="shared" si="10"/>
        <v>0</v>
      </c>
      <c r="Q181">
        <f t="shared" si="11"/>
        <v>17</v>
      </c>
    </row>
    <row r="182" spans="1:17" ht="15.75" customHeight="1" x14ac:dyDescent="0.25">
      <c r="A182" s="1">
        <v>7698</v>
      </c>
      <c r="B182" s="1">
        <v>1976</v>
      </c>
      <c r="C182" s="2" t="s">
        <v>11</v>
      </c>
      <c r="D182" s="2" t="s">
        <v>12</v>
      </c>
      <c r="E182" s="1">
        <v>51650</v>
      </c>
      <c r="F182" s="1">
        <v>0</v>
      </c>
      <c r="G182" s="1">
        <v>1</v>
      </c>
      <c r="H182" s="3">
        <v>41770</v>
      </c>
      <c r="I182" s="12">
        <v>81</v>
      </c>
      <c r="J182">
        <f>VLOOKUP(A182,Sales!$A$1:$E$2241,2,0)</f>
        <v>3</v>
      </c>
      <c r="K182">
        <f>VLOOKUP(A182,Sales!$A$1:$E$2241,3,0)</f>
        <v>5</v>
      </c>
      <c r="L182">
        <f>VLOOKUP(A182,Sales!$A$1:$E$2241,4,0)</f>
        <v>4</v>
      </c>
      <c r="M182">
        <f>VLOOKUP(A182,Sales!$A$1:$E$2241,5,0)</f>
        <v>4</v>
      </c>
      <c r="N182">
        <f t="shared" si="8"/>
        <v>49</v>
      </c>
      <c r="O182">
        <f t="shared" si="9"/>
        <v>8</v>
      </c>
      <c r="P182">
        <f t="shared" si="10"/>
        <v>1</v>
      </c>
      <c r="Q182">
        <f t="shared" si="11"/>
        <v>8</v>
      </c>
    </row>
    <row r="183" spans="1:17" ht="15.75" customHeight="1" x14ac:dyDescent="0.25">
      <c r="A183" s="1">
        <v>3559</v>
      </c>
      <c r="B183" s="1">
        <v>1988</v>
      </c>
      <c r="C183" s="2" t="s">
        <v>16</v>
      </c>
      <c r="D183" s="2" t="s">
        <v>12</v>
      </c>
      <c r="E183" s="1">
        <v>16248</v>
      </c>
      <c r="F183" s="1">
        <v>1</v>
      </c>
      <c r="G183" s="1">
        <v>0</v>
      </c>
      <c r="H183" s="3">
        <v>41769</v>
      </c>
      <c r="I183" s="12">
        <v>77</v>
      </c>
      <c r="J183">
        <f>VLOOKUP(A183,Sales!$A$1:$E$2241,2,0)</f>
        <v>11</v>
      </c>
      <c r="K183">
        <f>VLOOKUP(A183,Sales!$A$1:$E$2241,3,0)</f>
        <v>12</v>
      </c>
      <c r="L183">
        <f>VLOOKUP(A183,Sales!$A$1:$E$2241,4,0)</f>
        <v>2</v>
      </c>
      <c r="M183">
        <f>VLOOKUP(A183,Sales!$A$1:$E$2241,5,0)</f>
        <v>3</v>
      </c>
      <c r="N183">
        <f t="shared" si="8"/>
        <v>37</v>
      </c>
      <c r="O183">
        <f t="shared" si="9"/>
        <v>23</v>
      </c>
      <c r="P183">
        <f t="shared" si="10"/>
        <v>1</v>
      </c>
      <c r="Q183">
        <f t="shared" si="11"/>
        <v>5</v>
      </c>
    </row>
    <row r="184" spans="1:17" ht="15.75" customHeight="1" x14ac:dyDescent="0.25">
      <c r="A184" s="1">
        <v>10562</v>
      </c>
      <c r="B184" s="1">
        <v>1946</v>
      </c>
      <c r="C184" s="2" t="s">
        <v>13</v>
      </c>
      <c r="D184" s="2" t="s">
        <v>12</v>
      </c>
      <c r="E184" s="1">
        <v>66835</v>
      </c>
      <c r="F184" s="1">
        <v>0</v>
      </c>
      <c r="G184" s="1">
        <v>0</v>
      </c>
      <c r="H184" s="3">
        <v>41545</v>
      </c>
      <c r="I184" s="12">
        <v>21</v>
      </c>
      <c r="J184">
        <f>VLOOKUP(A184,Sales!$A$1:$E$2241,2,0)</f>
        <v>26</v>
      </c>
      <c r="K184">
        <f>VLOOKUP(A184,Sales!$A$1:$E$2241,3,0)</f>
        <v>17</v>
      </c>
      <c r="L184">
        <f>VLOOKUP(A184,Sales!$A$1:$E$2241,4,0)</f>
        <v>6</v>
      </c>
      <c r="M184">
        <f>VLOOKUP(A184,Sales!$A$1:$E$2241,5,0)</f>
        <v>13</v>
      </c>
      <c r="N184">
        <f t="shared" si="8"/>
        <v>79</v>
      </c>
      <c r="O184">
        <f t="shared" si="9"/>
        <v>43</v>
      </c>
      <c r="P184">
        <f t="shared" si="10"/>
        <v>0</v>
      </c>
      <c r="Q184">
        <f t="shared" si="11"/>
        <v>19</v>
      </c>
    </row>
    <row r="185" spans="1:17" ht="15.75" customHeight="1" x14ac:dyDescent="0.25">
      <c r="A185" s="1">
        <v>10796</v>
      </c>
      <c r="B185" s="1">
        <v>1984</v>
      </c>
      <c r="C185" s="2" t="s">
        <v>13</v>
      </c>
      <c r="D185" s="2" t="s">
        <v>12</v>
      </c>
      <c r="E185" s="1">
        <v>30477</v>
      </c>
      <c r="F185" s="1">
        <v>1</v>
      </c>
      <c r="G185" s="1">
        <v>0</v>
      </c>
      <c r="H185" s="3">
        <v>41661</v>
      </c>
      <c r="I185" s="12">
        <v>16</v>
      </c>
      <c r="J185">
        <f>VLOOKUP(A185,Sales!$A$1:$E$2241,2,0)</f>
        <v>1</v>
      </c>
      <c r="K185">
        <f>VLOOKUP(A185,Sales!$A$1:$E$2241,3,0)</f>
        <v>0</v>
      </c>
      <c r="L185">
        <f>VLOOKUP(A185,Sales!$A$1:$E$2241,4,0)</f>
        <v>1</v>
      </c>
      <c r="M185">
        <f>VLOOKUP(A185,Sales!$A$1:$E$2241,5,0)</f>
        <v>3</v>
      </c>
      <c r="N185">
        <f t="shared" si="8"/>
        <v>41</v>
      </c>
      <c r="O185">
        <f t="shared" si="9"/>
        <v>1</v>
      </c>
      <c r="P185">
        <f t="shared" si="10"/>
        <v>1</v>
      </c>
      <c r="Q185">
        <f t="shared" si="11"/>
        <v>4</v>
      </c>
    </row>
    <row r="186" spans="1:17" ht="15.75" customHeight="1" x14ac:dyDescent="0.25">
      <c r="A186" s="1">
        <v>2563</v>
      </c>
      <c r="B186" s="1">
        <v>1961</v>
      </c>
      <c r="C186" s="2" t="s">
        <v>15</v>
      </c>
      <c r="D186" s="2" t="s">
        <v>12</v>
      </c>
      <c r="E186" s="1">
        <v>28249</v>
      </c>
      <c r="F186" s="1">
        <v>0</v>
      </c>
      <c r="G186" s="1">
        <v>0</v>
      </c>
      <c r="H186" s="3">
        <v>41805</v>
      </c>
      <c r="I186" s="12">
        <v>80</v>
      </c>
      <c r="J186">
        <f>VLOOKUP(A186,Sales!$A$1:$E$2241,2,0)</f>
        <v>9</v>
      </c>
      <c r="K186">
        <f>VLOOKUP(A186,Sales!$A$1:$E$2241,3,0)</f>
        <v>14</v>
      </c>
      <c r="L186">
        <f>VLOOKUP(A186,Sales!$A$1:$E$2241,4,0)</f>
        <v>2</v>
      </c>
      <c r="M186">
        <f>VLOOKUP(A186,Sales!$A$1:$E$2241,5,0)</f>
        <v>3</v>
      </c>
      <c r="N186">
        <f t="shared" si="8"/>
        <v>64</v>
      </c>
      <c r="O186">
        <f t="shared" si="9"/>
        <v>23</v>
      </c>
      <c r="P186">
        <f t="shared" si="10"/>
        <v>0</v>
      </c>
      <c r="Q186">
        <f t="shared" si="11"/>
        <v>5</v>
      </c>
    </row>
    <row r="187" spans="1:17" ht="15.75" customHeight="1" x14ac:dyDescent="0.25">
      <c r="A187" s="1">
        <v>3518</v>
      </c>
      <c r="B187" s="1">
        <v>1983</v>
      </c>
      <c r="C187" s="2" t="s">
        <v>8</v>
      </c>
      <c r="D187" s="2" t="s">
        <v>12</v>
      </c>
      <c r="E187" s="1">
        <v>25271</v>
      </c>
      <c r="F187" s="1">
        <v>1</v>
      </c>
      <c r="G187" s="1">
        <v>0</v>
      </c>
      <c r="H187" s="3">
        <v>41248</v>
      </c>
      <c r="I187" s="12">
        <v>45</v>
      </c>
      <c r="J187">
        <f>VLOOKUP(A187,Sales!$A$1:$E$2241,2,0)</f>
        <v>1</v>
      </c>
      <c r="K187">
        <f>VLOOKUP(A187,Sales!$A$1:$E$2241,3,0)</f>
        <v>4</v>
      </c>
      <c r="L187">
        <f>VLOOKUP(A187,Sales!$A$1:$E$2241,4,0)</f>
        <v>1</v>
      </c>
      <c r="M187">
        <f>VLOOKUP(A187,Sales!$A$1:$E$2241,5,0)</f>
        <v>2</v>
      </c>
      <c r="N187">
        <f t="shared" si="8"/>
        <v>42</v>
      </c>
      <c r="O187">
        <f t="shared" si="9"/>
        <v>5</v>
      </c>
      <c r="P187">
        <f t="shared" si="10"/>
        <v>1</v>
      </c>
      <c r="Q187">
        <f t="shared" si="11"/>
        <v>3</v>
      </c>
    </row>
    <row r="188" spans="1:17" ht="15.75" customHeight="1" x14ac:dyDescent="0.25">
      <c r="A188" s="1">
        <v>5823</v>
      </c>
      <c r="B188" s="1">
        <v>1970</v>
      </c>
      <c r="C188" s="2" t="s">
        <v>11</v>
      </c>
      <c r="D188" s="2" t="s">
        <v>9</v>
      </c>
      <c r="E188" s="1">
        <v>32303</v>
      </c>
      <c r="F188" s="1">
        <v>0</v>
      </c>
      <c r="G188" s="1">
        <v>1</v>
      </c>
      <c r="H188" s="3">
        <v>41706</v>
      </c>
      <c r="I188" s="12">
        <v>63</v>
      </c>
      <c r="J188">
        <f>VLOOKUP(A188,Sales!$A$1:$E$2241,2,0)</f>
        <v>0</v>
      </c>
      <c r="K188">
        <f>VLOOKUP(A188,Sales!$A$1:$E$2241,3,0)</f>
        <v>0</v>
      </c>
      <c r="L188">
        <f>VLOOKUP(A188,Sales!$A$1:$E$2241,4,0)</f>
        <v>1</v>
      </c>
      <c r="M188">
        <f>VLOOKUP(A188,Sales!$A$1:$E$2241,5,0)</f>
        <v>4</v>
      </c>
      <c r="N188">
        <f t="shared" si="8"/>
        <v>55</v>
      </c>
      <c r="O188">
        <f t="shared" si="9"/>
        <v>0</v>
      </c>
      <c r="P188">
        <f t="shared" si="10"/>
        <v>1</v>
      </c>
      <c r="Q188">
        <f t="shared" si="11"/>
        <v>5</v>
      </c>
    </row>
    <row r="189" spans="1:17" ht="15.75" customHeight="1" x14ac:dyDescent="0.25">
      <c r="A189" s="1">
        <v>3934</v>
      </c>
      <c r="B189" s="1">
        <v>1966</v>
      </c>
      <c r="C189" s="2" t="s">
        <v>8</v>
      </c>
      <c r="D189" s="2" t="s">
        <v>12</v>
      </c>
      <c r="E189" s="1">
        <v>61286</v>
      </c>
      <c r="F189" s="1">
        <v>0</v>
      </c>
      <c r="G189" s="1">
        <v>1</v>
      </c>
      <c r="H189" s="3">
        <v>41488</v>
      </c>
      <c r="I189" s="12">
        <v>34</v>
      </c>
      <c r="J189">
        <f>VLOOKUP(A189,Sales!$A$1:$E$2241,2,0)</f>
        <v>0</v>
      </c>
      <c r="K189">
        <f>VLOOKUP(A189,Sales!$A$1:$E$2241,3,0)</f>
        <v>9</v>
      </c>
      <c r="L189">
        <f>VLOOKUP(A189,Sales!$A$1:$E$2241,4,0)</f>
        <v>7</v>
      </c>
      <c r="M189">
        <f>VLOOKUP(A189,Sales!$A$1:$E$2241,5,0)</f>
        <v>8</v>
      </c>
      <c r="N189">
        <f t="shared" si="8"/>
        <v>59</v>
      </c>
      <c r="O189">
        <f t="shared" si="9"/>
        <v>9</v>
      </c>
      <c r="P189">
        <f t="shared" si="10"/>
        <v>1</v>
      </c>
      <c r="Q189">
        <f t="shared" si="11"/>
        <v>15</v>
      </c>
    </row>
    <row r="190" spans="1:17" ht="15.75" customHeight="1" x14ac:dyDescent="0.25">
      <c r="A190" s="1">
        <v>6982</v>
      </c>
      <c r="B190" s="1">
        <v>1976</v>
      </c>
      <c r="C190" s="2" t="s">
        <v>8</v>
      </c>
      <c r="D190" s="2" t="s">
        <v>12</v>
      </c>
      <c r="E190" s="1">
        <v>74068</v>
      </c>
      <c r="F190" s="1">
        <v>0</v>
      </c>
      <c r="G190" s="1">
        <v>0</v>
      </c>
      <c r="H190" s="3">
        <v>41352</v>
      </c>
      <c r="I190" s="12">
        <v>14</v>
      </c>
      <c r="J190">
        <f>VLOOKUP(A190,Sales!$A$1:$E$2241,2,0)</f>
        <v>30</v>
      </c>
      <c r="K190">
        <f>VLOOKUP(A190,Sales!$A$1:$E$2241,3,0)</f>
        <v>76</v>
      </c>
      <c r="L190">
        <f>VLOOKUP(A190,Sales!$A$1:$E$2241,4,0)</f>
        <v>4</v>
      </c>
      <c r="M190">
        <f>VLOOKUP(A190,Sales!$A$1:$E$2241,5,0)</f>
        <v>9</v>
      </c>
      <c r="N190">
        <f t="shared" si="8"/>
        <v>49</v>
      </c>
      <c r="O190">
        <f t="shared" si="9"/>
        <v>106</v>
      </c>
      <c r="P190">
        <f t="shared" si="10"/>
        <v>0</v>
      </c>
      <c r="Q190">
        <f t="shared" si="11"/>
        <v>13</v>
      </c>
    </row>
    <row r="191" spans="1:17" ht="15.75" customHeight="1" x14ac:dyDescent="0.25">
      <c r="A191" s="1">
        <v>6431</v>
      </c>
      <c r="B191" s="1">
        <v>1964</v>
      </c>
      <c r="C191" s="2" t="s">
        <v>11</v>
      </c>
      <c r="D191" s="2" t="s">
        <v>12</v>
      </c>
      <c r="E191" s="1">
        <v>45759</v>
      </c>
      <c r="F191" s="1">
        <v>1</v>
      </c>
      <c r="G191" s="1">
        <v>1</v>
      </c>
      <c r="H191" s="3">
        <v>41328</v>
      </c>
      <c r="I191" s="12">
        <v>13</v>
      </c>
      <c r="J191">
        <f>VLOOKUP(A191,Sales!$A$1:$E$2241,2,0)</f>
        <v>1</v>
      </c>
      <c r="K191">
        <f>VLOOKUP(A191,Sales!$A$1:$E$2241,3,0)</f>
        <v>0</v>
      </c>
      <c r="L191">
        <f>VLOOKUP(A191,Sales!$A$1:$E$2241,4,0)</f>
        <v>2</v>
      </c>
      <c r="M191">
        <f>VLOOKUP(A191,Sales!$A$1:$E$2241,5,0)</f>
        <v>3</v>
      </c>
      <c r="N191">
        <f t="shared" si="8"/>
        <v>61</v>
      </c>
      <c r="O191">
        <f t="shared" si="9"/>
        <v>1</v>
      </c>
      <c r="P191">
        <f t="shared" si="10"/>
        <v>2</v>
      </c>
      <c r="Q191">
        <f t="shared" si="11"/>
        <v>5</v>
      </c>
    </row>
    <row r="192" spans="1:17" ht="15.75" customHeight="1" x14ac:dyDescent="0.25">
      <c r="A192" s="1">
        <v>9733</v>
      </c>
      <c r="B192" s="1">
        <v>1978</v>
      </c>
      <c r="C192" s="2" t="s">
        <v>15</v>
      </c>
      <c r="D192" s="2" t="s">
        <v>10</v>
      </c>
      <c r="E192" s="1">
        <v>24882</v>
      </c>
      <c r="F192" s="1">
        <v>1</v>
      </c>
      <c r="G192" s="1">
        <v>0</v>
      </c>
      <c r="H192" s="3">
        <v>41161</v>
      </c>
      <c r="I192" s="12">
        <v>52</v>
      </c>
      <c r="J192">
        <f>VLOOKUP(A192,Sales!$A$1:$E$2241,2,0)</f>
        <v>4</v>
      </c>
      <c r="K192">
        <f>VLOOKUP(A192,Sales!$A$1:$E$2241,3,0)</f>
        <v>0</v>
      </c>
      <c r="L192">
        <f>VLOOKUP(A192,Sales!$A$1:$E$2241,4,0)</f>
        <v>1</v>
      </c>
      <c r="M192">
        <f>VLOOKUP(A192,Sales!$A$1:$E$2241,5,0)</f>
        <v>2</v>
      </c>
      <c r="N192">
        <f t="shared" si="8"/>
        <v>47</v>
      </c>
      <c r="O192">
        <f t="shared" si="9"/>
        <v>4</v>
      </c>
      <c r="P192">
        <f t="shared" si="10"/>
        <v>1</v>
      </c>
      <c r="Q192">
        <f t="shared" si="11"/>
        <v>3</v>
      </c>
    </row>
    <row r="193" spans="1:17" ht="15.75" customHeight="1" x14ac:dyDescent="0.25">
      <c r="A193" s="1">
        <v>5602</v>
      </c>
      <c r="B193" s="1">
        <v>1989</v>
      </c>
      <c r="C193" s="2" t="s">
        <v>11</v>
      </c>
      <c r="D193" s="2" t="s">
        <v>10</v>
      </c>
      <c r="E193" s="1">
        <v>66973</v>
      </c>
      <c r="F193" s="1">
        <v>0</v>
      </c>
      <c r="G193" s="1">
        <v>0</v>
      </c>
      <c r="H193" s="3">
        <v>41411</v>
      </c>
      <c r="I193" s="12">
        <v>98</v>
      </c>
      <c r="J193">
        <f>VLOOKUP(A193,Sales!$A$1:$E$2241,2,0)</f>
        <v>22</v>
      </c>
      <c r="K193">
        <f>VLOOKUP(A193,Sales!$A$1:$E$2241,3,0)</f>
        <v>113</v>
      </c>
      <c r="L193">
        <f>VLOOKUP(A193,Sales!$A$1:$E$2241,4,0)</f>
        <v>8</v>
      </c>
      <c r="M193">
        <f>VLOOKUP(A193,Sales!$A$1:$E$2241,5,0)</f>
        <v>12</v>
      </c>
      <c r="N193">
        <f t="shared" si="8"/>
        <v>36</v>
      </c>
      <c r="O193">
        <f t="shared" si="9"/>
        <v>135</v>
      </c>
      <c r="P193">
        <f t="shared" si="10"/>
        <v>0</v>
      </c>
      <c r="Q193">
        <f t="shared" si="11"/>
        <v>20</v>
      </c>
    </row>
    <row r="194" spans="1:17" ht="15.75" customHeight="1" x14ac:dyDescent="0.25">
      <c r="A194" s="1">
        <v>7829</v>
      </c>
      <c r="B194" s="1">
        <v>1900</v>
      </c>
      <c r="C194" s="2" t="s">
        <v>16</v>
      </c>
      <c r="D194" s="2" t="s">
        <v>14</v>
      </c>
      <c r="E194" s="1">
        <v>36640</v>
      </c>
      <c r="F194" s="1">
        <v>1</v>
      </c>
      <c r="G194" s="1">
        <v>0</v>
      </c>
      <c r="H194" s="3">
        <v>41543</v>
      </c>
      <c r="I194" s="12">
        <v>99</v>
      </c>
      <c r="J194">
        <f>VLOOKUP(A194,Sales!$A$1:$E$2241,2,0)</f>
        <v>6</v>
      </c>
      <c r="K194">
        <f>VLOOKUP(A194,Sales!$A$1:$E$2241,3,0)</f>
        <v>4</v>
      </c>
      <c r="L194">
        <f>VLOOKUP(A194,Sales!$A$1:$E$2241,4,0)</f>
        <v>2</v>
      </c>
      <c r="M194">
        <f>VLOOKUP(A194,Sales!$A$1:$E$2241,5,0)</f>
        <v>2</v>
      </c>
      <c r="N194">
        <f t="shared" si="8"/>
        <v>125</v>
      </c>
      <c r="O194">
        <f t="shared" si="9"/>
        <v>10</v>
      </c>
      <c r="P194">
        <f t="shared" si="10"/>
        <v>1</v>
      </c>
      <c r="Q194">
        <f t="shared" si="11"/>
        <v>4</v>
      </c>
    </row>
    <row r="195" spans="1:17" ht="15.75" customHeight="1" x14ac:dyDescent="0.25">
      <c r="A195" s="1">
        <v>1324</v>
      </c>
      <c r="B195" s="1">
        <v>1988</v>
      </c>
      <c r="C195" s="2" t="s">
        <v>8</v>
      </c>
      <c r="D195" s="2" t="s">
        <v>12</v>
      </c>
      <c r="E195" s="1">
        <v>38872</v>
      </c>
      <c r="F195" s="1">
        <v>1</v>
      </c>
      <c r="G195" s="1">
        <v>0</v>
      </c>
      <c r="H195" s="3">
        <v>41424</v>
      </c>
      <c r="I195" s="12">
        <v>93</v>
      </c>
      <c r="J195">
        <f>VLOOKUP(A195,Sales!$A$1:$E$2241,2,0)</f>
        <v>3</v>
      </c>
      <c r="K195">
        <f>VLOOKUP(A195,Sales!$A$1:$E$2241,3,0)</f>
        <v>19</v>
      </c>
      <c r="L195">
        <f>VLOOKUP(A195,Sales!$A$1:$E$2241,4,0)</f>
        <v>3</v>
      </c>
      <c r="M195">
        <f>VLOOKUP(A195,Sales!$A$1:$E$2241,5,0)</f>
        <v>3</v>
      </c>
      <c r="N195">
        <f t="shared" ref="N195:N258" si="12">2025-B195</f>
        <v>37</v>
      </c>
      <c r="O195">
        <f t="shared" ref="O195:O258" si="13">J195+K195</f>
        <v>22</v>
      </c>
      <c r="P195">
        <f t="shared" ref="P195:P258" si="14">F195+G195</f>
        <v>1</v>
      </c>
      <c r="Q195">
        <f t="shared" ref="Q195:Q258" si="15">L195+M195</f>
        <v>6</v>
      </c>
    </row>
    <row r="196" spans="1:17" ht="15.75" customHeight="1" x14ac:dyDescent="0.25">
      <c r="A196" s="1">
        <v>326</v>
      </c>
      <c r="B196" s="1">
        <v>1973</v>
      </c>
      <c r="C196" s="2" t="s">
        <v>8</v>
      </c>
      <c r="D196" s="2" t="s">
        <v>12</v>
      </c>
      <c r="E196" s="1">
        <v>51148</v>
      </c>
      <c r="F196" s="1">
        <v>1</v>
      </c>
      <c r="G196" s="1">
        <v>1</v>
      </c>
      <c r="H196" s="3">
        <v>41323</v>
      </c>
      <c r="I196" s="12">
        <v>38</v>
      </c>
      <c r="J196">
        <f>VLOOKUP(A196,Sales!$A$1:$E$2241,2,0)</f>
        <v>6</v>
      </c>
      <c r="K196">
        <f>VLOOKUP(A196,Sales!$A$1:$E$2241,3,0)</f>
        <v>9</v>
      </c>
      <c r="L196">
        <f>VLOOKUP(A196,Sales!$A$1:$E$2241,4,0)</f>
        <v>5</v>
      </c>
      <c r="M196">
        <f>VLOOKUP(A196,Sales!$A$1:$E$2241,5,0)</f>
        <v>6</v>
      </c>
      <c r="N196">
        <f t="shared" si="12"/>
        <v>52</v>
      </c>
      <c r="O196">
        <f t="shared" si="13"/>
        <v>15</v>
      </c>
      <c r="P196">
        <f t="shared" si="14"/>
        <v>2</v>
      </c>
      <c r="Q196">
        <f t="shared" si="15"/>
        <v>11</v>
      </c>
    </row>
    <row r="197" spans="1:17" ht="15.75" customHeight="1" x14ac:dyDescent="0.25">
      <c r="A197" s="1">
        <v>7224</v>
      </c>
      <c r="B197" s="1">
        <v>1977</v>
      </c>
      <c r="C197" s="2" t="s">
        <v>8</v>
      </c>
      <c r="D197" s="2" t="s">
        <v>12</v>
      </c>
      <c r="E197" s="1">
        <v>31353</v>
      </c>
      <c r="F197" s="1">
        <v>1</v>
      </c>
      <c r="G197" s="1">
        <v>1</v>
      </c>
      <c r="H197" s="4">
        <v>41637</v>
      </c>
      <c r="I197" s="12">
        <v>24</v>
      </c>
      <c r="J197">
        <f>VLOOKUP(A197,Sales!$A$1:$E$2241,2,0)</f>
        <v>0</v>
      </c>
      <c r="K197">
        <f>VLOOKUP(A197,Sales!$A$1:$E$2241,3,0)</f>
        <v>1</v>
      </c>
      <c r="L197">
        <f>VLOOKUP(A197,Sales!$A$1:$E$2241,4,0)</f>
        <v>1</v>
      </c>
      <c r="M197">
        <f>VLOOKUP(A197,Sales!$A$1:$E$2241,5,0)</f>
        <v>2</v>
      </c>
      <c r="N197">
        <f t="shared" si="12"/>
        <v>48</v>
      </c>
      <c r="O197">
        <f t="shared" si="13"/>
        <v>1</v>
      </c>
      <c r="P197">
        <f t="shared" si="14"/>
        <v>2</v>
      </c>
      <c r="Q197">
        <f t="shared" si="15"/>
        <v>3</v>
      </c>
    </row>
    <row r="198" spans="1:17" ht="15.75" customHeight="1" x14ac:dyDescent="0.25">
      <c r="A198" s="1">
        <v>6999</v>
      </c>
      <c r="B198" s="1">
        <v>1980</v>
      </c>
      <c r="C198" s="2" t="s">
        <v>13</v>
      </c>
      <c r="D198" s="2" t="s">
        <v>12</v>
      </c>
      <c r="E198" s="1">
        <v>69661</v>
      </c>
      <c r="F198" s="1">
        <v>0</v>
      </c>
      <c r="G198" s="1">
        <v>0</v>
      </c>
      <c r="H198" s="3">
        <v>41772</v>
      </c>
      <c r="I198" s="12">
        <v>80</v>
      </c>
      <c r="J198">
        <f>VLOOKUP(A198,Sales!$A$1:$E$2241,2,0)</f>
        <v>16</v>
      </c>
      <c r="K198">
        <f>VLOOKUP(A198,Sales!$A$1:$E$2241,3,0)</f>
        <v>16</v>
      </c>
      <c r="L198">
        <f>VLOOKUP(A198,Sales!$A$1:$E$2241,4,0)</f>
        <v>7</v>
      </c>
      <c r="M198">
        <f>VLOOKUP(A198,Sales!$A$1:$E$2241,5,0)</f>
        <v>12</v>
      </c>
      <c r="N198">
        <f t="shared" si="12"/>
        <v>45</v>
      </c>
      <c r="O198">
        <f t="shared" si="13"/>
        <v>32</v>
      </c>
      <c r="P198">
        <f t="shared" si="14"/>
        <v>0</v>
      </c>
      <c r="Q198">
        <f t="shared" si="15"/>
        <v>19</v>
      </c>
    </row>
    <row r="199" spans="1:17" ht="15.75" customHeight="1" x14ac:dyDescent="0.25">
      <c r="A199" s="1">
        <v>9938</v>
      </c>
      <c r="B199" s="1">
        <v>1954</v>
      </c>
      <c r="C199" s="2" t="s">
        <v>8</v>
      </c>
      <c r="D199" s="2" t="s">
        <v>12</v>
      </c>
      <c r="E199" s="1">
        <v>80067</v>
      </c>
      <c r="F199" s="1">
        <v>0</v>
      </c>
      <c r="G199" s="1">
        <v>0</v>
      </c>
      <c r="H199" s="3">
        <v>41536</v>
      </c>
      <c r="I199" s="12">
        <v>82</v>
      </c>
      <c r="J199">
        <f>VLOOKUP(A199,Sales!$A$1:$E$2241,2,0)</f>
        <v>17</v>
      </c>
      <c r="K199">
        <f>VLOOKUP(A199,Sales!$A$1:$E$2241,3,0)</f>
        <v>173</v>
      </c>
      <c r="L199">
        <f>VLOOKUP(A199,Sales!$A$1:$E$2241,4,0)</f>
        <v>4</v>
      </c>
      <c r="M199">
        <f>VLOOKUP(A199,Sales!$A$1:$E$2241,5,0)</f>
        <v>6</v>
      </c>
      <c r="N199">
        <f t="shared" si="12"/>
        <v>71</v>
      </c>
      <c r="O199">
        <f t="shared" si="13"/>
        <v>190</v>
      </c>
      <c r="P199">
        <f t="shared" si="14"/>
        <v>0</v>
      </c>
      <c r="Q199">
        <f t="shared" si="15"/>
        <v>10</v>
      </c>
    </row>
    <row r="200" spans="1:17" ht="15.75" customHeight="1" x14ac:dyDescent="0.25">
      <c r="A200" s="1">
        <v>6422</v>
      </c>
      <c r="B200" s="1">
        <v>1954</v>
      </c>
      <c r="C200" s="2" t="s">
        <v>8</v>
      </c>
      <c r="D200" s="2" t="s">
        <v>12</v>
      </c>
      <c r="E200" s="1">
        <v>86718</v>
      </c>
      <c r="F200" s="1">
        <v>0</v>
      </c>
      <c r="G200" s="1">
        <v>0</v>
      </c>
      <c r="H200" s="3">
        <v>41291</v>
      </c>
      <c r="I200" s="12">
        <v>20</v>
      </c>
      <c r="J200">
        <f>VLOOKUP(A200,Sales!$A$1:$E$2241,2,0)</f>
        <v>189</v>
      </c>
      <c r="K200">
        <f>VLOOKUP(A200,Sales!$A$1:$E$2241,3,0)</f>
        <v>33</v>
      </c>
      <c r="L200">
        <f>VLOOKUP(A200,Sales!$A$1:$E$2241,4,0)</f>
        <v>5</v>
      </c>
      <c r="M200">
        <f>VLOOKUP(A200,Sales!$A$1:$E$2241,5,0)</f>
        <v>5</v>
      </c>
      <c r="N200">
        <f t="shared" si="12"/>
        <v>71</v>
      </c>
      <c r="O200">
        <f t="shared" si="13"/>
        <v>222</v>
      </c>
      <c r="P200">
        <f t="shared" si="14"/>
        <v>0</v>
      </c>
      <c r="Q200">
        <f t="shared" si="15"/>
        <v>10</v>
      </c>
    </row>
    <row r="201" spans="1:17" ht="15.75" customHeight="1" x14ac:dyDescent="0.25">
      <c r="A201" s="1">
        <v>3182</v>
      </c>
      <c r="B201" s="1">
        <v>1973</v>
      </c>
      <c r="C201" s="2" t="s">
        <v>11</v>
      </c>
      <c r="D201" s="2" t="s">
        <v>9</v>
      </c>
      <c r="E201" s="1">
        <v>46854</v>
      </c>
      <c r="F201" s="1">
        <v>1</v>
      </c>
      <c r="G201" s="1">
        <v>1</v>
      </c>
      <c r="H201" s="3">
        <v>41729</v>
      </c>
      <c r="I201" s="12">
        <v>81</v>
      </c>
      <c r="J201">
        <f>VLOOKUP(A201,Sales!$A$1:$E$2241,2,0)</f>
        <v>1</v>
      </c>
      <c r="K201">
        <f>VLOOKUP(A201,Sales!$A$1:$E$2241,3,0)</f>
        <v>1</v>
      </c>
      <c r="L201">
        <f>VLOOKUP(A201,Sales!$A$1:$E$2241,4,0)</f>
        <v>5</v>
      </c>
      <c r="M201">
        <f>VLOOKUP(A201,Sales!$A$1:$E$2241,5,0)</f>
        <v>3</v>
      </c>
      <c r="N201">
        <f t="shared" si="12"/>
        <v>52</v>
      </c>
      <c r="O201">
        <f t="shared" si="13"/>
        <v>2</v>
      </c>
      <c r="P201">
        <f t="shared" si="14"/>
        <v>2</v>
      </c>
      <c r="Q201">
        <f t="shared" si="15"/>
        <v>8</v>
      </c>
    </row>
    <row r="202" spans="1:17" ht="15.75" customHeight="1" x14ac:dyDescent="0.25">
      <c r="A202" s="1">
        <v>7300</v>
      </c>
      <c r="B202" s="1">
        <v>1952</v>
      </c>
      <c r="C202" s="2" t="s">
        <v>8</v>
      </c>
      <c r="D202" s="2" t="s">
        <v>14</v>
      </c>
      <c r="E202" s="1">
        <v>69142</v>
      </c>
      <c r="F202" s="1">
        <v>0</v>
      </c>
      <c r="G202" s="1">
        <v>1</v>
      </c>
      <c r="H202" s="3">
        <v>41819</v>
      </c>
      <c r="I202" s="12">
        <v>50</v>
      </c>
      <c r="J202">
        <f>VLOOKUP(A202,Sales!$A$1:$E$2241,2,0)</f>
        <v>4</v>
      </c>
      <c r="K202">
        <f>VLOOKUP(A202,Sales!$A$1:$E$2241,3,0)</f>
        <v>4</v>
      </c>
      <c r="L202">
        <f>VLOOKUP(A202,Sales!$A$1:$E$2241,4,0)</f>
        <v>8</v>
      </c>
      <c r="M202">
        <f>VLOOKUP(A202,Sales!$A$1:$E$2241,5,0)</f>
        <v>7</v>
      </c>
      <c r="N202">
        <f t="shared" si="12"/>
        <v>73</v>
      </c>
      <c r="O202">
        <f t="shared" si="13"/>
        <v>8</v>
      </c>
      <c r="P202">
        <f t="shared" si="14"/>
        <v>1</v>
      </c>
      <c r="Q202">
        <f t="shared" si="15"/>
        <v>15</v>
      </c>
    </row>
    <row r="203" spans="1:17" ht="15.75" customHeight="1" x14ac:dyDescent="0.25">
      <c r="A203" s="1">
        <v>10424</v>
      </c>
      <c r="B203" s="1">
        <v>1968</v>
      </c>
      <c r="C203" s="2" t="s">
        <v>8</v>
      </c>
      <c r="D203" s="2" t="s">
        <v>9</v>
      </c>
      <c r="E203" s="1">
        <v>75922</v>
      </c>
      <c r="F203" s="1">
        <v>0</v>
      </c>
      <c r="G203" s="1">
        <v>0</v>
      </c>
      <c r="H203" s="3">
        <v>41617</v>
      </c>
      <c r="I203" s="12">
        <v>60</v>
      </c>
      <c r="J203">
        <f>VLOOKUP(A203,Sales!$A$1:$E$2241,2,0)</f>
        <v>138</v>
      </c>
      <c r="K203">
        <f>VLOOKUP(A203,Sales!$A$1:$E$2241,3,0)</f>
        <v>23</v>
      </c>
      <c r="L203">
        <f>VLOOKUP(A203,Sales!$A$1:$E$2241,4,0)</f>
        <v>4</v>
      </c>
      <c r="M203">
        <f>VLOOKUP(A203,Sales!$A$1:$E$2241,5,0)</f>
        <v>9</v>
      </c>
      <c r="N203">
        <f t="shared" si="12"/>
        <v>57</v>
      </c>
      <c r="O203">
        <f t="shared" si="13"/>
        <v>161</v>
      </c>
      <c r="P203">
        <f t="shared" si="14"/>
        <v>0</v>
      </c>
      <c r="Q203">
        <f t="shared" si="15"/>
        <v>13</v>
      </c>
    </row>
    <row r="204" spans="1:17" ht="15.75" customHeight="1" x14ac:dyDescent="0.25">
      <c r="A204" s="1">
        <v>8727</v>
      </c>
      <c r="B204" s="1">
        <v>1978</v>
      </c>
      <c r="C204" s="2" t="s">
        <v>8</v>
      </c>
      <c r="D204" s="2" t="s">
        <v>14</v>
      </c>
      <c r="E204" s="1">
        <v>63693</v>
      </c>
      <c r="F204" s="1">
        <v>0</v>
      </c>
      <c r="G204" s="1">
        <v>1</v>
      </c>
      <c r="H204" s="4">
        <v>41561</v>
      </c>
      <c r="I204" s="12">
        <v>63</v>
      </c>
      <c r="J204">
        <f>VLOOKUP(A204,Sales!$A$1:$E$2241,2,0)</f>
        <v>43</v>
      </c>
      <c r="K204">
        <f>VLOOKUP(A204,Sales!$A$1:$E$2241,3,0)</f>
        <v>87</v>
      </c>
      <c r="L204">
        <f>VLOOKUP(A204,Sales!$A$1:$E$2241,4,0)</f>
        <v>11</v>
      </c>
      <c r="M204">
        <f>VLOOKUP(A204,Sales!$A$1:$E$2241,5,0)</f>
        <v>9</v>
      </c>
      <c r="N204">
        <f t="shared" si="12"/>
        <v>47</v>
      </c>
      <c r="O204">
        <f t="shared" si="13"/>
        <v>130</v>
      </c>
      <c r="P204">
        <f t="shared" si="14"/>
        <v>1</v>
      </c>
      <c r="Q204">
        <f t="shared" si="15"/>
        <v>20</v>
      </c>
    </row>
    <row r="205" spans="1:17" ht="15.75" customHeight="1" x14ac:dyDescent="0.25">
      <c r="A205" s="1">
        <v>2798</v>
      </c>
      <c r="B205" s="1">
        <v>1977</v>
      </c>
      <c r="C205" s="2" t="s">
        <v>11</v>
      </c>
      <c r="D205" s="2" t="s">
        <v>10</v>
      </c>
      <c r="E205" s="1">
        <v>102160</v>
      </c>
      <c r="F205" s="1">
        <v>0</v>
      </c>
      <c r="G205" s="1">
        <v>0</v>
      </c>
      <c r="H205" s="3">
        <v>41215</v>
      </c>
      <c r="I205" s="12">
        <v>54</v>
      </c>
      <c r="J205">
        <f>VLOOKUP(A205,Sales!$A$1:$E$2241,2,0)</f>
        <v>29</v>
      </c>
      <c r="K205">
        <f>VLOOKUP(A205,Sales!$A$1:$E$2241,3,0)</f>
        <v>176</v>
      </c>
      <c r="L205">
        <f>VLOOKUP(A205,Sales!$A$1:$E$2241,4,0)</f>
        <v>7</v>
      </c>
      <c r="M205">
        <f>VLOOKUP(A205,Sales!$A$1:$E$2241,5,0)</f>
        <v>10</v>
      </c>
      <c r="N205">
        <f t="shared" si="12"/>
        <v>48</v>
      </c>
      <c r="O205">
        <f t="shared" si="13"/>
        <v>205</v>
      </c>
      <c r="P205">
        <f t="shared" si="14"/>
        <v>0</v>
      </c>
      <c r="Q205">
        <f t="shared" si="15"/>
        <v>17</v>
      </c>
    </row>
    <row r="206" spans="1:17" ht="15.75" customHeight="1" x14ac:dyDescent="0.25">
      <c r="A206" s="1">
        <v>1030</v>
      </c>
      <c r="B206" s="1">
        <v>1965</v>
      </c>
      <c r="C206" s="2" t="s">
        <v>11</v>
      </c>
      <c r="D206" s="2" t="s">
        <v>9</v>
      </c>
      <c r="E206" s="1">
        <v>40637</v>
      </c>
      <c r="F206" s="1">
        <v>1</v>
      </c>
      <c r="G206" s="1">
        <v>1</v>
      </c>
      <c r="H206" s="3">
        <v>41472</v>
      </c>
      <c r="I206" s="12">
        <v>72</v>
      </c>
      <c r="J206">
        <f>VLOOKUP(A206,Sales!$A$1:$E$2241,2,0)</f>
        <v>0</v>
      </c>
      <c r="K206">
        <f>VLOOKUP(A206,Sales!$A$1:$E$2241,3,0)</f>
        <v>0</v>
      </c>
      <c r="L206">
        <f>VLOOKUP(A206,Sales!$A$1:$E$2241,4,0)</f>
        <v>1</v>
      </c>
      <c r="M206">
        <f>VLOOKUP(A206,Sales!$A$1:$E$2241,5,0)</f>
        <v>3</v>
      </c>
      <c r="N206">
        <f t="shared" si="12"/>
        <v>60</v>
      </c>
      <c r="O206">
        <f t="shared" si="13"/>
        <v>0</v>
      </c>
      <c r="P206">
        <f t="shared" si="14"/>
        <v>2</v>
      </c>
      <c r="Q206">
        <f t="shared" si="15"/>
        <v>4</v>
      </c>
    </row>
    <row r="207" spans="1:17" ht="15.75" customHeight="1" x14ac:dyDescent="0.25">
      <c r="A207" s="1">
        <v>624</v>
      </c>
      <c r="B207" s="1">
        <v>1984</v>
      </c>
      <c r="C207" s="2" t="s">
        <v>13</v>
      </c>
      <c r="D207" s="2" t="s">
        <v>9</v>
      </c>
      <c r="E207" s="1">
        <v>18890</v>
      </c>
      <c r="F207" s="1">
        <v>0</v>
      </c>
      <c r="G207" s="1">
        <v>0</v>
      </c>
      <c r="H207" s="4">
        <v>41223</v>
      </c>
      <c r="I207" s="12">
        <v>5</v>
      </c>
      <c r="J207">
        <f>VLOOKUP(A207,Sales!$A$1:$E$2241,2,0)</f>
        <v>4</v>
      </c>
      <c r="K207">
        <f>VLOOKUP(A207,Sales!$A$1:$E$2241,3,0)</f>
        <v>2</v>
      </c>
      <c r="L207">
        <f>VLOOKUP(A207,Sales!$A$1:$E$2241,4,0)</f>
        <v>0</v>
      </c>
      <c r="M207">
        <f>VLOOKUP(A207,Sales!$A$1:$E$2241,5,0)</f>
        <v>2</v>
      </c>
      <c r="N207">
        <f t="shared" si="12"/>
        <v>41</v>
      </c>
      <c r="O207">
        <f t="shared" si="13"/>
        <v>6</v>
      </c>
      <c r="P207">
        <f t="shared" si="14"/>
        <v>0</v>
      </c>
      <c r="Q207">
        <f t="shared" si="15"/>
        <v>2</v>
      </c>
    </row>
    <row r="208" spans="1:17" ht="15.75" customHeight="1" x14ac:dyDescent="0.25">
      <c r="A208" s="1">
        <v>5176</v>
      </c>
      <c r="B208" s="1">
        <v>1988</v>
      </c>
      <c r="C208" s="2" t="s">
        <v>8</v>
      </c>
      <c r="D208" s="2" t="s">
        <v>10</v>
      </c>
      <c r="E208" s="1">
        <v>29604</v>
      </c>
      <c r="F208" s="1">
        <v>1</v>
      </c>
      <c r="G208" s="1">
        <v>0</v>
      </c>
      <c r="H208" s="3">
        <v>41616</v>
      </c>
      <c r="I208" s="12">
        <v>88</v>
      </c>
      <c r="J208">
        <f>VLOOKUP(A208,Sales!$A$1:$E$2241,2,0)</f>
        <v>6</v>
      </c>
      <c r="K208">
        <f>VLOOKUP(A208,Sales!$A$1:$E$2241,3,0)</f>
        <v>6</v>
      </c>
      <c r="L208">
        <f>VLOOKUP(A208,Sales!$A$1:$E$2241,4,0)</f>
        <v>1</v>
      </c>
      <c r="M208">
        <f>VLOOKUP(A208,Sales!$A$1:$E$2241,5,0)</f>
        <v>3</v>
      </c>
      <c r="N208">
        <f t="shared" si="12"/>
        <v>37</v>
      </c>
      <c r="O208">
        <f t="shared" si="13"/>
        <v>12</v>
      </c>
      <c r="P208">
        <f t="shared" si="14"/>
        <v>1</v>
      </c>
      <c r="Q208">
        <f t="shared" si="15"/>
        <v>4</v>
      </c>
    </row>
    <row r="209" spans="1:17" ht="15.75" customHeight="1" x14ac:dyDescent="0.25">
      <c r="A209" s="1">
        <v>5552</v>
      </c>
      <c r="B209" s="1">
        <v>1963</v>
      </c>
      <c r="C209" s="2" t="s">
        <v>13</v>
      </c>
      <c r="D209" s="2" t="s">
        <v>14</v>
      </c>
      <c r="E209" s="1">
        <v>48721</v>
      </c>
      <c r="F209" s="1">
        <v>1</v>
      </c>
      <c r="G209" s="1">
        <v>1</v>
      </c>
      <c r="H209" s="3">
        <v>41407</v>
      </c>
      <c r="I209" s="12">
        <v>50</v>
      </c>
      <c r="J209">
        <f>VLOOKUP(A209,Sales!$A$1:$E$2241,2,0)</f>
        <v>18</v>
      </c>
      <c r="K209">
        <f>VLOOKUP(A209,Sales!$A$1:$E$2241,3,0)</f>
        <v>13</v>
      </c>
      <c r="L209">
        <f>VLOOKUP(A209,Sales!$A$1:$E$2241,4,0)</f>
        <v>4</v>
      </c>
      <c r="M209">
        <f>VLOOKUP(A209,Sales!$A$1:$E$2241,5,0)</f>
        <v>5</v>
      </c>
      <c r="N209">
        <f t="shared" si="12"/>
        <v>62</v>
      </c>
      <c r="O209">
        <f t="shared" si="13"/>
        <v>31</v>
      </c>
      <c r="P209">
        <f t="shared" si="14"/>
        <v>2</v>
      </c>
      <c r="Q209">
        <f t="shared" si="15"/>
        <v>9</v>
      </c>
    </row>
    <row r="210" spans="1:17" ht="15.75" customHeight="1" x14ac:dyDescent="0.25">
      <c r="A210" s="1">
        <v>868</v>
      </c>
      <c r="B210" s="1">
        <v>1966</v>
      </c>
      <c r="C210" s="2" t="s">
        <v>8</v>
      </c>
      <c r="D210" s="2" t="s">
        <v>12</v>
      </c>
      <c r="E210" s="1">
        <v>44794</v>
      </c>
      <c r="F210" s="1">
        <v>0</v>
      </c>
      <c r="G210" s="1">
        <v>1</v>
      </c>
      <c r="H210" s="3">
        <v>41798</v>
      </c>
      <c r="I210" s="12">
        <v>99</v>
      </c>
      <c r="J210">
        <f>VLOOKUP(A210,Sales!$A$1:$E$2241,2,0)</f>
        <v>0</v>
      </c>
      <c r="K210">
        <f>VLOOKUP(A210,Sales!$A$1:$E$2241,3,0)</f>
        <v>0</v>
      </c>
      <c r="L210">
        <f>VLOOKUP(A210,Sales!$A$1:$E$2241,4,0)</f>
        <v>2</v>
      </c>
      <c r="M210">
        <f>VLOOKUP(A210,Sales!$A$1:$E$2241,5,0)</f>
        <v>3</v>
      </c>
      <c r="N210">
        <f t="shared" si="12"/>
        <v>59</v>
      </c>
      <c r="O210">
        <f t="shared" si="13"/>
        <v>0</v>
      </c>
      <c r="P210">
        <f t="shared" si="14"/>
        <v>1</v>
      </c>
      <c r="Q210">
        <f t="shared" si="15"/>
        <v>5</v>
      </c>
    </row>
    <row r="211" spans="1:17" ht="15.75" customHeight="1" x14ac:dyDescent="0.25">
      <c r="A211" s="1">
        <v>380</v>
      </c>
      <c r="B211" s="1">
        <v>1954</v>
      </c>
      <c r="C211" s="2" t="s">
        <v>8</v>
      </c>
      <c r="D211" s="2" t="s">
        <v>14</v>
      </c>
      <c r="E211" s="1">
        <v>64497</v>
      </c>
      <c r="F211" s="1">
        <v>0</v>
      </c>
      <c r="G211" s="1">
        <v>1</v>
      </c>
      <c r="H211" s="3">
        <v>41162</v>
      </c>
      <c r="I211" s="12">
        <v>17</v>
      </c>
      <c r="J211">
        <f>VLOOKUP(A211,Sales!$A$1:$E$2241,2,0)</f>
        <v>48</v>
      </c>
      <c r="K211">
        <f>VLOOKUP(A211,Sales!$A$1:$E$2241,3,0)</f>
        <v>32</v>
      </c>
      <c r="L211">
        <f>VLOOKUP(A211,Sales!$A$1:$E$2241,4,0)</f>
        <v>11</v>
      </c>
      <c r="M211">
        <f>VLOOKUP(A211,Sales!$A$1:$E$2241,5,0)</f>
        <v>9</v>
      </c>
      <c r="N211">
        <f t="shared" si="12"/>
        <v>71</v>
      </c>
      <c r="O211">
        <f t="shared" si="13"/>
        <v>80</v>
      </c>
      <c r="P211">
        <f t="shared" si="14"/>
        <v>1</v>
      </c>
      <c r="Q211">
        <f t="shared" si="15"/>
        <v>20</v>
      </c>
    </row>
    <row r="212" spans="1:17" ht="15.75" customHeight="1" x14ac:dyDescent="0.25">
      <c r="A212" s="1">
        <v>2677</v>
      </c>
      <c r="B212" s="1">
        <v>1956</v>
      </c>
      <c r="C212" s="2" t="s">
        <v>8</v>
      </c>
      <c r="D212" s="2" t="s">
        <v>10</v>
      </c>
      <c r="E212" s="1">
        <v>46097</v>
      </c>
      <c r="F212" s="1">
        <v>0</v>
      </c>
      <c r="G212" s="1">
        <v>1</v>
      </c>
      <c r="H212" s="3">
        <v>41364</v>
      </c>
      <c r="I212" s="12">
        <v>11</v>
      </c>
      <c r="J212">
        <f>VLOOKUP(A212,Sales!$A$1:$E$2241,2,0)</f>
        <v>24</v>
      </c>
      <c r="K212">
        <f>VLOOKUP(A212,Sales!$A$1:$E$2241,3,0)</f>
        <v>4</v>
      </c>
      <c r="L212">
        <f>VLOOKUP(A212,Sales!$A$1:$E$2241,4,0)</f>
        <v>3</v>
      </c>
      <c r="M212">
        <f>VLOOKUP(A212,Sales!$A$1:$E$2241,5,0)</f>
        <v>6</v>
      </c>
      <c r="N212">
        <f t="shared" si="12"/>
        <v>69</v>
      </c>
      <c r="O212">
        <f t="shared" si="13"/>
        <v>28</v>
      </c>
      <c r="P212">
        <f t="shared" si="14"/>
        <v>1</v>
      </c>
      <c r="Q212">
        <f t="shared" si="15"/>
        <v>9</v>
      </c>
    </row>
    <row r="213" spans="1:17" ht="15.75" customHeight="1" x14ac:dyDescent="0.25">
      <c r="A213" s="1">
        <v>6521</v>
      </c>
      <c r="B213" s="1">
        <v>1954</v>
      </c>
      <c r="C213" s="2" t="s">
        <v>8</v>
      </c>
      <c r="D213" s="2" t="s">
        <v>10</v>
      </c>
      <c r="E213" s="1">
        <v>77972</v>
      </c>
      <c r="F213" s="1">
        <v>0</v>
      </c>
      <c r="G213" s="1">
        <v>0</v>
      </c>
      <c r="H213" s="3">
        <v>41716</v>
      </c>
      <c r="I213" s="12">
        <v>18</v>
      </c>
      <c r="J213">
        <f>VLOOKUP(A213,Sales!$A$1:$E$2241,2,0)</f>
        <v>22</v>
      </c>
      <c r="K213">
        <f>VLOOKUP(A213,Sales!$A$1:$E$2241,3,0)</f>
        <v>102</v>
      </c>
      <c r="L213">
        <f>VLOOKUP(A213,Sales!$A$1:$E$2241,4,0)</f>
        <v>4</v>
      </c>
      <c r="M213">
        <f>VLOOKUP(A213,Sales!$A$1:$E$2241,5,0)</f>
        <v>9</v>
      </c>
      <c r="N213">
        <f t="shared" si="12"/>
        <v>71</v>
      </c>
      <c r="O213">
        <f t="shared" si="13"/>
        <v>124</v>
      </c>
      <c r="P213">
        <f t="shared" si="14"/>
        <v>0</v>
      </c>
      <c r="Q213">
        <f t="shared" si="15"/>
        <v>13</v>
      </c>
    </row>
    <row r="214" spans="1:17" ht="15.75" customHeight="1" x14ac:dyDescent="0.25">
      <c r="A214" s="1">
        <v>6927</v>
      </c>
      <c r="B214" s="1">
        <v>1968</v>
      </c>
      <c r="C214" s="2" t="s">
        <v>11</v>
      </c>
      <c r="D214" s="2" t="s">
        <v>12</v>
      </c>
      <c r="E214" s="1">
        <v>44377</v>
      </c>
      <c r="F214" s="1">
        <v>1</v>
      </c>
      <c r="G214" s="1">
        <v>1</v>
      </c>
      <c r="H214" s="3">
        <v>41187</v>
      </c>
      <c r="I214" s="12">
        <v>70</v>
      </c>
      <c r="J214">
        <f>VLOOKUP(A214,Sales!$A$1:$E$2241,2,0)</f>
        <v>0</v>
      </c>
      <c r="K214">
        <f>VLOOKUP(A214,Sales!$A$1:$E$2241,3,0)</f>
        <v>0</v>
      </c>
      <c r="L214">
        <f>VLOOKUP(A214,Sales!$A$1:$E$2241,4,0)</f>
        <v>5</v>
      </c>
      <c r="M214">
        <f>VLOOKUP(A214,Sales!$A$1:$E$2241,5,0)</f>
        <v>5</v>
      </c>
      <c r="N214">
        <f t="shared" si="12"/>
        <v>57</v>
      </c>
      <c r="O214">
        <f t="shared" si="13"/>
        <v>0</v>
      </c>
      <c r="P214">
        <f t="shared" si="14"/>
        <v>2</v>
      </c>
      <c r="Q214">
        <f t="shared" si="15"/>
        <v>10</v>
      </c>
    </row>
    <row r="215" spans="1:17" ht="15.75" customHeight="1" x14ac:dyDescent="0.25">
      <c r="A215" s="1">
        <v>2877</v>
      </c>
      <c r="B215" s="1">
        <v>1974</v>
      </c>
      <c r="C215" s="2" t="s">
        <v>13</v>
      </c>
      <c r="D215" s="2" t="s">
        <v>10</v>
      </c>
      <c r="E215" s="1">
        <v>46014</v>
      </c>
      <c r="F215" s="1">
        <v>1</v>
      </c>
      <c r="G215" s="1">
        <v>1</v>
      </c>
      <c r="H215" s="3">
        <v>41295</v>
      </c>
      <c r="I215" s="12">
        <v>21</v>
      </c>
      <c r="J215">
        <f>VLOOKUP(A215,Sales!$A$1:$E$2241,2,0)</f>
        <v>0</v>
      </c>
      <c r="K215">
        <f>VLOOKUP(A215,Sales!$A$1:$E$2241,3,0)</f>
        <v>9</v>
      </c>
      <c r="L215">
        <f>VLOOKUP(A215,Sales!$A$1:$E$2241,4,0)</f>
        <v>7</v>
      </c>
      <c r="M215">
        <f>VLOOKUP(A215,Sales!$A$1:$E$2241,5,0)</f>
        <v>8</v>
      </c>
      <c r="N215">
        <f t="shared" si="12"/>
        <v>51</v>
      </c>
      <c r="O215">
        <f t="shared" si="13"/>
        <v>9</v>
      </c>
      <c r="P215">
        <f t="shared" si="14"/>
        <v>2</v>
      </c>
      <c r="Q215">
        <f t="shared" si="15"/>
        <v>15</v>
      </c>
    </row>
    <row r="216" spans="1:17" ht="15.75" customHeight="1" x14ac:dyDescent="0.25">
      <c r="A216" s="1">
        <v>0</v>
      </c>
      <c r="B216" s="1">
        <v>1985</v>
      </c>
      <c r="C216" s="2" t="s">
        <v>8</v>
      </c>
      <c r="D216" s="2" t="s">
        <v>12</v>
      </c>
      <c r="E216" s="1">
        <v>70951</v>
      </c>
      <c r="F216" s="1">
        <v>0</v>
      </c>
      <c r="G216" s="1">
        <v>0</v>
      </c>
      <c r="H216" s="3">
        <v>41398</v>
      </c>
      <c r="I216" s="12">
        <v>66</v>
      </c>
      <c r="J216">
        <f>VLOOKUP(A216,Sales!$A$1:$E$2241,2,0)</f>
        <v>10</v>
      </c>
      <c r="K216">
        <f>VLOOKUP(A216,Sales!$A$1:$E$2241,3,0)</f>
        <v>87</v>
      </c>
      <c r="L216">
        <f>VLOOKUP(A216,Sales!$A$1:$E$2241,4,0)</f>
        <v>3</v>
      </c>
      <c r="M216">
        <f>VLOOKUP(A216,Sales!$A$1:$E$2241,5,0)</f>
        <v>9</v>
      </c>
      <c r="N216">
        <f t="shared" si="12"/>
        <v>40</v>
      </c>
      <c r="O216">
        <f t="shared" si="13"/>
        <v>97</v>
      </c>
      <c r="P216">
        <f t="shared" si="14"/>
        <v>0</v>
      </c>
      <c r="Q216">
        <f t="shared" si="15"/>
        <v>12</v>
      </c>
    </row>
    <row r="217" spans="1:17" ht="15.75" customHeight="1" x14ac:dyDescent="0.25">
      <c r="A217" s="1">
        <v>1584</v>
      </c>
      <c r="B217" s="1">
        <v>1977</v>
      </c>
      <c r="C217" s="2" t="s">
        <v>8</v>
      </c>
      <c r="D217" s="2" t="s">
        <v>12</v>
      </c>
      <c r="E217" s="1">
        <v>41443</v>
      </c>
      <c r="F217" s="1">
        <v>1</v>
      </c>
      <c r="G217" s="1">
        <v>0</v>
      </c>
      <c r="H217" s="3">
        <v>41730</v>
      </c>
      <c r="I217" s="12">
        <v>79</v>
      </c>
      <c r="J217">
        <f>VLOOKUP(A217,Sales!$A$1:$E$2241,2,0)</f>
        <v>7</v>
      </c>
      <c r="K217">
        <f>VLOOKUP(A217,Sales!$A$1:$E$2241,3,0)</f>
        <v>19</v>
      </c>
      <c r="L217">
        <f>VLOOKUP(A217,Sales!$A$1:$E$2241,4,0)</f>
        <v>8</v>
      </c>
      <c r="M217">
        <f>VLOOKUP(A217,Sales!$A$1:$E$2241,5,0)</f>
        <v>5</v>
      </c>
      <c r="N217">
        <f t="shared" si="12"/>
        <v>48</v>
      </c>
      <c r="O217">
        <f t="shared" si="13"/>
        <v>26</v>
      </c>
      <c r="P217">
        <f t="shared" si="14"/>
        <v>1</v>
      </c>
      <c r="Q217">
        <f t="shared" si="15"/>
        <v>13</v>
      </c>
    </row>
    <row r="218" spans="1:17" ht="15.75" customHeight="1" x14ac:dyDescent="0.25">
      <c r="A218" s="1">
        <v>7264</v>
      </c>
      <c r="B218" s="1">
        <v>1978</v>
      </c>
      <c r="C218" s="2" t="s">
        <v>16</v>
      </c>
      <c r="D218" s="2" t="s">
        <v>9</v>
      </c>
      <c r="E218" s="1">
        <v>52195</v>
      </c>
      <c r="F218" s="1">
        <v>2</v>
      </c>
      <c r="G218" s="1">
        <v>1</v>
      </c>
      <c r="H218" s="3">
        <v>41771</v>
      </c>
      <c r="I218" s="12">
        <v>2</v>
      </c>
      <c r="J218">
        <f>VLOOKUP(A218,Sales!$A$1:$E$2241,2,0)</f>
        <v>0</v>
      </c>
      <c r="K218">
        <f>VLOOKUP(A218,Sales!$A$1:$E$2241,3,0)</f>
        <v>0</v>
      </c>
      <c r="L218">
        <f>VLOOKUP(A218,Sales!$A$1:$E$2241,4,0)</f>
        <v>1</v>
      </c>
      <c r="M218">
        <f>VLOOKUP(A218,Sales!$A$1:$E$2241,5,0)</f>
        <v>2</v>
      </c>
      <c r="N218">
        <f t="shared" si="12"/>
        <v>47</v>
      </c>
      <c r="O218">
        <f t="shared" si="13"/>
        <v>0</v>
      </c>
      <c r="P218">
        <f t="shared" si="14"/>
        <v>3</v>
      </c>
      <c r="Q218">
        <f t="shared" si="15"/>
        <v>3</v>
      </c>
    </row>
    <row r="219" spans="1:17" ht="15.75" customHeight="1" x14ac:dyDescent="0.25">
      <c r="A219" s="1">
        <v>6274</v>
      </c>
      <c r="B219" s="1">
        <v>1948</v>
      </c>
      <c r="C219" s="2" t="s">
        <v>13</v>
      </c>
      <c r="D219" s="2" t="s">
        <v>12</v>
      </c>
      <c r="E219" s="1">
        <v>83790</v>
      </c>
      <c r="F219" s="1">
        <v>0</v>
      </c>
      <c r="G219" s="1">
        <v>0</v>
      </c>
      <c r="H219" s="4">
        <v>41593</v>
      </c>
      <c r="I219" s="12">
        <v>81</v>
      </c>
      <c r="J219">
        <f>VLOOKUP(A219,Sales!$A$1:$E$2241,2,0)</f>
        <v>16</v>
      </c>
      <c r="K219">
        <f>VLOOKUP(A219,Sales!$A$1:$E$2241,3,0)</f>
        <v>48</v>
      </c>
      <c r="L219">
        <f>VLOOKUP(A219,Sales!$A$1:$E$2241,4,0)</f>
        <v>8</v>
      </c>
      <c r="M219">
        <f>VLOOKUP(A219,Sales!$A$1:$E$2241,5,0)</f>
        <v>6</v>
      </c>
      <c r="N219">
        <f t="shared" si="12"/>
        <v>77</v>
      </c>
      <c r="O219">
        <f t="shared" si="13"/>
        <v>64</v>
      </c>
      <c r="P219">
        <f t="shared" si="14"/>
        <v>0</v>
      </c>
      <c r="Q219">
        <f t="shared" si="15"/>
        <v>14</v>
      </c>
    </row>
    <row r="220" spans="1:17" ht="15.75" customHeight="1" x14ac:dyDescent="0.25">
      <c r="A220" s="1">
        <v>1377</v>
      </c>
      <c r="B220" s="1">
        <v>1954</v>
      </c>
      <c r="C220" s="2" t="s">
        <v>13</v>
      </c>
      <c r="D220" s="2" t="s">
        <v>17</v>
      </c>
      <c r="E220" s="1">
        <v>44551</v>
      </c>
      <c r="F220" s="1">
        <v>0</v>
      </c>
      <c r="G220" s="1">
        <v>1</v>
      </c>
      <c r="H220" s="3">
        <v>41517</v>
      </c>
      <c r="I220" s="12">
        <v>24</v>
      </c>
      <c r="J220">
        <f>VLOOKUP(A220,Sales!$A$1:$E$2241,2,0)</f>
        <v>4</v>
      </c>
      <c r="K220">
        <f>VLOOKUP(A220,Sales!$A$1:$E$2241,3,0)</f>
        <v>0</v>
      </c>
      <c r="L220">
        <f>VLOOKUP(A220,Sales!$A$1:$E$2241,4,0)</f>
        <v>4</v>
      </c>
      <c r="M220">
        <f>VLOOKUP(A220,Sales!$A$1:$E$2241,5,0)</f>
        <v>5</v>
      </c>
      <c r="N220">
        <f t="shared" si="12"/>
        <v>71</v>
      </c>
      <c r="O220">
        <f t="shared" si="13"/>
        <v>4</v>
      </c>
      <c r="P220">
        <f t="shared" si="14"/>
        <v>1</v>
      </c>
      <c r="Q220">
        <f t="shared" si="15"/>
        <v>9</v>
      </c>
    </row>
    <row r="221" spans="1:17" ht="15.75" customHeight="1" x14ac:dyDescent="0.25">
      <c r="A221" s="1">
        <v>454</v>
      </c>
      <c r="B221" s="1">
        <v>1980</v>
      </c>
      <c r="C221" s="2" t="s">
        <v>8</v>
      </c>
      <c r="D221" s="2" t="s">
        <v>10</v>
      </c>
      <c r="E221" s="1">
        <v>69508</v>
      </c>
      <c r="F221" s="1">
        <v>1</v>
      </c>
      <c r="G221" s="1">
        <v>0</v>
      </c>
      <c r="H221" s="4">
        <v>41227</v>
      </c>
      <c r="I221" s="12">
        <v>48</v>
      </c>
      <c r="J221">
        <f>VLOOKUP(A221,Sales!$A$1:$E$2241,2,0)</f>
        <v>32</v>
      </c>
      <c r="K221">
        <f>VLOOKUP(A221,Sales!$A$1:$E$2241,3,0)</f>
        <v>32</v>
      </c>
      <c r="L221">
        <f>VLOOKUP(A221,Sales!$A$1:$E$2241,4,0)</f>
        <v>11</v>
      </c>
      <c r="M221">
        <f>VLOOKUP(A221,Sales!$A$1:$E$2241,5,0)</f>
        <v>11</v>
      </c>
      <c r="N221">
        <f t="shared" si="12"/>
        <v>45</v>
      </c>
      <c r="O221">
        <f t="shared" si="13"/>
        <v>64</v>
      </c>
      <c r="P221">
        <f t="shared" si="14"/>
        <v>1</v>
      </c>
      <c r="Q221">
        <f t="shared" si="15"/>
        <v>22</v>
      </c>
    </row>
    <row r="222" spans="1:17" ht="15.75" customHeight="1" x14ac:dyDescent="0.25">
      <c r="A222" s="1">
        <v>1755</v>
      </c>
      <c r="B222" s="1">
        <v>1988</v>
      </c>
      <c r="C222" s="2" t="s">
        <v>16</v>
      </c>
      <c r="D222" s="2" t="s">
        <v>10</v>
      </c>
      <c r="E222" s="1">
        <v>45204</v>
      </c>
      <c r="F222" s="1">
        <v>1</v>
      </c>
      <c r="G222" s="1">
        <v>0</v>
      </c>
      <c r="H222" s="3">
        <v>41740</v>
      </c>
      <c r="I222" s="12">
        <v>93</v>
      </c>
      <c r="J222">
        <f>VLOOKUP(A222,Sales!$A$1:$E$2241,2,0)</f>
        <v>11</v>
      </c>
      <c r="K222">
        <f>VLOOKUP(A222,Sales!$A$1:$E$2241,3,0)</f>
        <v>1</v>
      </c>
      <c r="L222">
        <f>VLOOKUP(A222,Sales!$A$1:$E$2241,4,0)</f>
        <v>1</v>
      </c>
      <c r="M222">
        <f>VLOOKUP(A222,Sales!$A$1:$E$2241,5,0)</f>
        <v>4</v>
      </c>
      <c r="N222">
        <f t="shared" si="12"/>
        <v>37</v>
      </c>
      <c r="O222">
        <f t="shared" si="13"/>
        <v>12</v>
      </c>
      <c r="P222">
        <f t="shared" si="14"/>
        <v>1</v>
      </c>
      <c r="Q222">
        <f t="shared" si="15"/>
        <v>5</v>
      </c>
    </row>
    <row r="223" spans="1:17" ht="15.75" customHeight="1" x14ac:dyDescent="0.25">
      <c r="A223" s="1">
        <v>2075</v>
      </c>
      <c r="B223" s="1">
        <v>1969</v>
      </c>
      <c r="C223" s="2" t="s">
        <v>8</v>
      </c>
      <c r="D223" s="2" t="s">
        <v>12</v>
      </c>
      <c r="E223" s="1">
        <v>72460</v>
      </c>
      <c r="F223" s="1">
        <v>0</v>
      </c>
      <c r="G223" s="1">
        <v>0</v>
      </c>
      <c r="H223" s="4">
        <v>41592</v>
      </c>
      <c r="I223" s="12">
        <v>56</v>
      </c>
      <c r="J223">
        <f>VLOOKUP(A223,Sales!$A$1:$E$2241,2,0)</f>
        <v>10</v>
      </c>
      <c r="K223">
        <f>VLOOKUP(A223,Sales!$A$1:$E$2241,3,0)</f>
        <v>30</v>
      </c>
      <c r="L223">
        <f>VLOOKUP(A223,Sales!$A$1:$E$2241,4,0)</f>
        <v>3</v>
      </c>
      <c r="M223">
        <f>VLOOKUP(A223,Sales!$A$1:$E$2241,5,0)</f>
        <v>7</v>
      </c>
      <c r="N223">
        <f t="shared" si="12"/>
        <v>56</v>
      </c>
      <c r="O223">
        <f t="shared" si="13"/>
        <v>40</v>
      </c>
      <c r="P223">
        <f t="shared" si="14"/>
        <v>0</v>
      </c>
      <c r="Q223">
        <f t="shared" si="15"/>
        <v>10</v>
      </c>
    </row>
    <row r="224" spans="1:17" ht="15.75" customHeight="1" x14ac:dyDescent="0.25">
      <c r="A224" s="1">
        <v>4785</v>
      </c>
      <c r="B224" s="1">
        <v>1970</v>
      </c>
      <c r="C224" s="2" t="s">
        <v>11</v>
      </c>
      <c r="D224" s="2" t="s">
        <v>10</v>
      </c>
      <c r="E224" s="1">
        <v>77622</v>
      </c>
      <c r="F224" s="1">
        <v>0</v>
      </c>
      <c r="G224" s="1">
        <v>2</v>
      </c>
      <c r="H224" s="3">
        <v>41743</v>
      </c>
      <c r="I224" s="12">
        <v>3</v>
      </c>
      <c r="J224">
        <f>VLOOKUP(A224,Sales!$A$1:$E$2241,2,0)</f>
        <v>7</v>
      </c>
      <c r="K224">
        <f>VLOOKUP(A224,Sales!$A$1:$E$2241,3,0)</f>
        <v>0</v>
      </c>
      <c r="L224">
        <f>VLOOKUP(A224,Sales!$A$1:$E$2241,4,0)</f>
        <v>6</v>
      </c>
      <c r="M224">
        <f>VLOOKUP(A224,Sales!$A$1:$E$2241,5,0)</f>
        <v>11</v>
      </c>
      <c r="N224">
        <f t="shared" si="12"/>
        <v>55</v>
      </c>
      <c r="O224">
        <f t="shared" si="13"/>
        <v>7</v>
      </c>
      <c r="P224">
        <f t="shared" si="14"/>
        <v>2</v>
      </c>
      <c r="Q224">
        <f t="shared" si="15"/>
        <v>17</v>
      </c>
    </row>
    <row r="225" spans="1:17" ht="15.75" customHeight="1" x14ac:dyDescent="0.25">
      <c r="A225" s="1">
        <v>9076</v>
      </c>
      <c r="B225" s="1">
        <v>1980</v>
      </c>
      <c r="C225" s="2" t="s">
        <v>11</v>
      </c>
      <c r="D225" s="2" t="s">
        <v>12</v>
      </c>
      <c r="E225" s="1">
        <v>30732</v>
      </c>
      <c r="F225" s="1">
        <v>1</v>
      </c>
      <c r="G225" s="1">
        <v>0</v>
      </c>
      <c r="H225" s="3">
        <v>41279</v>
      </c>
      <c r="I225" s="12">
        <v>44</v>
      </c>
      <c r="J225">
        <f>VLOOKUP(A225,Sales!$A$1:$E$2241,2,0)</f>
        <v>1</v>
      </c>
      <c r="K225">
        <f>VLOOKUP(A225,Sales!$A$1:$E$2241,3,0)</f>
        <v>1</v>
      </c>
      <c r="L225">
        <f>VLOOKUP(A225,Sales!$A$1:$E$2241,4,0)</f>
        <v>4</v>
      </c>
      <c r="M225">
        <f>VLOOKUP(A225,Sales!$A$1:$E$2241,5,0)</f>
        <v>4</v>
      </c>
      <c r="N225">
        <f t="shared" si="12"/>
        <v>45</v>
      </c>
      <c r="O225">
        <f t="shared" si="13"/>
        <v>2</v>
      </c>
      <c r="P225">
        <f t="shared" si="14"/>
        <v>1</v>
      </c>
      <c r="Q225">
        <f t="shared" si="15"/>
        <v>8</v>
      </c>
    </row>
    <row r="226" spans="1:17" ht="15.75" customHeight="1" x14ac:dyDescent="0.25">
      <c r="A226" s="1">
        <v>7079</v>
      </c>
      <c r="B226" s="1">
        <v>1962</v>
      </c>
      <c r="C226" s="2" t="s">
        <v>8</v>
      </c>
      <c r="D226" s="2" t="s">
        <v>14</v>
      </c>
      <c r="E226" s="1">
        <v>63887</v>
      </c>
      <c r="F226" s="1">
        <v>0</v>
      </c>
      <c r="G226" s="1">
        <v>1</v>
      </c>
      <c r="H226" s="3">
        <v>41160</v>
      </c>
      <c r="I226" s="12">
        <v>38</v>
      </c>
      <c r="J226">
        <f>VLOOKUP(A226,Sales!$A$1:$E$2241,2,0)</f>
        <v>23</v>
      </c>
      <c r="K226">
        <f>VLOOKUP(A226,Sales!$A$1:$E$2241,3,0)</f>
        <v>11</v>
      </c>
      <c r="L226">
        <f>VLOOKUP(A226,Sales!$A$1:$E$2241,4,0)</f>
        <v>9</v>
      </c>
      <c r="M226">
        <f>VLOOKUP(A226,Sales!$A$1:$E$2241,5,0)</f>
        <v>12</v>
      </c>
      <c r="N226">
        <f t="shared" si="12"/>
        <v>63</v>
      </c>
      <c r="O226">
        <f t="shared" si="13"/>
        <v>34</v>
      </c>
      <c r="P226">
        <f t="shared" si="14"/>
        <v>1</v>
      </c>
      <c r="Q226">
        <f t="shared" si="15"/>
        <v>21</v>
      </c>
    </row>
    <row r="227" spans="1:17" ht="15.75" customHeight="1" x14ac:dyDescent="0.25">
      <c r="A227" s="1">
        <v>4653</v>
      </c>
      <c r="B227" s="1">
        <v>1978</v>
      </c>
      <c r="C227" s="2" t="s">
        <v>8</v>
      </c>
      <c r="D227" s="2" t="s">
        <v>10</v>
      </c>
      <c r="E227" s="1">
        <v>42011</v>
      </c>
      <c r="F227" s="1">
        <v>1</v>
      </c>
      <c r="G227" s="1">
        <v>0</v>
      </c>
      <c r="H227" s="3">
        <v>41359</v>
      </c>
      <c r="I227" s="12">
        <v>46</v>
      </c>
      <c r="J227">
        <f>VLOOKUP(A227,Sales!$A$1:$E$2241,2,0)</f>
        <v>0</v>
      </c>
      <c r="K227">
        <f>VLOOKUP(A227,Sales!$A$1:$E$2241,3,0)</f>
        <v>1</v>
      </c>
      <c r="L227">
        <f>VLOOKUP(A227,Sales!$A$1:$E$2241,4,0)</f>
        <v>3</v>
      </c>
      <c r="M227">
        <f>VLOOKUP(A227,Sales!$A$1:$E$2241,5,0)</f>
        <v>4</v>
      </c>
      <c r="N227">
        <f t="shared" si="12"/>
        <v>47</v>
      </c>
      <c r="O227">
        <f t="shared" si="13"/>
        <v>1</v>
      </c>
      <c r="P227">
        <f t="shared" si="14"/>
        <v>1</v>
      </c>
      <c r="Q227">
        <f t="shared" si="15"/>
        <v>7</v>
      </c>
    </row>
    <row r="228" spans="1:17" ht="15.75" customHeight="1" x14ac:dyDescent="0.25">
      <c r="A228" s="1">
        <v>7375</v>
      </c>
      <c r="B228" s="1">
        <v>1976</v>
      </c>
      <c r="C228" s="2" t="s">
        <v>8</v>
      </c>
      <c r="D228" s="2" t="s">
        <v>10</v>
      </c>
      <c r="E228" s="1">
        <v>51369</v>
      </c>
      <c r="F228" s="1">
        <v>0</v>
      </c>
      <c r="G228" s="1">
        <v>1</v>
      </c>
      <c r="H228" s="4">
        <v>41207</v>
      </c>
      <c r="I228" s="12">
        <v>84</v>
      </c>
      <c r="J228">
        <f>VLOOKUP(A228,Sales!$A$1:$E$2241,2,0)</f>
        <v>7</v>
      </c>
      <c r="K228">
        <f>VLOOKUP(A228,Sales!$A$1:$E$2241,3,0)</f>
        <v>11</v>
      </c>
      <c r="L228">
        <f>VLOOKUP(A228,Sales!$A$1:$E$2241,4,0)</f>
        <v>8</v>
      </c>
      <c r="M228">
        <f>VLOOKUP(A228,Sales!$A$1:$E$2241,5,0)</f>
        <v>4</v>
      </c>
      <c r="N228">
        <f t="shared" si="12"/>
        <v>49</v>
      </c>
      <c r="O228">
        <f t="shared" si="13"/>
        <v>18</v>
      </c>
      <c r="P228">
        <f t="shared" si="14"/>
        <v>1</v>
      </c>
      <c r="Q228">
        <f t="shared" si="15"/>
        <v>12</v>
      </c>
    </row>
    <row r="229" spans="1:17" ht="15.75" customHeight="1" x14ac:dyDescent="0.25">
      <c r="A229" s="1">
        <v>709</v>
      </c>
      <c r="B229" s="1">
        <v>1952</v>
      </c>
      <c r="C229" s="2" t="s">
        <v>8</v>
      </c>
      <c r="D229" s="2" t="s">
        <v>14</v>
      </c>
      <c r="E229" s="1">
        <v>51537</v>
      </c>
      <c r="F229" s="1">
        <v>0</v>
      </c>
      <c r="G229" s="1">
        <v>1</v>
      </c>
      <c r="H229" s="3">
        <v>41252</v>
      </c>
      <c r="I229" s="12">
        <v>27</v>
      </c>
      <c r="J229">
        <f>VLOOKUP(A229,Sales!$A$1:$E$2241,2,0)</f>
        <v>20</v>
      </c>
      <c r="K229">
        <f>VLOOKUP(A229,Sales!$A$1:$E$2241,3,0)</f>
        <v>0</v>
      </c>
      <c r="L229">
        <f>VLOOKUP(A229,Sales!$A$1:$E$2241,4,0)</f>
        <v>2</v>
      </c>
      <c r="M229">
        <f>VLOOKUP(A229,Sales!$A$1:$E$2241,5,0)</f>
        <v>11</v>
      </c>
      <c r="N229">
        <f t="shared" si="12"/>
        <v>73</v>
      </c>
      <c r="O229">
        <f t="shared" si="13"/>
        <v>20</v>
      </c>
      <c r="P229">
        <f t="shared" si="14"/>
        <v>1</v>
      </c>
      <c r="Q229">
        <f t="shared" si="15"/>
        <v>13</v>
      </c>
    </row>
    <row r="230" spans="1:17" ht="15.75" customHeight="1" x14ac:dyDescent="0.25">
      <c r="A230" s="1">
        <v>460</v>
      </c>
      <c r="B230" s="1">
        <v>1972</v>
      </c>
      <c r="C230" s="2" t="s">
        <v>11</v>
      </c>
      <c r="D230" s="2" t="s">
        <v>12</v>
      </c>
      <c r="E230" s="1">
        <v>79930</v>
      </c>
      <c r="F230" s="1">
        <v>0</v>
      </c>
      <c r="G230" s="1">
        <v>0</v>
      </c>
      <c r="H230" s="3">
        <v>41129</v>
      </c>
      <c r="I230" s="12">
        <v>72</v>
      </c>
      <c r="J230">
        <f>VLOOKUP(A230,Sales!$A$1:$E$2241,2,0)</f>
        <v>86</v>
      </c>
      <c r="K230">
        <f>VLOOKUP(A230,Sales!$A$1:$E$2241,3,0)</f>
        <v>51</v>
      </c>
      <c r="L230">
        <f>VLOOKUP(A230,Sales!$A$1:$E$2241,4,0)</f>
        <v>3</v>
      </c>
      <c r="M230">
        <f>VLOOKUP(A230,Sales!$A$1:$E$2241,5,0)</f>
        <v>8</v>
      </c>
      <c r="N230">
        <f t="shared" si="12"/>
        <v>53</v>
      </c>
      <c r="O230">
        <f t="shared" si="13"/>
        <v>137</v>
      </c>
      <c r="P230">
        <f t="shared" si="14"/>
        <v>0</v>
      </c>
      <c r="Q230">
        <f t="shared" si="15"/>
        <v>11</v>
      </c>
    </row>
    <row r="231" spans="1:17" ht="15.75" customHeight="1" x14ac:dyDescent="0.25">
      <c r="A231" s="1">
        <v>3726</v>
      </c>
      <c r="B231" s="1">
        <v>1986</v>
      </c>
      <c r="C231" s="2" t="s">
        <v>11</v>
      </c>
      <c r="D231" s="2" t="s">
        <v>10</v>
      </c>
      <c r="E231" s="1">
        <v>34320</v>
      </c>
      <c r="F231" s="1">
        <v>1</v>
      </c>
      <c r="G231" s="1">
        <v>0</v>
      </c>
      <c r="H231" s="3">
        <v>41686</v>
      </c>
      <c r="I231" s="12">
        <v>66</v>
      </c>
      <c r="J231">
        <f>VLOOKUP(A231,Sales!$A$1:$E$2241,2,0)</f>
        <v>1</v>
      </c>
      <c r="K231">
        <f>VLOOKUP(A231,Sales!$A$1:$E$2241,3,0)</f>
        <v>0</v>
      </c>
      <c r="L231">
        <f>VLOOKUP(A231,Sales!$A$1:$E$2241,4,0)</f>
        <v>1</v>
      </c>
      <c r="M231">
        <f>VLOOKUP(A231,Sales!$A$1:$E$2241,5,0)</f>
        <v>2</v>
      </c>
      <c r="N231">
        <f t="shared" si="12"/>
        <v>39</v>
      </c>
      <c r="O231">
        <f t="shared" si="13"/>
        <v>1</v>
      </c>
      <c r="P231">
        <f t="shared" si="14"/>
        <v>1</v>
      </c>
      <c r="Q231">
        <f t="shared" si="15"/>
        <v>3</v>
      </c>
    </row>
    <row r="232" spans="1:17" ht="15.75" customHeight="1" x14ac:dyDescent="0.25">
      <c r="A232" s="1">
        <v>6798</v>
      </c>
      <c r="B232" s="1">
        <v>1966</v>
      </c>
      <c r="C232" s="2" t="s">
        <v>8</v>
      </c>
      <c r="D232" s="2" t="s">
        <v>9</v>
      </c>
      <c r="E232" s="1">
        <v>37070</v>
      </c>
      <c r="F232" s="1">
        <v>1</v>
      </c>
      <c r="G232" s="1">
        <v>1</v>
      </c>
      <c r="H232" s="3">
        <v>41353</v>
      </c>
      <c r="I232" s="12">
        <v>30</v>
      </c>
      <c r="J232">
        <f>VLOOKUP(A232,Sales!$A$1:$E$2241,2,0)</f>
        <v>7</v>
      </c>
      <c r="K232">
        <f>VLOOKUP(A232,Sales!$A$1:$E$2241,3,0)</f>
        <v>15</v>
      </c>
      <c r="L232">
        <f>VLOOKUP(A232,Sales!$A$1:$E$2241,4,0)</f>
        <v>5</v>
      </c>
      <c r="M232">
        <f>VLOOKUP(A232,Sales!$A$1:$E$2241,5,0)</f>
        <v>8</v>
      </c>
      <c r="N232">
        <f t="shared" si="12"/>
        <v>59</v>
      </c>
      <c r="O232">
        <f t="shared" si="13"/>
        <v>22</v>
      </c>
      <c r="P232">
        <f t="shared" si="14"/>
        <v>2</v>
      </c>
      <c r="Q232">
        <f t="shared" si="15"/>
        <v>13</v>
      </c>
    </row>
    <row r="233" spans="1:17" ht="15.75" customHeight="1" x14ac:dyDescent="0.25">
      <c r="A233" s="1">
        <v>5341</v>
      </c>
      <c r="B233" s="1">
        <v>1962</v>
      </c>
      <c r="C233" s="2" t="s">
        <v>16</v>
      </c>
      <c r="D233" s="2" t="s">
        <v>14</v>
      </c>
      <c r="E233" s="1">
        <v>81975</v>
      </c>
      <c r="F233" s="1">
        <v>0</v>
      </c>
      <c r="G233" s="1">
        <v>1</v>
      </c>
      <c r="H233" s="3">
        <v>41279</v>
      </c>
      <c r="I233" s="12">
        <v>2</v>
      </c>
      <c r="J233">
        <f>VLOOKUP(A233,Sales!$A$1:$E$2241,2,0)</f>
        <v>76</v>
      </c>
      <c r="K233">
        <f>VLOOKUP(A233,Sales!$A$1:$E$2241,3,0)</f>
        <v>138</v>
      </c>
      <c r="L233">
        <f>VLOOKUP(A233,Sales!$A$1:$E$2241,4,0)</f>
        <v>6</v>
      </c>
      <c r="M233">
        <f>VLOOKUP(A233,Sales!$A$1:$E$2241,5,0)</f>
        <v>4</v>
      </c>
      <c r="N233">
        <f t="shared" si="12"/>
        <v>63</v>
      </c>
      <c r="O233">
        <f t="shared" si="13"/>
        <v>214</v>
      </c>
      <c r="P233">
        <f t="shared" si="14"/>
        <v>1</v>
      </c>
      <c r="Q233">
        <f t="shared" si="15"/>
        <v>10</v>
      </c>
    </row>
    <row r="234" spans="1:17" ht="15.75" customHeight="1" x14ac:dyDescent="0.25">
      <c r="A234" s="1">
        <v>1606</v>
      </c>
      <c r="B234" s="1">
        <v>1971</v>
      </c>
      <c r="C234" s="2" t="s">
        <v>8</v>
      </c>
      <c r="D234" s="2" t="s">
        <v>10</v>
      </c>
      <c r="E234" s="1">
        <v>38590</v>
      </c>
      <c r="F234" s="1">
        <v>1</v>
      </c>
      <c r="G234" s="1">
        <v>0</v>
      </c>
      <c r="H234" s="3">
        <v>41409</v>
      </c>
      <c r="I234" s="12">
        <v>65</v>
      </c>
      <c r="J234">
        <f>VLOOKUP(A234,Sales!$A$1:$E$2241,2,0)</f>
        <v>1</v>
      </c>
      <c r="K234">
        <f>VLOOKUP(A234,Sales!$A$1:$E$2241,3,0)</f>
        <v>3</v>
      </c>
      <c r="L234">
        <f>VLOOKUP(A234,Sales!$A$1:$E$2241,4,0)</f>
        <v>1</v>
      </c>
      <c r="M234">
        <f>VLOOKUP(A234,Sales!$A$1:$E$2241,5,0)</f>
        <v>2</v>
      </c>
      <c r="N234">
        <f t="shared" si="12"/>
        <v>54</v>
      </c>
      <c r="O234">
        <f t="shared" si="13"/>
        <v>4</v>
      </c>
      <c r="P234">
        <f t="shared" si="14"/>
        <v>1</v>
      </c>
      <c r="Q234">
        <f t="shared" si="15"/>
        <v>3</v>
      </c>
    </row>
    <row r="235" spans="1:17" ht="15.75" customHeight="1" x14ac:dyDescent="0.25">
      <c r="A235" s="1">
        <v>9617</v>
      </c>
      <c r="B235" s="1">
        <v>1951</v>
      </c>
      <c r="C235" s="2" t="s">
        <v>8</v>
      </c>
      <c r="D235" s="2" t="s">
        <v>9</v>
      </c>
      <c r="E235" s="1">
        <v>15033</v>
      </c>
      <c r="F235" s="1">
        <v>0</v>
      </c>
      <c r="G235" s="1">
        <v>0</v>
      </c>
      <c r="H235" s="3">
        <v>41745</v>
      </c>
      <c r="I235" s="12">
        <v>37</v>
      </c>
      <c r="J235">
        <f>VLOOKUP(A235,Sales!$A$1:$E$2241,2,0)</f>
        <v>4</v>
      </c>
      <c r="K235">
        <f>VLOOKUP(A235,Sales!$A$1:$E$2241,3,0)</f>
        <v>0</v>
      </c>
      <c r="L235">
        <f>VLOOKUP(A235,Sales!$A$1:$E$2241,4,0)</f>
        <v>1</v>
      </c>
      <c r="M235">
        <f>VLOOKUP(A235,Sales!$A$1:$E$2241,5,0)</f>
        <v>3</v>
      </c>
      <c r="N235">
        <f t="shared" si="12"/>
        <v>74</v>
      </c>
      <c r="O235">
        <f t="shared" si="13"/>
        <v>4</v>
      </c>
      <c r="P235">
        <f t="shared" si="14"/>
        <v>0</v>
      </c>
      <c r="Q235">
        <f t="shared" si="15"/>
        <v>4</v>
      </c>
    </row>
    <row r="236" spans="1:17" ht="15.75" customHeight="1" x14ac:dyDescent="0.25">
      <c r="A236" s="1">
        <v>3233</v>
      </c>
      <c r="B236" s="1">
        <v>1965</v>
      </c>
      <c r="C236" s="2" t="s">
        <v>11</v>
      </c>
      <c r="D236" s="2" t="s">
        <v>12</v>
      </c>
      <c r="E236" s="1">
        <v>62745</v>
      </c>
      <c r="F236" s="1">
        <v>0</v>
      </c>
      <c r="G236" s="1">
        <v>1</v>
      </c>
      <c r="H236" s="3">
        <v>41356</v>
      </c>
      <c r="I236" s="12">
        <v>89</v>
      </c>
      <c r="J236">
        <f>VLOOKUP(A236,Sales!$A$1:$E$2241,2,0)</f>
        <v>21</v>
      </c>
      <c r="K236">
        <f>VLOOKUP(A236,Sales!$A$1:$E$2241,3,0)</f>
        <v>10</v>
      </c>
      <c r="L236">
        <f>VLOOKUP(A236,Sales!$A$1:$E$2241,4,0)</f>
        <v>7</v>
      </c>
      <c r="M236">
        <f>VLOOKUP(A236,Sales!$A$1:$E$2241,5,0)</f>
        <v>11</v>
      </c>
      <c r="N236">
        <f t="shared" si="12"/>
        <v>60</v>
      </c>
      <c r="O236">
        <f t="shared" si="13"/>
        <v>31</v>
      </c>
      <c r="P236">
        <f t="shared" si="14"/>
        <v>1</v>
      </c>
      <c r="Q236">
        <f t="shared" si="15"/>
        <v>18</v>
      </c>
    </row>
    <row r="237" spans="1:17" ht="15.75" customHeight="1" x14ac:dyDescent="0.25">
      <c r="A237" s="1">
        <v>89</v>
      </c>
      <c r="B237" s="1">
        <v>1975</v>
      </c>
      <c r="C237" s="2" t="s">
        <v>16</v>
      </c>
      <c r="D237" s="2" t="s">
        <v>12</v>
      </c>
      <c r="E237" s="1">
        <v>22212</v>
      </c>
      <c r="F237" s="1">
        <v>1</v>
      </c>
      <c r="G237" s="1">
        <v>0</v>
      </c>
      <c r="H237" s="3">
        <v>41617</v>
      </c>
      <c r="I237" s="12">
        <v>49</v>
      </c>
      <c r="J237">
        <f>VLOOKUP(A237,Sales!$A$1:$E$2241,2,0)</f>
        <v>9</v>
      </c>
      <c r="K237">
        <f>VLOOKUP(A237,Sales!$A$1:$E$2241,3,0)</f>
        <v>8</v>
      </c>
      <c r="L237">
        <f>VLOOKUP(A237,Sales!$A$1:$E$2241,4,0)</f>
        <v>2</v>
      </c>
      <c r="M237">
        <f>VLOOKUP(A237,Sales!$A$1:$E$2241,5,0)</f>
        <v>4</v>
      </c>
      <c r="N237">
        <f t="shared" si="12"/>
        <v>50</v>
      </c>
      <c r="O237">
        <f t="shared" si="13"/>
        <v>17</v>
      </c>
      <c r="P237">
        <f t="shared" si="14"/>
        <v>1</v>
      </c>
      <c r="Q237">
        <f t="shared" si="15"/>
        <v>6</v>
      </c>
    </row>
    <row r="238" spans="1:17" ht="15.75" customHeight="1" x14ac:dyDescent="0.25">
      <c r="A238" s="1">
        <v>2936</v>
      </c>
      <c r="B238" s="1">
        <v>1982</v>
      </c>
      <c r="C238" s="2" t="s">
        <v>13</v>
      </c>
      <c r="D238" s="2" t="s">
        <v>10</v>
      </c>
      <c r="E238" s="1">
        <v>23661</v>
      </c>
      <c r="F238" s="1">
        <v>1</v>
      </c>
      <c r="G238" s="1">
        <v>0</v>
      </c>
      <c r="H238" s="3">
        <v>41612</v>
      </c>
      <c r="I238" s="12">
        <v>46</v>
      </c>
      <c r="J238">
        <f>VLOOKUP(A238,Sales!$A$1:$E$2241,2,0)</f>
        <v>0</v>
      </c>
      <c r="K238">
        <f>VLOOKUP(A238,Sales!$A$1:$E$2241,3,0)</f>
        <v>0</v>
      </c>
      <c r="L238">
        <f>VLOOKUP(A238,Sales!$A$1:$E$2241,4,0)</f>
        <v>1</v>
      </c>
      <c r="M238">
        <f>VLOOKUP(A238,Sales!$A$1:$E$2241,5,0)</f>
        <v>3</v>
      </c>
      <c r="N238">
        <f t="shared" si="12"/>
        <v>43</v>
      </c>
      <c r="O238">
        <f t="shared" si="13"/>
        <v>0</v>
      </c>
      <c r="P238">
        <f t="shared" si="14"/>
        <v>1</v>
      </c>
      <c r="Q238">
        <f t="shared" si="15"/>
        <v>4</v>
      </c>
    </row>
    <row r="239" spans="1:17" ht="15.75" customHeight="1" x14ac:dyDescent="0.25">
      <c r="A239" s="1">
        <v>9449</v>
      </c>
      <c r="B239" s="1">
        <v>1958</v>
      </c>
      <c r="C239" s="2" t="s">
        <v>11</v>
      </c>
      <c r="D239" s="2" t="s">
        <v>9</v>
      </c>
      <c r="E239" s="1">
        <v>79761</v>
      </c>
      <c r="F239" s="1">
        <v>0</v>
      </c>
      <c r="G239" s="1">
        <v>1</v>
      </c>
      <c r="H239" s="3">
        <v>41551</v>
      </c>
      <c r="I239" s="12">
        <v>32</v>
      </c>
      <c r="J239">
        <f>VLOOKUP(A239,Sales!$A$1:$E$2241,2,0)</f>
        <v>5</v>
      </c>
      <c r="K239">
        <f>VLOOKUP(A239,Sales!$A$1:$E$2241,3,0)</f>
        <v>35</v>
      </c>
      <c r="L239">
        <f>VLOOKUP(A239,Sales!$A$1:$E$2241,4,0)</f>
        <v>5</v>
      </c>
      <c r="M239">
        <f>VLOOKUP(A239,Sales!$A$1:$E$2241,5,0)</f>
        <v>11</v>
      </c>
      <c r="N239">
        <f t="shared" si="12"/>
        <v>67</v>
      </c>
      <c r="O239">
        <f t="shared" si="13"/>
        <v>40</v>
      </c>
      <c r="P239">
        <f t="shared" si="14"/>
        <v>1</v>
      </c>
      <c r="Q239">
        <f t="shared" si="15"/>
        <v>16</v>
      </c>
    </row>
    <row r="240" spans="1:17" ht="15.75" customHeight="1" x14ac:dyDescent="0.25">
      <c r="A240" s="1">
        <v>7297</v>
      </c>
      <c r="B240" s="1">
        <v>1973</v>
      </c>
      <c r="C240" s="2" t="s">
        <v>8</v>
      </c>
      <c r="D240" s="2" t="s">
        <v>9</v>
      </c>
      <c r="E240" s="1">
        <v>7500</v>
      </c>
      <c r="F240" s="1">
        <v>1</v>
      </c>
      <c r="G240" s="1">
        <v>0</v>
      </c>
      <c r="H240" s="4">
        <v>41634</v>
      </c>
      <c r="I240" s="12">
        <v>54</v>
      </c>
      <c r="J240">
        <f>VLOOKUP(A240,Sales!$A$1:$E$2241,2,0)</f>
        <v>3</v>
      </c>
      <c r="K240">
        <f>VLOOKUP(A240,Sales!$A$1:$E$2241,3,0)</f>
        <v>7</v>
      </c>
      <c r="L240">
        <f>VLOOKUP(A240,Sales!$A$1:$E$2241,4,0)</f>
        <v>3</v>
      </c>
      <c r="M240">
        <f>VLOOKUP(A240,Sales!$A$1:$E$2241,5,0)</f>
        <v>3</v>
      </c>
      <c r="N240">
        <f t="shared" si="12"/>
        <v>52</v>
      </c>
      <c r="O240">
        <f t="shared" si="13"/>
        <v>10</v>
      </c>
      <c r="P240">
        <f t="shared" si="14"/>
        <v>1</v>
      </c>
      <c r="Q240">
        <f t="shared" si="15"/>
        <v>6</v>
      </c>
    </row>
    <row r="241" spans="1:17" ht="15.75" customHeight="1" x14ac:dyDescent="0.25">
      <c r="A241" s="1">
        <v>11004</v>
      </c>
      <c r="B241" s="1">
        <v>1893</v>
      </c>
      <c r="C241" s="2" t="s">
        <v>16</v>
      </c>
      <c r="D241" s="2" t="s">
        <v>9</v>
      </c>
      <c r="E241" s="1">
        <v>60182</v>
      </c>
      <c r="F241" s="1">
        <v>0</v>
      </c>
      <c r="G241" s="1">
        <v>1</v>
      </c>
      <c r="H241" s="3">
        <v>41776</v>
      </c>
      <c r="I241" s="12">
        <v>23</v>
      </c>
      <c r="J241">
        <f>VLOOKUP(A241,Sales!$A$1:$E$2241,2,0)</f>
        <v>0</v>
      </c>
      <c r="K241">
        <f>VLOOKUP(A241,Sales!$A$1:$E$2241,3,0)</f>
        <v>0</v>
      </c>
      <c r="L241">
        <f>VLOOKUP(A241,Sales!$A$1:$E$2241,4,0)</f>
        <v>1</v>
      </c>
      <c r="M241">
        <f>VLOOKUP(A241,Sales!$A$1:$E$2241,5,0)</f>
        <v>2</v>
      </c>
      <c r="N241">
        <f t="shared" si="12"/>
        <v>132</v>
      </c>
      <c r="O241">
        <f t="shared" si="13"/>
        <v>0</v>
      </c>
      <c r="P241">
        <f t="shared" si="14"/>
        <v>1</v>
      </c>
      <c r="Q241">
        <f t="shared" si="15"/>
        <v>3</v>
      </c>
    </row>
    <row r="242" spans="1:17" ht="15.75" customHeight="1" x14ac:dyDescent="0.25">
      <c r="A242" s="1">
        <v>313</v>
      </c>
      <c r="B242" s="1">
        <v>1968</v>
      </c>
      <c r="C242" s="2" t="s">
        <v>8</v>
      </c>
      <c r="D242" s="2" t="s">
        <v>17</v>
      </c>
      <c r="E242" s="1">
        <v>73455</v>
      </c>
      <c r="F242" s="1">
        <v>0</v>
      </c>
      <c r="G242" s="1">
        <v>0</v>
      </c>
      <c r="H242" s="4">
        <v>41575</v>
      </c>
      <c r="I242" s="12">
        <v>98</v>
      </c>
      <c r="J242">
        <f>VLOOKUP(A242,Sales!$A$1:$E$2241,2,0)</f>
        <v>61</v>
      </c>
      <c r="K242">
        <f>VLOOKUP(A242,Sales!$A$1:$E$2241,3,0)</f>
        <v>163</v>
      </c>
      <c r="L242">
        <f>VLOOKUP(A242,Sales!$A$1:$E$2241,4,0)</f>
        <v>6</v>
      </c>
      <c r="M242">
        <f>VLOOKUP(A242,Sales!$A$1:$E$2241,5,0)</f>
        <v>10</v>
      </c>
      <c r="N242">
        <f t="shared" si="12"/>
        <v>57</v>
      </c>
      <c r="O242">
        <f t="shared" si="13"/>
        <v>224</v>
      </c>
      <c r="P242">
        <f t="shared" si="14"/>
        <v>0</v>
      </c>
      <c r="Q242">
        <f t="shared" si="15"/>
        <v>16</v>
      </c>
    </row>
    <row r="243" spans="1:17" ht="15.75" customHeight="1" x14ac:dyDescent="0.25">
      <c r="A243" s="1">
        <v>9940</v>
      </c>
      <c r="B243" s="1">
        <v>1958</v>
      </c>
      <c r="C243" s="2" t="s">
        <v>8</v>
      </c>
      <c r="D243" s="2" t="s">
        <v>10</v>
      </c>
      <c r="E243" s="1">
        <v>64961</v>
      </c>
      <c r="F243" s="1">
        <v>0</v>
      </c>
      <c r="G243" s="1">
        <v>1</v>
      </c>
      <c r="H243" s="4">
        <v>41266</v>
      </c>
      <c r="I243" s="12">
        <v>97</v>
      </c>
      <c r="J243">
        <f>VLOOKUP(A243,Sales!$A$1:$E$2241,2,0)</f>
        <v>114</v>
      </c>
      <c r="K243">
        <f>VLOOKUP(A243,Sales!$A$1:$E$2241,3,0)</f>
        <v>124</v>
      </c>
      <c r="L243">
        <f>VLOOKUP(A243,Sales!$A$1:$E$2241,4,0)</f>
        <v>6</v>
      </c>
      <c r="M243">
        <f>VLOOKUP(A243,Sales!$A$1:$E$2241,5,0)</f>
        <v>4</v>
      </c>
      <c r="N243">
        <f t="shared" si="12"/>
        <v>67</v>
      </c>
      <c r="O243">
        <f t="shared" si="13"/>
        <v>238</v>
      </c>
      <c r="P243">
        <f t="shared" si="14"/>
        <v>1</v>
      </c>
      <c r="Q243">
        <f t="shared" si="15"/>
        <v>10</v>
      </c>
    </row>
    <row r="244" spans="1:17" ht="15.75" customHeight="1" x14ac:dyDescent="0.25">
      <c r="A244" s="1">
        <v>10735</v>
      </c>
      <c r="B244" s="1">
        <v>1971</v>
      </c>
      <c r="C244" s="2" t="s">
        <v>8</v>
      </c>
      <c r="D244" s="2" t="s">
        <v>9</v>
      </c>
      <c r="E244" s="1">
        <v>22804</v>
      </c>
      <c r="F244" s="1">
        <v>1</v>
      </c>
      <c r="G244" s="1">
        <v>0</v>
      </c>
      <c r="H244" s="3">
        <v>41486</v>
      </c>
      <c r="I244" s="12">
        <v>75</v>
      </c>
      <c r="J244">
        <f>VLOOKUP(A244,Sales!$A$1:$E$2241,2,0)</f>
        <v>1</v>
      </c>
      <c r="K244">
        <f>VLOOKUP(A244,Sales!$A$1:$E$2241,3,0)</f>
        <v>1</v>
      </c>
      <c r="L244">
        <f>VLOOKUP(A244,Sales!$A$1:$E$2241,4,0)</f>
        <v>2</v>
      </c>
      <c r="M244">
        <f>VLOOKUP(A244,Sales!$A$1:$E$2241,5,0)</f>
        <v>2</v>
      </c>
      <c r="N244">
        <f t="shared" si="12"/>
        <v>54</v>
      </c>
      <c r="O244">
        <f t="shared" si="13"/>
        <v>2</v>
      </c>
      <c r="P244">
        <f t="shared" si="14"/>
        <v>1</v>
      </c>
      <c r="Q244">
        <f t="shared" si="15"/>
        <v>4</v>
      </c>
    </row>
    <row r="245" spans="1:17" ht="15.75" customHeight="1" x14ac:dyDescent="0.25">
      <c r="A245" s="1">
        <v>9529</v>
      </c>
      <c r="B245" s="1">
        <v>1990</v>
      </c>
      <c r="C245" s="2" t="s">
        <v>8</v>
      </c>
      <c r="D245" s="2" t="s">
        <v>12</v>
      </c>
      <c r="E245" s="1">
        <v>73687</v>
      </c>
      <c r="F245" s="1">
        <v>0</v>
      </c>
      <c r="G245" s="1">
        <v>0</v>
      </c>
      <c r="H245" s="4">
        <v>41606</v>
      </c>
      <c r="I245" s="12">
        <v>8</v>
      </c>
      <c r="J245">
        <f>VLOOKUP(A245,Sales!$A$1:$E$2241,2,0)</f>
        <v>153</v>
      </c>
      <c r="K245">
        <f>VLOOKUP(A245,Sales!$A$1:$E$2241,3,0)</f>
        <v>13</v>
      </c>
      <c r="L245">
        <f>VLOOKUP(A245,Sales!$A$1:$E$2241,4,0)</f>
        <v>3</v>
      </c>
      <c r="M245">
        <f>VLOOKUP(A245,Sales!$A$1:$E$2241,5,0)</f>
        <v>9</v>
      </c>
      <c r="N245">
        <f t="shared" si="12"/>
        <v>35</v>
      </c>
      <c r="O245">
        <f t="shared" si="13"/>
        <v>166</v>
      </c>
      <c r="P245">
        <f t="shared" si="14"/>
        <v>0</v>
      </c>
      <c r="Q245">
        <f t="shared" si="15"/>
        <v>12</v>
      </c>
    </row>
    <row r="246" spans="1:17" ht="15.75" customHeight="1" x14ac:dyDescent="0.25">
      <c r="A246" s="1">
        <v>6439</v>
      </c>
      <c r="B246" s="1">
        <v>1958</v>
      </c>
      <c r="C246" s="2" t="s">
        <v>8</v>
      </c>
      <c r="D246" s="2" t="s">
        <v>12</v>
      </c>
      <c r="E246" s="1">
        <v>61074</v>
      </c>
      <c r="F246" s="1">
        <v>0</v>
      </c>
      <c r="G246" s="1">
        <v>1</v>
      </c>
      <c r="H246" s="3">
        <v>41138</v>
      </c>
      <c r="I246" s="12">
        <v>37</v>
      </c>
      <c r="J246">
        <f>VLOOKUP(A246,Sales!$A$1:$E$2241,2,0)</f>
        <v>0</v>
      </c>
      <c r="K246">
        <f>VLOOKUP(A246,Sales!$A$1:$E$2241,3,0)</f>
        <v>28</v>
      </c>
      <c r="L246">
        <f>VLOOKUP(A246,Sales!$A$1:$E$2241,4,0)</f>
        <v>11</v>
      </c>
      <c r="M246">
        <f>VLOOKUP(A246,Sales!$A$1:$E$2241,5,0)</f>
        <v>8</v>
      </c>
      <c r="N246">
        <f t="shared" si="12"/>
        <v>67</v>
      </c>
      <c r="O246">
        <f t="shared" si="13"/>
        <v>28</v>
      </c>
      <c r="P246">
        <f t="shared" si="14"/>
        <v>1</v>
      </c>
      <c r="Q246">
        <f t="shared" si="15"/>
        <v>19</v>
      </c>
    </row>
    <row r="247" spans="1:17" ht="15.75" customHeight="1" x14ac:dyDescent="0.25">
      <c r="A247" s="1">
        <v>7411</v>
      </c>
      <c r="B247" s="1">
        <v>1964</v>
      </c>
      <c r="C247" s="2" t="s">
        <v>11</v>
      </c>
      <c r="D247" s="2" t="s">
        <v>12</v>
      </c>
      <c r="E247" s="1">
        <v>31686</v>
      </c>
      <c r="F247" s="1">
        <v>1</v>
      </c>
      <c r="G247" s="1">
        <v>1</v>
      </c>
      <c r="H247" s="3">
        <v>41795</v>
      </c>
      <c r="I247" s="12">
        <v>31</v>
      </c>
      <c r="J247">
        <f>VLOOKUP(A247,Sales!$A$1:$E$2241,2,0)</f>
        <v>0</v>
      </c>
      <c r="K247">
        <f>VLOOKUP(A247,Sales!$A$1:$E$2241,3,0)</f>
        <v>0</v>
      </c>
      <c r="L247">
        <f>VLOOKUP(A247,Sales!$A$1:$E$2241,4,0)</f>
        <v>1</v>
      </c>
      <c r="M247">
        <f>VLOOKUP(A247,Sales!$A$1:$E$2241,5,0)</f>
        <v>3</v>
      </c>
      <c r="N247">
        <f t="shared" si="12"/>
        <v>61</v>
      </c>
      <c r="O247">
        <f t="shared" si="13"/>
        <v>0</v>
      </c>
      <c r="P247">
        <f t="shared" si="14"/>
        <v>2</v>
      </c>
      <c r="Q247">
        <f t="shared" si="15"/>
        <v>4</v>
      </c>
    </row>
    <row r="248" spans="1:17" ht="15.75" customHeight="1" x14ac:dyDescent="0.25">
      <c r="A248" s="1">
        <v>2176</v>
      </c>
      <c r="B248" s="1">
        <v>1972</v>
      </c>
      <c r="C248" s="2" t="s">
        <v>8</v>
      </c>
      <c r="D248" s="2" t="s">
        <v>12</v>
      </c>
      <c r="E248" s="1">
        <v>80134</v>
      </c>
      <c r="F248" s="1">
        <v>1</v>
      </c>
      <c r="G248" s="1">
        <v>0</v>
      </c>
      <c r="H248" s="3">
        <v>41414</v>
      </c>
      <c r="I248" s="12">
        <v>40</v>
      </c>
      <c r="J248">
        <f>VLOOKUP(A248,Sales!$A$1:$E$2241,2,0)</f>
        <v>16</v>
      </c>
      <c r="K248">
        <f>VLOOKUP(A248,Sales!$A$1:$E$2241,3,0)</f>
        <v>0</v>
      </c>
      <c r="L248">
        <f>VLOOKUP(A248,Sales!$A$1:$E$2241,4,0)</f>
        <v>5</v>
      </c>
      <c r="M248">
        <f>VLOOKUP(A248,Sales!$A$1:$E$2241,5,0)</f>
        <v>6</v>
      </c>
      <c r="N248">
        <f t="shared" si="12"/>
        <v>53</v>
      </c>
      <c r="O248">
        <f t="shared" si="13"/>
        <v>16</v>
      </c>
      <c r="P248">
        <f t="shared" si="14"/>
        <v>1</v>
      </c>
      <c r="Q248">
        <f t="shared" si="15"/>
        <v>11</v>
      </c>
    </row>
    <row r="249" spans="1:17" ht="15.75" customHeight="1" x14ac:dyDescent="0.25">
      <c r="A249" s="1">
        <v>9265</v>
      </c>
      <c r="B249" s="1">
        <v>1953</v>
      </c>
      <c r="C249" s="2" t="s">
        <v>8</v>
      </c>
      <c r="D249" s="2" t="s">
        <v>12</v>
      </c>
      <c r="E249" s="1">
        <v>75027</v>
      </c>
      <c r="F249" s="1">
        <v>0</v>
      </c>
      <c r="G249" s="1">
        <v>1</v>
      </c>
      <c r="H249" s="3">
        <v>41283</v>
      </c>
      <c r="I249" s="12">
        <v>74</v>
      </c>
      <c r="J249">
        <f>VLOOKUP(A249,Sales!$A$1:$E$2241,2,0)</f>
        <v>64</v>
      </c>
      <c r="K249">
        <f>VLOOKUP(A249,Sales!$A$1:$E$2241,3,0)</f>
        <v>12</v>
      </c>
      <c r="L249">
        <f>VLOOKUP(A249,Sales!$A$1:$E$2241,4,0)</f>
        <v>9</v>
      </c>
      <c r="M249">
        <f>VLOOKUP(A249,Sales!$A$1:$E$2241,5,0)</f>
        <v>6</v>
      </c>
      <c r="N249">
        <f t="shared" si="12"/>
        <v>72</v>
      </c>
      <c r="O249">
        <f t="shared" si="13"/>
        <v>76</v>
      </c>
      <c r="P249">
        <f t="shared" si="14"/>
        <v>1</v>
      </c>
      <c r="Q249">
        <f t="shared" si="15"/>
        <v>15</v>
      </c>
    </row>
    <row r="250" spans="1:17" ht="15.75" customHeight="1" x14ac:dyDescent="0.25">
      <c r="A250" s="1">
        <v>8867</v>
      </c>
      <c r="B250" s="1">
        <v>1988</v>
      </c>
      <c r="C250" s="2" t="s">
        <v>11</v>
      </c>
      <c r="D250" s="2" t="s">
        <v>12</v>
      </c>
      <c r="E250" s="1">
        <v>67546</v>
      </c>
      <c r="F250" s="1">
        <v>0</v>
      </c>
      <c r="G250" s="1">
        <v>0</v>
      </c>
      <c r="H250" s="3">
        <v>41152</v>
      </c>
      <c r="I250" s="12">
        <v>90</v>
      </c>
      <c r="J250">
        <f>VLOOKUP(A250,Sales!$A$1:$E$2241,2,0)</f>
        <v>134</v>
      </c>
      <c r="K250">
        <f>VLOOKUP(A250,Sales!$A$1:$E$2241,3,0)</f>
        <v>38</v>
      </c>
      <c r="L250">
        <f>VLOOKUP(A250,Sales!$A$1:$E$2241,4,0)</f>
        <v>4</v>
      </c>
      <c r="M250">
        <f>VLOOKUP(A250,Sales!$A$1:$E$2241,5,0)</f>
        <v>5</v>
      </c>
      <c r="N250">
        <f t="shared" si="12"/>
        <v>37</v>
      </c>
      <c r="O250">
        <f t="shared" si="13"/>
        <v>172</v>
      </c>
      <c r="P250">
        <f t="shared" si="14"/>
        <v>0</v>
      </c>
      <c r="Q250">
        <f t="shared" si="15"/>
        <v>9</v>
      </c>
    </row>
    <row r="251" spans="1:17" ht="15.75" customHeight="1" x14ac:dyDescent="0.25">
      <c r="A251" s="1">
        <v>8932</v>
      </c>
      <c r="B251" s="1">
        <v>1969</v>
      </c>
      <c r="C251" s="2" t="s">
        <v>13</v>
      </c>
      <c r="D251" s="2" t="s">
        <v>10</v>
      </c>
      <c r="E251" s="1">
        <v>65176</v>
      </c>
      <c r="F251" s="1">
        <v>0</v>
      </c>
      <c r="G251" s="1">
        <v>1</v>
      </c>
      <c r="H251" s="4">
        <v>41211</v>
      </c>
      <c r="I251" s="12">
        <v>57</v>
      </c>
      <c r="J251">
        <f>VLOOKUP(A251,Sales!$A$1:$E$2241,2,0)</f>
        <v>28</v>
      </c>
      <c r="K251">
        <f>VLOOKUP(A251,Sales!$A$1:$E$2241,3,0)</f>
        <v>70</v>
      </c>
      <c r="L251">
        <f>VLOOKUP(A251,Sales!$A$1:$E$2241,4,0)</f>
        <v>9</v>
      </c>
      <c r="M251">
        <f>VLOOKUP(A251,Sales!$A$1:$E$2241,5,0)</f>
        <v>6</v>
      </c>
      <c r="N251">
        <f t="shared" si="12"/>
        <v>56</v>
      </c>
      <c r="O251">
        <f t="shared" si="13"/>
        <v>98</v>
      </c>
      <c r="P251">
        <f t="shared" si="14"/>
        <v>1</v>
      </c>
      <c r="Q251">
        <f t="shared" si="15"/>
        <v>15</v>
      </c>
    </row>
    <row r="252" spans="1:17" ht="15.75" customHeight="1" x14ac:dyDescent="0.25">
      <c r="A252" s="1">
        <v>10236</v>
      </c>
      <c r="B252" s="1">
        <v>1975</v>
      </c>
      <c r="C252" s="2" t="s">
        <v>13</v>
      </c>
      <c r="D252" s="2" t="s">
        <v>9</v>
      </c>
      <c r="E252" s="1">
        <v>31160</v>
      </c>
      <c r="F252" s="1">
        <v>1</v>
      </c>
      <c r="G252" s="1">
        <v>0</v>
      </c>
      <c r="H252" s="3">
        <v>41533</v>
      </c>
      <c r="I252" s="12">
        <v>59</v>
      </c>
      <c r="J252">
        <f>VLOOKUP(A252,Sales!$A$1:$E$2241,2,0)</f>
        <v>3</v>
      </c>
      <c r="K252">
        <f>VLOOKUP(A252,Sales!$A$1:$E$2241,3,0)</f>
        <v>1</v>
      </c>
      <c r="L252">
        <f>VLOOKUP(A252,Sales!$A$1:$E$2241,4,0)</f>
        <v>2</v>
      </c>
      <c r="M252">
        <f>VLOOKUP(A252,Sales!$A$1:$E$2241,5,0)</f>
        <v>3</v>
      </c>
      <c r="N252">
        <f t="shared" si="12"/>
        <v>50</v>
      </c>
      <c r="O252">
        <f t="shared" si="13"/>
        <v>4</v>
      </c>
      <c r="P252">
        <f t="shared" si="14"/>
        <v>1</v>
      </c>
      <c r="Q252">
        <f t="shared" si="15"/>
        <v>5</v>
      </c>
    </row>
    <row r="253" spans="1:17" ht="15.75" customHeight="1" x14ac:dyDescent="0.25">
      <c r="A253" s="1">
        <v>6340</v>
      </c>
      <c r="B253" s="1">
        <v>1985</v>
      </c>
      <c r="C253" s="2" t="s">
        <v>8</v>
      </c>
      <c r="D253" s="2" t="s">
        <v>9</v>
      </c>
      <c r="E253" s="1">
        <v>29938</v>
      </c>
      <c r="F253" s="1">
        <v>1</v>
      </c>
      <c r="G253" s="1">
        <v>0</v>
      </c>
      <c r="H253" s="4">
        <v>41574</v>
      </c>
      <c r="I253" s="12">
        <v>52</v>
      </c>
      <c r="J253">
        <f>VLOOKUP(A253,Sales!$A$1:$E$2241,2,0)</f>
        <v>3</v>
      </c>
      <c r="K253">
        <f>VLOOKUP(A253,Sales!$A$1:$E$2241,3,0)</f>
        <v>2</v>
      </c>
      <c r="L253">
        <f>VLOOKUP(A253,Sales!$A$1:$E$2241,4,0)</f>
        <v>1</v>
      </c>
      <c r="M253">
        <f>VLOOKUP(A253,Sales!$A$1:$E$2241,5,0)</f>
        <v>3</v>
      </c>
      <c r="N253">
        <f t="shared" si="12"/>
        <v>40</v>
      </c>
      <c r="O253">
        <f t="shared" si="13"/>
        <v>5</v>
      </c>
      <c r="P253">
        <f t="shared" si="14"/>
        <v>1</v>
      </c>
      <c r="Q253">
        <f t="shared" si="15"/>
        <v>4</v>
      </c>
    </row>
    <row r="254" spans="1:17" ht="15.75" customHeight="1" x14ac:dyDescent="0.25">
      <c r="A254" s="1">
        <v>10089</v>
      </c>
      <c r="B254" s="1">
        <v>1974</v>
      </c>
      <c r="C254" s="2" t="s">
        <v>8</v>
      </c>
      <c r="D254" s="2" t="s">
        <v>14</v>
      </c>
      <c r="E254" s="1">
        <v>102692</v>
      </c>
      <c r="F254" s="1">
        <v>0</v>
      </c>
      <c r="G254" s="1">
        <v>0</v>
      </c>
      <c r="H254" s="3">
        <v>41369</v>
      </c>
      <c r="I254" s="12">
        <v>5</v>
      </c>
      <c r="J254">
        <f>VLOOKUP(A254,Sales!$A$1:$E$2241,2,0)</f>
        <v>148</v>
      </c>
      <c r="K254">
        <f>VLOOKUP(A254,Sales!$A$1:$E$2241,3,0)</f>
        <v>172</v>
      </c>
      <c r="L254">
        <f>VLOOKUP(A254,Sales!$A$1:$E$2241,4,0)</f>
        <v>6</v>
      </c>
      <c r="M254">
        <f>VLOOKUP(A254,Sales!$A$1:$E$2241,5,0)</f>
        <v>13</v>
      </c>
      <c r="N254">
        <f t="shared" si="12"/>
        <v>51</v>
      </c>
      <c r="O254">
        <f t="shared" si="13"/>
        <v>320</v>
      </c>
      <c r="P254">
        <f t="shared" si="14"/>
        <v>0</v>
      </c>
      <c r="Q254">
        <f t="shared" si="15"/>
        <v>19</v>
      </c>
    </row>
    <row r="255" spans="1:17" ht="15.75" customHeight="1" x14ac:dyDescent="0.25">
      <c r="A255" s="1">
        <v>2227</v>
      </c>
      <c r="B255" s="1">
        <v>1958</v>
      </c>
      <c r="C255" s="2" t="s">
        <v>16</v>
      </c>
      <c r="D255" s="2" t="s">
        <v>10</v>
      </c>
      <c r="E255" s="1">
        <v>26490</v>
      </c>
      <c r="F255" s="1">
        <v>0</v>
      </c>
      <c r="G255" s="1">
        <v>0</v>
      </c>
      <c r="H255" s="3">
        <v>41174</v>
      </c>
      <c r="I255" s="12">
        <v>92</v>
      </c>
      <c r="J255">
        <f>VLOOKUP(A255,Sales!$A$1:$E$2241,2,0)</f>
        <v>47</v>
      </c>
      <c r="K255">
        <f>VLOOKUP(A255,Sales!$A$1:$E$2241,3,0)</f>
        <v>20</v>
      </c>
      <c r="L255">
        <f>VLOOKUP(A255,Sales!$A$1:$E$2241,4,0)</f>
        <v>3</v>
      </c>
      <c r="M255">
        <f>VLOOKUP(A255,Sales!$A$1:$E$2241,5,0)</f>
        <v>5</v>
      </c>
      <c r="N255">
        <f t="shared" si="12"/>
        <v>67</v>
      </c>
      <c r="O255">
        <f t="shared" si="13"/>
        <v>67</v>
      </c>
      <c r="P255">
        <f t="shared" si="14"/>
        <v>0</v>
      </c>
      <c r="Q255">
        <f t="shared" si="15"/>
        <v>8</v>
      </c>
    </row>
    <row r="256" spans="1:17" ht="15.75" customHeight="1" x14ac:dyDescent="0.25">
      <c r="A256" s="1">
        <v>10992</v>
      </c>
      <c r="B256" s="1">
        <v>1967</v>
      </c>
      <c r="C256" s="2" t="s">
        <v>8</v>
      </c>
      <c r="D256" s="2" t="s">
        <v>10</v>
      </c>
      <c r="E256" s="1">
        <v>75702</v>
      </c>
      <c r="F256" s="1">
        <v>1</v>
      </c>
      <c r="G256" s="1">
        <v>1</v>
      </c>
      <c r="H256" s="3">
        <v>41150</v>
      </c>
      <c r="I256" s="12">
        <v>77</v>
      </c>
      <c r="J256">
        <f>VLOOKUP(A256,Sales!$A$1:$E$2241,2,0)</f>
        <v>28</v>
      </c>
      <c r="K256">
        <f>VLOOKUP(A256,Sales!$A$1:$E$2241,3,0)</f>
        <v>42</v>
      </c>
      <c r="L256">
        <f>VLOOKUP(A256,Sales!$A$1:$E$2241,4,0)</f>
        <v>4</v>
      </c>
      <c r="M256">
        <f>VLOOKUP(A256,Sales!$A$1:$E$2241,5,0)</f>
        <v>11</v>
      </c>
      <c r="N256">
        <f t="shared" si="12"/>
        <v>58</v>
      </c>
      <c r="O256">
        <f t="shared" si="13"/>
        <v>70</v>
      </c>
      <c r="P256">
        <f t="shared" si="14"/>
        <v>2</v>
      </c>
      <c r="Q256">
        <f t="shared" si="15"/>
        <v>15</v>
      </c>
    </row>
    <row r="257" spans="1:17" ht="15.75" customHeight="1" x14ac:dyDescent="0.25">
      <c r="A257" s="1">
        <v>5304</v>
      </c>
      <c r="B257" s="1">
        <v>1974</v>
      </c>
      <c r="C257" s="2" t="s">
        <v>11</v>
      </c>
      <c r="D257" s="2" t="s">
        <v>9</v>
      </c>
      <c r="E257" s="1">
        <v>30899</v>
      </c>
      <c r="F257" s="1">
        <v>1</v>
      </c>
      <c r="G257" s="1">
        <v>0</v>
      </c>
      <c r="H257" s="4">
        <v>41195</v>
      </c>
      <c r="I257" s="12">
        <v>35</v>
      </c>
      <c r="J257">
        <f>VLOOKUP(A257,Sales!$A$1:$E$2241,2,0)</f>
        <v>0</v>
      </c>
      <c r="K257">
        <f>VLOOKUP(A257,Sales!$A$1:$E$2241,3,0)</f>
        <v>0</v>
      </c>
      <c r="L257">
        <f>VLOOKUP(A257,Sales!$A$1:$E$2241,4,0)</f>
        <v>1</v>
      </c>
      <c r="M257">
        <f>VLOOKUP(A257,Sales!$A$1:$E$2241,5,0)</f>
        <v>3</v>
      </c>
      <c r="N257">
        <f t="shared" si="12"/>
        <v>51</v>
      </c>
      <c r="O257">
        <f t="shared" si="13"/>
        <v>0</v>
      </c>
      <c r="P257">
        <f t="shared" si="14"/>
        <v>1</v>
      </c>
      <c r="Q257">
        <f t="shared" si="15"/>
        <v>4</v>
      </c>
    </row>
    <row r="258" spans="1:17" ht="15.75" customHeight="1" x14ac:dyDescent="0.25">
      <c r="A258" s="1">
        <v>309</v>
      </c>
      <c r="B258" s="1">
        <v>1961</v>
      </c>
      <c r="C258" s="2" t="s">
        <v>11</v>
      </c>
      <c r="D258" s="2" t="s">
        <v>10</v>
      </c>
      <c r="E258" s="1">
        <v>63342</v>
      </c>
      <c r="F258" s="1">
        <v>0</v>
      </c>
      <c r="G258" s="1">
        <v>1</v>
      </c>
      <c r="H258" s="4">
        <v>41198</v>
      </c>
      <c r="I258" s="12">
        <v>48</v>
      </c>
      <c r="J258">
        <f>VLOOKUP(A258,Sales!$A$1:$E$2241,2,0)</f>
        <v>21</v>
      </c>
      <c r="K258">
        <f>VLOOKUP(A258,Sales!$A$1:$E$2241,3,0)</f>
        <v>10</v>
      </c>
      <c r="L258">
        <f>VLOOKUP(A258,Sales!$A$1:$E$2241,4,0)</f>
        <v>8</v>
      </c>
      <c r="M258">
        <f>VLOOKUP(A258,Sales!$A$1:$E$2241,5,0)</f>
        <v>5</v>
      </c>
      <c r="N258">
        <f t="shared" si="12"/>
        <v>64</v>
      </c>
      <c r="O258">
        <f t="shared" si="13"/>
        <v>31</v>
      </c>
      <c r="P258">
        <f t="shared" si="14"/>
        <v>1</v>
      </c>
      <c r="Q258">
        <f t="shared" si="15"/>
        <v>13</v>
      </c>
    </row>
    <row r="259" spans="1:17" ht="15.75" customHeight="1" x14ac:dyDescent="0.25">
      <c r="A259" s="1">
        <v>3406</v>
      </c>
      <c r="B259" s="1">
        <v>1964</v>
      </c>
      <c r="C259" s="2" t="s">
        <v>8</v>
      </c>
      <c r="D259" s="2" t="s">
        <v>9</v>
      </c>
      <c r="E259" s="1">
        <v>45989</v>
      </c>
      <c r="F259" s="1">
        <v>0</v>
      </c>
      <c r="G259" s="1">
        <v>1</v>
      </c>
      <c r="H259" s="4">
        <v>41204</v>
      </c>
      <c r="I259" s="12">
        <v>97</v>
      </c>
      <c r="J259">
        <f>VLOOKUP(A259,Sales!$A$1:$E$2241,2,0)</f>
        <v>33</v>
      </c>
      <c r="K259">
        <f>VLOOKUP(A259,Sales!$A$1:$E$2241,3,0)</f>
        <v>24</v>
      </c>
      <c r="L259">
        <f>VLOOKUP(A259,Sales!$A$1:$E$2241,4,0)</f>
        <v>3</v>
      </c>
      <c r="M259">
        <f>VLOOKUP(A259,Sales!$A$1:$E$2241,5,0)</f>
        <v>7</v>
      </c>
      <c r="N259">
        <f t="shared" ref="N259:N322" si="16">2025-B259</f>
        <v>61</v>
      </c>
      <c r="O259">
        <f t="shared" ref="O259:O322" si="17">J259+K259</f>
        <v>57</v>
      </c>
      <c r="P259">
        <f t="shared" ref="P259:P322" si="18">F259+G259</f>
        <v>1</v>
      </c>
      <c r="Q259">
        <f t="shared" ref="Q259:Q322" si="19">L259+M259</f>
        <v>10</v>
      </c>
    </row>
    <row r="260" spans="1:17" ht="15.75" customHeight="1" x14ac:dyDescent="0.25">
      <c r="A260" s="1">
        <v>2661</v>
      </c>
      <c r="B260" s="1">
        <v>1964</v>
      </c>
      <c r="C260" s="2" t="s">
        <v>8</v>
      </c>
      <c r="D260" s="2" t="s">
        <v>9</v>
      </c>
      <c r="E260" s="1">
        <v>18701</v>
      </c>
      <c r="F260" s="1">
        <v>1</v>
      </c>
      <c r="G260" s="1">
        <v>1</v>
      </c>
      <c r="H260" s="3">
        <v>41429</v>
      </c>
      <c r="I260" s="12">
        <v>95</v>
      </c>
      <c r="J260">
        <f>VLOOKUP(A260,Sales!$A$1:$E$2241,2,0)</f>
        <v>4</v>
      </c>
      <c r="K260">
        <f>VLOOKUP(A260,Sales!$A$1:$E$2241,3,0)</f>
        <v>6</v>
      </c>
      <c r="L260">
        <f>VLOOKUP(A260,Sales!$A$1:$E$2241,4,0)</f>
        <v>2</v>
      </c>
      <c r="M260">
        <f>VLOOKUP(A260,Sales!$A$1:$E$2241,5,0)</f>
        <v>4</v>
      </c>
      <c r="N260">
        <f t="shared" si="16"/>
        <v>61</v>
      </c>
      <c r="O260">
        <f t="shared" si="17"/>
        <v>10</v>
      </c>
      <c r="P260">
        <f t="shared" si="18"/>
        <v>2</v>
      </c>
      <c r="Q260">
        <f t="shared" si="19"/>
        <v>6</v>
      </c>
    </row>
    <row r="261" spans="1:17" ht="15.75" customHeight="1" x14ac:dyDescent="0.25">
      <c r="A261" s="1">
        <v>3153</v>
      </c>
      <c r="B261" s="1">
        <v>1957</v>
      </c>
      <c r="C261" s="2" t="s">
        <v>11</v>
      </c>
      <c r="D261" s="2" t="s">
        <v>9</v>
      </c>
      <c r="E261" s="1">
        <v>40737</v>
      </c>
      <c r="F261" s="1">
        <v>2</v>
      </c>
      <c r="G261" s="1">
        <v>1</v>
      </c>
      <c r="H261" s="3">
        <v>41616</v>
      </c>
      <c r="I261" s="12">
        <v>24</v>
      </c>
      <c r="J261">
        <f>VLOOKUP(A261,Sales!$A$1:$E$2241,2,0)</f>
        <v>0</v>
      </c>
      <c r="K261">
        <f>VLOOKUP(A261,Sales!$A$1:$E$2241,3,0)</f>
        <v>0</v>
      </c>
      <c r="L261">
        <f>VLOOKUP(A261,Sales!$A$1:$E$2241,4,0)</f>
        <v>1</v>
      </c>
      <c r="M261">
        <f>VLOOKUP(A261,Sales!$A$1:$E$2241,5,0)</f>
        <v>2</v>
      </c>
      <c r="N261">
        <f t="shared" si="16"/>
        <v>68</v>
      </c>
      <c r="O261">
        <f t="shared" si="17"/>
        <v>0</v>
      </c>
      <c r="P261">
        <f t="shared" si="18"/>
        <v>3</v>
      </c>
      <c r="Q261">
        <f t="shared" si="19"/>
        <v>3</v>
      </c>
    </row>
    <row r="262" spans="1:17" ht="15.75" customHeight="1" x14ac:dyDescent="0.25">
      <c r="A262" s="1">
        <v>10264</v>
      </c>
      <c r="B262" s="1">
        <v>1979</v>
      </c>
      <c r="C262" s="2" t="s">
        <v>8</v>
      </c>
      <c r="D262" s="2" t="s">
        <v>14</v>
      </c>
      <c r="E262" s="1">
        <v>15287</v>
      </c>
      <c r="F262" s="1">
        <v>1</v>
      </c>
      <c r="G262" s="1">
        <v>0</v>
      </c>
      <c r="H262" s="4">
        <v>41192</v>
      </c>
      <c r="I262" s="12">
        <v>60</v>
      </c>
      <c r="J262">
        <f>VLOOKUP(A262,Sales!$A$1:$E$2241,2,0)</f>
        <v>2</v>
      </c>
      <c r="K262">
        <f>VLOOKUP(A262,Sales!$A$1:$E$2241,3,0)</f>
        <v>3</v>
      </c>
      <c r="L262">
        <f>VLOOKUP(A262,Sales!$A$1:$E$2241,4,0)</f>
        <v>1</v>
      </c>
      <c r="M262">
        <f>VLOOKUP(A262,Sales!$A$1:$E$2241,5,0)</f>
        <v>2</v>
      </c>
      <c r="N262">
        <f t="shared" si="16"/>
        <v>46</v>
      </c>
      <c r="O262">
        <f t="shared" si="17"/>
        <v>5</v>
      </c>
      <c r="P262">
        <f t="shared" si="18"/>
        <v>1</v>
      </c>
      <c r="Q262">
        <f t="shared" si="19"/>
        <v>3</v>
      </c>
    </row>
    <row r="263" spans="1:17" ht="15.75" customHeight="1" x14ac:dyDescent="0.25">
      <c r="A263" s="1">
        <v>1184</v>
      </c>
      <c r="B263" s="1">
        <v>1968</v>
      </c>
      <c r="C263" s="2" t="s">
        <v>11</v>
      </c>
      <c r="D263" s="2" t="s">
        <v>14</v>
      </c>
      <c r="E263" s="1">
        <v>69674</v>
      </c>
      <c r="F263" s="1">
        <v>0</v>
      </c>
      <c r="G263" s="1">
        <v>2</v>
      </c>
      <c r="H263" s="3">
        <v>41416</v>
      </c>
      <c r="I263" s="12">
        <v>46</v>
      </c>
      <c r="J263">
        <f>VLOOKUP(A263,Sales!$A$1:$E$2241,2,0)</f>
        <v>41</v>
      </c>
      <c r="K263">
        <f>VLOOKUP(A263,Sales!$A$1:$E$2241,3,0)</f>
        <v>0</v>
      </c>
      <c r="L263">
        <f>VLOOKUP(A263,Sales!$A$1:$E$2241,4,0)</f>
        <v>10</v>
      </c>
      <c r="M263">
        <f>VLOOKUP(A263,Sales!$A$1:$E$2241,5,0)</f>
        <v>10</v>
      </c>
      <c r="N263">
        <f t="shared" si="16"/>
        <v>57</v>
      </c>
      <c r="O263">
        <f t="shared" si="17"/>
        <v>41</v>
      </c>
      <c r="P263">
        <f t="shared" si="18"/>
        <v>2</v>
      </c>
      <c r="Q263">
        <f t="shared" si="19"/>
        <v>20</v>
      </c>
    </row>
    <row r="264" spans="1:17" ht="15.75" customHeight="1" x14ac:dyDescent="0.25">
      <c r="A264" s="1">
        <v>4200</v>
      </c>
      <c r="B264" s="1">
        <v>1970</v>
      </c>
      <c r="C264" s="2" t="s">
        <v>13</v>
      </c>
      <c r="D264" s="2" t="s">
        <v>12</v>
      </c>
      <c r="E264" s="1">
        <v>44159</v>
      </c>
      <c r="F264" s="1">
        <v>1</v>
      </c>
      <c r="G264" s="1">
        <v>0</v>
      </c>
      <c r="H264" s="3">
        <v>41807</v>
      </c>
      <c r="I264" s="12">
        <v>85</v>
      </c>
      <c r="J264">
        <f>VLOOKUP(A264,Sales!$A$1:$E$2241,2,0)</f>
        <v>2</v>
      </c>
      <c r="K264">
        <f>VLOOKUP(A264,Sales!$A$1:$E$2241,3,0)</f>
        <v>13</v>
      </c>
      <c r="L264">
        <f>VLOOKUP(A264,Sales!$A$1:$E$2241,4,0)</f>
        <v>4</v>
      </c>
      <c r="M264">
        <f>VLOOKUP(A264,Sales!$A$1:$E$2241,5,0)</f>
        <v>6</v>
      </c>
      <c r="N264">
        <f t="shared" si="16"/>
        <v>55</v>
      </c>
      <c r="O264">
        <f t="shared" si="17"/>
        <v>15</v>
      </c>
      <c r="P264">
        <f t="shared" si="18"/>
        <v>1</v>
      </c>
      <c r="Q264">
        <f t="shared" si="19"/>
        <v>10</v>
      </c>
    </row>
    <row r="265" spans="1:17" ht="15.75" customHeight="1" x14ac:dyDescent="0.25">
      <c r="A265" s="1">
        <v>9396</v>
      </c>
      <c r="B265" s="1">
        <v>1978</v>
      </c>
      <c r="C265" s="2" t="s">
        <v>11</v>
      </c>
      <c r="D265" s="2" t="s">
        <v>12</v>
      </c>
      <c r="E265" s="1">
        <v>37717</v>
      </c>
      <c r="F265" s="1">
        <v>1</v>
      </c>
      <c r="G265" s="1">
        <v>0</v>
      </c>
      <c r="H265" s="4">
        <v>41236</v>
      </c>
      <c r="I265" s="12">
        <v>31</v>
      </c>
      <c r="J265">
        <f>VLOOKUP(A265,Sales!$A$1:$E$2241,2,0)</f>
        <v>0</v>
      </c>
      <c r="K265">
        <f>VLOOKUP(A265,Sales!$A$1:$E$2241,3,0)</f>
        <v>1</v>
      </c>
      <c r="L265">
        <f>VLOOKUP(A265,Sales!$A$1:$E$2241,4,0)</f>
        <v>1</v>
      </c>
      <c r="M265">
        <f>VLOOKUP(A265,Sales!$A$1:$E$2241,5,0)</f>
        <v>2</v>
      </c>
      <c r="N265">
        <f t="shared" si="16"/>
        <v>47</v>
      </c>
      <c r="O265">
        <f t="shared" si="17"/>
        <v>1</v>
      </c>
      <c r="P265">
        <f t="shared" si="18"/>
        <v>1</v>
      </c>
      <c r="Q265">
        <f t="shared" si="19"/>
        <v>3</v>
      </c>
    </row>
    <row r="266" spans="1:17" ht="15.75" customHeight="1" x14ac:dyDescent="0.25">
      <c r="A266" s="1">
        <v>2387</v>
      </c>
      <c r="B266" s="1">
        <v>1952</v>
      </c>
      <c r="C266" s="2" t="s">
        <v>13</v>
      </c>
      <c r="D266" s="2" t="s">
        <v>10</v>
      </c>
      <c r="E266" s="1">
        <v>43776</v>
      </c>
      <c r="F266" s="1">
        <v>1</v>
      </c>
      <c r="G266" s="1">
        <v>1</v>
      </c>
      <c r="H266" s="3">
        <v>41308</v>
      </c>
      <c r="I266" s="12">
        <v>9</v>
      </c>
      <c r="J266">
        <f>VLOOKUP(A266,Sales!$A$1:$E$2241,2,0)</f>
        <v>2</v>
      </c>
      <c r="K266">
        <f>VLOOKUP(A266,Sales!$A$1:$E$2241,3,0)</f>
        <v>2</v>
      </c>
      <c r="L266">
        <f>VLOOKUP(A266,Sales!$A$1:$E$2241,4,0)</f>
        <v>5</v>
      </c>
      <c r="M266">
        <f>VLOOKUP(A266,Sales!$A$1:$E$2241,5,0)</f>
        <v>4</v>
      </c>
      <c r="N266">
        <f t="shared" si="16"/>
        <v>73</v>
      </c>
      <c r="O266">
        <f t="shared" si="17"/>
        <v>4</v>
      </c>
      <c r="P266">
        <f t="shared" si="18"/>
        <v>2</v>
      </c>
      <c r="Q266">
        <f t="shared" si="19"/>
        <v>9</v>
      </c>
    </row>
    <row r="267" spans="1:17" ht="15.75" customHeight="1" x14ac:dyDescent="0.25">
      <c r="A267" s="1">
        <v>6690</v>
      </c>
      <c r="B267" s="1">
        <v>1966</v>
      </c>
      <c r="C267" s="2" t="s">
        <v>13</v>
      </c>
      <c r="D267" s="2" t="s">
        <v>12</v>
      </c>
      <c r="E267" s="1">
        <v>38179</v>
      </c>
      <c r="F267" s="1">
        <v>1</v>
      </c>
      <c r="G267" s="1">
        <v>1</v>
      </c>
      <c r="H267" s="3">
        <v>41347</v>
      </c>
      <c r="I267" s="12">
        <v>30</v>
      </c>
      <c r="J267">
        <f>VLOOKUP(A267,Sales!$A$1:$E$2241,2,0)</f>
        <v>4</v>
      </c>
      <c r="K267">
        <f>VLOOKUP(A267,Sales!$A$1:$E$2241,3,0)</f>
        <v>2</v>
      </c>
      <c r="L267">
        <f>VLOOKUP(A267,Sales!$A$1:$E$2241,4,0)</f>
        <v>3</v>
      </c>
      <c r="M267">
        <f>VLOOKUP(A267,Sales!$A$1:$E$2241,5,0)</f>
        <v>3</v>
      </c>
      <c r="N267">
        <f t="shared" si="16"/>
        <v>59</v>
      </c>
      <c r="O267">
        <f t="shared" si="17"/>
        <v>6</v>
      </c>
      <c r="P267">
        <f t="shared" si="18"/>
        <v>2</v>
      </c>
      <c r="Q267">
        <f t="shared" si="19"/>
        <v>6</v>
      </c>
    </row>
    <row r="268" spans="1:17" ht="15.75" customHeight="1" x14ac:dyDescent="0.25">
      <c r="A268" s="1">
        <v>1225</v>
      </c>
      <c r="B268" s="1">
        <v>1963</v>
      </c>
      <c r="C268" s="2" t="s">
        <v>8</v>
      </c>
      <c r="D268" s="2" t="s">
        <v>12</v>
      </c>
      <c r="E268" s="1">
        <v>80124</v>
      </c>
      <c r="F268" s="1">
        <v>0</v>
      </c>
      <c r="G268" s="1">
        <v>0</v>
      </c>
      <c r="H268" s="3">
        <v>41816</v>
      </c>
      <c r="I268" s="12">
        <v>47</v>
      </c>
      <c r="J268">
        <f>VLOOKUP(A268,Sales!$A$1:$E$2241,2,0)</f>
        <v>84</v>
      </c>
      <c r="K268">
        <f>VLOOKUP(A268,Sales!$A$1:$E$2241,3,0)</f>
        <v>84</v>
      </c>
      <c r="L268">
        <f>VLOOKUP(A268,Sales!$A$1:$E$2241,4,0)</f>
        <v>3</v>
      </c>
      <c r="M268">
        <f>VLOOKUP(A268,Sales!$A$1:$E$2241,5,0)</f>
        <v>8</v>
      </c>
      <c r="N268">
        <f t="shared" si="16"/>
        <v>62</v>
      </c>
      <c r="O268">
        <f t="shared" si="17"/>
        <v>168</v>
      </c>
      <c r="P268">
        <f t="shared" si="18"/>
        <v>0</v>
      </c>
      <c r="Q268">
        <f t="shared" si="19"/>
        <v>11</v>
      </c>
    </row>
    <row r="269" spans="1:17" ht="15.75" customHeight="1" x14ac:dyDescent="0.25">
      <c r="A269" s="1">
        <v>9703</v>
      </c>
      <c r="B269" s="1">
        <v>1970</v>
      </c>
      <c r="C269" s="2" t="s">
        <v>11</v>
      </c>
      <c r="D269" s="2" t="s">
        <v>12</v>
      </c>
      <c r="E269" s="1">
        <v>38097</v>
      </c>
      <c r="F269" s="1">
        <v>1</v>
      </c>
      <c r="G269" s="1">
        <v>1</v>
      </c>
      <c r="H269" s="4">
        <v>41197</v>
      </c>
      <c r="I269" s="12">
        <v>70</v>
      </c>
      <c r="J269">
        <f>VLOOKUP(A269,Sales!$A$1:$E$2241,2,0)</f>
        <v>2</v>
      </c>
      <c r="K269">
        <f>VLOOKUP(A269,Sales!$A$1:$E$2241,3,0)</f>
        <v>1</v>
      </c>
      <c r="L269">
        <f>VLOOKUP(A269,Sales!$A$1:$E$2241,4,0)</f>
        <v>3</v>
      </c>
      <c r="M269">
        <f>VLOOKUP(A269,Sales!$A$1:$E$2241,5,0)</f>
        <v>2</v>
      </c>
      <c r="N269">
        <f t="shared" si="16"/>
        <v>55</v>
      </c>
      <c r="O269">
        <f t="shared" si="17"/>
        <v>3</v>
      </c>
      <c r="P269">
        <f t="shared" si="18"/>
        <v>2</v>
      </c>
      <c r="Q269">
        <f t="shared" si="19"/>
        <v>5</v>
      </c>
    </row>
    <row r="270" spans="1:17" ht="15.75" customHeight="1" x14ac:dyDescent="0.25">
      <c r="A270" s="1">
        <v>291</v>
      </c>
      <c r="B270" s="1">
        <v>1970</v>
      </c>
      <c r="C270" s="2" t="s">
        <v>8</v>
      </c>
      <c r="D270" s="2" t="s">
        <v>12</v>
      </c>
      <c r="E270" s="1">
        <v>72940</v>
      </c>
      <c r="F270" s="1">
        <v>0</v>
      </c>
      <c r="G270" s="1">
        <v>0</v>
      </c>
      <c r="H270" s="3">
        <v>41444</v>
      </c>
      <c r="I270" s="12">
        <v>13</v>
      </c>
      <c r="J270">
        <f>VLOOKUP(A270,Sales!$A$1:$E$2241,2,0)</f>
        <v>74</v>
      </c>
      <c r="K270">
        <f>VLOOKUP(A270,Sales!$A$1:$E$2241,3,0)</f>
        <v>149</v>
      </c>
      <c r="L270">
        <f>VLOOKUP(A270,Sales!$A$1:$E$2241,4,0)</f>
        <v>3</v>
      </c>
      <c r="M270">
        <f>VLOOKUP(A270,Sales!$A$1:$E$2241,5,0)</f>
        <v>6</v>
      </c>
      <c r="N270">
        <f t="shared" si="16"/>
        <v>55</v>
      </c>
      <c r="O270">
        <f t="shared" si="17"/>
        <v>223</v>
      </c>
      <c r="P270">
        <f t="shared" si="18"/>
        <v>0</v>
      </c>
      <c r="Q270">
        <f t="shared" si="19"/>
        <v>9</v>
      </c>
    </row>
    <row r="271" spans="1:17" ht="15.75" customHeight="1" x14ac:dyDescent="0.25">
      <c r="A271" s="1">
        <v>4557</v>
      </c>
      <c r="B271" s="1">
        <v>1970</v>
      </c>
      <c r="C271" s="2" t="s">
        <v>8</v>
      </c>
      <c r="D271" s="2" t="s">
        <v>10</v>
      </c>
      <c r="E271" s="1">
        <v>22070</v>
      </c>
      <c r="F271" s="1">
        <v>1</v>
      </c>
      <c r="G271" s="1">
        <v>0</v>
      </c>
      <c r="H271" s="3">
        <v>41551</v>
      </c>
      <c r="I271" s="12">
        <v>11</v>
      </c>
      <c r="J271">
        <f>VLOOKUP(A271,Sales!$A$1:$E$2241,2,0)</f>
        <v>7</v>
      </c>
      <c r="K271">
        <f>VLOOKUP(A271,Sales!$A$1:$E$2241,3,0)</f>
        <v>2</v>
      </c>
      <c r="L271">
        <f>VLOOKUP(A271,Sales!$A$1:$E$2241,4,0)</f>
        <v>2</v>
      </c>
      <c r="M271">
        <f>VLOOKUP(A271,Sales!$A$1:$E$2241,5,0)</f>
        <v>2</v>
      </c>
      <c r="N271">
        <f t="shared" si="16"/>
        <v>55</v>
      </c>
      <c r="O271">
        <f t="shared" si="17"/>
        <v>9</v>
      </c>
      <c r="P271">
        <f t="shared" si="18"/>
        <v>1</v>
      </c>
      <c r="Q271">
        <f t="shared" si="19"/>
        <v>4</v>
      </c>
    </row>
    <row r="272" spans="1:17" ht="15.75" customHeight="1" x14ac:dyDescent="0.25">
      <c r="A272" s="1">
        <v>2379</v>
      </c>
      <c r="B272" s="1">
        <v>1953</v>
      </c>
      <c r="C272" s="2" t="s">
        <v>8</v>
      </c>
      <c r="D272" s="2" t="s">
        <v>9</v>
      </c>
      <c r="E272" s="1">
        <v>69267</v>
      </c>
      <c r="F272" s="1">
        <v>0</v>
      </c>
      <c r="G272" s="1">
        <v>0</v>
      </c>
      <c r="H272" s="3">
        <v>41174</v>
      </c>
      <c r="I272" s="12">
        <v>31</v>
      </c>
      <c r="J272">
        <f>VLOOKUP(A272,Sales!$A$1:$E$2241,2,0)</f>
        <v>44</v>
      </c>
      <c r="K272">
        <f>VLOOKUP(A272,Sales!$A$1:$E$2241,3,0)</f>
        <v>73</v>
      </c>
      <c r="L272">
        <f>VLOOKUP(A272,Sales!$A$1:$E$2241,4,0)</f>
        <v>3</v>
      </c>
      <c r="M272">
        <f>VLOOKUP(A272,Sales!$A$1:$E$2241,5,0)</f>
        <v>5</v>
      </c>
      <c r="N272">
        <f t="shared" si="16"/>
        <v>72</v>
      </c>
      <c r="O272">
        <f t="shared" si="17"/>
        <v>117</v>
      </c>
      <c r="P272">
        <f t="shared" si="18"/>
        <v>0</v>
      </c>
      <c r="Q272">
        <f t="shared" si="19"/>
        <v>8</v>
      </c>
    </row>
    <row r="273" spans="1:17" ht="15.75" customHeight="1" x14ac:dyDescent="0.25">
      <c r="A273" s="1">
        <v>5726</v>
      </c>
      <c r="B273" s="1">
        <v>1983</v>
      </c>
      <c r="C273" s="2" t="s">
        <v>13</v>
      </c>
      <c r="D273" s="2" t="s">
        <v>9</v>
      </c>
      <c r="E273" s="1">
        <v>31788</v>
      </c>
      <c r="F273" s="1">
        <v>1</v>
      </c>
      <c r="G273" s="1">
        <v>0</v>
      </c>
      <c r="H273" s="3">
        <v>41718</v>
      </c>
      <c r="I273" s="12">
        <v>15</v>
      </c>
      <c r="J273">
        <f>VLOOKUP(A273,Sales!$A$1:$E$2241,2,0)</f>
        <v>7</v>
      </c>
      <c r="K273">
        <f>VLOOKUP(A273,Sales!$A$1:$E$2241,3,0)</f>
        <v>8</v>
      </c>
      <c r="L273">
        <f>VLOOKUP(A273,Sales!$A$1:$E$2241,4,0)</f>
        <v>3</v>
      </c>
      <c r="M273">
        <f>VLOOKUP(A273,Sales!$A$1:$E$2241,5,0)</f>
        <v>4</v>
      </c>
      <c r="N273">
        <f t="shared" si="16"/>
        <v>42</v>
      </c>
      <c r="O273">
        <f t="shared" si="17"/>
        <v>15</v>
      </c>
      <c r="P273">
        <f t="shared" si="18"/>
        <v>1</v>
      </c>
      <c r="Q273">
        <f t="shared" si="19"/>
        <v>7</v>
      </c>
    </row>
    <row r="274" spans="1:17" ht="15.75" customHeight="1" x14ac:dyDescent="0.25">
      <c r="A274" s="1">
        <v>3066</v>
      </c>
      <c r="B274" s="1">
        <v>1975</v>
      </c>
      <c r="C274" s="2" t="s">
        <v>11</v>
      </c>
      <c r="D274" s="2" t="s">
        <v>10</v>
      </c>
      <c r="E274" s="1">
        <v>61905</v>
      </c>
      <c r="F274" s="1">
        <v>0</v>
      </c>
      <c r="G274" s="1">
        <v>1</v>
      </c>
      <c r="H274" s="3">
        <v>41674</v>
      </c>
      <c r="I274" s="12">
        <v>2</v>
      </c>
      <c r="J274">
        <f>VLOOKUP(A274,Sales!$A$1:$E$2241,2,0)</f>
        <v>0</v>
      </c>
      <c r="K274">
        <f>VLOOKUP(A274,Sales!$A$1:$E$2241,3,0)</f>
        <v>2</v>
      </c>
      <c r="L274">
        <f>VLOOKUP(A274,Sales!$A$1:$E$2241,4,0)</f>
        <v>4</v>
      </c>
      <c r="M274">
        <f>VLOOKUP(A274,Sales!$A$1:$E$2241,5,0)</f>
        <v>4</v>
      </c>
      <c r="N274">
        <f t="shared" si="16"/>
        <v>50</v>
      </c>
      <c r="O274">
        <f t="shared" si="17"/>
        <v>2</v>
      </c>
      <c r="P274">
        <f t="shared" si="18"/>
        <v>1</v>
      </c>
      <c r="Q274">
        <f t="shared" si="19"/>
        <v>8</v>
      </c>
    </row>
    <row r="275" spans="1:17" ht="15.75" customHeight="1" x14ac:dyDescent="0.25">
      <c r="A275" s="1">
        <v>6336</v>
      </c>
      <c r="B275" s="1">
        <v>1960</v>
      </c>
      <c r="C275" s="2" t="s">
        <v>8</v>
      </c>
      <c r="D275" s="2" t="s">
        <v>12</v>
      </c>
      <c r="E275" s="1">
        <v>29315</v>
      </c>
      <c r="F275" s="1">
        <v>1</v>
      </c>
      <c r="G275" s="1">
        <v>1</v>
      </c>
      <c r="H275" s="3">
        <v>41735</v>
      </c>
      <c r="I275" s="12">
        <v>55</v>
      </c>
      <c r="J275">
        <f>VLOOKUP(A275,Sales!$A$1:$E$2241,2,0)</f>
        <v>2</v>
      </c>
      <c r="K275">
        <f>VLOOKUP(A275,Sales!$A$1:$E$2241,3,0)</f>
        <v>7</v>
      </c>
      <c r="L275">
        <f>VLOOKUP(A275,Sales!$A$1:$E$2241,4,0)</f>
        <v>2</v>
      </c>
      <c r="M275">
        <f>VLOOKUP(A275,Sales!$A$1:$E$2241,5,0)</f>
        <v>4</v>
      </c>
      <c r="N275">
        <f t="shared" si="16"/>
        <v>65</v>
      </c>
      <c r="O275">
        <f t="shared" si="17"/>
        <v>9</v>
      </c>
      <c r="P275">
        <f t="shared" si="18"/>
        <v>2</v>
      </c>
      <c r="Q275">
        <f t="shared" si="19"/>
        <v>6</v>
      </c>
    </row>
    <row r="276" spans="1:17" ht="15.75" customHeight="1" x14ac:dyDescent="0.25">
      <c r="A276" s="1">
        <v>10967</v>
      </c>
      <c r="B276" s="1">
        <v>1963</v>
      </c>
      <c r="C276" s="2" t="s">
        <v>8</v>
      </c>
      <c r="D276" s="2" t="s">
        <v>14</v>
      </c>
      <c r="E276" s="1">
        <v>33378</v>
      </c>
      <c r="F276" s="1">
        <v>1</v>
      </c>
      <c r="G276" s="1">
        <v>1</v>
      </c>
      <c r="H276" s="3">
        <v>41311</v>
      </c>
      <c r="I276" s="12">
        <v>38</v>
      </c>
      <c r="J276">
        <f>VLOOKUP(A276,Sales!$A$1:$E$2241,2,0)</f>
        <v>6</v>
      </c>
      <c r="K276">
        <f>VLOOKUP(A276,Sales!$A$1:$E$2241,3,0)</f>
        <v>7</v>
      </c>
      <c r="L276">
        <f>VLOOKUP(A276,Sales!$A$1:$E$2241,4,0)</f>
        <v>2</v>
      </c>
      <c r="M276">
        <f>VLOOKUP(A276,Sales!$A$1:$E$2241,5,0)</f>
        <v>4</v>
      </c>
      <c r="N276">
        <f t="shared" si="16"/>
        <v>62</v>
      </c>
      <c r="O276">
        <f t="shared" si="17"/>
        <v>13</v>
      </c>
      <c r="P276">
        <f t="shared" si="18"/>
        <v>2</v>
      </c>
      <c r="Q276">
        <f t="shared" si="19"/>
        <v>6</v>
      </c>
    </row>
    <row r="277" spans="1:17" ht="15.75" customHeight="1" x14ac:dyDescent="0.25">
      <c r="A277" s="1">
        <v>2304</v>
      </c>
      <c r="B277" s="1">
        <v>1963</v>
      </c>
      <c r="C277" s="2" t="s">
        <v>11</v>
      </c>
      <c r="D277" s="2" t="s">
        <v>10</v>
      </c>
      <c r="E277" s="1">
        <v>66313</v>
      </c>
      <c r="F277" s="1">
        <v>0</v>
      </c>
      <c r="G277" s="1">
        <v>1</v>
      </c>
      <c r="H277" s="3">
        <v>41533</v>
      </c>
      <c r="I277" s="12">
        <v>86</v>
      </c>
      <c r="J277">
        <f>VLOOKUP(A277,Sales!$A$1:$E$2241,2,0)</f>
        <v>7</v>
      </c>
      <c r="K277">
        <f>VLOOKUP(A277,Sales!$A$1:$E$2241,3,0)</f>
        <v>22</v>
      </c>
      <c r="L277">
        <f>VLOOKUP(A277,Sales!$A$1:$E$2241,4,0)</f>
        <v>6</v>
      </c>
      <c r="M277">
        <f>VLOOKUP(A277,Sales!$A$1:$E$2241,5,0)</f>
        <v>12</v>
      </c>
      <c r="N277">
        <f t="shared" si="16"/>
        <v>62</v>
      </c>
      <c r="O277">
        <f t="shared" si="17"/>
        <v>29</v>
      </c>
      <c r="P277">
        <f t="shared" si="18"/>
        <v>1</v>
      </c>
      <c r="Q277">
        <f t="shared" si="19"/>
        <v>18</v>
      </c>
    </row>
    <row r="278" spans="1:17" ht="15.75" customHeight="1" x14ac:dyDescent="0.25">
      <c r="A278" s="1">
        <v>3445</v>
      </c>
      <c r="B278" s="1">
        <v>1956</v>
      </c>
      <c r="C278" s="2" t="s">
        <v>8</v>
      </c>
      <c r="D278" s="2" t="s">
        <v>9</v>
      </c>
      <c r="E278" s="1">
        <v>60714</v>
      </c>
      <c r="F278" s="1">
        <v>0</v>
      </c>
      <c r="G278" s="1">
        <v>0</v>
      </c>
      <c r="H278" s="3">
        <v>41291</v>
      </c>
      <c r="I278" s="12">
        <v>56</v>
      </c>
      <c r="J278">
        <f>VLOOKUP(A278,Sales!$A$1:$E$2241,2,0)</f>
        <v>162</v>
      </c>
      <c r="K278">
        <f>VLOOKUP(A278,Sales!$A$1:$E$2241,3,0)</f>
        <v>92</v>
      </c>
      <c r="L278">
        <f>VLOOKUP(A278,Sales!$A$1:$E$2241,4,0)</f>
        <v>7</v>
      </c>
      <c r="M278">
        <f>VLOOKUP(A278,Sales!$A$1:$E$2241,5,0)</f>
        <v>10</v>
      </c>
      <c r="N278">
        <f t="shared" si="16"/>
        <v>69</v>
      </c>
      <c r="O278">
        <f t="shared" si="17"/>
        <v>254</v>
      </c>
      <c r="P278">
        <f t="shared" si="18"/>
        <v>0</v>
      </c>
      <c r="Q278">
        <f t="shared" si="19"/>
        <v>17</v>
      </c>
    </row>
    <row r="279" spans="1:17" ht="15.75" customHeight="1" x14ac:dyDescent="0.25">
      <c r="A279" s="1">
        <v>7828</v>
      </c>
      <c r="B279" s="1">
        <v>1981</v>
      </c>
      <c r="C279" s="2" t="s">
        <v>13</v>
      </c>
      <c r="D279" s="2" t="s">
        <v>10</v>
      </c>
      <c r="E279" s="1">
        <v>77882</v>
      </c>
      <c r="F279" s="1">
        <v>0</v>
      </c>
      <c r="G279" s="1">
        <v>0</v>
      </c>
      <c r="H279" s="3">
        <v>41759</v>
      </c>
      <c r="I279" s="12">
        <v>29</v>
      </c>
      <c r="J279">
        <f>VLOOKUP(A279,Sales!$A$1:$E$2241,2,0)</f>
        <v>129</v>
      </c>
      <c r="K279">
        <f>VLOOKUP(A279,Sales!$A$1:$E$2241,3,0)</f>
        <v>22</v>
      </c>
      <c r="L279">
        <f>VLOOKUP(A279,Sales!$A$1:$E$2241,4,0)</f>
        <v>3</v>
      </c>
      <c r="M279">
        <f>VLOOKUP(A279,Sales!$A$1:$E$2241,5,0)</f>
        <v>5</v>
      </c>
      <c r="N279">
        <f t="shared" si="16"/>
        <v>44</v>
      </c>
      <c r="O279">
        <f t="shared" si="17"/>
        <v>151</v>
      </c>
      <c r="P279">
        <f t="shared" si="18"/>
        <v>0</v>
      </c>
      <c r="Q279">
        <f t="shared" si="19"/>
        <v>8</v>
      </c>
    </row>
    <row r="280" spans="1:17" ht="15.75" customHeight="1" x14ac:dyDescent="0.25">
      <c r="A280" s="1">
        <v>3762</v>
      </c>
      <c r="B280" s="1">
        <v>1986</v>
      </c>
      <c r="C280" s="2" t="s">
        <v>11</v>
      </c>
      <c r="D280" s="2" t="s">
        <v>9</v>
      </c>
      <c r="E280" s="1">
        <v>69867</v>
      </c>
      <c r="F280" s="1">
        <v>0</v>
      </c>
      <c r="G280" s="1">
        <v>0</v>
      </c>
      <c r="H280" s="3">
        <v>41366</v>
      </c>
      <c r="I280" s="12">
        <v>30</v>
      </c>
      <c r="J280">
        <f>VLOOKUP(A280,Sales!$A$1:$E$2241,2,0)</f>
        <v>0</v>
      </c>
      <c r="K280">
        <f>VLOOKUP(A280,Sales!$A$1:$E$2241,3,0)</f>
        <v>130</v>
      </c>
      <c r="L280">
        <f>VLOOKUP(A280,Sales!$A$1:$E$2241,4,0)</f>
        <v>3</v>
      </c>
      <c r="M280">
        <f>VLOOKUP(A280,Sales!$A$1:$E$2241,5,0)</f>
        <v>8</v>
      </c>
      <c r="N280">
        <f t="shared" si="16"/>
        <v>39</v>
      </c>
      <c r="O280">
        <f t="shared" si="17"/>
        <v>130</v>
      </c>
      <c r="P280">
        <f t="shared" si="18"/>
        <v>0</v>
      </c>
      <c r="Q280">
        <f t="shared" si="19"/>
        <v>11</v>
      </c>
    </row>
    <row r="281" spans="1:17" ht="15.75" customHeight="1" x14ac:dyDescent="0.25">
      <c r="A281" s="1">
        <v>4391</v>
      </c>
      <c r="B281" s="1">
        <v>1968</v>
      </c>
      <c r="C281" s="2" t="s">
        <v>13</v>
      </c>
      <c r="D281" s="2" t="s">
        <v>14</v>
      </c>
      <c r="E281" s="1">
        <v>63841</v>
      </c>
      <c r="F281" s="1">
        <v>0</v>
      </c>
      <c r="G281" s="1">
        <v>1</v>
      </c>
      <c r="H281" s="3">
        <v>41385</v>
      </c>
      <c r="I281" s="12">
        <v>64</v>
      </c>
      <c r="J281">
        <f>VLOOKUP(A281,Sales!$A$1:$E$2241,2,0)</f>
        <v>15</v>
      </c>
      <c r="K281">
        <f>VLOOKUP(A281,Sales!$A$1:$E$2241,3,0)</f>
        <v>7</v>
      </c>
      <c r="L281">
        <f>VLOOKUP(A281,Sales!$A$1:$E$2241,4,0)</f>
        <v>9</v>
      </c>
      <c r="M281">
        <f>VLOOKUP(A281,Sales!$A$1:$E$2241,5,0)</f>
        <v>9</v>
      </c>
      <c r="N281">
        <f t="shared" si="16"/>
        <v>57</v>
      </c>
      <c r="O281">
        <f t="shared" si="17"/>
        <v>22</v>
      </c>
      <c r="P281">
        <f t="shared" si="18"/>
        <v>1</v>
      </c>
      <c r="Q281">
        <f t="shared" si="19"/>
        <v>18</v>
      </c>
    </row>
    <row r="282" spans="1:17" ht="15.75" customHeight="1" x14ac:dyDescent="0.25">
      <c r="A282" s="1">
        <v>4669</v>
      </c>
      <c r="B282" s="1">
        <v>1981</v>
      </c>
      <c r="C282" s="2" t="s">
        <v>15</v>
      </c>
      <c r="D282" s="2" t="s">
        <v>12</v>
      </c>
      <c r="E282" s="1">
        <v>24480</v>
      </c>
      <c r="F282" s="1">
        <v>1</v>
      </c>
      <c r="G282" s="1">
        <v>0</v>
      </c>
      <c r="H282" s="3">
        <v>41316</v>
      </c>
      <c r="I282" s="12">
        <v>46</v>
      </c>
      <c r="J282">
        <f>VLOOKUP(A282,Sales!$A$1:$E$2241,2,0)</f>
        <v>19</v>
      </c>
      <c r="K282">
        <f>VLOOKUP(A282,Sales!$A$1:$E$2241,3,0)</f>
        <v>25</v>
      </c>
      <c r="L282">
        <f>VLOOKUP(A282,Sales!$A$1:$E$2241,4,0)</f>
        <v>3</v>
      </c>
      <c r="M282">
        <f>VLOOKUP(A282,Sales!$A$1:$E$2241,5,0)</f>
        <v>4</v>
      </c>
      <c r="N282">
        <f t="shared" si="16"/>
        <v>44</v>
      </c>
      <c r="O282">
        <f t="shared" si="17"/>
        <v>44</v>
      </c>
      <c r="P282">
        <f t="shared" si="18"/>
        <v>1</v>
      </c>
      <c r="Q282">
        <f t="shared" si="19"/>
        <v>7</v>
      </c>
    </row>
    <row r="283" spans="1:17" ht="15.75" customHeight="1" x14ac:dyDescent="0.25">
      <c r="A283" s="1">
        <v>10144</v>
      </c>
      <c r="B283" s="1">
        <v>1976</v>
      </c>
      <c r="C283" s="2" t="s">
        <v>8</v>
      </c>
      <c r="D283" s="2" t="s">
        <v>10</v>
      </c>
      <c r="E283" s="1">
        <v>51369</v>
      </c>
      <c r="F283" s="1">
        <v>0</v>
      </c>
      <c r="G283" s="1">
        <v>1</v>
      </c>
      <c r="H283" s="4">
        <v>41207</v>
      </c>
      <c r="I283" s="12">
        <v>84</v>
      </c>
      <c r="J283">
        <f>VLOOKUP(A283,Sales!$A$1:$E$2241,2,0)</f>
        <v>7</v>
      </c>
      <c r="K283">
        <f>VLOOKUP(A283,Sales!$A$1:$E$2241,3,0)</f>
        <v>11</v>
      </c>
      <c r="L283">
        <f>VLOOKUP(A283,Sales!$A$1:$E$2241,4,0)</f>
        <v>8</v>
      </c>
      <c r="M283">
        <f>VLOOKUP(A283,Sales!$A$1:$E$2241,5,0)</f>
        <v>4</v>
      </c>
      <c r="N283">
        <f t="shared" si="16"/>
        <v>49</v>
      </c>
      <c r="O283">
        <f t="shared" si="17"/>
        <v>18</v>
      </c>
      <c r="P283">
        <f t="shared" si="18"/>
        <v>1</v>
      </c>
      <c r="Q283">
        <f t="shared" si="19"/>
        <v>12</v>
      </c>
    </row>
    <row r="284" spans="1:17" ht="15.75" customHeight="1" x14ac:dyDescent="0.25">
      <c r="A284" s="1">
        <v>8652</v>
      </c>
      <c r="B284" s="1">
        <v>1946</v>
      </c>
      <c r="C284" s="2" t="s">
        <v>8</v>
      </c>
      <c r="D284" s="2" t="s">
        <v>10</v>
      </c>
      <c r="E284" s="1">
        <v>37760</v>
      </c>
      <c r="F284" s="1">
        <v>0</v>
      </c>
      <c r="G284" s="1">
        <v>0</v>
      </c>
      <c r="H284" s="3">
        <v>41152</v>
      </c>
      <c r="I284" s="12">
        <v>20</v>
      </c>
      <c r="J284">
        <f>VLOOKUP(A284,Sales!$A$1:$E$2241,2,0)</f>
        <v>5</v>
      </c>
      <c r="K284">
        <f>VLOOKUP(A284,Sales!$A$1:$E$2241,3,0)</f>
        <v>12</v>
      </c>
      <c r="L284">
        <f>VLOOKUP(A284,Sales!$A$1:$E$2241,4,0)</f>
        <v>4</v>
      </c>
      <c r="M284">
        <f>VLOOKUP(A284,Sales!$A$1:$E$2241,5,0)</f>
        <v>6</v>
      </c>
      <c r="N284">
        <f t="shared" si="16"/>
        <v>79</v>
      </c>
      <c r="O284">
        <f t="shared" si="17"/>
        <v>17</v>
      </c>
      <c r="P284">
        <f t="shared" si="18"/>
        <v>0</v>
      </c>
      <c r="Q284">
        <f t="shared" si="19"/>
        <v>10</v>
      </c>
    </row>
    <row r="285" spans="1:17" ht="15.75" customHeight="1" x14ac:dyDescent="0.25">
      <c r="A285" s="1">
        <v>1672</v>
      </c>
      <c r="B285" s="1">
        <v>1974</v>
      </c>
      <c r="C285" s="2" t="s">
        <v>11</v>
      </c>
      <c r="D285" s="2" t="s">
        <v>10</v>
      </c>
      <c r="E285" s="1">
        <v>65640</v>
      </c>
      <c r="F285" s="1">
        <v>0</v>
      </c>
      <c r="G285" s="1">
        <v>1</v>
      </c>
      <c r="H285" s="3">
        <v>41699</v>
      </c>
      <c r="I285" s="12">
        <v>74</v>
      </c>
      <c r="J285">
        <f>VLOOKUP(A285,Sales!$A$1:$E$2241,2,0)</f>
        <v>7</v>
      </c>
      <c r="K285">
        <f>VLOOKUP(A285,Sales!$A$1:$E$2241,3,0)</f>
        <v>15</v>
      </c>
      <c r="L285">
        <f>VLOOKUP(A285,Sales!$A$1:$E$2241,4,0)</f>
        <v>5</v>
      </c>
      <c r="M285">
        <f>VLOOKUP(A285,Sales!$A$1:$E$2241,5,0)</f>
        <v>8</v>
      </c>
      <c r="N285">
        <f t="shared" si="16"/>
        <v>51</v>
      </c>
      <c r="O285">
        <f t="shared" si="17"/>
        <v>22</v>
      </c>
      <c r="P285">
        <f t="shared" si="18"/>
        <v>1</v>
      </c>
      <c r="Q285">
        <f t="shared" si="19"/>
        <v>13</v>
      </c>
    </row>
    <row r="286" spans="1:17" ht="15.75" customHeight="1" x14ac:dyDescent="0.25">
      <c r="A286" s="1">
        <v>8962</v>
      </c>
      <c r="B286" s="1">
        <v>1975</v>
      </c>
      <c r="C286" s="2" t="s">
        <v>13</v>
      </c>
      <c r="D286" s="2" t="s">
        <v>12</v>
      </c>
      <c r="E286" s="1">
        <v>44319</v>
      </c>
      <c r="F286" s="1">
        <v>1</v>
      </c>
      <c r="G286" s="1">
        <v>1</v>
      </c>
      <c r="H286" s="3">
        <v>41746</v>
      </c>
      <c r="I286" s="12">
        <v>18</v>
      </c>
      <c r="J286">
        <f>VLOOKUP(A286,Sales!$A$1:$E$2241,2,0)</f>
        <v>0</v>
      </c>
      <c r="K286">
        <f>VLOOKUP(A286,Sales!$A$1:$E$2241,3,0)</f>
        <v>0</v>
      </c>
      <c r="L286">
        <f>VLOOKUP(A286,Sales!$A$1:$E$2241,4,0)</f>
        <v>2</v>
      </c>
      <c r="M286">
        <f>VLOOKUP(A286,Sales!$A$1:$E$2241,5,0)</f>
        <v>3</v>
      </c>
      <c r="N286">
        <f t="shared" si="16"/>
        <v>50</v>
      </c>
      <c r="O286">
        <f t="shared" si="17"/>
        <v>0</v>
      </c>
      <c r="P286">
        <f t="shared" si="18"/>
        <v>2</v>
      </c>
      <c r="Q286">
        <f t="shared" si="19"/>
        <v>5</v>
      </c>
    </row>
    <row r="287" spans="1:17" ht="15.75" customHeight="1" x14ac:dyDescent="0.25">
      <c r="A287" s="1">
        <v>9974</v>
      </c>
      <c r="B287" s="1">
        <v>1974</v>
      </c>
      <c r="C287" s="2" t="s">
        <v>8</v>
      </c>
      <c r="D287" s="2" t="s">
        <v>12</v>
      </c>
      <c r="E287" s="1">
        <v>30631</v>
      </c>
      <c r="F287" s="1">
        <v>1</v>
      </c>
      <c r="G287" s="1">
        <v>0</v>
      </c>
      <c r="H287" s="3">
        <v>41467</v>
      </c>
      <c r="I287" s="12">
        <v>75</v>
      </c>
      <c r="J287">
        <f>VLOOKUP(A287,Sales!$A$1:$E$2241,2,0)</f>
        <v>6</v>
      </c>
      <c r="K287">
        <f>VLOOKUP(A287,Sales!$A$1:$E$2241,3,0)</f>
        <v>5</v>
      </c>
      <c r="L287">
        <f>VLOOKUP(A287,Sales!$A$1:$E$2241,4,0)</f>
        <v>3</v>
      </c>
      <c r="M287">
        <f>VLOOKUP(A287,Sales!$A$1:$E$2241,5,0)</f>
        <v>2</v>
      </c>
      <c r="N287">
        <f t="shared" si="16"/>
        <v>51</v>
      </c>
      <c r="O287">
        <f t="shared" si="17"/>
        <v>11</v>
      </c>
      <c r="P287">
        <f t="shared" si="18"/>
        <v>1</v>
      </c>
      <c r="Q287">
        <f t="shared" si="19"/>
        <v>5</v>
      </c>
    </row>
    <row r="288" spans="1:17" ht="15.75" customHeight="1" x14ac:dyDescent="0.25">
      <c r="A288" s="1">
        <v>10983</v>
      </c>
      <c r="B288" s="1">
        <v>1952</v>
      </c>
      <c r="C288" s="2" t="s">
        <v>8</v>
      </c>
      <c r="D288" s="2" t="s">
        <v>10</v>
      </c>
      <c r="E288" s="1">
        <v>75278</v>
      </c>
      <c r="F288" s="1">
        <v>0</v>
      </c>
      <c r="G288" s="1">
        <v>0</v>
      </c>
      <c r="H288" s="3">
        <v>41303</v>
      </c>
      <c r="I288" s="12">
        <v>17</v>
      </c>
      <c r="J288">
        <f>VLOOKUP(A288,Sales!$A$1:$E$2241,2,0)</f>
        <v>98</v>
      </c>
      <c r="K288">
        <f>VLOOKUP(A288,Sales!$A$1:$E$2241,3,0)</f>
        <v>74</v>
      </c>
      <c r="L288">
        <f>VLOOKUP(A288,Sales!$A$1:$E$2241,4,0)</f>
        <v>6</v>
      </c>
      <c r="M288">
        <f>VLOOKUP(A288,Sales!$A$1:$E$2241,5,0)</f>
        <v>13</v>
      </c>
      <c r="N288">
        <f t="shared" si="16"/>
        <v>73</v>
      </c>
      <c r="O288">
        <f t="shared" si="17"/>
        <v>172</v>
      </c>
      <c r="P288">
        <f t="shared" si="18"/>
        <v>0</v>
      </c>
      <c r="Q288">
        <f t="shared" si="19"/>
        <v>19</v>
      </c>
    </row>
    <row r="289" spans="1:17" ht="15.75" customHeight="1" x14ac:dyDescent="0.25">
      <c r="A289" s="1">
        <v>8148</v>
      </c>
      <c r="B289" s="1">
        <v>1956</v>
      </c>
      <c r="C289" s="2" t="s">
        <v>13</v>
      </c>
      <c r="D289" s="2" t="s">
        <v>10</v>
      </c>
      <c r="E289" s="1">
        <v>50898</v>
      </c>
      <c r="F289" s="1">
        <v>1</v>
      </c>
      <c r="G289" s="1">
        <v>1</v>
      </c>
      <c r="H289" s="3">
        <v>41282</v>
      </c>
      <c r="I289" s="12">
        <v>88</v>
      </c>
      <c r="J289">
        <f>VLOOKUP(A289,Sales!$A$1:$E$2241,2,0)</f>
        <v>28</v>
      </c>
      <c r="K289">
        <f>VLOOKUP(A289,Sales!$A$1:$E$2241,3,0)</f>
        <v>114</v>
      </c>
      <c r="L289">
        <f>VLOOKUP(A289,Sales!$A$1:$E$2241,4,0)</f>
        <v>6</v>
      </c>
      <c r="M289">
        <f>VLOOKUP(A289,Sales!$A$1:$E$2241,5,0)</f>
        <v>12</v>
      </c>
      <c r="N289">
        <f t="shared" si="16"/>
        <v>69</v>
      </c>
      <c r="O289">
        <f t="shared" si="17"/>
        <v>142</v>
      </c>
      <c r="P289">
        <f t="shared" si="18"/>
        <v>2</v>
      </c>
      <c r="Q289">
        <f t="shared" si="19"/>
        <v>18</v>
      </c>
    </row>
    <row r="290" spans="1:17" ht="15.75" customHeight="1" x14ac:dyDescent="0.25">
      <c r="A290" s="1">
        <v>10102</v>
      </c>
      <c r="B290" s="1">
        <v>1966</v>
      </c>
      <c r="C290" s="2" t="s">
        <v>8</v>
      </c>
      <c r="D290" s="2" t="s">
        <v>17</v>
      </c>
      <c r="E290" s="1">
        <v>79946</v>
      </c>
      <c r="F290" s="1">
        <v>0</v>
      </c>
      <c r="G290" s="1">
        <v>0</v>
      </c>
      <c r="H290" s="3">
        <v>41771</v>
      </c>
      <c r="I290" s="12">
        <v>19</v>
      </c>
      <c r="J290">
        <f>VLOOKUP(A290,Sales!$A$1:$E$2241,2,0)</f>
        <v>183</v>
      </c>
      <c r="K290">
        <f>VLOOKUP(A290,Sales!$A$1:$E$2241,3,0)</f>
        <v>141</v>
      </c>
      <c r="L290">
        <f>VLOOKUP(A290,Sales!$A$1:$E$2241,4,0)</f>
        <v>5</v>
      </c>
      <c r="M290">
        <f>VLOOKUP(A290,Sales!$A$1:$E$2241,5,0)</f>
        <v>5</v>
      </c>
      <c r="N290">
        <f t="shared" si="16"/>
        <v>59</v>
      </c>
      <c r="O290">
        <f t="shared" si="17"/>
        <v>324</v>
      </c>
      <c r="P290">
        <f t="shared" si="18"/>
        <v>0</v>
      </c>
      <c r="Q290">
        <f t="shared" si="19"/>
        <v>10</v>
      </c>
    </row>
    <row r="291" spans="1:17" ht="15.75" customHeight="1" x14ac:dyDescent="0.25">
      <c r="A291" s="1">
        <v>4697</v>
      </c>
      <c r="B291" s="1">
        <v>1949</v>
      </c>
      <c r="C291" s="2" t="s">
        <v>13</v>
      </c>
      <c r="D291" s="2" t="s">
        <v>14</v>
      </c>
      <c r="E291" s="1">
        <v>35416</v>
      </c>
      <c r="F291" s="1">
        <v>0</v>
      </c>
      <c r="G291" s="1">
        <v>0</v>
      </c>
      <c r="H291" s="3">
        <v>41438</v>
      </c>
      <c r="I291" s="12">
        <v>62</v>
      </c>
      <c r="J291">
        <f>VLOOKUP(A291,Sales!$A$1:$E$2241,2,0)</f>
        <v>3</v>
      </c>
      <c r="K291">
        <f>VLOOKUP(A291,Sales!$A$1:$E$2241,3,0)</f>
        <v>3</v>
      </c>
      <c r="L291">
        <f>VLOOKUP(A291,Sales!$A$1:$E$2241,4,0)</f>
        <v>7</v>
      </c>
      <c r="M291">
        <f>VLOOKUP(A291,Sales!$A$1:$E$2241,5,0)</f>
        <v>5</v>
      </c>
      <c r="N291">
        <f t="shared" si="16"/>
        <v>76</v>
      </c>
      <c r="O291">
        <f t="shared" si="17"/>
        <v>6</v>
      </c>
      <c r="P291">
        <f t="shared" si="18"/>
        <v>0</v>
      </c>
      <c r="Q291">
        <f t="shared" si="19"/>
        <v>12</v>
      </c>
    </row>
    <row r="292" spans="1:17" ht="15.75" customHeight="1" x14ac:dyDescent="0.25">
      <c r="A292" s="1">
        <v>9262</v>
      </c>
      <c r="B292" s="1">
        <v>1984</v>
      </c>
      <c r="C292" s="2" t="s">
        <v>16</v>
      </c>
      <c r="D292" s="2" t="s">
        <v>10</v>
      </c>
      <c r="E292" s="1">
        <v>32414</v>
      </c>
      <c r="F292" s="1">
        <v>0</v>
      </c>
      <c r="G292" s="1">
        <v>0</v>
      </c>
      <c r="H292" s="3">
        <v>41459</v>
      </c>
      <c r="I292" s="12">
        <v>11</v>
      </c>
      <c r="J292">
        <f>VLOOKUP(A292,Sales!$A$1:$E$2241,2,0)</f>
        <v>6</v>
      </c>
      <c r="K292">
        <f>VLOOKUP(A292,Sales!$A$1:$E$2241,3,0)</f>
        <v>9</v>
      </c>
      <c r="L292">
        <f>VLOOKUP(A292,Sales!$A$1:$E$2241,4,0)</f>
        <v>1</v>
      </c>
      <c r="M292">
        <f>VLOOKUP(A292,Sales!$A$1:$E$2241,5,0)</f>
        <v>3</v>
      </c>
      <c r="N292">
        <f t="shared" si="16"/>
        <v>41</v>
      </c>
      <c r="O292">
        <f t="shared" si="17"/>
        <v>15</v>
      </c>
      <c r="P292">
        <f t="shared" si="18"/>
        <v>0</v>
      </c>
      <c r="Q292">
        <f t="shared" si="19"/>
        <v>4</v>
      </c>
    </row>
    <row r="293" spans="1:17" ht="15.75" customHeight="1" x14ac:dyDescent="0.25">
      <c r="A293" s="1">
        <v>7254</v>
      </c>
      <c r="B293" s="1">
        <v>1969</v>
      </c>
      <c r="C293" s="2" t="s">
        <v>8</v>
      </c>
      <c r="D293" s="2" t="s">
        <v>10</v>
      </c>
      <c r="E293" s="1">
        <v>38361</v>
      </c>
      <c r="F293" s="1">
        <v>1</v>
      </c>
      <c r="G293" s="1">
        <v>0</v>
      </c>
      <c r="H293" s="4">
        <v>41635</v>
      </c>
      <c r="I293" s="12">
        <v>74</v>
      </c>
      <c r="J293">
        <f>VLOOKUP(A293,Sales!$A$1:$E$2241,2,0)</f>
        <v>0</v>
      </c>
      <c r="K293">
        <f>VLOOKUP(A293,Sales!$A$1:$E$2241,3,0)</f>
        <v>8</v>
      </c>
      <c r="L293">
        <f>VLOOKUP(A293,Sales!$A$1:$E$2241,4,0)</f>
        <v>3</v>
      </c>
      <c r="M293">
        <f>VLOOKUP(A293,Sales!$A$1:$E$2241,5,0)</f>
        <v>3</v>
      </c>
      <c r="N293">
        <f t="shared" si="16"/>
        <v>56</v>
      </c>
      <c r="O293">
        <f t="shared" si="17"/>
        <v>8</v>
      </c>
      <c r="P293">
        <f t="shared" si="18"/>
        <v>1</v>
      </c>
      <c r="Q293">
        <f t="shared" si="19"/>
        <v>6</v>
      </c>
    </row>
    <row r="294" spans="1:17" ht="15.75" customHeight="1" x14ac:dyDescent="0.25">
      <c r="A294" s="1">
        <v>4543</v>
      </c>
      <c r="B294" s="1">
        <v>1980</v>
      </c>
      <c r="C294" s="2" t="s">
        <v>8</v>
      </c>
      <c r="D294" s="2" t="s">
        <v>12</v>
      </c>
      <c r="E294" s="1">
        <v>82497</v>
      </c>
      <c r="F294" s="1">
        <v>0</v>
      </c>
      <c r="G294" s="1">
        <v>0</v>
      </c>
      <c r="H294" s="4">
        <v>41213</v>
      </c>
      <c r="I294" s="12">
        <v>32</v>
      </c>
      <c r="J294">
        <f>VLOOKUP(A294,Sales!$A$1:$E$2241,2,0)</f>
        <v>129</v>
      </c>
      <c r="K294">
        <f>VLOOKUP(A294,Sales!$A$1:$E$2241,3,0)</f>
        <v>21</v>
      </c>
      <c r="L294">
        <f>VLOOKUP(A294,Sales!$A$1:$E$2241,4,0)</f>
        <v>2</v>
      </c>
      <c r="M294">
        <f>VLOOKUP(A294,Sales!$A$1:$E$2241,5,0)</f>
        <v>9</v>
      </c>
      <c r="N294">
        <f t="shared" si="16"/>
        <v>45</v>
      </c>
      <c r="O294">
        <f t="shared" si="17"/>
        <v>150</v>
      </c>
      <c r="P294">
        <f t="shared" si="18"/>
        <v>0</v>
      </c>
      <c r="Q294">
        <f t="shared" si="19"/>
        <v>11</v>
      </c>
    </row>
    <row r="295" spans="1:17" ht="15.75" customHeight="1" x14ac:dyDescent="0.25">
      <c r="A295" s="1">
        <v>4927</v>
      </c>
      <c r="B295" s="1">
        <v>1971</v>
      </c>
      <c r="C295" s="2" t="s">
        <v>8</v>
      </c>
      <c r="D295" s="2" t="s">
        <v>10</v>
      </c>
      <c r="E295" s="1">
        <v>16626</v>
      </c>
      <c r="F295" s="1">
        <v>2</v>
      </c>
      <c r="G295" s="1">
        <v>0</v>
      </c>
      <c r="H295" s="3">
        <v>41654</v>
      </c>
      <c r="I295" s="12">
        <v>76</v>
      </c>
      <c r="J295">
        <f>VLOOKUP(A295,Sales!$A$1:$E$2241,2,0)</f>
        <v>3</v>
      </c>
      <c r="K295">
        <f>VLOOKUP(A295,Sales!$A$1:$E$2241,3,0)</f>
        <v>1</v>
      </c>
      <c r="L295">
        <f>VLOOKUP(A295,Sales!$A$1:$E$2241,4,0)</f>
        <v>3</v>
      </c>
      <c r="M295">
        <f>VLOOKUP(A295,Sales!$A$1:$E$2241,5,0)</f>
        <v>3</v>
      </c>
      <c r="N295">
        <f t="shared" si="16"/>
        <v>54</v>
      </c>
      <c r="O295">
        <f t="shared" si="17"/>
        <v>4</v>
      </c>
      <c r="P295">
        <f t="shared" si="18"/>
        <v>2</v>
      </c>
      <c r="Q295">
        <f t="shared" si="19"/>
        <v>6</v>
      </c>
    </row>
    <row r="296" spans="1:17" ht="15.75" customHeight="1" x14ac:dyDescent="0.25">
      <c r="A296" s="1">
        <v>10451</v>
      </c>
      <c r="B296" s="1">
        <v>1965</v>
      </c>
      <c r="C296" s="2" t="s">
        <v>8</v>
      </c>
      <c r="D296" s="2" t="s">
        <v>10</v>
      </c>
      <c r="E296" s="1">
        <v>29672</v>
      </c>
      <c r="F296" s="1">
        <v>1</v>
      </c>
      <c r="G296" s="1">
        <v>1</v>
      </c>
      <c r="H296" s="3">
        <v>41345</v>
      </c>
      <c r="I296" s="12">
        <v>6</v>
      </c>
      <c r="J296">
        <f>VLOOKUP(A296,Sales!$A$1:$E$2241,2,0)</f>
        <v>1</v>
      </c>
      <c r="K296">
        <f>VLOOKUP(A296,Sales!$A$1:$E$2241,3,0)</f>
        <v>4</v>
      </c>
      <c r="L296">
        <f>VLOOKUP(A296,Sales!$A$1:$E$2241,4,0)</f>
        <v>0</v>
      </c>
      <c r="M296">
        <f>VLOOKUP(A296,Sales!$A$1:$E$2241,5,0)</f>
        <v>3</v>
      </c>
      <c r="N296">
        <f t="shared" si="16"/>
        <v>60</v>
      </c>
      <c r="O296">
        <f t="shared" si="17"/>
        <v>5</v>
      </c>
      <c r="P296">
        <f t="shared" si="18"/>
        <v>2</v>
      </c>
      <c r="Q296">
        <f t="shared" si="19"/>
        <v>3</v>
      </c>
    </row>
    <row r="297" spans="1:17" ht="15.75" customHeight="1" x14ac:dyDescent="0.25">
      <c r="A297" s="1">
        <v>2926</v>
      </c>
      <c r="B297" s="1">
        <v>1952</v>
      </c>
      <c r="C297" s="2" t="s">
        <v>13</v>
      </c>
      <c r="D297" s="2" t="s">
        <v>10</v>
      </c>
      <c r="E297" s="1">
        <v>55951</v>
      </c>
      <c r="F297" s="1">
        <v>0</v>
      </c>
      <c r="G297" s="1">
        <v>1</v>
      </c>
      <c r="H297" s="3">
        <v>41144</v>
      </c>
      <c r="I297" s="12">
        <v>62</v>
      </c>
      <c r="J297">
        <f>VLOOKUP(A297,Sales!$A$1:$E$2241,2,0)</f>
        <v>0</v>
      </c>
      <c r="K297">
        <f>VLOOKUP(A297,Sales!$A$1:$E$2241,3,0)</f>
        <v>13</v>
      </c>
      <c r="L297">
        <f>VLOOKUP(A297,Sales!$A$1:$E$2241,4,0)</f>
        <v>3</v>
      </c>
      <c r="M297">
        <f>VLOOKUP(A297,Sales!$A$1:$E$2241,5,0)</f>
        <v>11</v>
      </c>
      <c r="N297">
        <f t="shared" si="16"/>
        <v>73</v>
      </c>
      <c r="O297">
        <f t="shared" si="17"/>
        <v>13</v>
      </c>
      <c r="P297">
        <f t="shared" si="18"/>
        <v>1</v>
      </c>
      <c r="Q297">
        <f t="shared" si="19"/>
        <v>14</v>
      </c>
    </row>
    <row r="298" spans="1:17" ht="15.75" customHeight="1" x14ac:dyDescent="0.25">
      <c r="A298" s="1">
        <v>2874</v>
      </c>
      <c r="B298" s="1">
        <v>1988</v>
      </c>
      <c r="C298" s="2" t="s">
        <v>16</v>
      </c>
      <c r="D298" s="2" t="s">
        <v>14</v>
      </c>
      <c r="E298" s="1">
        <v>35388</v>
      </c>
      <c r="F298" s="1">
        <v>1</v>
      </c>
      <c r="G298" s="1">
        <v>0</v>
      </c>
      <c r="H298" s="3">
        <v>41340</v>
      </c>
      <c r="I298" s="12">
        <v>20</v>
      </c>
      <c r="J298">
        <f>VLOOKUP(A298,Sales!$A$1:$E$2241,2,0)</f>
        <v>4</v>
      </c>
      <c r="K298">
        <f>VLOOKUP(A298,Sales!$A$1:$E$2241,3,0)</f>
        <v>3</v>
      </c>
      <c r="L298">
        <f>VLOOKUP(A298,Sales!$A$1:$E$2241,4,0)</f>
        <v>1</v>
      </c>
      <c r="M298">
        <f>VLOOKUP(A298,Sales!$A$1:$E$2241,5,0)</f>
        <v>3</v>
      </c>
      <c r="N298">
        <f t="shared" si="16"/>
        <v>37</v>
      </c>
      <c r="O298">
        <f t="shared" si="17"/>
        <v>7</v>
      </c>
      <c r="P298">
        <f t="shared" si="18"/>
        <v>1</v>
      </c>
      <c r="Q298">
        <f t="shared" si="19"/>
        <v>4</v>
      </c>
    </row>
    <row r="299" spans="1:17" ht="15.75" customHeight="1" x14ac:dyDescent="0.25">
      <c r="A299" s="1">
        <v>9738</v>
      </c>
      <c r="B299" s="1">
        <v>1986</v>
      </c>
      <c r="C299" s="2" t="s">
        <v>13</v>
      </c>
      <c r="D299" s="2" t="s">
        <v>10</v>
      </c>
      <c r="E299" s="1">
        <v>42386</v>
      </c>
      <c r="F299" s="1">
        <v>1</v>
      </c>
      <c r="G299" s="1">
        <v>0</v>
      </c>
      <c r="H299" s="3">
        <v>41287</v>
      </c>
      <c r="I299" s="12">
        <v>43</v>
      </c>
      <c r="J299">
        <f>VLOOKUP(A299,Sales!$A$1:$E$2241,2,0)</f>
        <v>4</v>
      </c>
      <c r="K299">
        <f>VLOOKUP(A299,Sales!$A$1:$E$2241,3,0)</f>
        <v>4</v>
      </c>
      <c r="L299">
        <f>VLOOKUP(A299,Sales!$A$1:$E$2241,4,0)</f>
        <v>3</v>
      </c>
      <c r="M299">
        <f>VLOOKUP(A299,Sales!$A$1:$E$2241,5,0)</f>
        <v>3</v>
      </c>
      <c r="N299">
        <f t="shared" si="16"/>
        <v>39</v>
      </c>
      <c r="O299">
        <f t="shared" si="17"/>
        <v>8</v>
      </c>
      <c r="P299">
        <f t="shared" si="18"/>
        <v>1</v>
      </c>
      <c r="Q299">
        <f t="shared" si="19"/>
        <v>6</v>
      </c>
    </row>
    <row r="300" spans="1:17" ht="15.75" customHeight="1" x14ac:dyDescent="0.25">
      <c r="A300" s="1">
        <v>7119</v>
      </c>
      <c r="B300" s="1">
        <v>1982</v>
      </c>
      <c r="C300" s="2" t="s">
        <v>8</v>
      </c>
      <c r="D300" s="2" t="s">
        <v>9</v>
      </c>
      <c r="E300" s="1">
        <v>68627</v>
      </c>
      <c r="F300" s="1">
        <v>0</v>
      </c>
      <c r="G300" s="1">
        <v>0</v>
      </c>
      <c r="H300" s="3">
        <v>41286</v>
      </c>
      <c r="I300" s="12">
        <v>45</v>
      </c>
      <c r="J300">
        <f>VLOOKUP(A300,Sales!$A$1:$E$2241,2,0)</f>
        <v>15</v>
      </c>
      <c r="K300">
        <f>VLOOKUP(A300,Sales!$A$1:$E$2241,3,0)</f>
        <v>54</v>
      </c>
      <c r="L300">
        <f>VLOOKUP(A300,Sales!$A$1:$E$2241,4,0)</f>
        <v>2</v>
      </c>
      <c r="M300">
        <f>VLOOKUP(A300,Sales!$A$1:$E$2241,5,0)</f>
        <v>6</v>
      </c>
      <c r="N300">
        <f t="shared" si="16"/>
        <v>43</v>
      </c>
      <c r="O300">
        <f t="shared" si="17"/>
        <v>69</v>
      </c>
      <c r="P300">
        <f t="shared" si="18"/>
        <v>0</v>
      </c>
      <c r="Q300">
        <f t="shared" si="19"/>
        <v>8</v>
      </c>
    </row>
    <row r="301" spans="1:17" ht="15.75" customHeight="1" x14ac:dyDescent="0.25">
      <c r="A301" s="1">
        <v>3924</v>
      </c>
      <c r="B301" s="1">
        <v>1965</v>
      </c>
      <c r="C301" s="2" t="s">
        <v>11</v>
      </c>
      <c r="D301" s="2" t="s">
        <v>14</v>
      </c>
      <c r="E301" s="1">
        <v>57912</v>
      </c>
      <c r="F301" s="1">
        <v>0</v>
      </c>
      <c r="G301" s="1">
        <v>1</v>
      </c>
      <c r="H301" s="3">
        <v>41715</v>
      </c>
      <c r="I301" s="12">
        <v>34</v>
      </c>
      <c r="J301">
        <f>VLOOKUP(A301,Sales!$A$1:$E$2241,2,0)</f>
        <v>0</v>
      </c>
      <c r="K301">
        <f>VLOOKUP(A301,Sales!$A$1:$E$2241,3,0)</f>
        <v>0</v>
      </c>
      <c r="L301">
        <f>VLOOKUP(A301,Sales!$A$1:$E$2241,4,0)</f>
        <v>8</v>
      </c>
      <c r="M301">
        <f>VLOOKUP(A301,Sales!$A$1:$E$2241,5,0)</f>
        <v>12</v>
      </c>
      <c r="N301">
        <f t="shared" si="16"/>
        <v>60</v>
      </c>
      <c r="O301">
        <f t="shared" si="17"/>
        <v>0</v>
      </c>
      <c r="P301">
        <f t="shared" si="18"/>
        <v>1</v>
      </c>
      <c r="Q301">
        <f t="shared" si="19"/>
        <v>20</v>
      </c>
    </row>
    <row r="302" spans="1:17" ht="15.75" customHeight="1" x14ac:dyDescent="0.25">
      <c r="A302" s="1">
        <v>5827</v>
      </c>
      <c r="B302" s="1">
        <v>1958</v>
      </c>
      <c r="C302" s="2" t="s">
        <v>8</v>
      </c>
      <c r="D302" s="2" t="s">
        <v>14</v>
      </c>
      <c r="E302" s="1">
        <v>35246</v>
      </c>
      <c r="F302" s="1">
        <v>1</v>
      </c>
      <c r="G302" s="1">
        <v>1</v>
      </c>
      <c r="H302" s="3">
        <v>41745</v>
      </c>
      <c r="I302" s="12">
        <v>53</v>
      </c>
      <c r="J302">
        <f>VLOOKUP(A302,Sales!$A$1:$E$2241,2,0)</f>
        <v>0</v>
      </c>
      <c r="K302">
        <f>VLOOKUP(A302,Sales!$A$1:$E$2241,3,0)</f>
        <v>2</v>
      </c>
      <c r="L302">
        <f>VLOOKUP(A302,Sales!$A$1:$E$2241,4,0)</f>
        <v>3</v>
      </c>
      <c r="M302">
        <f>VLOOKUP(A302,Sales!$A$1:$E$2241,5,0)</f>
        <v>3</v>
      </c>
      <c r="N302">
        <f t="shared" si="16"/>
        <v>67</v>
      </c>
      <c r="O302">
        <f t="shared" si="17"/>
        <v>2</v>
      </c>
      <c r="P302">
        <f t="shared" si="18"/>
        <v>2</v>
      </c>
      <c r="Q302">
        <f t="shared" si="19"/>
        <v>6</v>
      </c>
    </row>
    <row r="303" spans="1:17" ht="15.75" customHeight="1" x14ac:dyDescent="0.25">
      <c r="A303" s="1">
        <v>5596</v>
      </c>
      <c r="B303" s="1">
        <v>1956</v>
      </c>
      <c r="C303" s="2" t="s">
        <v>16</v>
      </c>
      <c r="D303" s="2" t="s">
        <v>10</v>
      </c>
      <c r="E303" s="1">
        <v>58821</v>
      </c>
      <c r="F303" s="1">
        <v>0</v>
      </c>
      <c r="G303" s="1">
        <v>1</v>
      </c>
      <c r="H303" s="4">
        <v>41559</v>
      </c>
      <c r="I303" s="12">
        <v>44</v>
      </c>
      <c r="J303">
        <f>VLOOKUP(A303,Sales!$A$1:$E$2241,2,0)</f>
        <v>14</v>
      </c>
      <c r="K303">
        <f>VLOOKUP(A303,Sales!$A$1:$E$2241,3,0)</f>
        <v>0</v>
      </c>
      <c r="L303">
        <f>VLOOKUP(A303,Sales!$A$1:$E$2241,4,0)</f>
        <v>9</v>
      </c>
      <c r="M303">
        <f>VLOOKUP(A303,Sales!$A$1:$E$2241,5,0)</f>
        <v>9</v>
      </c>
      <c r="N303">
        <f t="shared" si="16"/>
        <v>69</v>
      </c>
      <c r="O303">
        <f t="shared" si="17"/>
        <v>14</v>
      </c>
      <c r="P303">
        <f t="shared" si="18"/>
        <v>1</v>
      </c>
      <c r="Q303">
        <f t="shared" si="19"/>
        <v>18</v>
      </c>
    </row>
    <row r="304" spans="1:17" ht="15.75" customHeight="1" x14ac:dyDescent="0.25">
      <c r="A304" s="1">
        <v>10812</v>
      </c>
      <c r="B304" s="1">
        <v>1978</v>
      </c>
      <c r="C304" s="2" t="s">
        <v>11</v>
      </c>
      <c r="D304" s="2" t="s">
        <v>12</v>
      </c>
      <c r="E304" s="1">
        <v>46377</v>
      </c>
      <c r="F304" s="1">
        <v>1</v>
      </c>
      <c r="G304" s="1">
        <v>0</v>
      </c>
      <c r="H304" s="3">
        <v>41699</v>
      </c>
      <c r="I304" s="12">
        <v>89</v>
      </c>
      <c r="J304">
        <f>VLOOKUP(A304,Sales!$A$1:$E$2241,2,0)</f>
        <v>0</v>
      </c>
      <c r="K304">
        <f>VLOOKUP(A304,Sales!$A$1:$E$2241,3,0)</f>
        <v>3</v>
      </c>
      <c r="L304">
        <f>VLOOKUP(A304,Sales!$A$1:$E$2241,4,0)</f>
        <v>2</v>
      </c>
      <c r="M304">
        <f>VLOOKUP(A304,Sales!$A$1:$E$2241,5,0)</f>
        <v>3</v>
      </c>
      <c r="N304">
        <f t="shared" si="16"/>
        <v>47</v>
      </c>
      <c r="O304">
        <f t="shared" si="17"/>
        <v>3</v>
      </c>
      <c r="P304">
        <f t="shared" si="18"/>
        <v>1</v>
      </c>
      <c r="Q304">
        <f t="shared" si="19"/>
        <v>5</v>
      </c>
    </row>
    <row r="305" spans="1:17" ht="15.75" customHeight="1" x14ac:dyDescent="0.25">
      <c r="A305" s="1">
        <v>1717</v>
      </c>
      <c r="B305" s="1">
        <v>1988</v>
      </c>
      <c r="C305" s="2" t="s">
        <v>8</v>
      </c>
      <c r="D305" s="2" t="s">
        <v>9</v>
      </c>
      <c r="E305" s="1">
        <v>39747</v>
      </c>
      <c r="F305" s="1">
        <v>1</v>
      </c>
      <c r="G305" s="1">
        <v>0</v>
      </c>
      <c r="H305" s="3">
        <v>41742</v>
      </c>
      <c r="I305" s="12">
        <v>43</v>
      </c>
      <c r="J305">
        <f>VLOOKUP(A305,Sales!$A$1:$E$2241,2,0)</f>
        <v>15</v>
      </c>
      <c r="K305">
        <f>VLOOKUP(A305,Sales!$A$1:$E$2241,3,0)</f>
        <v>13</v>
      </c>
      <c r="L305">
        <f>VLOOKUP(A305,Sales!$A$1:$E$2241,4,0)</f>
        <v>5</v>
      </c>
      <c r="M305">
        <f>VLOOKUP(A305,Sales!$A$1:$E$2241,5,0)</f>
        <v>4</v>
      </c>
      <c r="N305">
        <f t="shared" si="16"/>
        <v>37</v>
      </c>
      <c r="O305">
        <f t="shared" si="17"/>
        <v>28</v>
      </c>
      <c r="P305">
        <f t="shared" si="18"/>
        <v>1</v>
      </c>
      <c r="Q305">
        <f t="shared" si="19"/>
        <v>9</v>
      </c>
    </row>
    <row r="306" spans="1:17" ht="15.75" customHeight="1" x14ac:dyDescent="0.25">
      <c r="A306" s="1">
        <v>9491</v>
      </c>
      <c r="B306" s="1">
        <v>1984</v>
      </c>
      <c r="C306" s="2" t="s">
        <v>8</v>
      </c>
      <c r="D306" s="2" t="s">
        <v>10</v>
      </c>
      <c r="E306" s="1">
        <v>23976</v>
      </c>
      <c r="F306" s="1">
        <v>1</v>
      </c>
      <c r="G306" s="1">
        <v>0</v>
      </c>
      <c r="H306" s="4">
        <v>41635</v>
      </c>
      <c r="I306" s="12">
        <v>68</v>
      </c>
      <c r="J306">
        <f>VLOOKUP(A306,Sales!$A$1:$E$2241,2,0)</f>
        <v>1</v>
      </c>
      <c r="K306">
        <f>VLOOKUP(A306,Sales!$A$1:$E$2241,3,0)</f>
        <v>3</v>
      </c>
      <c r="L306">
        <f>VLOOKUP(A306,Sales!$A$1:$E$2241,4,0)</f>
        <v>3</v>
      </c>
      <c r="M306">
        <f>VLOOKUP(A306,Sales!$A$1:$E$2241,5,0)</f>
        <v>3</v>
      </c>
      <c r="N306">
        <f t="shared" si="16"/>
        <v>41</v>
      </c>
      <c r="O306">
        <f t="shared" si="17"/>
        <v>4</v>
      </c>
      <c r="P306">
        <f t="shared" si="18"/>
        <v>1</v>
      </c>
      <c r="Q306">
        <f t="shared" si="19"/>
        <v>6</v>
      </c>
    </row>
    <row r="307" spans="1:17" ht="15.75" customHeight="1" x14ac:dyDescent="0.25">
      <c r="A307" s="1">
        <v>9274</v>
      </c>
      <c r="B307" s="1">
        <v>1961</v>
      </c>
      <c r="C307" s="2" t="s">
        <v>13</v>
      </c>
      <c r="D307" s="2" t="s">
        <v>12</v>
      </c>
      <c r="E307" s="1">
        <v>80950</v>
      </c>
      <c r="F307" s="1">
        <v>0</v>
      </c>
      <c r="G307" s="1">
        <v>0</v>
      </c>
      <c r="H307" s="3">
        <v>41361</v>
      </c>
      <c r="I307" s="12">
        <v>44</v>
      </c>
      <c r="J307">
        <f>VLOOKUP(A307,Sales!$A$1:$E$2241,2,0)</f>
        <v>147</v>
      </c>
      <c r="K307">
        <f>VLOOKUP(A307,Sales!$A$1:$E$2241,3,0)</f>
        <v>147</v>
      </c>
      <c r="L307">
        <f>VLOOKUP(A307,Sales!$A$1:$E$2241,4,0)</f>
        <v>6</v>
      </c>
      <c r="M307">
        <f>VLOOKUP(A307,Sales!$A$1:$E$2241,5,0)</f>
        <v>9</v>
      </c>
      <c r="N307">
        <f t="shared" si="16"/>
        <v>64</v>
      </c>
      <c r="O307">
        <f t="shared" si="17"/>
        <v>294</v>
      </c>
      <c r="P307">
        <f t="shared" si="18"/>
        <v>0</v>
      </c>
      <c r="Q307">
        <f t="shared" si="19"/>
        <v>15</v>
      </c>
    </row>
    <row r="308" spans="1:17" ht="15.75" customHeight="1" x14ac:dyDescent="0.25">
      <c r="A308" s="1">
        <v>6609</v>
      </c>
      <c r="B308" s="1">
        <v>1966</v>
      </c>
      <c r="C308" s="2" t="s">
        <v>8</v>
      </c>
      <c r="D308" s="2" t="s">
        <v>17</v>
      </c>
      <c r="E308" s="1">
        <v>27038</v>
      </c>
      <c r="F308" s="1">
        <v>0</v>
      </c>
      <c r="G308" s="1">
        <v>0</v>
      </c>
      <c r="H308" s="3">
        <v>41170</v>
      </c>
      <c r="I308" s="12">
        <v>64</v>
      </c>
      <c r="J308">
        <f>VLOOKUP(A308,Sales!$A$1:$E$2241,2,0)</f>
        <v>26</v>
      </c>
      <c r="K308">
        <f>VLOOKUP(A308,Sales!$A$1:$E$2241,3,0)</f>
        <v>23</v>
      </c>
      <c r="L308">
        <f>VLOOKUP(A308,Sales!$A$1:$E$2241,4,0)</f>
        <v>3</v>
      </c>
      <c r="M308">
        <f>VLOOKUP(A308,Sales!$A$1:$E$2241,5,0)</f>
        <v>3</v>
      </c>
      <c r="N308">
        <f t="shared" si="16"/>
        <v>59</v>
      </c>
      <c r="O308">
        <f t="shared" si="17"/>
        <v>49</v>
      </c>
      <c r="P308">
        <f t="shared" si="18"/>
        <v>0</v>
      </c>
      <c r="Q308">
        <f t="shared" si="19"/>
        <v>6</v>
      </c>
    </row>
    <row r="309" spans="1:17" ht="15.75" customHeight="1" x14ac:dyDescent="0.25">
      <c r="A309" s="1">
        <v>6963</v>
      </c>
      <c r="B309" s="1">
        <v>1947</v>
      </c>
      <c r="C309" s="2" t="s">
        <v>8</v>
      </c>
      <c r="D309" s="2" t="s">
        <v>9</v>
      </c>
      <c r="E309" s="1">
        <v>77457</v>
      </c>
      <c r="F309" s="1">
        <v>0</v>
      </c>
      <c r="G309" s="1">
        <v>0</v>
      </c>
      <c r="H309" s="3">
        <v>41703</v>
      </c>
      <c r="I309" s="12">
        <v>85</v>
      </c>
      <c r="J309">
        <f>VLOOKUP(A309,Sales!$A$1:$E$2241,2,0)</f>
        <v>11</v>
      </c>
      <c r="K309">
        <f>VLOOKUP(A309,Sales!$A$1:$E$2241,3,0)</f>
        <v>45</v>
      </c>
      <c r="L309">
        <f>VLOOKUP(A309,Sales!$A$1:$E$2241,4,0)</f>
        <v>2</v>
      </c>
      <c r="M309">
        <f>VLOOKUP(A309,Sales!$A$1:$E$2241,5,0)</f>
        <v>10</v>
      </c>
      <c r="N309">
        <f t="shared" si="16"/>
        <v>78</v>
      </c>
      <c r="O309">
        <f t="shared" si="17"/>
        <v>56</v>
      </c>
      <c r="P309">
        <f t="shared" si="18"/>
        <v>0</v>
      </c>
      <c r="Q309">
        <f t="shared" si="19"/>
        <v>12</v>
      </c>
    </row>
    <row r="310" spans="1:17" ht="15.75" customHeight="1" x14ac:dyDescent="0.25">
      <c r="A310" s="1">
        <v>4440</v>
      </c>
      <c r="B310" s="1">
        <v>1964</v>
      </c>
      <c r="C310" s="2" t="s">
        <v>13</v>
      </c>
      <c r="D310" s="2" t="s">
        <v>12</v>
      </c>
      <c r="E310" s="1">
        <v>64100</v>
      </c>
      <c r="F310" s="1">
        <v>0</v>
      </c>
      <c r="G310" s="1">
        <v>1</v>
      </c>
      <c r="H310" s="3">
        <v>41527</v>
      </c>
      <c r="I310" s="12">
        <v>93</v>
      </c>
      <c r="J310">
        <f>VLOOKUP(A310,Sales!$A$1:$E$2241,2,0)</f>
        <v>0</v>
      </c>
      <c r="K310">
        <f>VLOOKUP(A310,Sales!$A$1:$E$2241,3,0)</f>
        <v>0</v>
      </c>
      <c r="L310">
        <f>VLOOKUP(A310,Sales!$A$1:$E$2241,4,0)</f>
        <v>8</v>
      </c>
      <c r="M310">
        <f>VLOOKUP(A310,Sales!$A$1:$E$2241,5,0)</f>
        <v>6</v>
      </c>
      <c r="N310">
        <f t="shared" si="16"/>
        <v>61</v>
      </c>
      <c r="O310">
        <f t="shared" si="17"/>
        <v>0</v>
      </c>
      <c r="P310">
        <f t="shared" si="18"/>
        <v>1</v>
      </c>
      <c r="Q310">
        <f t="shared" si="19"/>
        <v>14</v>
      </c>
    </row>
    <row r="311" spans="1:17" ht="15.75" customHeight="1" x14ac:dyDescent="0.25">
      <c r="A311" s="1">
        <v>1379</v>
      </c>
      <c r="B311" s="1">
        <v>1992</v>
      </c>
      <c r="C311" s="2" t="s">
        <v>13</v>
      </c>
      <c r="D311" s="2" t="s">
        <v>10</v>
      </c>
      <c r="E311" s="1">
        <v>42670</v>
      </c>
      <c r="F311" s="1">
        <v>0</v>
      </c>
      <c r="G311" s="1">
        <v>0</v>
      </c>
      <c r="H311" s="3">
        <v>41391</v>
      </c>
      <c r="I311" s="12">
        <v>12</v>
      </c>
      <c r="J311">
        <f>VLOOKUP(A311,Sales!$A$1:$E$2241,2,0)</f>
        <v>2</v>
      </c>
      <c r="K311">
        <f>VLOOKUP(A311,Sales!$A$1:$E$2241,3,0)</f>
        <v>4</v>
      </c>
      <c r="L311">
        <f>VLOOKUP(A311,Sales!$A$1:$E$2241,4,0)</f>
        <v>4</v>
      </c>
      <c r="M311">
        <f>VLOOKUP(A311,Sales!$A$1:$E$2241,5,0)</f>
        <v>4</v>
      </c>
      <c r="N311">
        <f t="shared" si="16"/>
        <v>33</v>
      </c>
      <c r="O311">
        <f t="shared" si="17"/>
        <v>6</v>
      </c>
      <c r="P311">
        <f t="shared" si="18"/>
        <v>0</v>
      </c>
      <c r="Q311">
        <f t="shared" si="19"/>
        <v>8</v>
      </c>
    </row>
    <row r="312" spans="1:17" ht="15.75" customHeight="1" x14ac:dyDescent="0.25">
      <c r="A312" s="1">
        <v>10032</v>
      </c>
      <c r="B312" s="1">
        <v>1976</v>
      </c>
      <c r="C312" s="2" t="s">
        <v>8</v>
      </c>
      <c r="D312" s="2" t="s">
        <v>14</v>
      </c>
      <c r="E312" s="1">
        <v>12571</v>
      </c>
      <c r="F312" s="1">
        <v>1</v>
      </c>
      <c r="G312" s="1">
        <v>0</v>
      </c>
      <c r="H312" s="3">
        <v>41657</v>
      </c>
      <c r="I312" s="12">
        <v>86</v>
      </c>
      <c r="J312">
        <f>VLOOKUP(A312,Sales!$A$1:$E$2241,2,0)</f>
        <v>5</v>
      </c>
      <c r="K312">
        <f>VLOOKUP(A312,Sales!$A$1:$E$2241,3,0)</f>
        <v>12</v>
      </c>
      <c r="L312">
        <f>VLOOKUP(A312,Sales!$A$1:$E$2241,4,0)</f>
        <v>3</v>
      </c>
      <c r="M312">
        <f>VLOOKUP(A312,Sales!$A$1:$E$2241,5,0)</f>
        <v>3</v>
      </c>
      <c r="N312">
        <f t="shared" si="16"/>
        <v>49</v>
      </c>
      <c r="O312">
        <f t="shared" si="17"/>
        <v>17</v>
      </c>
      <c r="P312">
        <f t="shared" si="18"/>
        <v>1</v>
      </c>
      <c r="Q312">
        <f t="shared" si="19"/>
        <v>6</v>
      </c>
    </row>
    <row r="313" spans="1:17" ht="15.75" customHeight="1" x14ac:dyDescent="0.25">
      <c r="A313" s="1">
        <v>2826</v>
      </c>
      <c r="B313" s="1">
        <v>1967</v>
      </c>
      <c r="C313" s="2" t="s">
        <v>8</v>
      </c>
      <c r="D313" s="2" t="s">
        <v>12</v>
      </c>
      <c r="E313" s="1">
        <v>22574</v>
      </c>
      <c r="F313" s="1">
        <v>2</v>
      </c>
      <c r="G313" s="1">
        <v>1</v>
      </c>
      <c r="H313" s="4">
        <v>41575</v>
      </c>
      <c r="I313" s="12">
        <v>28</v>
      </c>
      <c r="J313">
        <f>VLOOKUP(A313,Sales!$A$1:$E$2241,2,0)</f>
        <v>0</v>
      </c>
      <c r="K313">
        <f>VLOOKUP(A313,Sales!$A$1:$E$2241,3,0)</f>
        <v>0</v>
      </c>
      <c r="L313">
        <f>VLOOKUP(A313,Sales!$A$1:$E$2241,4,0)</f>
        <v>2</v>
      </c>
      <c r="M313">
        <f>VLOOKUP(A313,Sales!$A$1:$E$2241,5,0)</f>
        <v>3</v>
      </c>
      <c r="N313">
        <f t="shared" si="16"/>
        <v>58</v>
      </c>
      <c r="O313">
        <f t="shared" si="17"/>
        <v>0</v>
      </c>
      <c r="P313">
        <f t="shared" si="18"/>
        <v>3</v>
      </c>
      <c r="Q313">
        <f t="shared" si="19"/>
        <v>5</v>
      </c>
    </row>
    <row r="314" spans="1:17" ht="15.75" customHeight="1" x14ac:dyDescent="0.25">
      <c r="A314" s="1">
        <v>2437</v>
      </c>
      <c r="B314" s="1">
        <v>1989</v>
      </c>
      <c r="C314" s="2" t="s">
        <v>8</v>
      </c>
      <c r="D314" s="2" t="s">
        <v>12</v>
      </c>
      <c r="E314" s="14">
        <f>'missing values'!$D$10</f>
        <v>51381.5</v>
      </c>
      <c r="F314" s="1">
        <v>0</v>
      </c>
      <c r="G314" s="1">
        <v>0</v>
      </c>
      <c r="H314" s="3">
        <v>41428</v>
      </c>
      <c r="I314" s="12">
        <v>69</v>
      </c>
      <c r="J314">
        <f>VLOOKUP(A314,Sales!$A$1:$E$2241,2,0)</f>
        <v>138</v>
      </c>
      <c r="K314">
        <f>VLOOKUP(A314,Sales!$A$1:$E$2241,3,0)</f>
        <v>30</v>
      </c>
      <c r="L314">
        <f>VLOOKUP(A314,Sales!$A$1:$E$2241,4,0)</f>
        <v>6</v>
      </c>
      <c r="M314">
        <f>VLOOKUP(A314,Sales!$A$1:$E$2241,5,0)</f>
        <v>12</v>
      </c>
      <c r="N314">
        <f t="shared" si="16"/>
        <v>36</v>
      </c>
      <c r="O314">
        <f t="shared" si="17"/>
        <v>168</v>
      </c>
      <c r="P314">
        <f t="shared" si="18"/>
        <v>0</v>
      </c>
      <c r="Q314">
        <f t="shared" si="19"/>
        <v>18</v>
      </c>
    </row>
    <row r="315" spans="1:17" ht="15.75" customHeight="1" x14ac:dyDescent="0.25">
      <c r="A315" s="1">
        <v>6320</v>
      </c>
      <c r="B315" s="1">
        <v>1976</v>
      </c>
      <c r="C315" s="2" t="s">
        <v>13</v>
      </c>
      <c r="D315" s="2" t="s">
        <v>9</v>
      </c>
      <c r="E315" s="1">
        <v>70893</v>
      </c>
      <c r="F315" s="1">
        <v>0</v>
      </c>
      <c r="G315" s="1">
        <v>0</v>
      </c>
      <c r="H315" s="3">
        <v>41311</v>
      </c>
      <c r="I315" s="12">
        <v>42</v>
      </c>
      <c r="J315">
        <f>VLOOKUP(A315,Sales!$A$1:$E$2241,2,0)</f>
        <v>44</v>
      </c>
      <c r="K315">
        <f>VLOOKUP(A315,Sales!$A$1:$E$2241,3,0)</f>
        <v>44</v>
      </c>
      <c r="L315">
        <f>VLOOKUP(A315,Sales!$A$1:$E$2241,4,0)</f>
        <v>6</v>
      </c>
      <c r="M315">
        <f>VLOOKUP(A315,Sales!$A$1:$E$2241,5,0)</f>
        <v>10</v>
      </c>
      <c r="N315">
        <f t="shared" si="16"/>
        <v>49</v>
      </c>
      <c r="O315">
        <f t="shared" si="17"/>
        <v>88</v>
      </c>
      <c r="P315">
        <f t="shared" si="18"/>
        <v>0</v>
      </c>
      <c r="Q315">
        <f t="shared" si="19"/>
        <v>16</v>
      </c>
    </row>
    <row r="316" spans="1:17" ht="15.75" customHeight="1" x14ac:dyDescent="0.25">
      <c r="A316" s="1">
        <v>3050</v>
      </c>
      <c r="B316" s="1">
        <v>1966</v>
      </c>
      <c r="C316" s="2" t="s">
        <v>8</v>
      </c>
      <c r="D316" s="2" t="s">
        <v>12</v>
      </c>
      <c r="E316" s="1">
        <v>54198</v>
      </c>
      <c r="F316" s="1">
        <v>1</v>
      </c>
      <c r="G316" s="1">
        <v>1</v>
      </c>
      <c r="H316" s="4">
        <v>41625</v>
      </c>
      <c r="I316" s="12">
        <v>13</v>
      </c>
      <c r="J316">
        <f>VLOOKUP(A316,Sales!$A$1:$E$2241,2,0)</f>
        <v>0</v>
      </c>
      <c r="K316">
        <f>VLOOKUP(A316,Sales!$A$1:$E$2241,3,0)</f>
        <v>2</v>
      </c>
      <c r="L316">
        <f>VLOOKUP(A316,Sales!$A$1:$E$2241,4,0)</f>
        <v>3</v>
      </c>
      <c r="M316">
        <f>VLOOKUP(A316,Sales!$A$1:$E$2241,5,0)</f>
        <v>6</v>
      </c>
      <c r="N316">
        <f t="shared" si="16"/>
        <v>59</v>
      </c>
      <c r="O316">
        <f t="shared" si="17"/>
        <v>2</v>
      </c>
      <c r="P316">
        <f t="shared" si="18"/>
        <v>2</v>
      </c>
      <c r="Q316">
        <f t="shared" si="19"/>
        <v>9</v>
      </c>
    </row>
    <row r="317" spans="1:17" ht="15.75" customHeight="1" x14ac:dyDescent="0.25">
      <c r="A317" s="1">
        <v>231</v>
      </c>
      <c r="B317" s="1">
        <v>1956</v>
      </c>
      <c r="C317" s="2" t="s">
        <v>13</v>
      </c>
      <c r="D317" s="2" t="s">
        <v>10</v>
      </c>
      <c r="E317" s="1">
        <v>28839</v>
      </c>
      <c r="F317" s="1">
        <v>1</v>
      </c>
      <c r="G317" s="1">
        <v>1</v>
      </c>
      <c r="H317" s="3">
        <v>41709</v>
      </c>
      <c r="I317" s="12">
        <v>86</v>
      </c>
      <c r="J317">
        <f>VLOOKUP(A317,Sales!$A$1:$E$2241,2,0)</f>
        <v>0</v>
      </c>
      <c r="K317">
        <f>VLOOKUP(A317,Sales!$A$1:$E$2241,3,0)</f>
        <v>0</v>
      </c>
      <c r="L317">
        <f>VLOOKUP(A317,Sales!$A$1:$E$2241,4,0)</f>
        <v>2</v>
      </c>
      <c r="M317">
        <f>VLOOKUP(A317,Sales!$A$1:$E$2241,5,0)</f>
        <v>3</v>
      </c>
      <c r="N317">
        <f t="shared" si="16"/>
        <v>69</v>
      </c>
      <c r="O317">
        <f t="shared" si="17"/>
        <v>0</v>
      </c>
      <c r="P317">
        <f t="shared" si="18"/>
        <v>2</v>
      </c>
      <c r="Q317">
        <f t="shared" si="19"/>
        <v>5</v>
      </c>
    </row>
    <row r="318" spans="1:17" ht="15.75" customHeight="1" x14ac:dyDescent="0.25">
      <c r="A318" s="1">
        <v>2392</v>
      </c>
      <c r="B318" s="1">
        <v>1972</v>
      </c>
      <c r="C318" s="2" t="s">
        <v>8</v>
      </c>
      <c r="D318" s="2" t="s">
        <v>12</v>
      </c>
      <c r="E318" s="1">
        <v>40321</v>
      </c>
      <c r="F318" s="1">
        <v>1</v>
      </c>
      <c r="G318" s="1">
        <v>1</v>
      </c>
      <c r="H318" s="3">
        <v>41484</v>
      </c>
      <c r="I318" s="12">
        <v>59</v>
      </c>
      <c r="J318">
        <f>VLOOKUP(A318,Sales!$A$1:$E$2241,2,0)</f>
        <v>4</v>
      </c>
      <c r="K318">
        <f>VLOOKUP(A318,Sales!$A$1:$E$2241,3,0)</f>
        <v>0</v>
      </c>
      <c r="L318">
        <f>VLOOKUP(A318,Sales!$A$1:$E$2241,4,0)</f>
        <v>3</v>
      </c>
      <c r="M318">
        <f>VLOOKUP(A318,Sales!$A$1:$E$2241,5,0)</f>
        <v>3</v>
      </c>
      <c r="N318">
        <f t="shared" si="16"/>
        <v>53</v>
      </c>
      <c r="O318">
        <f t="shared" si="17"/>
        <v>4</v>
      </c>
      <c r="P318">
        <f t="shared" si="18"/>
        <v>2</v>
      </c>
      <c r="Q318">
        <f t="shared" si="19"/>
        <v>6</v>
      </c>
    </row>
    <row r="319" spans="1:17" ht="15.75" customHeight="1" x14ac:dyDescent="0.25">
      <c r="A319" s="1">
        <v>9478</v>
      </c>
      <c r="B319" s="1">
        <v>1985</v>
      </c>
      <c r="C319" s="2" t="s">
        <v>8</v>
      </c>
      <c r="D319" s="2" t="s">
        <v>9</v>
      </c>
      <c r="E319" s="1">
        <v>66503</v>
      </c>
      <c r="F319" s="1">
        <v>1</v>
      </c>
      <c r="G319" s="1">
        <v>0</v>
      </c>
      <c r="H319" s="3">
        <v>41135</v>
      </c>
      <c r="I319" s="12">
        <v>30</v>
      </c>
      <c r="J319">
        <f>VLOOKUP(A319,Sales!$A$1:$E$2241,2,0)</f>
        <v>64</v>
      </c>
      <c r="K319">
        <f>VLOOKUP(A319,Sales!$A$1:$E$2241,3,0)</f>
        <v>3</v>
      </c>
      <c r="L319">
        <f>VLOOKUP(A319,Sales!$A$1:$E$2241,4,0)</f>
        <v>4</v>
      </c>
      <c r="M319">
        <f>VLOOKUP(A319,Sales!$A$1:$E$2241,5,0)</f>
        <v>6</v>
      </c>
      <c r="N319">
        <f t="shared" si="16"/>
        <v>40</v>
      </c>
      <c r="O319">
        <f t="shared" si="17"/>
        <v>67</v>
      </c>
      <c r="P319">
        <f t="shared" si="18"/>
        <v>1</v>
      </c>
      <c r="Q319">
        <f t="shared" si="19"/>
        <v>10</v>
      </c>
    </row>
    <row r="320" spans="1:17" ht="15.75" customHeight="1" x14ac:dyDescent="0.25">
      <c r="A320" s="1">
        <v>113</v>
      </c>
      <c r="B320" s="1">
        <v>1951</v>
      </c>
      <c r="C320" s="2" t="s">
        <v>8</v>
      </c>
      <c r="D320" s="2" t="s">
        <v>12</v>
      </c>
      <c r="E320" s="1">
        <v>30833</v>
      </c>
      <c r="F320" s="1">
        <v>1</v>
      </c>
      <c r="G320" s="1">
        <v>1</v>
      </c>
      <c r="H320" s="3">
        <v>41471</v>
      </c>
      <c r="I320" s="12">
        <v>33</v>
      </c>
      <c r="J320">
        <f>VLOOKUP(A320,Sales!$A$1:$E$2241,2,0)</f>
        <v>0</v>
      </c>
      <c r="K320">
        <f>VLOOKUP(A320,Sales!$A$1:$E$2241,3,0)</f>
        <v>1</v>
      </c>
      <c r="L320">
        <f>VLOOKUP(A320,Sales!$A$1:$E$2241,4,0)</f>
        <v>1</v>
      </c>
      <c r="M320">
        <f>VLOOKUP(A320,Sales!$A$1:$E$2241,5,0)</f>
        <v>3</v>
      </c>
      <c r="N320">
        <f t="shared" si="16"/>
        <v>74</v>
      </c>
      <c r="O320">
        <f t="shared" si="17"/>
        <v>1</v>
      </c>
      <c r="P320">
        <f t="shared" si="18"/>
        <v>2</v>
      </c>
      <c r="Q320">
        <f t="shared" si="19"/>
        <v>4</v>
      </c>
    </row>
    <row r="321" spans="1:17" ht="15.75" customHeight="1" x14ac:dyDescent="0.25">
      <c r="A321" s="1">
        <v>2863</v>
      </c>
      <c r="B321" s="1">
        <v>1970</v>
      </c>
      <c r="C321" s="2" t="s">
        <v>8</v>
      </c>
      <c r="D321" s="2" t="s">
        <v>9</v>
      </c>
      <c r="E321" s="14">
        <f>'missing values'!$D$10</f>
        <v>51381.5</v>
      </c>
      <c r="F321" s="1">
        <v>1</v>
      </c>
      <c r="G321" s="1">
        <v>2</v>
      </c>
      <c r="H321" s="3">
        <v>41509</v>
      </c>
      <c r="I321" s="12">
        <v>67</v>
      </c>
      <c r="J321">
        <f>VLOOKUP(A321,Sales!$A$1:$E$2241,2,0)</f>
        <v>20</v>
      </c>
      <c r="K321">
        <f>VLOOKUP(A321,Sales!$A$1:$E$2241,3,0)</f>
        <v>50</v>
      </c>
      <c r="L321">
        <f>VLOOKUP(A321,Sales!$A$1:$E$2241,4,0)</f>
        <v>2</v>
      </c>
      <c r="M321">
        <f>VLOOKUP(A321,Sales!$A$1:$E$2241,5,0)</f>
        <v>10</v>
      </c>
      <c r="N321">
        <f t="shared" si="16"/>
        <v>55</v>
      </c>
      <c r="O321">
        <f t="shared" si="17"/>
        <v>70</v>
      </c>
      <c r="P321">
        <f t="shared" si="18"/>
        <v>3</v>
      </c>
      <c r="Q321">
        <f t="shared" si="19"/>
        <v>12</v>
      </c>
    </row>
    <row r="322" spans="1:17" ht="15.75" customHeight="1" x14ac:dyDescent="0.25">
      <c r="A322" s="1">
        <v>1802</v>
      </c>
      <c r="B322" s="1">
        <v>1971</v>
      </c>
      <c r="C322" s="2" t="s">
        <v>8</v>
      </c>
      <c r="D322" s="2" t="s">
        <v>12</v>
      </c>
      <c r="E322" s="1">
        <v>64795</v>
      </c>
      <c r="F322" s="1">
        <v>0</v>
      </c>
      <c r="G322" s="1">
        <v>1</v>
      </c>
      <c r="H322" s="3">
        <v>41291</v>
      </c>
      <c r="I322" s="12">
        <v>23</v>
      </c>
      <c r="J322">
        <f>VLOOKUP(A322,Sales!$A$1:$E$2241,2,0)</f>
        <v>5</v>
      </c>
      <c r="K322">
        <f>VLOOKUP(A322,Sales!$A$1:$E$2241,3,0)</f>
        <v>29</v>
      </c>
      <c r="L322">
        <f>VLOOKUP(A322,Sales!$A$1:$E$2241,4,0)</f>
        <v>3</v>
      </c>
      <c r="M322">
        <f>VLOOKUP(A322,Sales!$A$1:$E$2241,5,0)</f>
        <v>12</v>
      </c>
      <c r="N322">
        <f t="shared" si="16"/>
        <v>54</v>
      </c>
      <c r="O322">
        <f t="shared" si="17"/>
        <v>34</v>
      </c>
      <c r="P322">
        <f t="shared" si="18"/>
        <v>1</v>
      </c>
      <c r="Q322">
        <f t="shared" si="19"/>
        <v>15</v>
      </c>
    </row>
    <row r="323" spans="1:17" ht="15.75" customHeight="1" x14ac:dyDescent="0.25">
      <c r="A323" s="1">
        <v>520</v>
      </c>
      <c r="B323" s="1">
        <v>1974</v>
      </c>
      <c r="C323" s="2" t="s">
        <v>8</v>
      </c>
      <c r="D323" s="2" t="s">
        <v>12</v>
      </c>
      <c r="E323" s="1">
        <v>34421</v>
      </c>
      <c r="F323" s="1">
        <v>1</v>
      </c>
      <c r="G323" s="1">
        <v>0</v>
      </c>
      <c r="H323" s="3">
        <v>41456</v>
      </c>
      <c r="I323" s="12">
        <v>81</v>
      </c>
      <c r="J323">
        <f>VLOOKUP(A323,Sales!$A$1:$E$2241,2,0)</f>
        <v>3</v>
      </c>
      <c r="K323">
        <f>VLOOKUP(A323,Sales!$A$1:$E$2241,3,0)</f>
        <v>2</v>
      </c>
      <c r="L323">
        <f>VLOOKUP(A323,Sales!$A$1:$E$2241,4,0)</f>
        <v>1</v>
      </c>
      <c r="M323">
        <f>VLOOKUP(A323,Sales!$A$1:$E$2241,5,0)</f>
        <v>2</v>
      </c>
      <c r="N323">
        <f t="shared" ref="N323:N386" si="20">2025-B323</f>
        <v>51</v>
      </c>
      <c r="O323">
        <f t="shared" ref="O323:O386" si="21">J323+K323</f>
        <v>5</v>
      </c>
      <c r="P323">
        <f t="shared" ref="P323:P386" si="22">F323+G323</f>
        <v>1</v>
      </c>
      <c r="Q323">
        <f t="shared" ref="Q323:Q386" si="23">L323+M323</f>
        <v>3</v>
      </c>
    </row>
    <row r="324" spans="1:17" ht="15.75" customHeight="1" x14ac:dyDescent="0.25">
      <c r="A324" s="1">
        <v>8275</v>
      </c>
      <c r="B324" s="1">
        <v>1965</v>
      </c>
      <c r="C324" s="2" t="s">
        <v>11</v>
      </c>
      <c r="D324" s="2" t="s">
        <v>14</v>
      </c>
      <c r="E324" s="1">
        <v>47025</v>
      </c>
      <c r="F324" s="1">
        <v>1</v>
      </c>
      <c r="G324" s="1">
        <v>1</v>
      </c>
      <c r="H324" s="3">
        <v>41679</v>
      </c>
      <c r="I324" s="12">
        <v>6</v>
      </c>
      <c r="J324">
        <f>VLOOKUP(A324,Sales!$A$1:$E$2241,2,0)</f>
        <v>0</v>
      </c>
      <c r="K324">
        <f>VLOOKUP(A324,Sales!$A$1:$E$2241,3,0)</f>
        <v>0</v>
      </c>
      <c r="L324">
        <f>VLOOKUP(A324,Sales!$A$1:$E$2241,4,0)</f>
        <v>1</v>
      </c>
      <c r="M324">
        <f>VLOOKUP(A324,Sales!$A$1:$E$2241,5,0)</f>
        <v>2</v>
      </c>
      <c r="N324">
        <f t="shared" si="20"/>
        <v>60</v>
      </c>
      <c r="O324">
        <f t="shared" si="21"/>
        <v>0</v>
      </c>
      <c r="P324">
        <f t="shared" si="22"/>
        <v>2</v>
      </c>
      <c r="Q324">
        <f t="shared" si="23"/>
        <v>3</v>
      </c>
    </row>
    <row r="325" spans="1:17" ht="15.75" customHeight="1" x14ac:dyDescent="0.25">
      <c r="A325" s="1">
        <v>9750</v>
      </c>
      <c r="B325" s="1">
        <v>1961</v>
      </c>
      <c r="C325" s="2" t="s">
        <v>11</v>
      </c>
      <c r="D325" s="2" t="s">
        <v>14</v>
      </c>
      <c r="E325" s="1">
        <v>64325</v>
      </c>
      <c r="F325" s="1">
        <v>0</v>
      </c>
      <c r="G325" s="1">
        <v>1</v>
      </c>
      <c r="H325" s="3">
        <v>41312</v>
      </c>
      <c r="I325" s="12">
        <v>41</v>
      </c>
      <c r="J325">
        <f>VLOOKUP(A325,Sales!$A$1:$E$2241,2,0)</f>
        <v>60</v>
      </c>
      <c r="K325">
        <f>VLOOKUP(A325,Sales!$A$1:$E$2241,3,0)</f>
        <v>12</v>
      </c>
      <c r="L325">
        <f>VLOOKUP(A325,Sales!$A$1:$E$2241,4,0)</f>
        <v>10</v>
      </c>
      <c r="M325">
        <f>VLOOKUP(A325,Sales!$A$1:$E$2241,5,0)</f>
        <v>5</v>
      </c>
      <c r="N325">
        <f t="shared" si="20"/>
        <v>64</v>
      </c>
      <c r="O325">
        <f t="shared" si="21"/>
        <v>72</v>
      </c>
      <c r="P325">
        <f t="shared" si="22"/>
        <v>1</v>
      </c>
      <c r="Q325">
        <f t="shared" si="23"/>
        <v>15</v>
      </c>
    </row>
    <row r="326" spans="1:17" ht="15.75" customHeight="1" x14ac:dyDescent="0.25">
      <c r="A326" s="1">
        <v>2607</v>
      </c>
      <c r="B326" s="1">
        <v>1953</v>
      </c>
      <c r="C326" s="2" t="s">
        <v>8</v>
      </c>
      <c r="D326" s="2" t="s">
        <v>9</v>
      </c>
      <c r="E326" s="1">
        <v>40464</v>
      </c>
      <c r="F326" s="1">
        <v>0</v>
      </c>
      <c r="G326" s="1">
        <v>1</v>
      </c>
      <c r="H326" s="3">
        <v>41285</v>
      </c>
      <c r="I326" s="12">
        <v>78</v>
      </c>
      <c r="J326">
        <f>VLOOKUP(A326,Sales!$A$1:$E$2241,2,0)</f>
        <v>17</v>
      </c>
      <c r="K326">
        <f>VLOOKUP(A326,Sales!$A$1:$E$2241,3,0)</f>
        <v>23</v>
      </c>
      <c r="L326">
        <f>VLOOKUP(A326,Sales!$A$1:$E$2241,4,0)</f>
        <v>8</v>
      </c>
      <c r="M326">
        <f>VLOOKUP(A326,Sales!$A$1:$E$2241,5,0)</f>
        <v>8</v>
      </c>
      <c r="N326">
        <f t="shared" si="20"/>
        <v>72</v>
      </c>
      <c r="O326">
        <f t="shared" si="21"/>
        <v>40</v>
      </c>
      <c r="P326">
        <f t="shared" si="22"/>
        <v>1</v>
      </c>
      <c r="Q326">
        <f t="shared" si="23"/>
        <v>16</v>
      </c>
    </row>
    <row r="327" spans="1:17" ht="15.75" customHeight="1" x14ac:dyDescent="0.25">
      <c r="A327" s="1">
        <v>7214</v>
      </c>
      <c r="B327" s="1">
        <v>1957</v>
      </c>
      <c r="C327" s="2" t="s">
        <v>8</v>
      </c>
      <c r="D327" s="2" t="s">
        <v>12</v>
      </c>
      <c r="E327" s="1">
        <v>62187</v>
      </c>
      <c r="F327" s="1">
        <v>0</v>
      </c>
      <c r="G327" s="1">
        <v>0</v>
      </c>
      <c r="H327" s="3">
        <v>41460</v>
      </c>
      <c r="I327" s="12">
        <v>49</v>
      </c>
      <c r="J327">
        <f>VLOOKUP(A327,Sales!$A$1:$E$2241,2,0)</f>
        <v>0</v>
      </c>
      <c r="K327">
        <f>VLOOKUP(A327,Sales!$A$1:$E$2241,3,0)</f>
        <v>45</v>
      </c>
      <c r="L327">
        <f>VLOOKUP(A327,Sales!$A$1:$E$2241,4,0)</f>
        <v>4</v>
      </c>
      <c r="M327">
        <f>VLOOKUP(A327,Sales!$A$1:$E$2241,5,0)</f>
        <v>5</v>
      </c>
      <c r="N327">
        <f t="shared" si="20"/>
        <v>68</v>
      </c>
      <c r="O327">
        <f t="shared" si="21"/>
        <v>45</v>
      </c>
      <c r="P327">
        <f t="shared" si="22"/>
        <v>0</v>
      </c>
      <c r="Q327">
        <f t="shared" si="23"/>
        <v>9</v>
      </c>
    </row>
    <row r="328" spans="1:17" ht="15.75" customHeight="1" x14ac:dyDescent="0.25">
      <c r="A328" s="1">
        <v>5835</v>
      </c>
      <c r="B328" s="1">
        <v>1976</v>
      </c>
      <c r="C328" s="2" t="s">
        <v>11</v>
      </c>
      <c r="D328" s="2" t="s">
        <v>14</v>
      </c>
      <c r="E328" s="1">
        <v>14849</v>
      </c>
      <c r="F328" s="1">
        <v>1</v>
      </c>
      <c r="G328" s="1">
        <v>0</v>
      </c>
      <c r="H328" s="3">
        <v>41457</v>
      </c>
      <c r="I328" s="12">
        <v>39</v>
      </c>
      <c r="J328">
        <f>VLOOKUP(A328,Sales!$A$1:$E$2241,2,0)</f>
        <v>2</v>
      </c>
      <c r="K328">
        <f>VLOOKUP(A328,Sales!$A$1:$E$2241,3,0)</f>
        <v>2</v>
      </c>
      <c r="L328">
        <f>VLOOKUP(A328,Sales!$A$1:$E$2241,4,0)</f>
        <v>2</v>
      </c>
      <c r="M328">
        <f>VLOOKUP(A328,Sales!$A$1:$E$2241,5,0)</f>
        <v>4</v>
      </c>
      <c r="N328">
        <f t="shared" si="20"/>
        <v>49</v>
      </c>
      <c r="O328">
        <f t="shared" si="21"/>
        <v>4</v>
      </c>
      <c r="P328">
        <f t="shared" si="22"/>
        <v>1</v>
      </c>
      <c r="Q328">
        <f t="shared" si="23"/>
        <v>6</v>
      </c>
    </row>
    <row r="329" spans="1:17" ht="15.75" customHeight="1" x14ac:dyDescent="0.25">
      <c r="A329" s="1">
        <v>3896</v>
      </c>
      <c r="B329" s="1">
        <v>1984</v>
      </c>
      <c r="C329" s="2" t="s">
        <v>8</v>
      </c>
      <c r="D329" s="2" t="s">
        <v>12</v>
      </c>
      <c r="E329" s="1">
        <v>27255</v>
      </c>
      <c r="F329" s="1">
        <v>1</v>
      </c>
      <c r="G329" s="1">
        <v>0</v>
      </c>
      <c r="H329" s="3">
        <v>41585</v>
      </c>
      <c r="I329" s="12">
        <v>3</v>
      </c>
      <c r="J329">
        <f>VLOOKUP(A329,Sales!$A$1:$E$2241,2,0)</f>
        <v>1</v>
      </c>
      <c r="K329">
        <f>VLOOKUP(A329,Sales!$A$1:$E$2241,3,0)</f>
        <v>1</v>
      </c>
      <c r="L329">
        <f>VLOOKUP(A329,Sales!$A$1:$E$2241,4,0)</f>
        <v>1</v>
      </c>
      <c r="M329">
        <f>VLOOKUP(A329,Sales!$A$1:$E$2241,5,0)</f>
        <v>3</v>
      </c>
      <c r="N329">
        <f t="shared" si="20"/>
        <v>41</v>
      </c>
      <c r="O329">
        <f t="shared" si="21"/>
        <v>2</v>
      </c>
      <c r="P329">
        <f t="shared" si="22"/>
        <v>1</v>
      </c>
      <c r="Q329">
        <f t="shared" si="23"/>
        <v>4</v>
      </c>
    </row>
    <row r="330" spans="1:17" ht="15.75" customHeight="1" x14ac:dyDescent="0.25">
      <c r="A330" s="1">
        <v>10350</v>
      </c>
      <c r="B330" s="1">
        <v>1950</v>
      </c>
      <c r="C330" s="2" t="s">
        <v>11</v>
      </c>
      <c r="D330" s="2" t="s">
        <v>12</v>
      </c>
      <c r="E330" s="1">
        <v>54432</v>
      </c>
      <c r="F330" s="1">
        <v>2</v>
      </c>
      <c r="G330" s="1">
        <v>1</v>
      </c>
      <c r="H330" s="3">
        <v>41403</v>
      </c>
      <c r="I330" s="12">
        <v>37</v>
      </c>
      <c r="J330">
        <f>VLOOKUP(A330,Sales!$A$1:$E$2241,2,0)</f>
        <v>0</v>
      </c>
      <c r="K330">
        <f>VLOOKUP(A330,Sales!$A$1:$E$2241,3,0)</f>
        <v>0</v>
      </c>
      <c r="L330">
        <f>VLOOKUP(A330,Sales!$A$1:$E$2241,4,0)</f>
        <v>1</v>
      </c>
      <c r="M330">
        <f>VLOOKUP(A330,Sales!$A$1:$E$2241,5,0)</f>
        <v>3</v>
      </c>
      <c r="N330">
        <f t="shared" si="20"/>
        <v>75</v>
      </c>
      <c r="O330">
        <f t="shared" si="21"/>
        <v>0</v>
      </c>
      <c r="P330">
        <f t="shared" si="22"/>
        <v>3</v>
      </c>
      <c r="Q330">
        <f t="shared" si="23"/>
        <v>4</v>
      </c>
    </row>
    <row r="331" spans="1:17" ht="15.75" customHeight="1" x14ac:dyDescent="0.25">
      <c r="A331" s="1">
        <v>7786</v>
      </c>
      <c r="B331" s="1">
        <v>1986</v>
      </c>
      <c r="C331" s="2" t="s">
        <v>11</v>
      </c>
      <c r="D331" s="2" t="s">
        <v>9</v>
      </c>
      <c r="E331" s="1">
        <v>29999</v>
      </c>
      <c r="F331" s="1">
        <v>1</v>
      </c>
      <c r="G331" s="1">
        <v>0</v>
      </c>
      <c r="H331" s="3">
        <v>41318</v>
      </c>
      <c r="I331" s="12">
        <v>22</v>
      </c>
      <c r="J331">
        <f>VLOOKUP(A331,Sales!$A$1:$E$2241,2,0)</f>
        <v>7</v>
      </c>
      <c r="K331">
        <f>VLOOKUP(A331,Sales!$A$1:$E$2241,3,0)</f>
        <v>5</v>
      </c>
      <c r="L331">
        <f>VLOOKUP(A331,Sales!$A$1:$E$2241,4,0)</f>
        <v>3</v>
      </c>
      <c r="M331">
        <f>VLOOKUP(A331,Sales!$A$1:$E$2241,5,0)</f>
        <v>4</v>
      </c>
      <c r="N331">
        <f t="shared" si="20"/>
        <v>39</v>
      </c>
      <c r="O331">
        <f t="shared" si="21"/>
        <v>12</v>
      </c>
      <c r="P331">
        <f t="shared" si="22"/>
        <v>1</v>
      </c>
      <c r="Q331">
        <f t="shared" si="23"/>
        <v>7</v>
      </c>
    </row>
    <row r="332" spans="1:17" ht="15.75" customHeight="1" x14ac:dyDescent="0.25">
      <c r="A332" s="1">
        <v>2861</v>
      </c>
      <c r="B332" s="1">
        <v>1983</v>
      </c>
      <c r="C332" s="2" t="s">
        <v>8</v>
      </c>
      <c r="D332" s="2" t="s">
        <v>9</v>
      </c>
      <c r="E332" s="1">
        <v>24072</v>
      </c>
      <c r="F332" s="1">
        <v>1</v>
      </c>
      <c r="G332" s="1">
        <v>0</v>
      </c>
      <c r="H332" s="3">
        <v>41380</v>
      </c>
      <c r="I332" s="12">
        <v>79</v>
      </c>
      <c r="J332">
        <f>VLOOKUP(A332,Sales!$A$1:$E$2241,2,0)</f>
        <v>1</v>
      </c>
      <c r="K332">
        <f>VLOOKUP(A332,Sales!$A$1:$E$2241,3,0)</f>
        <v>0</v>
      </c>
      <c r="L332">
        <f>VLOOKUP(A332,Sales!$A$1:$E$2241,4,0)</f>
        <v>1</v>
      </c>
      <c r="M332">
        <f>VLOOKUP(A332,Sales!$A$1:$E$2241,5,0)</f>
        <v>2</v>
      </c>
      <c r="N332">
        <f t="shared" si="20"/>
        <v>42</v>
      </c>
      <c r="O332">
        <f t="shared" si="21"/>
        <v>1</v>
      </c>
      <c r="P332">
        <f t="shared" si="22"/>
        <v>1</v>
      </c>
      <c r="Q332">
        <f t="shared" si="23"/>
        <v>3</v>
      </c>
    </row>
    <row r="333" spans="1:17" ht="15.75" customHeight="1" x14ac:dyDescent="0.25">
      <c r="A333" s="1">
        <v>663</v>
      </c>
      <c r="B333" s="1">
        <v>1989</v>
      </c>
      <c r="C333" s="2" t="s">
        <v>11</v>
      </c>
      <c r="D333" s="2" t="s">
        <v>9</v>
      </c>
      <c r="E333" s="1">
        <v>33996</v>
      </c>
      <c r="F333" s="1">
        <v>0</v>
      </c>
      <c r="G333" s="1">
        <v>0</v>
      </c>
      <c r="H333" s="3">
        <v>41528</v>
      </c>
      <c r="I333" s="12">
        <v>46</v>
      </c>
      <c r="J333">
        <f>VLOOKUP(A333,Sales!$A$1:$E$2241,2,0)</f>
        <v>2</v>
      </c>
      <c r="K333">
        <f>VLOOKUP(A333,Sales!$A$1:$E$2241,3,0)</f>
        <v>0</v>
      </c>
      <c r="L333">
        <f>VLOOKUP(A333,Sales!$A$1:$E$2241,4,0)</f>
        <v>1</v>
      </c>
      <c r="M333">
        <f>VLOOKUP(A333,Sales!$A$1:$E$2241,5,0)</f>
        <v>3</v>
      </c>
      <c r="N333">
        <f t="shared" si="20"/>
        <v>36</v>
      </c>
      <c r="O333">
        <f t="shared" si="21"/>
        <v>2</v>
      </c>
      <c r="P333">
        <f t="shared" si="22"/>
        <v>0</v>
      </c>
      <c r="Q333">
        <f t="shared" si="23"/>
        <v>4</v>
      </c>
    </row>
    <row r="334" spans="1:17" ht="15.75" customHeight="1" x14ac:dyDescent="0.25">
      <c r="A334" s="1">
        <v>10675</v>
      </c>
      <c r="B334" s="1">
        <v>1956</v>
      </c>
      <c r="C334" s="2" t="s">
        <v>11</v>
      </c>
      <c r="D334" s="2" t="s">
        <v>12</v>
      </c>
      <c r="E334" s="1">
        <v>66334</v>
      </c>
      <c r="F334" s="1">
        <v>0</v>
      </c>
      <c r="G334" s="1">
        <v>1</v>
      </c>
      <c r="H334" s="3">
        <v>41367</v>
      </c>
      <c r="I334" s="12">
        <v>82</v>
      </c>
      <c r="J334">
        <f>VLOOKUP(A334,Sales!$A$1:$E$2241,2,0)</f>
        <v>11</v>
      </c>
      <c r="K334">
        <f>VLOOKUP(A334,Sales!$A$1:$E$2241,3,0)</f>
        <v>0</v>
      </c>
      <c r="L334">
        <f>VLOOKUP(A334,Sales!$A$1:$E$2241,4,0)</f>
        <v>9</v>
      </c>
      <c r="M334">
        <f>VLOOKUP(A334,Sales!$A$1:$E$2241,5,0)</f>
        <v>5</v>
      </c>
      <c r="N334">
        <f t="shared" si="20"/>
        <v>69</v>
      </c>
      <c r="O334">
        <f t="shared" si="21"/>
        <v>11</v>
      </c>
      <c r="P334">
        <f t="shared" si="22"/>
        <v>1</v>
      </c>
      <c r="Q334">
        <f t="shared" si="23"/>
        <v>14</v>
      </c>
    </row>
    <row r="335" spans="1:17" ht="15.75" customHeight="1" x14ac:dyDescent="0.25">
      <c r="A335" s="1">
        <v>2521</v>
      </c>
      <c r="B335" s="1">
        <v>1971</v>
      </c>
      <c r="C335" s="2" t="s">
        <v>13</v>
      </c>
      <c r="D335" s="2" t="s">
        <v>12</v>
      </c>
      <c r="E335" s="1">
        <v>35178</v>
      </c>
      <c r="F335" s="1">
        <v>1</v>
      </c>
      <c r="G335" s="1">
        <v>0</v>
      </c>
      <c r="H335" s="3">
        <v>41284</v>
      </c>
      <c r="I335" s="12">
        <v>10</v>
      </c>
      <c r="J335">
        <f>VLOOKUP(A335,Sales!$A$1:$E$2241,2,0)</f>
        <v>1</v>
      </c>
      <c r="K335">
        <f>VLOOKUP(A335,Sales!$A$1:$E$2241,3,0)</f>
        <v>2</v>
      </c>
      <c r="L335">
        <f>VLOOKUP(A335,Sales!$A$1:$E$2241,4,0)</f>
        <v>1</v>
      </c>
      <c r="M335">
        <f>VLOOKUP(A335,Sales!$A$1:$E$2241,5,0)</f>
        <v>2</v>
      </c>
      <c r="N335">
        <f t="shared" si="20"/>
        <v>54</v>
      </c>
      <c r="O335">
        <f t="shared" si="21"/>
        <v>3</v>
      </c>
      <c r="P335">
        <f t="shared" si="22"/>
        <v>1</v>
      </c>
      <c r="Q335">
        <f t="shared" si="23"/>
        <v>3</v>
      </c>
    </row>
    <row r="336" spans="1:17" ht="15.75" customHeight="1" x14ac:dyDescent="0.25">
      <c r="A336" s="1">
        <v>9592</v>
      </c>
      <c r="B336" s="1">
        <v>1983</v>
      </c>
      <c r="C336" s="2" t="s">
        <v>8</v>
      </c>
      <c r="D336" s="2" t="s">
        <v>10</v>
      </c>
      <c r="E336" s="1">
        <v>22010</v>
      </c>
      <c r="F336" s="1">
        <v>1</v>
      </c>
      <c r="G336" s="1">
        <v>0</v>
      </c>
      <c r="H336" s="3">
        <v>41455</v>
      </c>
      <c r="I336" s="12">
        <v>51</v>
      </c>
      <c r="J336">
        <f>VLOOKUP(A336,Sales!$A$1:$E$2241,2,0)</f>
        <v>2</v>
      </c>
      <c r="K336">
        <f>VLOOKUP(A336,Sales!$A$1:$E$2241,3,0)</f>
        <v>0</v>
      </c>
      <c r="L336">
        <f>VLOOKUP(A336,Sales!$A$1:$E$2241,4,0)</f>
        <v>2</v>
      </c>
      <c r="M336">
        <f>VLOOKUP(A336,Sales!$A$1:$E$2241,5,0)</f>
        <v>3</v>
      </c>
      <c r="N336">
        <f t="shared" si="20"/>
        <v>42</v>
      </c>
      <c r="O336">
        <f t="shared" si="21"/>
        <v>2</v>
      </c>
      <c r="P336">
        <f t="shared" si="22"/>
        <v>1</v>
      </c>
      <c r="Q336">
        <f t="shared" si="23"/>
        <v>5</v>
      </c>
    </row>
    <row r="337" spans="1:17" ht="15.75" customHeight="1" x14ac:dyDescent="0.25">
      <c r="A337" s="1">
        <v>10151</v>
      </c>
      <c r="B337" s="1">
        <v>1960</v>
      </c>
      <c r="C337" s="2" t="s">
        <v>8</v>
      </c>
      <c r="D337" s="2" t="s">
        <v>14</v>
      </c>
      <c r="E337" s="1">
        <v>62204</v>
      </c>
      <c r="F337" s="1">
        <v>0</v>
      </c>
      <c r="G337" s="1">
        <v>2</v>
      </c>
      <c r="H337" s="3">
        <v>41164</v>
      </c>
      <c r="I337" s="12">
        <v>38</v>
      </c>
      <c r="J337">
        <f>VLOOKUP(A337,Sales!$A$1:$E$2241,2,0)</f>
        <v>46</v>
      </c>
      <c r="K337">
        <f>VLOOKUP(A337,Sales!$A$1:$E$2241,3,0)</f>
        <v>46</v>
      </c>
      <c r="L337">
        <f>VLOOKUP(A337,Sales!$A$1:$E$2241,4,0)</f>
        <v>4</v>
      </c>
      <c r="M337">
        <f>VLOOKUP(A337,Sales!$A$1:$E$2241,5,0)</f>
        <v>12</v>
      </c>
      <c r="N337">
        <f t="shared" si="20"/>
        <v>65</v>
      </c>
      <c r="O337">
        <f t="shared" si="21"/>
        <v>92</v>
      </c>
      <c r="P337">
        <f t="shared" si="22"/>
        <v>2</v>
      </c>
      <c r="Q337">
        <f t="shared" si="23"/>
        <v>16</v>
      </c>
    </row>
    <row r="338" spans="1:17" ht="15.75" customHeight="1" x14ac:dyDescent="0.25">
      <c r="A338" s="1">
        <v>7381</v>
      </c>
      <c r="B338" s="1">
        <v>1968</v>
      </c>
      <c r="C338" s="2" t="s">
        <v>8</v>
      </c>
      <c r="D338" s="2" t="s">
        <v>14</v>
      </c>
      <c r="E338" s="1">
        <v>75693</v>
      </c>
      <c r="F338" s="1">
        <v>0</v>
      </c>
      <c r="G338" s="1">
        <v>0</v>
      </c>
      <c r="H338" s="3">
        <v>41249</v>
      </c>
      <c r="I338" s="12">
        <v>10</v>
      </c>
      <c r="J338">
        <f>VLOOKUP(A338,Sales!$A$1:$E$2241,2,0)</f>
        <v>153</v>
      </c>
      <c r="K338">
        <f>VLOOKUP(A338,Sales!$A$1:$E$2241,3,0)</f>
        <v>97</v>
      </c>
      <c r="L338">
        <f>VLOOKUP(A338,Sales!$A$1:$E$2241,4,0)</f>
        <v>11</v>
      </c>
      <c r="M338">
        <f>VLOOKUP(A338,Sales!$A$1:$E$2241,5,0)</f>
        <v>6</v>
      </c>
      <c r="N338">
        <f t="shared" si="20"/>
        <v>57</v>
      </c>
      <c r="O338">
        <f t="shared" si="21"/>
        <v>250</v>
      </c>
      <c r="P338">
        <f t="shared" si="22"/>
        <v>0</v>
      </c>
      <c r="Q338">
        <f t="shared" si="23"/>
        <v>17</v>
      </c>
    </row>
    <row r="339" spans="1:17" ht="15.75" customHeight="1" x14ac:dyDescent="0.25">
      <c r="A339" s="1">
        <v>4099</v>
      </c>
      <c r="B339" s="1">
        <v>1972</v>
      </c>
      <c r="C339" s="2" t="s">
        <v>8</v>
      </c>
      <c r="D339" s="2" t="s">
        <v>12</v>
      </c>
      <c r="E339" s="1">
        <v>30675</v>
      </c>
      <c r="F339" s="1">
        <v>1</v>
      </c>
      <c r="G339" s="1">
        <v>0</v>
      </c>
      <c r="H339" s="4">
        <v>41225</v>
      </c>
      <c r="I339" s="12">
        <v>14</v>
      </c>
      <c r="J339">
        <f>VLOOKUP(A339,Sales!$A$1:$E$2241,2,0)</f>
        <v>2</v>
      </c>
      <c r="K339">
        <f>VLOOKUP(A339,Sales!$A$1:$E$2241,3,0)</f>
        <v>2</v>
      </c>
      <c r="L339">
        <f>VLOOKUP(A339,Sales!$A$1:$E$2241,4,0)</f>
        <v>1</v>
      </c>
      <c r="M339">
        <f>VLOOKUP(A339,Sales!$A$1:$E$2241,5,0)</f>
        <v>3</v>
      </c>
      <c r="N339">
        <f t="shared" si="20"/>
        <v>53</v>
      </c>
      <c r="O339">
        <f t="shared" si="21"/>
        <v>4</v>
      </c>
      <c r="P339">
        <f t="shared" si="22"/>
        <v>1</v>
      </c>
      <c r="Q339">
        <f t="shared" si="23"/>
        <v>4</v>
      </c>
    </row>
    <row r="340" spans="1:17" ht="15.75" customHeight="1" x14ac:dyDescent="0.25">
      <c r="A340" s="1">
        <v>9560</v>
      </c>
      <c r="B340" s="1">
        <v>1965</v>
      </c>
      <c r="C340" s="2" t="s">
        <v>8</v>
      </c>
      <c r="D340" s="2" t="s">
        <v>10</v>
      </c>
      <c r="E340" s="1">
        <v>83003</v>
      </c>
      <c r="F340" s="1">
        <v>0</v>
      </c>
      <c r="G340" s="1">
        <v>0</v>
      </c>
      <c r="H340" s="3">
        <v>41336</v>
      </c>
      <c r="I340" s="12">
        <v>18</v>
      </c>
      <c r="J340">
        <f>VLOOKUP(A340,Sales!$A$1:$E$2241,2,0)</f>
        <v>61</v>
      </c>
      <c r="K340">
        <f>VLOOKUP(A340,Sales!$A$1:$E$2241,3,0)</f>
        <v>25</v>
      </c>
      <c r="L340">
        <f>VLOOKUP(A340,Sales!$A$1:$E$2241,4,0)</f>
        <v>7</v>
      </c>
      <c r="M340">
        <f>VLOOKUP(A340,Sales!$A$1:$E$2241,5,0)</f>
        <v>8</v>
      </c>
      <c r="N340">
        <f t="shared" si="20"/>
        <v>60</v>
      </c>
      <c r="O340">
        <f t="shared" si="21"/>
        <v>86</v>
      </c>
      <c r="P340">
        <f t="shared" si="22"/>
        <v>0</v>
      </c>
      <c r="Q340">
        <f t="shared" si="23"/>
        <v>15</v>
      </c>
    </row>
    <row r="341" spans="1:17" ht="15.75" customHeight="1" x14ac:dyDescent="0.25">
      <c r="A341" s="1">
        <v>1150</v>
      </c>
      <c r="B341" s="1">
        <v>1899</v>
      </c>
      <c r="C341" s="2" t="s">
        <v>11</v>
      </c>
      <c r="D341" s="2" t="s">
        <v>10</v>
      </c>
      <c r="E341" s="1">
        <v>83532</v>
      </c>
      <c r="F341" s="1">
        <v>0</v>
      </c>
      <c r="G341" s="1">
        <v>0</v>
      </c>
      <c r="H341" s="3">
        <v>41543</v>
      </c>
      <c r="I341" s="12">
        <v>36</v>
      </c>
      <c r="J341">
        <f>VLOOKUP(A341,Sales!$A$1:$E$2241,2,0)</f>
        <v>144</v>
      </c>
      <c r="K341">
        <f>VLOOKUP(A341,Sales!$A$1:$E$2241,3,0)</f>
        <v>64</v>
      </c>
      <c r="L341">
        <f>VLOOKUP(A341,Sales!$A$1:$E$2241,4,0)</f>
        <v>4</v>
      </c>
      <c r="M341">
        <f>VLOOKUP(A341,Sales!$A$1:$E$2241,5,0)</f>
        <v>4</v>
      </c>
      <c r="N341">
        <f t="shared" si="20"/>
        <v>126</v>
      </c>
      <c r="O341">
        <f t="shared" si="21"/>
        <v>208</v>
      </c>
      <c r="P341">
        <f t="shared" si="22"/>
        <v>0</v>
      </c>
      <c r="Q341">
        <f t="shared" si="23"/>
        <v>8</v>
      </c>
    </row>
    <row r="342" spans="1:17" ht="15.75" customHeight="1" x14ac:dyDescent="0.25">
      <c r="A342" s="1">
        <v>10172</v>
      </c>
      <c r="B342" s="1">
        <v>1988</v>
      </c>
      <c r="C342" s="2" t="s">
        <v>8</v>
      </c>
      <c r="D342" s="2" t="s">
        <v>9</v>
      </c>
      <c r="E342" s="1">
        <v>68655</v>
      </c>
      <c r="F342" s="1">
        <v>0</v>
      </c>
      <c r="G342" s="1">
        <v>0</v>
      </c>
      <c r="H342" s="3">
        <v>41131</v>
      </c>
      <c r="I342" s="12">
        <v>95</v>
      </c>
      <c r="J342">
        <f>VLOOKUP(A342,Sales!$A$1:$E$2241,2,0)</f>
        <v>19</v>
      </c>
      <c r="K342">
        <f>VLOOKUP(A342,Sales!$A$1:$E$2241,3,0)</f>
        <v>118</v>
      </c>
      <c r="L342">
        <f>VLOOKUP(A342,Sales!$A$1:$E$2241,4,0)</f>
        <v>4</v>
      </c>
      <c r="M342">
        <f>VLOOKUP(A342,Sales!$A$1:$E$2241,5,0)</f>
        <v>11</v>
      </c>
      <c r="N342">
        <f t="shared" si="20"/>
        <v>37</v>
      </c>
      <c r="O342">
        <f t="shared" si="21"/>
        <v>137</v>
      </c>
      <c r="P342">
        <f t="shared" si="22"/>
        <v>0</v>
      </c>
      <c r="Q342">
        <f t="shared" si="23"/>
        <v>15</v>
      </c>
    </row>
    <row r="343" spans="1:17" ht="15.75" customHeight="1" x14ac:dyDescent="0.25">
      <c r="A343" s="1">
        <v>11191</v>
      </c>
      <c r="B343" s="1">
        <v>1986</v>
      </c>
      <c r="C343" s="2" t="s">
        <v>8</v>
      </c>
      <c r="D343" s="2" t="s">
        <v>14</v>
      </c>
      <c r="E343" s="1">
        <v>41411</v>
      </c>
      <c r="F343" s="1">
        <v>0</v>
      </c>
      <c r="G343" s="1">
        <v>0</v>
      </c>
      <c r="H343" s="3">
        <v>41615</v>
      </c>
      <c r="I343" s="12">
        <v>11</v>
      </c>
      <c r="J343">
        <f>VLOOKUP(A343,Sales!$A$1:$E$2241,2,0)</f>
        <v>32</v>
      </c>
      <c r="K343">
        <f>VLOOKUP(A343,Sales!$A$1:$E$2241,3,0)</f>
        <v>3</v>
      </c>
      <c r="L343">
        <f>VLOOKUP(A343,Sales!$A$1:$E$2241,4,0)</f>
        <v>2</v>
      </c>
      <c r="M343">
        <f>VLOOKUP(A343,Sales!$A$1:$E$2241,5,0)</f>
        <v>4</v>
      </c>
      <c r="N343">
        <f t="shared" si="20"/>
        <v>39</v>
      </c>
      <c r="O343">
        <f t="shared" si="21"/>
        <v>35</v>
      </c>
      <c r="P343">
        <f t="shared" si="22"/>
        <v>0</v>
      </c>
      <c r="Q343">
        <f t="shared" si="23"/>
        <v>6</v>
      </c>
    </row>
    <row r="344" spans="1:17" ht="15.75" customHeight="1" x14ac:dyDescent="0.25">
      <c r="A344" s="1">
        <v>9707</v>
      </c>
      <c r="B344" s="1">
        <v>1969</v>
      </c>
      <c r="C344" s="2" t="s">
        <v>11</v>
      </c>
      <c r="D344" s="2" t="s">
        <v>12</v>
      </c>
      <c r="E344" s="1">
        <v>55212</v>
      </c>
      <c r="F344" s="1">
        <v>0</v>
      </c>
      <c r="G344" s="1">
        <v>1</v>
      </c>
      <c r="H344" s="4">
        <v>41236</v>
      </c>
      <c r="I344" s="12">
        <v>65</v>
      </c>
      <c r="J344">
        <f>VLOOKUP(A344,Sales!$A$1:$E$2241,2,0)</f>
        <v>0</v>
      </c>
      <c r="K344">
        <f>VLOOKUP(A344,Sales!$A$1:$E$2241,3,0)</f>
        <v>0</v>
      </c>
      <c r="L344">
        <f>VLOOKUP(A344,Sales!$A$1:$E$2241,4,0)</f>
        <v>4</v>
      </c>
      <c r="M344">
        <f>VLOOKUP(A344,Sales!$A$1:$E$2241,5,0)</f>
        <v>11</v>
      </c>
      <c r="N344">
        <f t="shared" si="20"/>
        <v>56</v>
      </c>
      <c r="O344">
        <f t="shared" si="21"/>
        <v>0</v>
      </c>
      <c r="P344">
        <f t="shared" si="22"/>
        <v>1</v>
      </c>
      <c r="Q344">
        <f t="shared" si="23"/>
        <v>15</v>
      </c>
    </row>
    <row r="345" spans="1:17" ht="15.75" customHeight="1" x14ac:dyDescent="0.25">
      <c r="A345" s="1">
        <v>6245</v>
      </c>
      <c r="B345" s="1">
        <v>1950</v>
      </c>
      <c r="C345" s="2" t="s">
        <v>11</v>
      </c>
      <c r="D345" s="2" t="s">
        <v>10</v>
      </c>
      <c r="E345" s="1">
        <v>59292</v>
      </c>
      <c r="F345" s="1">
        <v>0</v>
      </c>
      <c r="G345" s="1">
        <v>1</v>
      </c>
      <c r="H345" s="3">
        <v>41438</v>
      </c>
      <c r="I345" s="12">
        <v>71</v>
      </c>
      <c r="J345">
        <f>VLOOKUP(A345,Sales!$A$1:$E$2241,2,0)</f>
        <v>14</v>
      </c>
      <c r="K345">
        <f>VLOOKUP(A345,Sales!$A$1:$E$2241,3,0)</f>
        <v>14</v>
      </c>
      <c r="L345">
        <f>VLOOKUP(A345,Sales!$A$1:$E$2241,4,0)</f>
        <v>3</v>
      </c>
      <c r="M345">
        <f>VLOOKUP(A345,Sales!$A$1:$E$2241,5,0)</f>
        <v>8</v>
      </c>
      <c r="N345">
        <f t="shared" si="20"/>
        <v>75</v>
      </c>
      <c r="O345">
        <f t="shared" si="21"/>
        <v>28</v>
      </c>
      <c r="P345">
        <f t="shared" si="22"/>
        <v>1</v>
      </c>
      <c r="Q345">
        <f t="shared" si="23"/>
        <v>11</v>
      </c>
    </row>
    <row r="346" spans="1:17" ht="15.75" customHeight="1" x14ac:dyDescent="0.25">
      <c r="A346" s="1">
        <v>8234</v>
      </c>
      <c r="B346" s="1">
        <v>1973</v>
      </c>
      <c r="C346" s="2" t="s">
        <v>15</v>
      </c>
      <c r="D346" s="2" t="s">
        <v>10</v>
      </c>
      <c r="E346" s="1">
        <v>27190</v>
      </c>
      <c r="F346" s="1">
        <v>1</v>
      </c>
      <c r="G346" s="1">
        <v>0</v>
      </c>
      <c r="H346" s="3">
        <v>41501</v>
      </c>
      <c r="I346" s="12">
        <v>13</v>
      </c>
      <c r="J346">
        <f>VLOOKUP(A346,Sales!$A$1:$E$2241,2,0)</f>
        <v>6</v>
      </c>
      <c r="K346">
        <f>VLOOKUP(A346,Sales!$A$1:$E$2241,3,0)</f>
        <v>1</v>
      </c>
      <c r="L346">
        <f>VLOOKUP(A346,Sales!$A$1:$E$2241,4,0)</f>
        <v>1</v>
      </c>
      <c r="M346">
        <f>VLOOKUP(A346,Sales!$A$1:$E$2241,5,0)</f>
        <v>2</v>
      </c>
      <c r="N346">
        <f t="shared" si="20"/>
        <v>52</v>
      </c>
      <c r="O346">
        <f t="shared" si="21"/>
        <v>7</v>
      </c>
      <c r="P346">
        <f t="shared" si="22"/>
        <v>1</v>
      </c>
      <c r="Q346">
        <f t="shared" si="23"/>
        <v>3</v>
      </c>
    </row>
    <row r="347" spans="1:17" ht="15.75" customHeight="1" x14ac:dyDescent="0.25">
      <c r="A347" s="1">
        <v>1411</v>
      </c>
      <c r="B347" s="1">
        <v>1952</v>
      </c>
      <c r="C347" s="2" t="s">
        <v>8</v>
      </c>
      <c r="D347" s="2" t="s">
        <v>14</v>
      </c>
      <c r="E347" s="1">
        <v>82623</v>
      </c>
      <c r="F347" s="1">
        <v>0</v>
      </c>
      <c r="G347" s="1">
        <v>0</v>
      </c>
      <c r="H347" s="4">
        <v>41588</v>
      </c>
      <c r="I347" s="12">
        <v>58</v>
      </c>
      <c r="J347">
        <f>VLOOKUP(A347,Sales!$A$1:$E$2241,2,0)</f>
        <v>34</v>
      </c>
      <c r="K347">
        <f>VLOOKUP(A347,Sales!$A$1:$E$2241,3,0)</f>
        <v>153</v>
      </c>
      <c r="L347">
        <f>VLOOKUP(A347,Sales!$A$1:$E$2241,4,0)</f>
        <v>2</v>
      </c>
      <c r="M347">
        <f>VLOOKUP(A347,Sales!$A$1:$E$2241,5,0)</f>
        <v>4</v>
      </c>
      <c r="N347">
        <f t="shared" si="20"/>
        <v>73</v>
      </c>
      <c r="O347">
        <f t="shared" si="21"/>
        <v>187</v>
      </c>
      <c r="P347">
        <f t="shared" si="22"/>
        <v>0</v>
      </c>
      <c r="Q347">
        <f t="shared" si="23"/>
        <v>6</v>
      </c>
    </row>
    <row r="348" spans="1:17" ht="15.75" customHeight="1" x14ac:dyDescent="0.25">
      <c r="A348" s="1">
        <v>8553</v>
      </c>
      <c r="B348" s="1">
        <v>1965</v>
      </c>
      <c r="C348" s="2" t="s">
        <v>8</v>
      </c>
      <c r="D348" s="2" t="s">
        <v>12</v>
      </c>
      <c r="E348" s="1">
        <v>44300</v>
      </c>
      <c r="F348" s="1">
        <v>1</v>
      </c>
      <c r="G348" s="1">
        <v>1</v>
      </c>
      <c r="H348" s="3">
        <v>41448</v>
      </c>
      <c r="I348" s="12">
        <v>65</v>
      </c>
      <c r="J348">
        <f>VLOOKUP(A348,Sales!$A$1:$E$2241,2,0)</f>
        <v>0</v>
      </c>
      <c r="K348">
        <f>VLOOKUP(A348,Sales!$A$1:$E$2241,3,0)</f>
        <v>0</v>
      </c>
      <c r="L348">
        <f>VLOOKUP(A348,Sales!$A$1:$E$2241,4,0)</f>
        <v>1</v>
      </c>
      <c r="M348">
        <f>VLOOKUP(A348,Sales!$A$1:$E$2241,5,0)</f>
        <v>3</v>
      </c>
      <c r="N348">
        <f t="shared" si="20"/>
        <v>60</v>
      </c>
      <c r="O348">
        <f t="shared" si="21"/>
        <v>0</v>
      </c>
      <c r="P348">
        <f t="shared" si="22"/>
        <v>2</v>
      </c>
      <c r="Q348">
        <f t="shared" si="23"/>
        <v>4</v>
      </c>
    </row>
    <row r="349" spans="1:17" ht="15.75" customHeight="1" x14ac:dyDescent="0.25">
      <c r="A349" s="1">
        <v>1826</v>
      </c>
      <c r="B349" s="1">
        <v>1970</v>
      </c>
      <c r="C349" s="2" t="s">
        <v>8</v>
      </c>
      <c r="D349" s="2" t="s">
        <v>14</v>
      </c>
      <c r="E349" s="1">
        <v>84835</v>
      </c>
      <c r="F349" s="1">
        <v>0</v>
      </c>
      <c r="G349" s="1">
        <v>0</v>
      </c>
      <c r="H349" s="3">
        <v>41806</v>
      </c>
      <c r="I349" s="12">
        <v>0</v>
      </c>
      <c r="J349">
        <f>VLOOKUP(A349,Sales!$A$1:$E$2241,2,0)</f>
        <v>104</v>
      </c>
      <c r="K349">
        <f>VLOOKUP(A349,Sales!$A$1:$E$2241,3,0)</f>
        <v>189</v>
      </c>
      <c r="L349">
        <f>VLOOKUP(A349,Sales!$A$1:$E$2241,4,0)</f>
        <v>4</v>
      </c>
      <c r="M349">
        <f>VLOOKUP(A349,Sales!$A$1:$E$2241,5,0)</f>
        <v>6</v>
      </c>
      <c r="N349">
        <f t="shared" si="20"/>
        <v>55</v>
      </c>
      <c r="O349">
        <f t="shared" si="21"/>
        <v>293</v>
      </c>
      <c r="P349">
        <f t="shared" si="22"/>
        <v>0</v>
      </c>
      <c r="Q349">
        <f t="shared" si="23"/>
        <v>10</v>
      </c>
    </row>
    <row r="350" spans="1:17" ht="15.75" customHeight="1" x14ac:dyDescent="0.25">
      <c r="A350" s="1">
        <v>8842</v>
      </c>
      <c r="B350" s="1">
        <v>1971</v>
      </c>
      <c r="C350" s="2" t="s">
        <v>8</v>
      </c>
      <c r="D350" s="2" t="s">
        <v>17</v>
      </c>
      <c r="E350" s="1">
        <v>30372</v>
      </c>
      <c r="F350" s="1">
        <v>1</v>
      </c>
      <c r="G350" s="1">
        <v>1</v>
      </c>
      <c r="H350" s="4">
        <v>41268</v>
      </c>
      <c r="I350" s="12">
        <v>33</v>
      </c>
      <c r="J350">
        <f>VLOOKUP(A350,Sales!$A$1:$E$2241,2,0)</f>
        <v>0</v>
      </c>
      <c r="K350">
        <f>VLOOKUP(A350,Sales!$A$1:$E$2241,3,0)</f>
        <v>3</v>
      </c>
      <c r="L350">
        <f>VLOOKUP(A350,Sales!$A$1:$E$2241,4,0)</f>
        <v>2</v>
      </c>
      <c r="M350">
        <f>VLOOKUP(A350,Sales!$A$1:$E$2241,5,0)</f>
        <v>3</v>
      </c>
      <c r="N350">
        <f t="shared" si="20"/>
        <v>54</v>
      </c>
      <c r="O350">
        <f t="shared" si="21"/>
        <v>3</v>
      </c>
      <c r="P350">
        <f t="shared" si="22"/>
        <v>2</v>
      </c>
      <c r="Q350">
        <f t="shared" si="23"/>
        <v>5</v>
      </c>
    </row>
    <row r="351" spans="1:17" ht="15.75" customHeight="1" x14ac:dyDescent="0.25">
      <c r="A351" s="1">
        <v>11030</v>
      </c>
      <c r="B351" s="1">
        <v>1976</v>
      </c>
      <c r="C351" s="2" t="s">
        <v>13</v>
      </c>
      <c r="D351" s="2" t="s">
        <v>12</v>
      </c>
      <c r="E351" s="1">
        <v>33181</v>
      </c>
      <c r="F351" s="1">
        <v>1</v>
      </c>
      <c r="G351" s="1">
        <v>0</v>
      </c>
      <c r="H351" s="3">
        <v>41642</v>
      </c>
      <c r="I351" s="12">
        <v>90</v>
      </c>
      <c r="J351">
        <f>VLOOKUP(A351,Sales!$A$1:$E$2241,2,0)</f>
        <v>0</v>
      </c>
      <c r="K351">
        <f>VLOOKUP(A351,Sales!$A$1:$E$2241,3,0)</f>
        <v>0</v>
      </c>
      <c r="L351">
        <f>VLOOKUP(A351,Sales!$A$1:$E$2241,4,0)</f>
        <v>1</v>
      </c>
      <c r="M351">
        <f>VLOOKUP(A351,Sales!$A$1:$E$2241,5,0)</f>
        <v>2</v>
      </c>
      <c r="N351">
        <f t="shared" si="20"/>
        <v>49</v>
      </c>
      <c r="O351">
        <f t="shared" si="21"/>
        <v>0</v>
      </c>
      <c r="P351">
        <f t="shared" si="22"/>
        <v>1</v>
      </c>
      <c r="Q351">
        <f t="shared" si="23"/>
        <v>3</v>
      </c>
    </row>
    <row r="352" spans="1:17" ht="15.75" customHeight="1" x14ac:dyDescent="0.25">
      <c r="A352" s="1">
        <v>2579</v>
      </c>
      <c r="B352" s="1">
        <v>1957</v>
      </c>
      <c r="C352" s="2" t="s">
        <v>8</v>
      </c>
      <c r="D352" s="2" t="s">
        <v>12</v>
      </c>
      <c r="E352" s="1">
        <v>71113</v>
      </c>
      <c r="F352" s="1">
        <v>0</v>
      </c>
      <c r="G352" s="1">
        <v>1</v>
      </c>
      <c r="H352" s="4">
        <v>41625</v>
      </c>
      <c r="I352" s="12">
        <v>95</v>
      </c>
      <c r="J352">
        <f>VLOOKUP(A352,Sales!$A$1:$E$2241,2,0)</f>
        <v>33</v>
      </c>
      <c r="K352">
        <f>VLOOKUP(A352,Sales!$A$1:$E$2241,3,0)</f>
        <v>33</v>
      </c>
      <c r="L352">
        <f>VLOOKUP(A352,Sales!$A$1:$E$2241,4,0)</f>
        <v>6</v>
      </c>
      <c r="M352">
        <f>VLOOKUP(A352,Sales!$A$1:$E$2241,5,0)</f>
        <v>9</v>
      </c>
      <c r="N352">
        <f t="shared" si="20"/>
        <v>68</v>
      </c>
      <c r="O352">
        <f t="shared" si="21"/>
        <v>66</v>
      </c>
      <c r="P352">
        <f t="shared" si="22"/>
        <v>1</v>
      </c>
      <c r="Q352">
        <f t="shared" si="23"/>
        <v>15</v>
      </c>
    </row>
    <row r="353" spans="1:17" ht="15.75" customHeight="1" x14ac:dyDescent="0.25">
      <c r="A353" s="1">
        <v>175</v>
      </c>
      <c r="B353" s="1">
        <v>1986</v>
      </c>
      <c r="C353" s="2" t="s">
        <v>8</v>
      </c>
      <c r="D353" s="2" t="s">
        <v>12</v>
      </c>
      <c r="E353" s="1">
        <v>71952</v>
      </c>
      <c r="F353" s="1">
        <v>1</v>
      </c>
      <c r="G353" s="1">
        <v>0</v>
      </c>
      <c r="H353" s="3">
        <v>41284</v>
      </c>
      <c r="I353" s="12">
        <v>93</v>
      </c>
      <c r="J353">
        <f>VLOOKUP(A353,Sales!$A$1:$E$2241,2,0)</f>
        <v>80</v>
      </c>
      <c r="K353">
        <f>VLOOKUP(A353,Sales!$A$1:$E$2241,3,0)</f>
        <v>107</v>
      </c>
      <c r="L353">
        <f>VLOOKUP(A353,Sales!$A$1:$E$2241,4,0)</f>
        <v>8</v>
      </c>
      <c r="M353">
        <f>VLOOKUP(A353,Sales!$A$1:$E$2241,5,0)</f>
        <v>8</v>
      </c>
      <c r="N353">
        <f t="shared" si="20"/>
        <v>39</v>
      </c>
      <c r="O353">
        <f t="shared" si="21"/>
        <v>187</v>
      </c>
      <c r="P353">
        <f t="shared" si="22"/>
        <v>1</v>
      </c>
      <c r="Q353">
        <f t="shared" si="23"/>
        <v>16</v>
      </c>
    </row>
    <row r="354" spans="1:17" ht="15.75" customHeight="1" x14ac:dyDescent="0.25">
      <c r="A354" s="1">
        <v>9185</v>
      </c>
      <c r="B354" s="1">
        <v>1966</v>
      </c>
      <c r="C354" s="2" t="s">
        <v>11</v>
      </c>
      <c r="D354" s="2" t="s">
        <v>9</v>
      </c>
      <c r="E354" s="1">
        <v>69759</v>
      </c>
      <c r="F354" s="1">
        <v>0</v>
      </c>
      <c r="G354" s="1">
        <v>0</v>
      </c>
      <c r="H354" s="4">
        <v>41575</v>
      </c>
      <c r="I354" s="12">
        <v>38</v>
      </c>
      <c r="J354">
        <f>VLOOKUP(A354,Sales!$A$1:$E$2241,2,0)</f>
        <v>20</v>
      </c>
      <c r="K354">
        <f>VLOOKUP(A354,Sales!$A$1:$E$2241,3,0)</f>
        <v>30</v>
      </c>
      <c r="L354">
        <f>VLOOKUP(A354,Sales!$A$1:$E$2241,4,0)</f>
        <v>4</v>
      </c>
      <c r="M354">
        <f>VLOOKUP(A354,Sales!$A$1:$E$2241,5,0)</f>
        <v>5</v>
      </c>
      <c r="N354">
        <f t="shared" si="20"/>
        <v>59</v>
      </c>
      <c r="O354">
        <f t="shared" si="21"/>
        <v>50</v>
      </c>
      <c r="P354">
        <f t="shared" si="22"/>
        <v>0</v>
      </c>
      <c r="Q354">
        <f t="shared" si="23"/>
        <v>9</v>
      </c>
    </row>
    <row r="355" spans="1:17" ht="15.75" customHeight="1" x14ac:dyDescent="0.25">
      <c r="A355" s="1">
        <v>11056</v>
      </c>
      <c r="B355" s="1">
        <v>1974</v>
      </c>
      <c r="C355" s="2" t="s">
        <v>8</v>
      </c>
      <c r="D355" s="2" t="s">
        <v>12</v>
      </c>
      <c r="E355" s="1">
        <v>72099</v>
      </c>
      <c r="F355" s="1">
        <v>0</v>
      </c>
      <c r="G355" s="1">
        <v>0</v>
      </c>
      <c r="H355" s="4">
        <v>41209</v>
      </c>
      <c r="I355" s="12">
        <v>18</v>
      </c>
      <c r="J355">
        <f>VLOOKUP(A355,Sales!$A$1:$E$2241,2,0)</f>
        <v>91</v>
      </c>
      <c r="K355">
        <f>VLOOKUP(A355,Sales!$A$1:$E$2241,3,0)</f>
        <v>0</v>
      </c>
      <c r="L355">
        <f>VLOOKUP(A355,Sales!$A$1:$E$2241,4,0)</f>
        <v>3</v>
      </c>
      <c r="M355">
        <f>VLOOKUP(A355,Sales!$A$1:$E$2241,5,0)</f>
        <v>10</v>
      </c>
      <c r="N355">
        <f t="shared" si="20"/>
        <v>51</v>
      </c>
      <c r="O355">
        <f t="shared" si="21"/>
        <v>91</v>
      </c>
      <c r="P355">
        <f t="shared" si="22"/>
        <v>0</v>
      </c>
      <c r="Q355">
        <f t="shared" si="23"/>
        <v>13</v>
      </c>
    </row>
    <row r="356" spans="1:17" ht="15.75" customHeight="1" x14ac:dyDescent="0.25">
      <c r="A356" s="1">
        <v>9365</v>
      </c>
      <c r="B356" s="1">
        <v>1976</v>
      </c>
      <c r="C356" s="2" t="s">
        <v>11</v>
      </c>
      <c r="D356" s="2" t="s">
        <v>9</v>
      </c>
      <c r="E356" s="1">
        <v>60000</v>
      </c>
      <c r="F356" s="1">
        <v>0</v>
      </c>
      <c r="G356" s="1">
        <v>1</v>
      </c>
      <c r="H356" s="4">
        <v>41265</v>
      </c>
      <c r="I356" s="12">
        <v>57</v>
      </c>
      <c r="J356">
        <f>VLOOKUP(A356,Sales!$A$1:$E$2241,2,0)</f>
        <v>0</v>
      </c>
      <c r="K356">
        <f>VLOOKUP(A356,Sales!$A$1:$E$2241,3,0)</f>
        <v>0</v>
      </c>
      <c r="L356">
        <f>VLOOKUP(A356,Sales!$A$1:$E$2241,4,0)</f>
        <v>11</v>
      </c>
      <c r="M356">
        <f>VLOOKUP(A356,Sales!$A$1:$E$2241,5,0)</f>
        <v>5</v>
      </c>
      <c r="N356">
        <f t="shared" si="20"/>
        <v>49</v>
      </c>
      <c r="O356">
        <f t="shared" si="21"/>
        <v>0</v>
      </c>
      <c r="P356">
        <f t="shared" si="22"/>
        <v>1</v>
      </c>
      <c r="Q356">
        <f t="shared" si="23"/>
        <v>16</v>
      </c>
    </row>
    <row r="357" spans="1:17" ht="15.75" customHeight="1" x14ac:dyDescent="0.25">
      <c r="A357" s="1">
        <v>6201</v>
      </c>
      <c r="B357" s="1">
        <v>1978</v>
      </c>
      <c r="C357" s="2" t="s">
        <v>8</v>
      </c>
      <c r="D357" s="2" t="s">
        <v>9</v>
      </c>
      <c r="E357" s="1">
        <v>38643</v>
      </c>
      <c r="F357" s="1">
        <v>1</v>
      </c>
      <c r="G357" s="1">
        <v>1</v>
      </c>
      <c r="H357" s="4">
        <v>41607</v>
      </c>
      <c r="I357" s="12">
        <v>45</v>
      </c>
      <c r="J357">
        <f>VLOOKUP(A357,Sales!$A$1:$E$2241,2,0)</f>
        <v>2</v>
      </c>
      <c r="K357">
        <f>VLOOKUP(A357,Sales!$A$1:$E$2241,3,0)</f>
        <v>1</v>
      </c>
      <c r="L357">
        <f>VLOOKUP(A357,Sales!$A$1:$E$2241,4,0)</f>
        <v>2</v>
      </c>
      <c r="M357">
        <f>VLOOKUP(A357,Sales!$A$1:$E$2241,5,0)</f>
        <v>3</v>
      </c>
      <c r="N357">
        <f t="shared" si="20"/>
        <v>47</v>
      </c>
      <c r="O357">
        <f t="shared" si="21"/>
        <v>3</v>
      </c>
      <c r="P357">
        <f t="shared" si="22"/>
        <v>2</v>
      </c>
      <c r="Q357">
        <f t="shared" si="23"/>
        <v>5</v>
      </c>
    </row>
    <row r="358" spans="1:17" ht="15.75" customHeight="1" x14ac:dyDescent="0.25">
      <c r="A358" s="1">
        <v>2061</v>
      </c>
      <c r="B358" s="1">
        <v>1955</v>
      </c>
      <c r="C358" s="2" t="s">
        <v>8</v>
      </c>
      <c r="D358" s="2" t="s">
        <v>12</v>
      </c>
      <c r="E358" s="1">
        <v>50737</v>
      </c>
      <c r="F358" s="1">
        <v>0</v>
      </c>
      <c r="G358" s="1">
        <v>1</v>
      </c>
      <c r="H358" s="3">
        <v>41405</v>
      </c>
      <c r="I358" s="12">
        <v>61</v>
      </c>
      <c r="J358">
        <f>VLOOKUP(A358,Sales!$A$1:$E$2241,2,0)</f>
        <v>0</v>
      </c>
      <c r="K358">
        <f>VLOOKUP(A358,Sales!$A$1:$E$2241,3,0)</f>
        <v>0</v>
      </c>
      <c r="L358">
        <f>VLOOKUP(A358,Sales!$A$1:$E$2241,4,0)</f>
        <v>2</v>
      </c>
      <c r="M358">
        <f>VLOOKUP(A358,Sales!$A$1:$E$2241,5,0)</f>
        <v>4</v>
      </c>
      <c r="N358">
        <f t="shared" si="20"/>
        <v>70</v>
      </c>
      <c r="O358">
        <f t="shared" si="21"/>
        <v>0</v>
      </c>
      <c r="P358">
        <f t="shared" si="22"/>
        <v>1</v>
      </c>
      <c r="Q358">
        <f t="shared" si="23"/>
        <v>6</v>
      </c>
    </row>
    <row r="359" spans="1:17" ht="15.75" customHeight="1" x14ac:dyDescent="0.25">
      <c r="A359" s="1">
        <v>6184</v>
      </c>
      <c r="B359" s="1">
        <v>1969</v>
      </c>
      <c r="C359" s="2" t="s">
        <v>11</v>
      </c>
      <c r="D359" s="2" t="s">
        <v>12</v>
      </c>
      <c r="E359" s="1">
        <v>68462</v>
      </c>
      <c r="F359" s="1">
        <v>0</v>
      </c>
      <c r="G359" s="1">
        <v>0</v>
      </c>
      <c r="H359" s="4">
        <v>41255</v>
      </c>
      <c r="I359" s="12">
        <v>6</v>
      </c>
      <c r="J359">
        <f>VLOOKUP(A359,Sales!$A$1:$E$2241,2,0)</f>
        <v>64</v>
      </c>
      <c r="K359">
        <f>VLOOKUP(A359,Sales!$A$1:$E$2241,3,0)</f>
        <v>128</v>
      </c>
      <c r="L359">
        <f>VLOOKUP(A359,Sales!$A$1:$E$2241,4,0)</f>
        <v>3</v>
      </c>
      <c r="M359">
        <f>VLOOKUP(A359,Sales!$A$1:$E$2241,5,0)</f>
        <v>8</v>
      </c>
      <c r="N359">
        <f t="shared" si="20"/>
        <v>56</v>
      </c>
      <c r="O359">
        <f t="shared" si="21"/>
        <v>192</v>
      </c>
      <c r="P359">
        <f t="shared" si="22"/>
        <v>0</v>
      </c>
      <c r="Q359">
        <f t="shared" si="23"/>
        <v>11</v>
      </c>
    </row>
    <row r="360" spans="1:17" ht="15.75" customHeight="1" x14ac:dyDescent="0.25">
      <c r="A360" s="1">
        <v>6142</v>
      </c>
      <c r="B360" s="1">
        <v>1943</v>
      </c>
      <c r="C360" s="2" t="s">
        <v>13</v>
      </c>
      <c r="D360" s="2" t="s">
        <v>12</v>
      </c>
      <c r="E360" s="1">
        <v>65073</v>
      </c>
      <c r="F360" s="1">
        <v>0</v>
      </c>
      <c r="G360" s="1">
        <v>0</v>
      </c>
      <c r="H360" s="3">
        <v>41506</v>
      </c>
      <c r="I360" s="12">
        <v>65</v>
      </c>
      <c r="J360">
        <f>VLOOKUP(A360,Sales!$A$1:$E$2241,2,0)</f>
        <v>17</v>
      </c>
      <c r="K360">
        <f>VLOOKUP(A360,Sales!$A$1:$E$2241,3,0)</f>
        <v>0</v>
      </c>
      <c r="L360">
        <f>VLOOKUP(A360,Sales!$A$1:$E$2241,4,0)</f>
        <v>5</v>
      </c>
      <c r="M360">
        <f>VLOOKUP(A360,Sales!$A$1:$E$2241,5,0)</f>
        <v>5</v>
      </c>
      <c r="N360">
        <f t="shared" si="20"/>
        <v>82</v>
      </c>
      <c r="O360">
        <f t="shared" si="21"/>
        <v>17</v>
      </c>
      <c r="P360">
        <f t="shared" si="22"/>
        <v>0</v>
      </c>
      <c r="Q360">
        <f t="shared" si="23"/>
        <v>10</v>
      </c>
    </row>
    <row r="361" spans="1:17" ht="15.75" customHeight="1" x14ac:dyDescent="0.25">
      <c r="A361" s="1">
        <v>4107</v>
      </c>
      <c r="B361" s="1">
        <v>1948</v>
      </c>
      <c r="C361" s="2" t="s">
        <v>11</v>
      </c>
      <c r="D361" s="2" t="s">
        <v>10</v>
      </c>
      <c r="E361" s="1">
        <v>46681</v>
      </c>
      <c r="F361" s="1">
        <v>0</v>
      </c>
      <c r="G361" s="1">
        <v>2</v>
      </c>
      <c r="H361" s="3">
        <v>41555</v>
      </c>
      <c r="I361" s="12">
        <v>52</v>
      </c>
      <c r="J361">
        <f>VLOOKUP(A361,Sales!$A$1:$E$2241,2,0)</f>
        <v>15</v>
      </c>
      <c r="K361">
        <f>VLOOKUP(A361,Sales!$A$1:$E$2241,3,0)</f>
        <v>19</v>
      </c>
      <c r="L361">
        <f>VLOOKUP(A361,Sales!$A$1:$E$2241,4,0)</f>
        <v>4</v>
      </c>
      <c r="M361">
        <f>VLOOKUP(A361,Sales!$A$1:$E$2241,5,0)</f>
        <v>4</v>
      </c>
      <c r="N361">
        <f t="shared" si="20"/>
        <v>77</v>
      </c>
      <c r="O361">
        <f t="shared" si="21"/>
        <v>34</v>
      </c>
      <c r="P361">
        <f t="shared" si="22"/>
        <v>2</v>
      </c>
      <c r="Q361">
        <f t="shared" si="23"/>
        <v>8</v>
      </c>
    </row>
    <row r="362" spans="1:17" ht="15.75" customHeight="1" x14ac:dyDescent="0.25">
      <c r="A362" s="1">
        <v>7274</v>
      </c>
      <c r="B362" s="1">
        <v>1957</v>
      </c>
      <c r="C362" s="2" t="s">
        <v>8</v>
      </c>
      <c r="D362" s="2" t="s">
        <v>12</v>
      </c>
      <c r="E362" s="1">
        <v>78618</v>
      </c>
      <c r="F362" s="1">
        <v>0</v>
      </c>
      <c r="G362" s="1">
        <v>0</v>
      </c>
      <c r="H362" s="3">
        <v>41180</v>
      </c>
      <c r="I362" s="12">
        <v>87</v>
      </c>
      <c r="J362">
        <f>VLOOKUP(A362,Sales!$A$1:$E$2241,2,0)</f>
        <v>163</v>
      </c>
      <c r="K362">
        <f>VLOOKUP(A362,Sales!$A$1:$E$2241,3,0)</f>
        <v>163</v>
      </c>
      <c r="L362">
        <f>VLOOKUP(A362,Sales!$A$1:$E$2241,4,0)</f>
        <v>4</v>
      </c>
      <c r="M362">
        <f>VLOOKUP(A362,Sales!$A$1:$E$2241,5,0)</f>
        <v>10</v>
      </c>
      <c r="N362">
        <f t="shared" si="20"/>
        <v>68</v>
      </c>
      <c r="O362">
        <f t="shared" si="21"/>
        <v>326</v>
      </c>
      <c r="P362">
        <f t="shared" si="22"/>
        <v>0</v>
      </c>
      <c r="Q362">
        <f t="shared" si="23"/>
        <v>14</v>
      </c>
    </row>
    <row r="363" spans="1:17" ht="15.75" customHeight="1" x14ac:dyDescent="0.25">
      <c r="A363" s="1">
        <v>9336</v>
      </c>
      <c r="B363" s="1">
        <v>1969</v>
      </c>
      <c r="C363" s="2" t="s">
        <v>11</v>
      </c>
      <c r="D363" s="2" t="s">
        <v>17</v>
      </c>
      <c r="E363" s="1">
        <v>62187</v>
      </c>
      <c r="F363" s="1">
        <v>0</v>
      </c>
      <c r="G363" s="1">
        <v>1</v>
      </c>
      <c r="H363" s="3">
        <v>41720</v>
      </c>
      <c r="I363" s="12">
        <v>38</v>
      </c>
      <c r="J363">
        <f>VLOOKUP(A363,Sales!$A$1:$E$2241,2,0)</f>
        <v>0</v>
      </c>
      <c r="K363">
        <f>VLOOKUP(A363,Sales!$A$1:$E$2241,3,0)</f>
        <v>0</v>
      </c>
      <c r="L363">
        <f>VLOOKUP(A363,Sales!$A$1:$E$2241,4,0)</f>
        <v>6</v>
      </c>
      <c r="M363">
        <f>VLOOKUP(A363,Sales!$A$1:$E$2241,5,0)</f>
        <v>10</v>
      </c>
      <c r="N363">
        <f t="shared" si="20"/>
        <v>56</v>
      </c>
      <c r="O363">
        <f t="shared" si="21"/>
        <v>0</v>
      </c>
      <c r="P363">
        <f t="shared" si="22"/>
        <v>1</v>
      </c>
      <c r="Q363">
        <f t="shared" si="23"/>
        <v>16</v>
      </c>
    </row>
    <row r="364" spans="1:17" ht="15.75" customHeight="1" x14ac:dyDescent="0.25">
      <c r="A364" s="1">
        <v>2958</v>
      </c>
      <c r="B364" s="1">
        <v>1978</v>
      </c>
      <c r="C364" s="2" t="s">
        <v>8</v>
      </c>
      <c r="D364" s="2" t="s">
        <v>12</v>
      </c>
      <c r="E364" s="1">
        <v>28442</v>
      </c>
      <c r="F364" s="1">
        <v>2</v>
      </c>
      <c r="G364" s="1">
        <v>0</v>
      </c>
      <c r="H364" s="3">
        <v>41694</v>
      </c>
      <c r="I364" s="12">
        <v>53</v>
      </c>
      <c r="J364">
        <f>VLOOKUP(A364,Sales!$A$1:$E$2241,2,0)</f>
        <v>3</v>
      </c>
      <c r="K364">
        <f>VLOOKUP(A364,Sales!$A$1:$E$2241,3,0)</f>
        <v>8</v>
      </c>
      <c r="L364">
        <f>VLOOKUP(A364,Sales!$A$1:$E$2241,4,0)</f>
        <v>2</v>
      </c>
      <c r="M364">
        <f>VLOOKUP(A364,Sales!$A$1:$E$2241,5,0)</f>
        <v>4</v>
      </c>
      <c r="N364">
        <f t="shared" si="20"/>
        <v>47</v>
      </c>
      <c r="O364">
        <f t="shared" si="21"/>
        <v>11</v>
      </c>
      <c r="P364">
        <f t="shared" si="22"/>
        <v>2</v>
      </c>
      <c r="Q364">
        <f t="shared" si="23"/>
        <v>6</v>
      </c>
    </row>
    <row r="365" spans="1:17" ht="15.75" customHeight="1" x14ac:dyDescent="0.25">
      <c r="A365" s="1">
        <v>933</v>
      </c>
      <c r="B365" s="1">
        <v>1978</v>
      </c>
      <c r="C365" s="2" t="s">
        <v>11</v>
      </c>
      <c r="D365" s="2" t="s">
        <v>12</v>
      </c>
      <c r="E365" s="1">
        <v>37717</v>
      </c>
      <c r="F365" s="1">
        <v>1</v>
      </c>
      <c r="G365" s="1">
        <v>0</v>
      </c>
      <c r="H365" s="4">
        <v>41236</v>
      </c>
      <c r="I365" s="12">
        <v>31</v>
      </c>
      <c r="J365">
        <f>VLOOKUP(A365,Sales!$A$1:$E$2241,2,0)</f>
        <v>0</v>
      </c>
      <c r="K365">
        <f>VLOOKUP(A365,Sales!$A$1:$E$2241,3,0)</f>
        <v>1</v>
      </c>
      <c r="L365">
        <f>VLOOKUP(A365,Sales!$A$1:$E$2241,4,0)</f>
        <v>1</v>
      </c>
      <c r="M365">
        <f>VLOOKUP(A365,Sales!$A$1:$E$2241,5,0)</f>
        <v>2</v>
      </c>
      <c r="N365">
        <f t="shared" si="20"/>
        <v>47</v>
      </c>
      <c r="O365">
        <f t="shared" si="21"/>
        <v>1</v>
      </c>
      <c r="P365">
        <f t="shared" si="22"/>
        <v>1</v>
      </c>
      <c r="Q365">
        <f t="shared" si="23"/>
        <v>3</v>
      </c>
    </row>
    <row r="366" spans="1:17" ht="15.75" customHeight="1" x14ac:dyDescent="0.25">
      <c r="A366" s="1">
        <v>5837</v>
      </c>
      <c r="B366" s="1">
        <v>1967</v>
      </c>
      <c r="C366" s="2" t="s">
        <v>8</v>
      </c>
      <c r="D366" s="2" t="s">
        <v>12</v>
      </c>
      <c r="E366" s="1">
        <v>51479</v>
      </c>
      <c r="F366" s="1">
        <v>1</v>
      </c>
      <c r="G366" s="1">
        <v>1</v>
      </c>
      <c r="H366" s="4">
        <v>41271</v>
      </c>
      <c r="I366" s="12">
        <v>67</v>
      </c>
      <c r="J366">
        <f>VLOOKUP(A366,Sales!$A$1:$E$2241,2,0)</f>
        <v>8</v>
      </c>
      <c r="K366">
        <f>VLOOKUP(A366,Sales!$A$1:$E$2241,3,0)</f>
        <v>8</v>
      </c>
      <c r="L366">
        <f>VLOOKUP(A366,Sales!$A$1:$E$2241,4,0)</f>
        <v>6</v>
      </c>
      <c r="M366">
        <f>VLOOKUP(A366,Sales!$A$1:$E$2241,5,0)</f>
        <v>6</v>
      </c>
      <c r="N366">
        <f t="shared" si="20"/>
        <v>58</v>
      </c>
      <c r="O366">
        <f t="shared" si="21"/>
        <v>16</v>
      </c>
      <c r="P366">
        <f t="shared" si="22"/>
        <v>2</v>
      </c>
      <c r="Q366">
        <f t="shared" si="23"/>
        <v>12</v>
      </c>
    </row>
    <row r="367" spans="1:17" ht="15.75" customHeight="1" x14ac:dyDescent="0.25">
      <c r="A367" s="1">
        <v>10704</v>
      </c>
      <c r="B367" s="1">
        <v>1969</v>
      </c>
      <c r="C367" s="2" t="s">
        <v>8</v>
      </c>
      <c r="D367" s="2" t="s">
        <v>9</v>
      </c>
      <c r="E367" s="1">
        <v>54803</v>
      </c>
      <c r="F367" s="1">
        <v>0</v>
      </c>
      <c r="G367" s="1">
        <v>1</v>
      </c>
      <c r="H367" s="3">
        <v>41142</v>
      </c>
      <c r="I367" s="12">
        <v>65</v>
      </c>
      <c r="J367">
        <f>VLOOKUP(A367,Sales!$A$1:$E$2241,2,0)</f>
        <v>0</v>
      </c>
      <c r="K367">
        <f>VLOOKUP(A367,Sales!$A$1:$E$2241,3,0)</f>
        <v>27</v>
      </c>
      <c r="L367">
        <f>VLOOKUP(A367,Sales!$A$1:$E$2241,4,0)</f>
        <v>6</v>
      </c>
      <c r="M367">
        <f>VLOOKUP(A367,Sales!$A$1:$E$2241,5,0)</f>
        <v>9</v>
      </c>
      <c r="N367">
        <f t="shared" si="20"/>
        <v>56</v>
      </c>
      <c r="O367">
        <f t="shared" si="21"/>
        <v>27</v>
      </c>
      <c r="P367">
        <f t="shared" si="22"/>
        <v>1</v>
      </c>
      <c r="Q367">
        <f t="shared" si="23"/>
        <v>15</v>
      </c>
    </row>
    <row r="368" spans="1:17" ht="15.75" customHeight="1" x14ac:dyDescent="0.25">
      <c r="A368" s="1">
        <v>5125</v>
      </c>
      <c r="B368" s="1">
        <v>1960</v>
      </c>
      <c r="C368" s="2" t="s">
        <v>8</v>
      </c>
      <c r="D368" s="2" t="s">
        <v>12</v>
      </c>
      <c r="E368" s="1">
        <v>79530</v>
      </c>
      <c r="F368" s="1">
        <v>0</v>
      </c>
      <c r="G368" s="1">
        <v>0</v>
      </c>
      <c r="H368" s="3">
        <v>41411</v>
      </c>
      <c r="I368" s="12">
        <v>64</v>
      </c>
      <c r="J368">
        <f>VLOOKUP(A368,Sales!$A$1:$E$2241,2,0)</f>
        <v>0</v>
      </c>
      <c r="K368">
        <f>VLOOKUP(A368,Sales!$A$1:$E$2241,3,0)</f>
        <v>42</v>
      </c>
      <c r="L368">
        <f>VLOOKUP(A368,Sales!$A$1:$E$2241,4,0)</f>
        <v>4</v>
      </c>
      <c r="M368">
        <f>VLOOKUP(A368,Sales!$A$1:$E$2241,5,0)</f>
        <v>11</v>
      </c>
      <c r="N368">
        <f t="shared" si="20"/>
        <v>65</v>
      </c>
      <c r="O368">
        <f t="shared" si="21"/>
        <v>42</v>
      </c>
      <c r="P368">
        <f t="shared" si="22"/>
        <v>0</v>
      </c>
      <c r="Q368">
        <f t="shared" si="23"/>
        <v>15</v>
      </c>
    </row>
    <row r="369" spans="1:17" ht="15.75" customHeight="1" x14ac:dyDescent="0.25">
      <c r="A369" s="1">
        <v>4432</v>
      </c>
      <c r="B369" s="1">
        <v>1976</v>
      </c>
      <c r="C369" s="2" t="s">
        <v>8</v>
      </c>
      <c r="D369" s="2" t="s">
        <v>14</v>
      </c>
      <c r="E369" s="1">
        <v>31615</v>
      </c>
      <c r="F369" s="1">
        <v>1</v>
      </c>
      <c r="G369" s="1">
        <v>0</v>
      </c>
      <c r="H369" s="3">
        <v>41349</v>
      </c>
      <c r="I369" s="12">
        <v>82</v>
      </c>
      <c r="J369">
        <f>VLOOKUP(A369,Sales!$A$1:$E$2241,2,0)</f>
        <v>3</v>
      </c>
      <c r="K369">
        <f>VLOOKUP(A369,Sales!$A$1:$E$2241,3,0)</f>
        <v>11</v>
      </c>
      <c r="L369">
        <f>VLOOKUP(A369,Sales!$A$1:$E$2241,4,0)</f>
        <v>2</v>
      </c>
      <c r="M369">
        <f>VLOOKUP(A369,Sales!$A$1:$E$2241,5,0)</f>
        <v>3</v>
      </c>
      <c r="N369">
        <f t="shared" si="20"/>
        <v>49</v>
      </c>
      <c r="O369">
        <f t="shared" si="21"/>
        <v>14</v>
      </c>
      <c r="P369">
        <f t="shared" si="22"/>
        <v>1</v>
      </c>
      <c r="Q369">
        <f t="shared" si="23"/>
        <v>5</v>
      </c>
    </row>
    <row r="370" spans="1:17" ht="15.75" customHeight="1" x14ac:dyDescent="0.25">
      <c r="A370" s="1">
        <v>5955</v>
      </c>
      <c r="B370" s="1">
        <v>1962</v>
      </c>
      <c r="C370" s="2" t="s">
        <v>8</v>
      </c>
      <c r="D370" s="2" t="s">
        <v>10</v>
      </c>
      <c r="E370" s="1">
        <v>72025</v>
      </c>
      <c r="F370" s="1">
        <v>0</v>
      </c>
      <c r="G370" s="1">
        <v>0</v>
      </c>
      <c r="H370" s="4">
        <v>41230</v>
      </c>
      <c r="I370" s="12">
        <v>27</v>
      </c>
      <c r="J370">
        <f>VLOOKUP(A370,Sales!$A$1:$E$2241,2,0)</f>
        <v>33</v>
      </c>
      <c r="K370">
        <f>VLOOKUP(A370,Sales!$A$1:$E$2241,3,0)</f>
        <v>133</v>
      </c>
      <c r="L370">
        <f>VLOOKUP(A370,Sales!$A$1:$E$2241,4,0)</f>
        <v>4</v>
      </c>
      <c r="M370">
        <f>VLOOKUP(A370,Sales!$A$1:$E$2241,5,0)</f>
        <v>8</v>
      </c>
      <c r="N370">
        <f t="shared" si="20"/>
        <v>63</v>
      </c>
      <c r="O370">
        <f t="shared" si="21"/>
        <v>166</v>
      </c>
      <c r="P370">
        <f t="shared" si="22"/>
        <v>0</v>
      </c>
      <c r="Q370">
        <f t="shared" si="23"/>
        <v>12</v>
      </c>
    </row>
    <row r="371" spans="1:17" ht="15.75" customHeight="1" x14ac:dyDescent="0.25">
      <c r="A371" s="1">
        <v>2928</v>
      </c>
      <c r="B371" s="1">
        <v>1975</v>
      </c>
      <c r="C371" s="2" t="s">
        <v>11</v>
      </c>
      <c r="D371" s="2" t="s">
        <v>9</v>
      </c>
      <c r="E371" s="1">
        <v>52614</v>
      </c>
      <c r="F371" s="1">
        <v>0</v>
      </c>
      <c r="G371" s="1">
        <v>1</v>
      </c>
      <c r="H371" s="3">
        <v>41244</v>
      </c>
      <c r="I371" s="12">
        <v>63</v>
      </c>
      <c r="J371">
        <f>VLOOKUP(A371,Sales!$A$1:$E$2241,2,0)</f>
        <v>0</v>
      </c>
      <c r="K371">
        <f>VLOOKUP(A371,Sales!$A$1:$E$2241,3,0)</f>
        <v>9</v>
      </c>
      <c r="L371">
        <f>VLOOKUP(A371,Sales!$A$1:$E$2241,4,0)</f>
        <v>2</v>
      </c>
      <c r="M371">
        <f>VLOOKUP(A371,Sales!$A$1:$E$2241,5,0)</f>
        <v>8</v>
      </c>
      <c r="N371">
        <f t="shared" si="20"/>
        <v>50</v>
      </c>
      <c r="O371">
        <f t="shared" si="21"/>
        <v>9</v>
      </c>
      <c r="P371">
        <f t="shared" si="22"/>
        <v>1</v>
      </c>
      <c r="Q371">
        <f t="shared" si="23"/>
        <v>10</v>
      </c>
    </row>
    <row r="372" spans="1:17" ht="15.75" customHeight="1" x14ac:dyDescent="0.25">
      <c r="A372" s="1">
        <v>5680</v>
      </c>
      <c r="B372" s="1">
        <v>1984</v>
      </c>
      <c r="C372" s="2" t="s">
        <v>16</v>
      </c>
      <c r="D372" s="2" t="s">
        <v>12</v>
      </c>
      <c r="E372" s="1">
        <v>35684</v>
      </c>
      <c r="F372" s="1">
        <v>1</v>
      </c>
      <c r="G372" s="1">
        <v>0</v>
      </c>
      <c r="H372" s="3">
        <v>41751</v>
      </c>
      <c r="I372" s="12">
        <v>66</v>
      </c>
      <c r="J372">
        <f>VLOOKUP(A372,Sales!$A$1:$E$2241,2,0)</f>
        <v>4</v>
      </c>
      <c r="K372">
        <f>VLOOKUP(A372,Sales!$A$1:$E$2241,3,0)</f>
        <v>6</v>
      </c>
      <c r="L372">
        <f>VLOOKUP(A372,Sales!$A$1:$E$2241,4,0)</f>
        <v>1</v>
      </c>
      <c r="M372">
        <f>VLOOKUP(A372,Sales!$A$1:$E$2241,5,0)</f>
        <v>3</v>
      </c>
      <c r="N372">
        <f t="shared" si="20"/>
        <v>41</v>
      </c>
      <c r="O372">
        <f t="shared" si="21"/>
        <v>10</v>
      </c>
      <c r="P372">
        <f t="shared" si="22"/>
        <v>1</v>
      </c>
      <c r="Q372">
        <f t="shared" si="23"/>
        <v>4</v>
      </c>
    </row>
    <row r="373" spans="1:17" ht="15.75" customHeight="1" x14ac:dyDescent="0.25">
      <c r="A373" s="1">
        <v>10313</v>
      </c>
      <c r="B373" s="1">
        <v>1975</v>
      </c>
      <c r="C373" s="2" t="s">
        <v>8</v>
      </c>
      <c r="D373" s="2" t="s">
        <v>12</v>
      </c>
      <c r="E373" s="1">
        <v>48178</v>
      </c>
      <c r="F373" s="1">
        <v>1</v>
      </c>
      <c r="G373" s="1">
        <v>1</v>
      </c>
      <c r="H373" s="4">
        <v>41210</v>
      </c>
      <c r="I373" s="12">
        <v>69</v>
      </c>
      <c r="J373">
        <f>VLOOKUP(A373,Sales!$A$1:$E$2241,2,0)</f>
        <v>4</v>
      </c>
      <c r="K373">
        <f>VLOOKUP(A373,Sales!$A$1:$E$2241,3,0)</f>
        <v>2</v>
      </c>
      <c r="L373">
        <f>VLOOKUP(A373,Sales!$A$1:$E$2241,4,0)</f>
        <v>5</v>
      </c>
      <c r="M373">
        <f>VLOOKUP(A373,Sales!$A$1:$E$2241,5,0)</f>
        <v>4</v>
      </c>
      <c r="N373">
        <f t="shared" si="20"/>
        <v>50</v>
      </c>
      <c r="O373">
        <f t="shared" si="21"/>
        <v>6</v>
      </c>
      <c r="P373">
        <f t="shared" si="22"/>
        <v>2</v>
      </c>
      <c r="Q373">
        <f t="shared" si="23"/>
        <v>9</v>
      </c>
    </row>
    <row r="374" spans="1:17" ht="15.75" customHeight="1" x14ac:dyDescent="0.25">
      <c r="A374" s="1">
        <v>2557</v>
      </c>
      <c r="B374" s="1">
        <v>1970</v>
      </c>
      <c r="C374" s="2" t="s">
        <v>13</v>
      </c>
      <c r="D374" s="2" t="s">
        <v>9</v>
      </c>
      <c r="E374" s="1">
        <v>29548</v>
      </c>
      <c r="F374" s="1">
        <v>1</v>
      </c>
      <c r="G374" s="1">
        <v>0</v>
      </c>
      <c r="H374" s="3">
        <v>41515</v>
      </c>
      <c r="I374" s="12">
        <v>52</v>
      </c>
      <c r="J374">
        <f>VLOOKUP(A374,Sales!$A$1:$E$2241,2,0)</f>
        <v>1</v>
      </c>
      <c r="K374">
        <f>VLOOKUP(A374,Sales!$A$1:$E$2241,3,0)</f>
        <v>1</v>
      </c>
      <c r="L374">
        <f>VLOOKUP(A374,Sales!$A$1:$E$2241,4,0)</f>
        <v>1</v>
      </c>
      <c r="M374">
        <f>VLOOKUP(A374,Sales!$A$1:$E$2241,5,0)</f>
        <v>2</v>
      </c>
      <c r="N374">
        <f t="shared" si="20"/>
        <v>55</v>
      </c>
      <c r="O374">
        <f t="shared" si="21"/>
        <v>2</v>
      </c>
      <c r="P374">
        <f t="shared" si="22"/>
        <v>1</v>
      </c>
      <c r="Q374">
        <f t="shared" si="23"/>
        <v>3</v>
      </c>
    </row>
    <row r="375" spans="1:17" ht="15.75" customHeight="1" x14ac:dyDescent="0.25">
      <c r="A375" s="1">
        <v>1245</v>
      </c>
      <c r="B375" s="1">
        <v>1966</v>
      </c>
      <c r="C375" s="2" t="s">
        <v>8</v>
      </c>
      <c r="D375" s="2" t="s">
        <v>9</v>
      </c>
      <c r="E375" s="1">
        <v>63810</v>
      </c>
      <c r="F375" s="1">
        <v>0</v>
      </c>
      <c r="G375" s="1">
        <v>1</v>
      </c>
      <c r="H375" s="4">
        <v>41224</v>
      </c>
      <c r="I375" s="12">
        <v>45</v>
      </c>
      <c r="J375">
        <f>VLOOKUP(A375,Sales!$A$1:$E$2241,2,0)</f>
        <v>12</v>
      </c>
      <c r="K375">
        <f>VLOOKUP(A375,Sales!$A$1:$E$2241,3,0)</f>
        <v>12</v>
      </c>
      <c r="L375">
        <f>VLOOKUP(A375,Sales!$A$1:$E$2241,4,0)</f>
        <v>4</v>
      </c>
      <c r="M375">
        <f>VLOOKUP(A375,Sales!$A$1:$E$2241,5,0)</f>
        <v>12</v>
      </c>
      <c r="N375">
        <f t="shared" si="20"/>
        <v>59</v>
      </c>
      <c r="O375">
        <f t="shared" si="21"/>
        <v>24</v>
      </c>
      <c r="P375">
        <f t="shared" si="22"/>
        <v>1</v>
      </c>
      <c r="Q375">
        <f t="shared" si="23"/>
        <v>16</v>
      </c>
    </row>
    <row r="376" spans="1:17" ht="15.75" customHeight="1" x14ac:dyDescent="0.25">
      <c r="A376" s="1">
        <v>1519</v>
      </c>
      <c r="B376" s="1">
        <v>1972</v>
      </c>
      <c r="C376" s="2" t="s">
        <v>11</v>
      </c>
      <c r="D376" s="2" t="s">
        <v>9</v>
      </c>
      <c r="E376" s="1">
        <v>38578</v>
      </c>
      <c r="F376" s="1">
        <v>1</v>
      </c>
      <c r="G376" s="1">
        <v>1</v>
      </c>
      <c r="H376" s="3">
        <v>41447</v>
      </c>
      <c r="I376" s="12">
        <v>2</v>
      </c>
      <c r="J376">
        <f>VLOOKUP(A376,Sales!$A$1:$E$2241,2,0)</f>
        <v>4</v>
      </c>
      <c r="K376">
        <f>VLOOKUP(A376,Sales!$A$1:$E$2241,3,0)</f>
        <v>3</v>
      </c>
      <c r="L376">
        <f>VLOOKUP(A376,Sales!$A$1:$E$2241,4,0)</f>
        <v>3</v>
      </c>
      <c r="M376">
        <f>VLOOKUP(A376,Sales!$A$1:$E$2241,5,0)</f>
        <v>3</v>
      </c>
      <c r="N376">
        <f t="shared" si="20"/>
        <v>53</v>
      </c>
      <c r="O376">
        <f t="shared" si="21"/>
        <v>7</v>
      </c>
      <c r="P376">
        <f t="shared" si="22"/>
        <v>2</v>
      </c>
      <c r="Q376">
        <f t="shared" si="23"/>
        <v>6</v>
      </c>
    </row>
    <row r="377" spans="1:17" ht="15.75" customHeight="1" x14ac:dyDescent="0.25">
      <c r="A377" s="1">
        <v>10703</v>
      </c>
      <c r="B377" s="1">
        <v>1975</v>
      </c>
      <c r="C377" s="2" t="s">
        <v>13</v>
      </c>
      <c r="D377" s="2" t="s">
        <v>9</v>
      </c>
      <c r="E377" s="1">
        <v>46098</v>
      </c>
      <c r="F377" s="1">
        <v>1</v>
      </c>
      <c r="G377" s="1">
        <v>1</v>
      </c>
      <c r="H377" s="3">
        <v>41139</v>
      </c>
      <c r="I377" s="12">
        <v>86</v>
      </c>
      <c r="J377">
        <f>VLOOKUP(A377,Sales!$A$1:$E$2241,2,0)</f>
        <v>0</v>
      </c>
      <c r="K377">
        <f>VLOOKUP(A377,Sales!$A$1:$E$2241,3,0)</f>
        <v>0</v>
      </c>
      <c r="L377">
        <f>VLOOKUP(A377,Sales!$A$1:$E$2241,4,0)</f>
        <v>3</v>
      </c>
      <c r="M377">
        <f>VLOOKUP(A377,Sales!$A$1:$E$2241,5,0)</f>
        <v>2</v>
      </c>
      <c r="N377">
        <f t="shared" si="20"/>
        <v>50</v>
      </c>
      <c r="O377">
        <f t="shared" si="21"/>
        <v>0</v>
      </c>
      <c r="P377">
        <f t="shared" si="22"/>
        <v>2</v>
      </c>
      <c r="Q377">
        <f t="shared" si="23"/>
        <v>5</v>
      </c>
    </row>
    <row r="378" spans="1:17" ht="15.75" customHeight="1" x14ac:dyDescent="0.25">
      <c r="A378" s="1">
        <v>1726</v>
      </c>
      <c r="B378" s="1">
        <v>1970</v>
      </c>
      <c r="C378" s="2" t="s">
        <v>8</v>
      </c>
      <c r="D378" s="2" t="s">
        <v>9</v>
      </c>
      <c r="E378" s="1">
        <v>22585</v>
      </c>
      <c r="F378" s="1">
        <v>0</v>
      </c>
      <c r="G378" s="1">
        <v>0</v>
      </c>
      <c r="H378" s="3">
        <v>41351</v>
      </c>
      <c r="I378" s="12">
        <v>23</v>
      </c>
      <c r="J378">
        <f>VLOOKUP(A378,Sales!$A$1:$E$2241,2,0)</f>
        <v>9</v>
      </c>
      <c r="K378">
        <f>VLOOKUP(A378,Sales!$A$1:$E$2241,3,0)</f>
        <v>2</v>
      </c>
      <c r="L378">
        <f>VLOOKUP(A378,Sales!$A$1:$E$2241,4,0)</f>
        <v>1</v>
      </c>
      <c r="M378">
        <f>VLOOKUP(A378,Sales!$A$1:$E$2241,5,0)</f>
        <v>2</v>
      </c>
      <c r="N378">
        <f t="shared" si="20"/>
        <v>55</v>
      </c>
      <c r="O378">
        <f t="shared" si="21"/>
        <v>11</v>
      </c>
      <c r="P378">
        <f t="shared" si="22"/>
        <v>0</v>
      </c>
      <c r="Q378">
        <f t="shared" si="23"/>
        <v>3</v>
      </c>
    </row>
    <row r="379" spans="1:17" ht="15.75" customHeight="1" x14ac:dyDescent="0.25">
      <c r="A379" s="1">
        <v>4459</v>
      </c>
      <c r="B379" s="1">
        <v>1989</v>
      </c>
      <c r="C379" s="2" t="s">
        <v>8</v>
      </c>
      <c r="D379" s="2" t="s">
        <v>9</v>
      </c>
      <c r="E379" s="1">
        <v>30279</v>
      </c>
      <c r="F379" s="1">
        <v>1</v>
      </c>
      <c r="G379" s="1">
        <v>0</v>
      </c>
      <c r="H379" s="4">
        <v>41273</v>
      </c>
      <c r="I379" s="12">
        <v>13</v>
      </c>
      <c r="J379">
        <f>VLOOKUP(A379,Sales!$A$1:$E$2241,2,0)</f>
        <v>4</v>
      </c>
      <c r="K379">
        <f>VLOOKUP(A379,Sales!$A$1:$E$2241,3,0)</f>
        <v>4</v>
      </c>
      <c r="L379">
        <f>VLOOKUP(A379,Sales!$A$1:$E$2241,4,0)</f>
        <v>1</v>
      </c>
      <c r="M379">
        <f>VLOOKUP(A379,Sales!$A$1:$E$2241,5,0)</f>
        <v>3</v>
      </c>
      <c r="N379">
        <f t="shared" si="20"/>
        <v>36</v>
      </c>
      <c r="O379">
        <f t="shared" si="21"/>
        <v>8</v>
      </c>
      <c r="P379">
        <f t="shared" si="22"/>
        <v>1</v>
      </c>
      <c r="Q379">
        <f t="shared" si="23"/>
        <v>4</v>
      </c>
    </row>
    <row r="380" spans="1:17" ht="15.75" customHeight="1" x14ac:dyDescent="0.25">
      <c r="A380" s="1">
        <v>1729</v>
      </c>
      <c r="B380" s="1">
        <v>1961</v>
      </c>
      <c r="C380" s="2" t="s">
        <v>11</v>
      </c>
      <c r="D380" s="2" t="s">
        <v>10</v>
      </c>
      <c r="E380" s="1">
        <v>66426</v>
      </c>
      <c r="F380" s="1">
        <v>0</v>
      </c>
      <c r="G380" s="1">
        <v>1</v>
      </c>
      <c r="H380" s="3">
        <v>41549</v>
      </c>
      <c r="I380" s="12">
        <v>14</v>
      </c>
      <c r="J380">
        <f>VLOOKUP(A380,Sales!$A$1:$E$2241,2,0)</f>
        <v>24</v>
      </c>
      <c r="K380">
        <f>VLOOKUP(A380,Sales!$A$1:$E$2241,3,0)</f>
        <v>24</v>
      </c>
      <c r="L380">
        <f>VLOOKUP(A380,Sales!$A$1:$E$2241,4,0)</f>
        <v>3</v>
      </c>
      <c r="M380">
        <f>VLOOKUP(A380,Sales!$A$1:$E$2241,5,0)</f>
        <v>10</v>
      </c>
      <c r="N380">
        <f t="shared" si="20"/>
        <v>64</v>
      </c>
      <c r="O380">
        <f t="shared" si="21"/>
        <v>48</v>
      </c>
      <c r="P380">
        <f t="shared" si="22"/>
        <v>1</v>
      </c>
      <c r="Q380">
        <f t="shared" si="23"/>
        <v>13</v>
      </c>
    </row>
    <row r="381" spans="1:17" ht="15.75" customHeight="1" x14ac:dyDescent="0.25">
      <c r="A381" s="1">
        <v>1517</v>
      </c>
      <c r="B381" s="1">
        <v>1969</v>
      </c>
      <c r="C381" s="2" t="s">
        <v>8</v>
      </c>
      <c r="D381" s="2" t="s">
        <v>9</v>
      </c>
      <c r="E381" s="1">
        <v>30822</v>
      </c>
      <c r="F381" s="1">
        <v>1</v>
      </c>
      <c r="G381" s="1">
        <v>0</v>
      </c>
      <c r="H381" s="3">
        <v>41439</v>
      </c>
      <c r="I381" s="12">
        <v>92</v>
      </c>
      <c r="J381">
        <f>VLOOKUP(A381,Sales!$A$1:$E$2241,2,0)</f>
        <v>9</v>
      </c>
      <c r="K381">
        <f>VLOOKUP(A381,Sales!$A$1:$E$2241,3,0)</f>
        <v>12</v>
      </c>
      <c r="L381">
        <f>VLOOKUP(A381,Sales!$A$1:$E$2241,4,0)</f>
        <v>1</v>
      </c>
      <c r="M381">
        <f>VLOOKUP(A381,Sales!$A$1:$E$2241,5,0)</f>
        <v>3</v>
      </c>
      <c r="N381">
        <f t="shared" si="20"/>
        <v>56</v>
      </c>
      <c r="O381">
        <f t="shared" si="21"/>
        <v>21</v>
      </c>
      <c r="P381">
        <f t="shared" si="22"/>
        <v>1</v>
      </c>
      <c r="Q381">
        <f t="shared" si="23"/>
        <v>4</v>
      </c>
    </row>
    <row r="382" spans="1:17" ht="15.75" customHeight="1" x14ac:dyDescent="0.25">
      <c r="A382" s="1">
        <v>2098</v>
      </c>
      <c r="B382" s="1">
        <v>1969</v>
      </c>
      <c r="C382" s="2" t="s">
        <v>11</v>
      </c>
      <c r="D382" s="2" t="s">
        <v>12</v>
      </c>
      <c r="E382" s="1">
        <v>33581</v>
      </c>
      <c r="F382" s="1">
        <v>2</v>
      </c>
      <c r="G382" s="1">
        <v>0</v>
      </c>
      <c r="H382" s="3">
        <v>41282</v>
      </c>
      <c r="I382" s="12">
        <v>38</v>
      </c>
      <c r="J382">
        <f>VLOOKUP(A382,Sales!$A$1:$E$2241,2,0)</f>
        <v>0</v>
      </c>
      <c r="K382">
        <f>VLOOKUP(A382,Sales!$A$1:$E$2241,3,0)</f>
        <v>0</v>
      </c>
      <c r="L382">
        <f>VLOOKUP(A382,Sales!$A$1:$E$2241,4,0)</f>
        <v>1</v>
      </c>
      <c r="M382">
        <f>VLOOKUP(A382,Sales!$A$1:$E$2241,5,0)</f>
        <v>2</v>
      </c>
      <c r="N382">
        <f t="shared" si="20"/>
        <v>56</v>
      </c>
      <c r="O382">
        <f t="shared" si="21"/>
        <v>0</v>
      </c>
      <c r="P382">
        <f t="shared" si="22"/>
        <v>2</v>
      </c>
      <c r="Q382">
        <f t="shared" si="23"/>
        <v>3</v>
      </c>
    </row>
    <row r="383" spans="1:17" ht="15.75" customHeight="1" x14ac:dyDescent="0.25">
      <c r="A383" s="1">
        <v>9543</v>
      </c>
      <c r="B383" s="1">
        <v>1985</v>
      </c>
      <c r="C383" s="2" t="s">
        <v>8</v>
      </c>
      <c r="D383" s="2" t="s">
        <v>12</v>
      </c>
      <c r="E383" s="1">
        <v>19986</v>
      </c>
      <c r="F383" s="1">
        <v>1</v>
      </c>
      <c r="G383" s="1">
        <v>0</v>
      </c>
      <c r="H383" s="4">
        <v>41592</v>
      </c>
      <c r="I383" s="12">
        <v>74</v>
      </c>
      <c r="J383">
        <f>VLOOKUP(A383,Sales!$A$1:$E$2241,2,0)</f>
        <v>6</v>
      </c>
      <c r="K383">
        <f>VLOOKUP(A383,Sales!$A$1:$E$2241,3,0)</f>
        <v>2</v>
      </c>
      <c r="L383">
        <f>VLOOKUP(A383,Sales!$A$1:$E$2241,4,0)</f>
        <v>0</v>
      </c>
      <c r="M383">
        <f>VLOOKUP(A383,Sales!$A$1:$E$2241,5,0)</f>
        <v>3</v>
      </c>
      <c r="N383">
        <f t="shared" si="20"/>
        <v>40</v>
      </c>
      <c r="O383">
        <f t="shared" si="21"/>
        <v>8</v>
      </c>
      <c r="P383">
        <f t="shared" si="22"/>
        <v>1</v>
      </c>
      <c r="Q383">
        <f t="shared" si="23"/>
        <v>3</v>
      </c>
    </row>
    <row r="384" spans="1:17" ht="15.75" customHeight="1" x14ac:dyDescent="0.25">
      <c r="A384" s="1">
        <v>6878</v>
      </c>
      <c r="B384" s="1">
        <v>1954</v>
      </c>
      <c r="C384" s="2" t="s">
        <v>8</v>
      </c>
      <c r="D384" s="2" t="s">
        <v>17</v>
      </c>
      <c r="E384" s="1">
        <v>27421</v>
      </c>
      <c r="F384" s="1">
        <v>0</v>
      </c>
      <c r="G384" s="1">
        <v>0</v>
      </c>
      <c r="H384" s="4">
        <v>41255</v>
      </c>
      <c r="I384" s="12">
        <v>14</v>
      </c>
      <c r="J384">
        <f>VLOOKUP(A384,Sales!$A$1:$E$2241,2,0)</f>
        <v>12</v>
      </c>
      <c r="K384">
        <f>VLOOKUP(A384,Sales!$A$1:$E$2241,3,0)</f>
        <v>40</v>
      </c>
      <c r="L384">
        <f>VLOOKUP(A384,Sales!$A$1:$E$2241,4,0)</f>
        <v>4</v>
      </c>
      <c r="M384">
        <f>VLOOKUP(A384,Sales!$A$1:$E$2241,5,0)</f>
        <v>6</v>
      </c>
      <c r="N384">
        <f t="shared" si="20"/>
        <v>71</v>
      </c>
      <c r="O384">
        <f t="shared" si="21"/>
        <v>52</v>
      </c>
      <c r="P384">
        <f t="shared" si="22"/>
        <v>0</v>
      </c>
      <c r="Q384">
        <f t="shared" si="23"/>
        <v>10</v>
      </c>
    </row>
    <row r="385" spans="1:17" ht="15.75" customHeight="1" x14ac:dyDescent="0.25">
      <c r="A385" s="1">
        <v>3310</v>
      </c>
      <c r="B385" s="1">
        <v>1973</v>
      </c>
      <c r="C385" s="2" t="s">
        <v>16</v>
      </c>
      <c r="D385" s="2" t="s">
        <v>12</v>
      </c>
      <c r="E385" s="1">
        <v>35688</v>
      </c>
      <c r="F385" s="1">
        <v>2</v>
      </c>
      <c r="G385" s="1">
        <v>1</v>
      </c>
      <c r="H385" s="3">
        <v>41143</v>
      </c>
      <c r="I385" s="12">
        <v>94</v>
      </c>
      <c r="J385">
        <f>VLOOKUP(A385,Sales!$A$1:$E$2241,2,0)</f>
        <v>3</v>
      </c>
      <c r="K385">
        <f>VLOOKUP(A385,Sales!$A$1:$E$2241,3,0)</f>
        <v>1</v>
      </c>
      <c r="L385">
        <f>VLOOKUP(A385,Sales!$A$1:$E$2241,4,0)</f>
        <v>4</v>
      </c>
      <c r="M385">
        <f>VLOOKUP(A385,Sales!$A$1:$E$2241,5,0)</f>
        <v>4</v>
      </c>
      <c r="N385">
        <f t="shared" si="20"/>
        <v>52</v>
      </c>
      <c r="O385">
        <f t="shared" si="21"/>
        <v>4</v>
      </c>
      <c r="P385">
        <f t="shared" si="22"/>
        <v>3</v>
      </c>
      <c r="Q385">
        <f t="shared" si="23"/>
        <v>8</v>
      </c>
    </row>
    <row r="386" spans="1:17" ht="15.75" customHeight="1" x14ac:dyDescent="0.25">
      <c r="A386" s="1">
        <v>2724</v>
      </c>
      <c r="B386" s="1">
        <v>1981</v>
      </c>
      <c r="C386" s="2" t="s">
        <v>13</v>
      </c>
      <c r="D386" s="2" t="s">
        <v>9</v>
      </c>
      <c r="E386" s="1">
        <v>36143</v>
      </c>
      <c r="F386" s="1">
        <v>1</v>
      </c>
      <c r="G386" s="1">
        <v>0</v>
      </c>
      <c r="H386" s="3">
        <v>41728</v>
      </c>
      <c r="I386" s="12">
        <v>33</v>
      </c>
      <c r="J386">
        <f>VLOOKUP(A386,Sales!$A$1:$E$2241,2,0)</f>
        <v>0</v>
      </c>
      <c r="K386">
        <f>VLOOKUP(A386,Sales!$A$1:$E$2241,3,0)</f>
        <v>0</v>
      </c>
      <c r="L386">
        <f>VLOOKUP(A386,Sales!$A$1:$E$2241,4,0)</f>
        <v>0</v>
      </c>
      <c r="M386">
        <f>VLOOKUP(A386,Sales!$A$1:$E$2241,5,0)</f>
        <v>2</v>
      </c>
      <c r="N386">
        <f t="shared" si="20"/>
        <v>44</v>
      </c>
      <c r="O386">
        <f t="shared" si="21"/>
        <v>0</v>
      </c>
      <c r="P386">
        <f t="shared" si="22"/>
        <v>1</v>
      </c>
      <c r="Q386">
        <f t="shared" si="23"/>
        <v>2</v>
      </c>
    </row>
    <row r="387" spans="1:17" ht="15.75" customHeight="1" x14ac:dyDescent="0.25">
      <c r="A387" s="1">
        <v>948</v>
      </c>
      <c r="B387" s="1">
        <v>1971</v>
      </c>
      <c r="C387" s="2" t="s">
        <v>8</v>
      </c>
      <c r="D387" s="2" t="s">
        <v>9</v>
      </c>
      <c r="E387" s="1">
        <v>10245</v>
      </c>
      <c r="F387" s="1">
        <v>1</v>
      </c>
      <c r="G387" s="1">
        <v>0</v>
      </c>
      <c r="H387" s="3">
        <v>41409</v>
      </c>
      <c r="I387" s="12">
        <v>32</v>
      </c>
      <c r="J387">
        <f>VLOOKUP(A387,Sales!$A$1:$E$2241,2,0)</f>
        <v>7</v>
      </c>
      <c r="K387">
        <f>VLOOKUP(A387,Sales!$A$1:$E$2241,3,0)</f>
        <v>4</v>
      </c>
      <c r="L387">
        <f>VLOOKUP(A387,Sales!$A$1:$E$2241,4,0)</f>
        <v>1</v>
      </c>
      <c r="M387">
        <f>VLOOKUP(A387,Sales!$A$1:$E$2241,5,0)</f>
        <v>2</v>
      </c>
      <c r="N387">
        <f t="shared" ref="N387:N450" si="24">2025-B387</f>
        <v>54</v>
      </c>
      <c r="O387">
        <f t="shared" ref="O387:O450" si="25">J387+K387</f>
        <v>11</v>
      </c>
      <c r="P387">
        <f t="shared" ref="P387:P450" si="26">F387+G387</f>
        <v>1</v>
      </c>
      <c r="Q387">
        <f t="shared" ref="Q387:Q450" si="27">L387+M387</f>
        <v>3</v>
      </c>
    </row>
    <row r="388" spans="1:17" ht="15.75" customHeight="1" x14ac:dyDescent="0.25">
      <c r="A388" s="1">
        <v>6720</v>
      </c>
      <c r="B388" s="1">
        <v>1968</v>
      </c>
      <c r="C388" s="2" t="s">
        <v>13</v>
      </c>
      <c r="D388" s="2" t="s">
        <v>10</v>
      </c>
      <c r="E388" s="1">
        <v>43795</v>
      </c>
      <c r="F388" s="1">
        <v>0</v>
      </c>
      <c r="G388" s="1">
        <v>1</v>
      </c>
      <c r="H388" s="4">
        <v>41563</v>
      </c>
      <c r="I388" s="12">
        <v>11</v>
      </c>
      <c r="J388">
        <f>VLOOKUP(A388,Sales!$A$1:$E$2241,2,0)</f>
        <v>11</v>
      </c>
      <c r="K388">
        <f>VLOOKUP(A388,Sales!$A$1:$E$2241,3,0)</f>
        <v>3</v>
      </c>
      <c r="L388">
        <f>VLOOKUP(A388,Sales!$A$1:$E$2241,4,0)</f>
        <v>7</v>
      </c>
      <c r="M388">
        <f>VLOOKUP(A388,Sales!$A$1:$E$2241,5,0)</f>
        <v>4</v>
      </c>
      <c r="N388">
        <f t="shared" si="24"/>
        <v>57</v>
      </c>
      <c r="O388">
        <f t="shared" si="25"/>
        <v>14</v>
      </c>
      <c r="P388">
        <f t="shared" si="26"/>
        <v>1</v>
      </c>
      <c r="Q388">
        <f t="shared" si="27"/>
        <v>11</v>
      </c>
    </row>
    <row r="389" spans="1:17" ht="15.75" customHeight="1" x14ac:dyDescent="0.25">
      <c r="A389" s="1">
        <v>6202</v>
      </c>
      <c r="B389" s="1">
        <v>1960</v>
      </c>
      <c r="C389" s="2" t="s">
        <v>8</v>
      </c>
      <c r="D389" s="2" t="s">
        <v>10</v>
      </c>
      <c r="E389" s="1">
        <v>63381</v>
      </c>
      <c r="F389" s="1">
        <v>0</v>
      </c>
      <c r="G389" s="1">
        <v>1</v>
      </c>
      <c r="H389" s="3">
        <v>41187</v>
      </c>
      <c r="I389" s="12">
        <v>78</v>
      </c>
      <c r="J389">
        <f>VLOOKUP(A389,Sales!$A$1:$E$2241,2,0)</f>
        <v>50</v>
      </c>
      <c r="K389">
        <f>VLOOKUP(A389,Sales!$A$1:$E$2241,3,0)</f>
        <v>50</v>
      </c>
      <c r="L389">
        <f>VLOOKUP(A389,Sales!$A$1:$E$2241,4,0)</f>
        <v>4</v>
      </c>
      <c r="M389">
        <f>VLOOKUP(A389,Sales!$A$1:$E$2241,5,0)</f>
        <v>13</v>
      </c>
      <c r="N389">
        <f t="shared" si="24"/>
        <v>65</v>
      </c>
      <c r="O389">
        <f t="shared" si="25"/>
        <v>100</v>
      </c>
      <c r="P389">
        <f t="shared" si="26"/>
        <v>1</v>
      </c>
      <c r="Q389">
        <f t="shared" si="27"/>
        <v>17</v>
      </c>
    </row>
    <row r="390" spans="1:17" ht="15.75" customHeight="1" x14ac:dyDescent="0.25">
      <c r="A390" s="1">
        <v>2066</v>
      </c>
      <c r="B390" s="1">
        <v>1949</v>
      </c>
      <c r="C390" s="2" t="s">
        <v>8</v>
      </c>
      <c r="D390" s="2" t="s">
        <v>10</v>
      </c>
      <c r="E390" s="1">
        <v>38823</v>
      </c>
      <c r="F390" s="1">
        <v>0</v>
      </c>
      <c r="G390" s="1">
        <v>1</v>
      </c>
      <c r="H390" s="3">
        <v>41151</v>
      </c>
      <c r="I390" s="12">
        <v>56</v>
      </c>
      <c r="J390">
        <f>VLOOKUP(A390,Sales!$A$1:$E$2241,2,0)</f>
        <v>0</v>
      </c>
      <c r="K390">
        <f>VLOOKUP(A390,Sales!$A$1:$E$2241,3,0)</f>
        <v>8</v>
      </c>
      <c r="L390">
        <f>VLOOKUP(A390,Sales!$A$1:$E$2241,4,0)</f>
        <v>2</v>
      </c>
      <c r="M390">
        <f>VLOOKUP(A390,Sales!$A$1:$E$2241,5,0)</f>
        <v>3</v>
      </c>
      <c r="N390">
        <f t="shared" si="24"/>
        <v>76</v>
      </c>
      <c r="O390">
        <f t="shared" si="25"/>
        <v>8</v>
      </c>
      <c r="P390">
        <f t="shared" si="26"/>
        <v>1</v>
      </c>
      <c r="Q390">
        <f t="shared" si="27"/>
        <v>5</v>
      </c>
    </row>
    <row r="391" spans="1:17" ht="15.75" customHeight="1" x14ac:dyDescent="0.25">
      <c r="A391" s="1">
        <v>9799</v>
      </c>
      <c r="B391" s="1">
        <v>1968</v>
      </c>
      <c r="C391" s="2" t="s">
        <v>11</v>
      </c>
      <c r="D391" s="2" t="s">
        <v>14</v>
      </c>
      <c r="E391" s="1">
        <v>83664</v>
      </c>
      <c r="F391" s="1">
        <v>1</v>
      </c>
      <c r="G391" s="1">
        <v>1</v>
      </c>
      <c r="H391" s="3">
        <v>41402</v>
      </c>
      <c r="I391" s="12">
        <v>57</v>
      </c>
      <c r="J391">
        <f>VLOOKUP(A391,Sales!$A$1:$E$2241,2,0)</f>
        <v>21</v>
      </c>
      <c r="K391">
        <f>VLOOKUP(A391,Sales!$A$1:$E$2241,3,0)</f>
        <v>21</v>
      </c>
      <c r="L391">
        <f>VLOOKUP(A391,Sales!$A$1:$E$2241,4,0)</f>
        <v>2</v>
      </c>
      <c r="M391">
        <f>VLOOKUP(A391,Sales!$A$1:$E$2241,5,0)</f>
        <v>12</v>
      </c>
      <c r="N391">
        <f t="shared" si="24"/>
        <v>57</v>
      </c>
      <c r="O391">
        <f t="shared" si="25"/>
        <v>42</v>
      </c>
      <c r="P391">
        <f t="shared" si="26"/>
        <v>2</v>
      </c>
      <c r="Q391">
        <f t="shared" si="27"/>
        <v>14</v>
      </c>
    </row>
    <row r="392" spans="1:17" ht="15.75" customHeight="1" x14ac:dyDescent="0.25">
      <c r="A392" s="1">
        <v>8318</v>
      </c>
      <c r="B392" s="1">
        <v>1979</v>
      </c>
      <c r="C392" s="2" t="s">
        <v>8</v>
      </c>
      <c r="D392" s="2" t="s">
        <v>10</v>
      </c>
      <c r="E392" s="1">
        <v>90300</v>
      </c>
      <c r="F392" s="1">
        <v>0</v>
      </c>
      <c r="G392" s="1">
        <v>0</v>
      </c>
      <c r="H392" s="3">
        <v>41642</v>
      </c>
      <c r="I392" s="12">
        <v>7</v>
      </c>
      <c r="J392">
        <f>VLOOKUP(A392,Sales!$A$1:$E$2241,2,0)</f>
        <v>134</v>
      </c>
      <c r="K392">
        <f>VLOOKUP(A392,Sales!$A$1:$E$2241,3,0)</f>
        <v>134</v>
      </c>
      <c r="L392">
        <f>VLOOKUP(A392,Sales!$A$1:$E$2241,4,0)</f>
        <v>5</v>
      </c>
      <c r="M392">
        <f>VLOOKUP(A392,Sales!$A$1:$E$2241,5,0)</f>
        <v>8</v>
      </c>
      <c r="N392">
        <f t="shared" si="24"/>
        <v>46</v>
      </c>
      <c r="O392">
        <f t="shared" si="25"/>
        <v>268</v>
      </c>
      <c r="P392">
        <f t="shared" si="26"/>
        <v>0</v>
      </c>
      <c r="Q392">
        <f t="shared" si="27"/>
        <v>13</v>
      </c>
    </row>
    <row r="393" spans="1:17" ht="15.75" customHeight="1" x14ac:dyDescent="0.25">
      <c r="A393" s="1">
        <v>5642</v>
      </c>
      <c r="B393" s="1">
        <v>1979</v>
      </c>
      <c r="C393" s="2" t="s">
        <v>13</v>
      </c>
      <c r="D393" s="2" t="s">
        <v>10</v>
      </c>
      <c r="E393" s="1">
        <v>62499</v>
      </c>
      <c r="F393" s="1">
        <v>1</v>
      </c>
      <c r="G393" s="1">
        <v>0</v>
      </c>
      <c r="H393" s="3">
        <v>41617</v>
      </c>
      <c r="I393" s="12">
        <v>0</v>
      </c>
      <c r="J393">
        <f>VLOOKUP(A393,Sales!$A$1:$E$2241,2,0)</f>
        <v>4</v>
      </c>
      <c r="K393">
        <f>VLOOKUP(A393,Sales!$A$1:$E$2241,3,0)</f>
        <v>13</v>
      </c>
      <c r="L393">
        <f>VLOOKUP(A393,Sales!$A$1:$E$2241,4,0)</f>
        <v>3</v>
      </c>
      <c r="M393">
        <f>VLOOKUP(A393,Sales!$A$1:$E$2241,5,0)</f>
        <v>6</v>
      </c>
      <c r="N393">
        <f t="shared" si="24"/>
        <v>46</v>
      </c>
      <c r="O393">
        <f t="shared" si="25"/>
        <v>17</v>
      </c>
      <c r="P393">
        <f t="shared" si="26"/>
        <v>1</v>
      </c>
      <c r="Q393">
        <f t="shared" si="27"/>
        <v>9</v>
      </c>
    </row>
    <row r="394" spans="1:17" ht="15.75" customHeight="1" x14ac:dyDescent="0.25">
      <c r="A394" s="1">
        <v>2669</v>
      </c>
      <c r="B394" s="1">
        <v>1993</v>
      </c>
      <c r="C394" s="2" t="s">
        <v>8</v>
      </c>
      <c r="D394" s="2" t="s">
        <v>9</v>
      </c>
      <c r="E394" s="1">
        <v>74293</v>
      </c>
      <c r="F394" s="1">
        <v>0</v>
      </c>
      <c r="G394" s="1">
        <v>0</v>
      </c>
      <c r="H394" s="3">
        <v>41763</v>
      </c>
      <c r="I394" s="12">
        <v>66</v>
      </c>
      <c r="J394">
        <f>VLOOKUP(A394,Sales!$A$1:$E$2241,2,0)</f>
        <v>152</v>
      </c>
      <c r="K394">
        <f>VLOOKUP(A394,Sales!$A$1:$E$2241,3,0)</f>
        <v>91</v>
      </c>
      <c r="L394">
        <f>VLOOKUP(A394,Sales!$A$1:$E$2241,4,0)</f>
        <v>5</v>
      </c>
      <c r="M394">
        <f>VLOOKUP(A394,Sales!$A$1:$E$2241,5,0)</f>
        <v>6</v>
      </c>
      <c r="N394">
        <f t="shared" si="24"/>
        <v>32</v>
      </c>
      <c r="O394">
        <f t="shared" si="25"/>
        <v>243</v>
      </c>
      <c r="P394">
        <f t="shared" si="26"/>
        <v>0</v>
      </c>
      <c r="Q394">
        <f t="shared" si="27"/>
        <v>11</v>
      </c>
    </row>
    <row r="395" spans="1:17" ht="15.75" customHeight="1" x14ac:dyDescent="0.25">
      <c r="A395" s="1">
        <v>455</v>
      </c>
      <c r="B395" s="1">
        <v>1946</v>
      </c>
      <c r="C395" s="2" t="s">
        <v>11</v>
      </c>
      <c r="D395" s="2" t="s">
        <v>12</v>
      </c>
      <c r="E395" s="1">
        <v>51012</v>
      </c>
      <c r="F395" s="1">
        <v>0</v>
      </c>
      <c r="G395" s="1">
        <v>0</v>
      </c>
      <c r="H395" s="3">
        <v>41382</v>
      </c>
      <c r="I395" s="12">
        <v>86</v>
      </c>
      <c r="J395">
        <f>VLOOKUP(A395,Sales!$A$1:$E$2241,2,0)</f>
        <v>9</v>
      </c>
      <c r="K395">
        <f>VLOOKUP(A395,Sales!$A$1:$E$2241,3,0)</f>
        <v>9</v>
      </c>
      <c r="L395">
        <f>VLOOKUP(A395,Sales!$A$1:$E$2241,4,0)</f>
        <v>4</v>
      </c>
      <c r="M395">
        <f>VLOOKUP(A395,Sales!$A$1:$E$2241,5,0)</f>
        <v>4</v>
      </c>
      <c r="N395">
        <f t="shared" si="24"/>
        <v>79</v>
      </c>
      <c r="O395">
        <f t="shared" si="25"/>
        <v>18</v>
      </c>
      <c r="P395">
        <f t="shared" si="26"/>
        <v>0</v>
      </c>
      <c r="Q395">
        <f t="shared" si="27"/>
        <v>8</v>
      </c>
    </row>
    <row r="396" spans="1:17" ht="15.75" customHeight="1" x14ac:dyDescent="0.25">
      <c r="A396" s="1">
        <v>7683</v>
      </c>
      <c r="B396" s="1">
        <v>1968</v>
      </c>
      <c r="C396" s="2" t="s">
        <v>13</v>
      </c>
      <c r="D396" s="2" t="s">
        <v>12</v>
      </c>
      <c r="E396" s="1">
        <v>70777</v>
      </c>
      <c r="F396" s="1">
        <v>0</v>
      </c>
      <c r="G396" s="1">
        <v>1</v>
      </c>
      <c r="H396" s="3">
        <v>41695</v>
      </c>
      <c r="I396" s="12">
        <v>80</v>
      </c>
      <c r="J396">
        <f>VLOOKUP(A396,Sales!$A$1:$E$2241,2,0)</f>
        <v>35</v>
      </c>
      <c r="K396">
        <f>VLOOKUP(A396,Sales!$A$1:$E$2241,3,0)</f>
        <v>7</v>
      </c>
      <c r="L396">
        <f>VLOOKUP(A396,Sales!$A$1:$E$2241,4,0)</f>
        <v>5</v>
      </c>
      <c r="M396">
        <f>VLOOKUP(A396,Sales!$A$1:$E$2241,5,0)</f>
        <v>12</v>
      </c>
      <c r="N396">
        <f t="shared" si="24"/>
        <v>57</v>
      </c>
      <c r="O396">
        <f t="shared" si="25"/>
        <v>42</v>
      </c>
      <c r="P396">
        <f t="shared" si="26"/>
        <v>1</v>
      </c>
      <c r="Q396">
        <f t="shared" si="27"/>
        <v>17</v>
      </c>
    </row>
    <row r="397" spans="1:17" ht="15.75" customHeight="1" x14ac:dyDescent="0.25">
      <c r="A397" s="1">
        <v>3428</v>
      </c>
      <c r="B397" s="1">
        <v>1991</v>
      </c>
      <c r="C397" s="2" t="s">
        <v>11</v>
      </c>
      <c r="D397" s="2" t="s">
        <v>10</v>
      </c>
      <c r="E397" s="1">
        <v>68682</v>
      </c>
      <c r="F397" s="1">
        <v>0</v>
      </c>
      <c r="G397" s="1">
        <v>0</v>
      </c>
      <c r="H397" s="3">
        <v>41553</v>
      </c>
      <c r="I397" s="12">
        <v>56</v>
      </c>
      <c r="J397">
        <f>VLOOKUP(A397,Sales!$A$1:$E$2241,2,0)</f>
        <v>0</v>
      </c>
      <c r="K397">
        <f>VLOOKUP(A397,Sales!$A$1:$E$2241,3,0)</f>
        <v>30</v>
      </c>
      <c r="L397">
        <f>VLOOKUP(A397,Sales!$A$1:$E$2241,4,0)</f>
        <v>4</v>
      </c>
      <c r="M397">
        <f>VLOOKUP(A397,Sales!$A$1:$E$2241,5,0)</f>
        <v>10</v>
      </c>
      <c r="N397">
        <f t="shared" si="24"/>
        <v>34</v>
      </c>
      <c r="O397">
        <f t="shared" si="25"/>
        <v>30</v>
      </c>
      <c r="P397">
        <f t="shared" si="26"/>
        <v>0</v>
      </c>
      <c r="Q397">
        <f t="shared" si="27"/>
        <v>14</v>
      </c>
    </row>
    <row r="398" spans="1:17" ht="15.75" customHeight="1" x14ac:dyDescent="0.25">
      <c r="A398" s="1">
        <v>7414</v>
      </c>
      <c r="B398" s="1">
        <v>1971</v>
      </c>
      <c r="C398" s="2" t="s">
        <v>8</v>
      </c>
      <c r="D398" s="2" t="s">
        <v>12</v>
      </c>
      <c r="E398" s="1">
        <v>43824</v>
      </c>
      <c r="F398" s="1">
        <v>1</v>
      </c>
      <c r="G398" s="1">
        <v>1</v>
      </c>
      <c r="H398" s="3">
        <v>41167</v>
      </c>
      <c r="I398" s="12">
        <v>18</v>
      </c>
      <c r="J398">
        <f>VLOOKUP(A398,Sales!$A$1:$E$2241,2,0)</f>
        <v>1</v>
      </c>
      <c r="K398">
        <f>VLOOKUP(A398,Sales!$A$1:$E$2241,3,0)</f>
        <v>3</v>
      </c>
      <c r="L398">
        <f>VLOOKUP(A398,Sales!$A$1:$E$2241,4,0)</f>
        <v>3</v>
      </c>
      <c r="M398">
        <f>VLOOKUP(A398,Sales!$A$1:$E$2241,5,0)</f>
        <v>4</v>
      </c>
      <c r="N398">
        <f t="shared" si="24"/>
        <v>54</v>
      </c>
      <c r="O398">
        <f t="shared" si="25"/>
        <v>4</v>
      </c>
      <c r="P398">
        <f t="shared" si="26"/>
        <v>2</v>
      </c>
      <c r="Q398">
        <f t="shared" si="27"/>
        <v>7</v>
      </c>
    </row>
    <row r="399" spans="1:17" ht="15.75" customHeight="1" x14ac:dyDescent="0.25">
      <c r="A399" s="1">
        <v>6354</v>
      </c>
      <c r="B399" s="1">
        <v>1984</v>
      </c>
      <c r="C399" s="2" t="s">
        <v>8</v>
      </c>
      <c r="D399" s="2" t="s">
        <v>10</v>
      </c>
      <c r="E399" s="1">
        <v>15345</v>
      </c>
      <c r="F399" s="1">
        <v>1</v>
      </c>
      <c r="G399" s="1">
        <v>0</v>
      </c>
      <c r="H399" s="3">
        <v>41152</v>
      </c>
      <c r="I399" s="12">
        <v>51</v>
      </c>
      <c r="J399">
        <f>VLOOKUP(A399,Sales!$A$1:$E$2241,2,0)</f>
        <v>2</v>
      </c>
      <c r="K399">
        <f>VLOOKUP(A399,Sales!$A$1:$E$2241,3,0)</f>
        <v>2</v>
      </c>
      <c r="L399">
        <f>VLOOKUP(A399,Sales!$A$1:$E$2241,4,0)</f>
        <v>1</v>
      </c>
      <c r="M399">
        <f>VLOOKUP(A399,Sales!$A$1:$E$2241,5,0)</f>
        <v>2</v>
      </c>
      <c r="N399">
        <f t="shared" si="24"/>
        <v>41</v>
      </c>
      <c r="O399">
        <f t="shared" si="25"/>
        <v>4</v>
      </c>
      <c r="P399">
        <f t="shared" si="26"/>
        <v>1</v>
      </c>
      <c r="Q399">
        <f t="shared" si="27"/>
        <v>3</v>
      </c>
    </row>
    <row r="400" spans="1:17" ht="15.75" customHeight="1" x14ac:dyDescent="0.25">
      <c r="A400" s="1">
        <v>798</v>
      </c>
      <c r="B400" s="1">
        <v>1987</v>
      </c>
      <c r="C400" s="2" t="s">
        <v>8</v>
      </c>
      <c r="D400" s="2" t="s">
        <v>9</v>
      </c>
      <c r="E400" s="1">
        <v>23442</v>
      </c>
      <c r="F400" s="1">
        <v>1</v>
      </c>
      <c r="G400" s="1">
        <v>0</v>
      </c>
      <c r="H400" s="4">
        <v>41267</v>
      </c>
      <c r="I400" s="12">
        <v>71</v>
      </c>
      <c r="J400">
        <f>VLOOKUP(A400,Sales!$A$1:$E$2241,2,0)</f>
        <v>0</v>
      </c>
      <c r="K400">
        <f>VLOOKUP(A400,Sales!$A$1:$E$2241,3,0)</f>
        <v>6</v>
      </c>
      <c r="L400">
        <f>VLOOKUP(A400,Sales!$A$1:$E$2241,4,0)</f>
        <v>1</v>
      </c>
      <c r="M400">
        <f>VLOOKUP(A400,Sales!$A$1:$E$2241,5,0)</f>
        <v>3</v>
      </c>
      <c r="N400">
        <f t="shared" si="24"/>
        <v>38</v>
      </c>
      <c r="O400">
        <f t="shared" si="25"/>
        <v>6</v>
      </c>
      <c r="P400">
        <f t="shared" si="26"/>
        <v>1</v>
      </c>
      <c r="Q400">
        <f t="shared" si="27"/>
        <v>4</v>
      </c>
    </row>
    <row r="401" spans="1:17" ht="15.75" customHeight="1" x14ac:dyDescent="0.25">
      <c r="A401" s="1">
        <v>8213</v>
      </c>
      <c r="B401" s="1">
        <v>1980</v>
      </c>
      <c r="C401" s="2" t="s">
        <v>16</v>
      </c>
      <c r="D401" s="2" t="s">
        <v>10</v>
      </c>
      <c r="E401" s="1">
        <v>14515</v>
      </c>
      <c r="F401" s="1">
        <v>1</v>
      </c>
      <c r="G401" s="1">
        <v>0</v>
      </c>
      <c r="H401" s="3">
        <v>41222</v>
      </c>
      <c r="I401" s="12">
        <v>71</v>
      </c>
      <c r="J401">
        <f>VLOOKUP(A401,Sales!$A$1:$E$2241,2,0)</f>
        <v>4</v>
      </c>
      <c r="K401">
        <f>VLOOKUP(A401,Sales!$A$1:$E$2241,3,0)</f>
        <v>36</v>
      </c>
      <c r="L401">
        <f>VLOOKUP(A401,Sales!$A$1:$E$2241,4,0)</f>
        <v>2</v>
      </c>
      <c r="M401">
        <f>VLOOKUP(A401,Sales!$A$1:$E$2241,5,0)</f>
        <v>3</v>
      </c>
      <c r="N401">
        <f t="shared" si="24"/>
        <v>45</v>
      </c>
      <c r="O401">
        <f t="shared" si="25"/>
        <v>40</v>
      </c>
      <c r="P401">
        <f t="shared" si="26"/>
        <v>1</v>
      </c>
      <c r="Q401">
        <f t="shared" si="27"/>
        <v>5</v>
      </c>
    </row>
    <row r="402" spans="1:17" ht="15.75" customHeight="1" x14ac:dyDescent="0.25">
      <c r="A402" s="1">
        <v>2488</v>
      </c>
      <c r="B402" s="1">
        <v>1956</v>
      </c>
      <c r="C402" s="2" t="s">
        <v>16</v>
      </c>
      <c r="D402" s="2" t="s">
        <v>14</v>
      </c>
      <c r="E402" s="1">
        <v>31395</v>
      </c>
      <c r="F402" s="1">
        <v>1</v>
      </c>
      <c r="G402" s="1">
        <v>1</v>
      </c>
      <c r="H402" s="3">
        <v>41356</v>
      </c>
      <c r="I402" s="12">
        <v>80</v>
      </c>
      <c r="J402">
        <f>VLOOKUP(A402,Sales!$A$1:$E$2241,2,0)</f>
        <v>1</v>
      </c>
      <c r="K402">
        <f>VLOOKUP(A402,Sales!$A$1:$E$2241,3,0)</f>
        <v>8</v>
      </c>
      <c r="L402">
        <f>VLOOKUP(A402,Sales!$A$1:$E$2241,4,0)</f>
        <v>2</v>
      </c>
      <c r="M402">
        <f>VLOOKUP(A402,Sales!$A$1:$E$2241,5,0)</f>
        <v>3</v>
      </c>
      <c r="N402">
        <f t="shared" si="24"/>
        <v>69</v>
      </c>
      <c r="O402">
        <f t="shared" si="25"/>
        <v>9</v>
      </c>
      <c r="P402">
        <f t="shared" si="26"/>
        <v>2</v>
      </c>
      <c r="Q402">
        <f t="shared" si="27"/>
        <v>5</v>
      </c>
    </row>
    <row r="403" spans="1:17" ht="15.75" customHeight="1" x14ac:dyDescent="0.25">
      <c r="A403" s="1">
        <v>9999</v>
      </c>
      <c r="B403" s="1">
        <v>1965</v>
      </c>
      <c r="C403" s="2" t="s">
        <v>8</v>
      </c>
      <c r="D403" s="2" t="s">
        <v>10</v>
      </c>
      <c r="E403" s="1">
        <v>75276</v>
      </c>
      <c r="F403" s="1">
        <v>0</v>
      </c>
      <c r="G403" s="1">
        <v>0</v>
      </c>
      <c r="H403" s="3">
        <v>41179</v>
      </c>
      <c r="I403" s="12">
        <v>2</v>
      </c>
      <c r="J403">
        <f>VLOOKUP(A403,Sales!$A$1:$E$2241,2,0)</f>
        <v>105</v>
      </c>
      <c r="K403">
        <f>VLOOKUP(A403,Sales!$A$1:$E$2241,3,0)</f>
        <v>42</v>
      </c>
      <c r="L403">
        <f>VLOOKUP(A403,Sales!$A$1:$E$2241,4,0)</f>
        <v>9</v>
      </c>
      <c r="M403">
        <f>VLOOKUP(A403,Sales!$A$1:$E$2241,5,0)</f>
        <v>9</v>
      </c>
      <c r="N403">
        <f t="shared" si="24"/>
        <v>60</v>
      </c>
      <c r="O403">
        <f t="shared" si="25"/>
        <v>147</v>
      </c>
      <c r="P403">
        <f t="shared" si="26"/>
        <v>0</v>
      </c>
      <c r="Q403">
        <f t="shared" si="27"/>
        <v>18</v>
      </c>
    </row>
    <row r="404" spans="1:17" ht="15.75" customHeight="1" x14ac:dyDescent="0.25">
      <c r="A404" s="1">
        <v>7617</v>
      </c>
      <c r="B404" s="1">
        <v>1974</v>
      </c>
      <c r="C404" s="2" t="s">
        <v>8</v>
      </c>
      <c r="D404" s="2" t="s">
        <v>9</v>
      </c>
      <c r="E404" s="1">
        <v>42373</v>
      </c>
      <c r="F404" s="1">
        <v>1</v>
      </c>
      <c r="G404" s="1">
        <v>1</v>
      </c>
      <c r="H404" s="3">
        <v>41501</v>
      </c>
      <c r="I404" s="12">
        <v>83</v>
      </c>
      <c r="J404">
        <f>VLOOKUP(A404,Sales!$A$1:$E$2241,2,0)</f>
        <v>5</v>
      </c>
      <c r="K404">
        <f>VLOOKUP(A404,Sales!$A$1:$E$2241,3,0)</f>
        <v>8</v>
      </c>
      <c r="L404">
        <f>VLOOKUP(A404,Sales!$A$1:$E$2241,4,0)</f>
        <v>2</v>
      </c>
      <c r="M404">
        <f>VLOOKUP(A404,Sales!$A$1:$E$2241,5,0)</f>
        <v>5</v>
      </c>
      <c r="N404">
        <f t="shared" si="24"/>
        <v>51</v>
      </c>
      <c r="O404">
        <f t="shared" si="25"/>
        <v>13</v>
      </c>
      <c r="P404">
        <f t="shared" si="26"/>
        <v>2</v>
      </c>
      <c r="Q404">
        <f t="shared" si="27"/>
        <v>7</v>
      </c>
    </row>
    <row r="405" spans="1:17" ht="15.75" customHeight="1" x14ac:dyDescent="0.25">
      <c r="A405" s="1">
        <v>615</v>
      </c>
      <c r="B405" s="1">
        <v>1960</v>
      </c>
      <c r="C405" s="2" t="s">
        <v>8</v>
      </c>
      <c r="D405" s="2" t="s">
        <v>10</v>
      </c>
      <c r="E405" s="1">
        <v>30507</v>
      </c>
      <c r="F405" s="1">
        <v>0</v>
      </c>
      <c r="G405" s="1">
        <v>0</v>
      </c>
      <c r="H405" s="3">
        <v>41344</v>
      </c>
      <c r="I405" s="12">
        <v>29</v>
      </c>
      <c r="J405">
        <f>VLOOKUP(A405,Sales!$A$1:$E$2241,2,0)</f>
        <v>36</v>
      </c>
      <c r="K405">
        <f>VLOOKUP(A405,Sales!$A$1:$E$2241,3,0)</f>
        <v>20</v>
      </c>
      <c r="L405">
        <f>VLOOKUP(A405,Sales!$A$1:$E$2241,4,0)</f>
        <v>5</v>
      </c>
      <c r="M405">
        <f>VLOOKUP(A405,Sales!$A$1:$E$2241,5,0)</f>
        <v>4</v>
      </c>
      <c r="N405">
        <f t="shared" si="24"/>
        <v>65</v>
      </c>
      <c r="O405">
        <f t="shared" si="25"/>
        <v>56</v>
      </c>
      <c r="P405">
        <f t="shared" si="26"/>
        <v>0</v>
      </c>
      <c r="Q405">
        <f t="shared" si="27"/>
        <v>9</v>
      </c>
    </row>
    <row r="406" spans="1:17" ht="15.75" customHeight="1" x14ac:dyDescent="0.25">
      <c r="A406" s="1">
        <v>2552</v>
      </c>
      <c r="B406" s="1">
        <v>1955</v>
      </c>
      <c r="C406" s="2" t="s">
        <v>11</v>
      </c>
      <c r="D406" s="2" t="s">
        <v>9</v>
      </c>
      <c r="E406" s="1">
        <v>55521</v>
      </c>
      <c r="F406" s="1">
        <v>1</v>
      </c>
      <c r="G406" s="1">
        <v>2</v>
      </c>
      <c r="H406" s="4">
        <v>41569</v>
      </c>
      <c r="I406" s="12">
        <v>11</v>
      </c>
      <c r="J406">
        <f>VLOOKUP(A406,Sales!$A$1:$E$2241,2,0)</f>
        <v>0</v>
      </c>
      <c r="K406">
        <f>VLOOKUP(A406,Sales!$A$1:$E$2241,3,0)</f>
        <v>0</v>
      </c>
      <c r="L406">
        <f>VLOOKUP(A406,Sales!$A$1:$E$2241,4,0)</f>
        <v>6</v>
      </c>
      <c r="M406">
        <f>VLOOKUP(A406,Sales!$A$1:$E$2241,5,0)</f>
        <v>6</v>
      </c>
      <c r="N406">
        <f t="shared" si="24"/>
        <v>70</v>
      </c>
      <c r="O406">
        <f t="shared" si="25"/>
        <v>0</v>
      </c>
      <c r="P406">
        <f t="shared" si="26"/>
        <v>3</v>
      </c>
      <c r="Q406">
        <f t="shared" si="27"/>
        <v>12</v>
      </c>
    </row>
    <row r="407" spans="1:17" ht="15.75" customHeight="1" x14ac:dyDescent="0.25">
      <c r="A407" s="1">
        <v>194</v>
      </c>
      <c r="B407" s="1">
        <v>1965</v>
      </c>
      <c r="C407" s="2" t="s">
        <v>8</v>
      </c>
      <c r="D407" s="2" t="s">
        <v>12</v>
      </c>
      <c r="E407" s="1">
        <v>48006</v>
      </c>
      <c r="F407" s="1">
        <v>1</v>
      </c>
      <c r="G407" s="1">
        <v>1</v>
      </c>
      <c r="H407" s="3">
        <v>41799</v>
      </c>
      <c r="I407" s="12">
        <v>55</v>
      </c>
      <c r="J407">
        <f>VLOOKUP(A407,Sales!$A$1:$E$2241,2,0)</f>
        <v>0</v>
      </c>
      <c r="K407">
        <f>VLOOKUP(A407,Sales!$A$1:$E$2241,3,0)</f>
        <v>2</v>
      </c>
      <c r="L407">
        <f>VLOOKUP(A407,Sales!$A$1:$E$2241,4,0)</f>
        <v>1</v>
      </c>
      <c r="M407">
        <f>VLOOKUP(A407,Sales!$A$1:$E$2241,5,0)</f>
        <v>3</v>
      </c>
      <c r="N407">
        <f t="shared" si="24"/>
        <v>60</v>
      </c>
      <c r="O407">
        <f t="shared" si="25"/>
        <v>2</v>
      </c>
      <c r="P407">
        <f t="shared" si="26"/>
        <v>2</v>
      </c>
      <c r="Q407">
        <f t="shared" si="27"/>
        <v>4</v>
      </c>
    </row>
    <row r="408" spans="1:17" ht="15.75" customHeight="1" x14ac:dyDescent="0.25">
      <c r="A408" s="1">
        <v>3645</v>
      </c>
      <c r="B408" s="1">
        <v>1972</v>
      </c>
      <c r="C408" s="2" t="s">
        <v>11</v>
      </c>
      <c r="D408" s="2" t="s">
        <v>9</v>
      </c>
      <c r="E408" s="1">
        <v>27213</v>
      </c>
      <c r="F408" s="1">
        <v>1</v>
      </c>
      <c r="G408" s="1">
        <v>0</v>
      </c>
      <c r="H408" s="3">
        <v>41151</v>
      </c>
      <c r="I408" s="12">
        <v>19</v>
      </c>
      <c r="J408">
        <f>VLOOKUP(A408,Sales!$A$1:$E$2241,2,0)</f>
        <v>3</v>
      </c>
      <c r="K408">
        <f>VLOOKUP(A408,Sales!$A$1:$E$2241,3,0)</f>
        <v>9</v>
      </c>
      <c r="L408">
        <f>VLOOKUP(A408,Sales!$A$1:$E$2241,4,0)</f>
        <v>2</v>
      </c>
      <c r="M408">
        <f>VLOOKUP(A408,Sales!$A$1:$E$2241,5,0)</f>
        <v>4</v>
      </c>
      <c r="N408">
        <f t="shared" si="24"/>
        <v>53</v>
      </c>
      <c r="O408">
        <f t="shared" si="25"/>
        <v>12</v>
      </c>
      <c r="P408">
        <f t="shared" si="26"/>
        <v>1</v>
      </c>
      <c r="Q408">
        <f t="shared" si="27"/>
        <v>6</v>
      </c>
    </row>
    <row r="409" spans="1:17" ht="15.75" customHeight="1" x14ac:dyDescent="0.25">
      <c r="A409" s="1">
        <v>8890</v>
      </c>
      <c r="B409" s="1">
        <v>1971</v>
      </c>
      <c r="C409" s="2" t="s">
        <v>11</v>
      </c>
      <c r="D409" s="2" t="s">
        <v>14</v>
      </c>
      <c r="E409" s="1">
        <v>65808</v>
      </c>
      <c r="F409" s="1">
        <v>1</v>
      </c>
      <c r="G409" s="1">
        <v>1</v>
      </c>
      <c r="H409" s="3">
        <v>41789</v>
      </c>
      <c r="I409" s="12">
        <v>1</v>
      </c>
      <c r="J409">
        <f>VLOOKUP(A409,Sales!$A$1:$E$2241,2,0)</f>
        <v>7</v>
      </c>
      <c r="K409">
        <f>VLOOKUP(A409,Sales!$A$1:$E$2241,3,0)</f>
        <v>7</v>
      </c>
      <c r="L409">
        <f>VLOOKUP(A409,Sales!$A$1:$E$2241,4,0)</f>
        <v>5</v>
      </c>
      <c r="M409">
        <f>VLOOKUP(A409,Sales!$A$1:$E$2241,5,0)</f>
        <v>5</v>
      </c>
      <c r="N409">
        <f t="shared" si="24"/>
        <v>54</v>
      </c>
      <c r="O409">
        <f t="shared" si="25"/>
        <v>14</v>
      </c>
      <c r="P409">
        <f t="shared" si="26"/>
        <v>2</v>
      </c>
      <c r="Q409">
        <f t="shared" si="27"/>
        <v>10</v>
      </c>
    </row>
    <row r="410" spans="1:17" ht="15.75" customHeight="1" x14ac:dyDescent="0.25">
      <c r="A410" s="1">
        <v>5049</v>
      </c>
      <c r="B410" s="1">
        <v>1974</v>
      </c>
      <c r="C410" s="2" t="s">
        <v>11</v>
      </c>
      <c r="D410" s="2" t="s">
        <v>10</v>
      </c>
      <c r="E410" s="1">
        <v>30351</v>
      </c>
      <c r="F410" s="1">
        <v>1</v>
      </c>
      <c r="G410" s="1">
        <v>0</v>
      </c>
      <c r="H410" s="3">
        <v>41431</v>
      </c>
      <c r="I410" s="12">
        <v>19</v>
      </c>
      <c r="J410">
        <f>VLOOKUP(A410,Sales!$A$1:$E$2241,2,0)</f>
        <v>0</v>
      </c>
      <c r="K410">
        <f>VLOOKUP(A410,Sales!$A$1:$E$2241,3,0)</f>
        <v>3</v>
      </c>
      <c r="L410">
        <f>VLOOKUP(A410,Sales!$A$1:$E$2241,4,0)</f>
        <v>3</v>
      </c>
      <c r="M410">
        <f>VLOOKUP(A410,Sales!$A$1:$E$2241,5,0)</f>
        <v>2</v>
      </c>
      <c r="N410">
        <f t="shared" si="24"/>
        <v>51</v>
      </c>
      <c r="O410">
        <f t="shared" si="25"/>
        <v>3</v>
      </c>
      <c r="P410">
        <f t="shared" si="26"/>
        <v>1</v>
      </c>
      <c r="Q410">
        <f t="shared" si="27"/>
        <v>5</v>
      </c>
    </row>
    <row r="411" spans="1:17" ht="15.75" customHeight="1" x14ac:dyDescent="0.25">
      <c r="A411" s="1">
        <v>9973</v>
      </c>
      <c r="B411" s="1">
        <v>1963</v>
      </c>
      <c r="C411" s="2" t="s">
        <v>8</v>
      </c>
      <c r="D411" s="2" t="s">
        <v>12</v>
      </c>
      <c r="E411" s="1">
        <v>50437</v>
      </c>
      <c r="F411" s="1">
        <v>0</v>
      </c>
      <c r="G411" s="1">
        <v>2</v>
      </c>
      <c r="H411" s="4">
        <v>41199</v>
      </c>
      <c r="I411" s="12">
        <v>28</v>
      </c>
      <c r="J411">
        <f>VLOOKUP(A411,Sales!$A$1:$E$2241,2,0)</f>
        <v>9</v>
      </c>
      <c r="K411">
        <f>VLOOKUP(A411,Sales!$A$1:$E$2241,3,0)</f>
        <v>9</v>
      </c>
      <c r="L411">
        <f>VLOOKUP(A411,Sales!$A$1:$E$2241,4,0)</f>
        <v>7</v>
      </c>
      <c r="M411">
        <f>VLOOKUP(A411,Sales!$A$1:$E$2241,5,0)</f>
        <v>8</v>
      </c>
      <c r="N411">
        <f t="shared" si="24"/>
        <v>62</v>
      </c>
      <c r="O411">
        <f t="shared" si="25"/>
        <v>18</v>
      </c>
      <c r="P411">
        <f t="shared" si="26"/>
        <v>2</v>
      </c>
      <c r="Q411">
        <f t="shared" si="27"/>
        <v>15</v>
      </c>
    </row>
    <row r="412" spans="1:17" ht="15.75" customHeight="1" x14ac:dyDescent="0.25">
      <c r="A412" s="1">
        <v>7301</v>
      </c>
      <c r="B412" s="1">
        <v>1982</v>
      </c>
      <c r="C412" s="2" t="s">
        <v>16</v>
      </c>
      <c r="D412" s="2" t="s">
        <v>9</v>
      </c>
      <c r="E412" s="1">
        <v>23616</v>
      </c>
      <c r="F412" s="1">
        <v>1</v>
      </c>
      <c r="G412" s="1">
        <v>0</v>
      </c>
      <c r="H412" s="4">
        <v>41230</v>
      </c>
      <c r="I412" s="12">
        <v>76</v>
      </c>
      <c r="J412">
        <f>VLOOKUP(A412,Sales!$A$1:$E$2241,2,0)</f>
        <v>22</v>
      </c>
      <c r="K412">
        <f>VLOOKUP(A412,Sales!$A$1:$E$2241,3,0)</f>
        <v>7</v>
      </c>
      <c r="L412">
        <f>VLOOKUP(A412,Sales!$A$1:$E$2241,4,0)</f>
        <v>3</v>
      </c>
      <c r="M412">
        <f>VLOOKUP(A412,Sales!$A$1:$E$2241,5,0)</f>
        <v>3</v>
      </c>
      <c r="N412">
        <f t="shared" si="24"/>
        <v>43</v>
      </c>
      <c r="O412">
        <f t="shared" si="25"/>
        <v>29</v>
      </c>
      <c r="P412">
        <f t="shared" si="26"/>
        <v>1</v>
      </c>
      <c r="Q412">
        <f t="shared" si="27"/>
        <v>6</v>
      </c>
    </row>
    <row r="413" spans="1:17" ht="15.75" customHeight="1" x14ac:dyDescent="0.25">
      <c r="A413" s="1">
        <v>10882</v>
      </c>
      <c r="B413" s="1">
        <v>1976</v>
      </c>
      <c r="C413" s="2" t="s">
        <v>8</v>
      </c>
      <c r="D413" s="2" t="s">
        <v>12</v>
      </c>
      <c r="E413" s="1">
        <v>53858</v>
      </c>
      <c r="F413" s="1">
        <v>0</v>
      </c>
      <c r="G413" s="1">
        <v>1</v>
      </c>
      <c r="H413" s="3">
        <v>41222</v>
      </c>
      <c r="I413" s="12">
        <v>50</v>
      </c>
      <c r="J413">
        <f>VLOOKUP(A413,Sales!$A$1:$E$2241,2,0)</f>
        <v>53</v>
      </c>
      <c r="K413">
        <f>VLOOKUP(A413,Sales!$A$1:$E$2241,3,0)</f>
        <v>150</v>
      </c>
      <c r="L413">
        <f>VLOOKUP(A413,Sales!$A$1:$E$2241,4,0)</f>
        <v>4</v>
      </c>
      <c r="M413">
        <f>VLOOKUP(A413,Sales!$A$1:$E$2241,5,0)</f>
        <v>6</v>
      </c>
      <c r="N413">
        <f t="shared" si="24"/>
        <v>49</v>
      </c>
      <c r="O413">
        <f t="shared" si="25"/>
        <v>203</v>
      </c>
      <c r="P413">
        <f t="shared" si="26"/>
        <v>1</v>
      </c>
      <c r="Q413">
        <f t="shared" si="27"/>
        <v>10</v>
      </c>
    </row>
    <row r="414" spans="1:17" ht="15.75" customHeight="1" x14ac:dyDescent="0.25">
      <c r="A414" s="1">
        <v>7030</v>
      </c>
      <c r="B414" s="1">
        <v>1955</v>
      </c>
      <c r="C414" s="2" t="s">
        <v>11</v>
      </c>
      <c r="D414" s="2" t="s">
        <v>12</v>
      </c>
      <c r="E414" s="1">
        <v>66465</v>
      </c>
      <c r="F414" s="1">
        <v>0</v>
      </c>
      <c r="G414" s="1">
        <v>1</v>
      </c>
      <c r="H414" s="3">
        <v>41363</v>
      </c>
      <c r="I414" s="12">
        <v>1</v>
      </c>
      <c r="J414">
        <f>VLOOKUP(A414,Sales!$A$1:$E$2241,2,0)</f>
        <v>0</v>
      </c>
      <c r="K414">
        <f>VLOOKUP(A414,Sales!$A$1:$E$2241,3,0)</f>
        <v>29</v>
      </c>
      <c r="L414">
        <f>VLOOKUP(A414,Sales!$A$1:$E$2241,4,0)</f>
        <v>11</v>
      </c>
      <c r="M414">
        <f>VLOOKUP(A414,Sales!$A$1:$E$2241,5,0)</f>
        <v>12</v>
      </c>
      <c r="N414">
        <f t="shared" si="24"/>
        <v>70</v>
      </c>
      <c r="O414">
        <f t="shared" si="25"/>
        <v>29</v>
      </c>
      <c r="P414">
        <f t="shared" si="26"/>
        <v>1</v>
      </c>
      <c r="Q414">
        <f t="shared" si="27"/>
        <v>23</v>
      </c>
    </row>
    <row r="415" spans="1:17" ht="15.75" customHeight="1" x14ac:dyDescent="0.25">
      <c r="A415" s="1">
        <v>7422</v>
      </c>
      <c r="B415" s="1">
        <v>1987</v>
      </c>
      <c r="C415" s="2" t="s">
        <v>8</v>
      </c>
      <c r="D415" s="2" t="s">
        <v>9</v>
      </c>
      <c r="E415" s="1">
        <v>46923</v>
      </c>
      <c r="F415" s="1">
        <v>1</v>
      </c>
      <c r="G415" s="1">
        <v>0</v>
      </c>
      <c r="H415" s="3">
        <v>41143</v>
      </c>
      <c r="I415" s="12">
        <v>90</v>
      </c>
      <c r="J415">
        <f>VLOOKUP(A415,Sales!$A$1:$E$2241,2,0)</f>
        <v>44</v>
      </c>
      <c r="K415">
        <f>VLOOKUP(A415,Sales!$A$1:$E$2241,3,0)</f>
        <v>78</v>
      </c>
      <c r="L415">
        <f>VLOOKUP(A415,Sales!$A$1:$E$2241,4,0)</f>
        <v>5</v>
      </c>
      <c r="M415">
        <f>VLOOKUP(A415,Sales!$A$1:$E$2241,5,0)</f>
        <v>7</v>
      </c>
      <c r="N415">
        <f t="shared" si="24"/>
        <v>38</v>
      </c>
      <c r="O415">
        <f t="shared" si="25"/>
        <v>122</v>
      </c>
      <c r="P415">
        <f t="shared" si="26"/>
        <v>1</v>
      </c>
      <c r="Q415">
        <f t="shared" si="27"/>
        <v>12</v>
      </c>
    </row>
    <row r="416" spans="1:17" ht="15.75" customHeight="1" x14ac:dyDescent="0.25">
      <c r="A416" s="1">
        <v>3523</v>
      </c>
      <c r="B416" s="1">
        <v>1962</v>
      </c>
      <c r="C416" s="2" t="s">
        <v>8</v>
      </c>
      <c r="D416" s="2" t="s">
        <v>10</v>
      </c>
      <c r="E416" s="1">
        <v>75072</v>
      </c>
      <c r="F416" s="1">
        <v>0</v>
      </c>
      <c r="G416" s="1">
        <v>1</v>
      </c>
      <c r="H416" s="3">
        <v>41297</v>
      </c>
      <c r="I416" s="12">
        <v>83</v>
      </c>
      <c r="J416">
        <f>VLOOKUP(A416,Sales!$A$1:$E$2241,2,0)</f>
        <v>34</v>
      </c>
      <c r="K416">
        <f>VLOOKUP(A416,Sales!$A$1:$E$2241,3,0)</f>
        <v>22</v>
      </c>
      <c r="L416">
        <f>VLOOKUP(A416,Sales!$A$1:$E$2241,4,0)</f>
        <v>5</v>
      </c>
      <c r="M416">
        <f>VLOOKUP(A416,Sales!$A$1:$E$2241,5,0)</f>
        <v>8</v>
      </c>
      <c r="N416">
        <f t="shared" si="24"/>
        <v>63</v>
      </c>
      <c r="O416">
        <f t="shared" si="25"/>
        <v>56</v>
      </c>
      <c r="P416">
        <f t="shared" si="26"/>
        <v>1</v>
      </c>
      <c r="Q416">
        <f t="shared" si="27"/>
        <v>13</v>
      </c>
    </row>
    <row r="417" spans="1:17" ht="15.75" customHeight="1" x14ac:dyDescent="0.25">
      <c r="A417" s="1">
        <v>7106</v>
      </c>
      <c r="B417" s="1">
        <v>1943</v>
      </c>
      <c r="C417" s="2" t="s">
        <v>11</v>
      </c>
      <c r="D417" s="2" t="s">
        <v>12</v>
      </c>
      <c r="E417" s="1">
        <v>75865</v>
      </c>
      <c r="F417" s="1">
        <v>0</v>
      </c>
      <c r="G417" s="1">
        <v>0</v>
      </c>
      <c r="H417" s="3">
        <v>41729</v>
      </c>
      <c r="I417" s="12">
        <v>73</v>
      </c>
      <c r="J417">
        <f>VLOOKUP(A417,Sales!$A$1:$E$2241,2,0)</f>
        <v>0</v>
      </c>
      <c r="K417">
        <f>VLOOKUP(A417,Sales!$A$1:$E$2241,3,0)</f>
        <v>0</v>
      </c>
      <c r="L417">
        <f>VLOOKUP(A417,Sales!$A$1:$E$2241,4,0)</f>
        <v>3</v>
      </c>
      <c r="M417">
        <f>VLOOKUP(A417,Sales!$A$1:$E$2241,5,0)</f>
        <v>10</v>
      </c>
      <c r="N417">
        <f t="shared" si="24"/>
        <v>82</v>
      </c>
      <c r="O417">
        <f t="shared" si="25"/>
        <v>0</v>
      </c>
      <c r="P417">
        <f t="shared" si="26"/>
        <v>0</v>
      </c>
      <c r="Q417">
        <f t="shared" si="27"/>
        <v>13</v>
      </c>
    </row>
    <row r="418" spans="1:17" ht="15.75" customHeight="1" x14ac:dyDescent="0.25">
      <c r="A418" s="1">
        <v>6504</v>
      </c>
      <c r="B418" s="1">
        <v>1975</v>
      </c>
      <c r="C418" s="2" t="s">
        <v>16</v>
      </c>
      <c r="D418" s="2" t="s">
        <v>10</v>
      </c>
      <c r="E418" s="1">
        <v>19789</v>
      </c>
      <c r="F418" s="1">
        <v>1</v>
      </c>
      <c r="G418" s="1">
        <v>0</v>
      </c>
      <c r="H418" s="4">
        <v>41598</v>
      </c>
      <c r="I418" s="12">
        <v>24</v>
      </c>
      <c r="J418">
        <f>VLOOKUP(A418,Sales!$A$1:$E$2241,2,0)</f>
        <v>5</v>
      </c>
      <c r="K418">
        <f>VLOOKUP(A418,Sales!$A$1:$E$2241,3,0)</f>
        <v>6</v>
      </c>
      <c r="L418">
        <f>VLOOKUP(A418,Sales!$A$1:$E$2241,4,0)</f>
        <v>2</v>
      </c>
      <c r="M418">
        <f>VLOOKUP(A418,Sales!$A$1:$E$2241,5,0)</f>
        <v>3</v>
      </c>
      <c r="N418">
        <f t="shared" si="24"/>
        <v>50</v>
      </c>
      <c r="O418">
        <f t="shared" si="25"/>
        <v>11</v>
      </c>
      <c r="P418">
        <f t="shared" si="26"/>
        <v>1</v>
      </c>
      <c r="Q418">
        <f t="shared" si="27"/>
        <v>5</v>
      </c>
    </row>
    <row r="419" spans="1:17" ht="15.75" customHeight="1" x14ac:dyDescent="0.25">
      <c r="A419" s="1">
        <v>5067</v>
      </c>
      <c r="B419" s="1">
        <v>1994</v>
      </c>
      <c r="C419" s="2" t="s">
        <v>8</v>
      </c>
      <c r="D419" s="2" t="s">
        <v>10</v>
      </c>
      <c r="E419" s="1">
        <v>80134</v>
      </c>
      <c r="F419" s="1">
        <v>0</v>
      </c>
      <c r="G419" s="1">
        <v>0</v>
      </c>
      <c r="H419" s="3">
        <v>41684</v>
      </c>
      <c r="I419" s="12">
        <v>11</v>
      </c>
      <c r="J419">
        <f>VLOOKUP(A419,Sales!$A$1:$E$2241,2,0)</f>
        <v>26</v>
      </c>
      <c r="K419">
        <f>VLOOKUP(A419,Sales!$A$1:$E$2241,3,0)</f>
        <v>26</v>
      </c>
      <c r="L419">
        <f>VLOOKUP(A419,Sales!$A$1:$E$2241,4,0)</f>
        <v>2</v>
      </c>
      <c r="M419">
        <f>VLOOKUP(A419,Sales!$A$1:$E$2241,5,0)</f>
        <v>11</v>
      </c>
      <c r="N419">
        <f t="shared" si="24"/>
        <v>31</v>
      </c>
      <c r="O419">
        <f t="shared" si="25"/>
        <v>52</v>
      </c>
      <c r="P419">
        <f t="shared" si="26"/>
        <v>0</v>
      </c>
      <c r="Q419">
        <f t="shared" si="27"/>
        <v>13</v>
      </c>
    </row>
    <row r="420" spans="1:17" ht="15.75" customHeight="1" x14ac:dyDescent="0.25">
      <c r="A420" s="1">
        <v>4216</v>
      </c>
      <c r="B420" s="1">
        <v>1981</v>
      </c>
      <c r="C420" s="2" t="s">
        <v>8</v>
      </c>
      <c r="D420" s="2" t="s">
        <v>9</v>
      </c>
      <c r="E420" s="1">
        <v>91065</v>
      </c>
      <c r="F420" s="1">
        <v>0</v>
      </c>
      <c r="G420" s="1">
        <v>0</v>
      </c>
      <c r="H420" s="3">
        <v>41327</v>
      </c>
      <c r="I420" s="12">
        <v>33</v>
      </c>
      <c r="J420">
        <f>VLOOKUP(A420,Sales!$A$1:$E$2241,2,0)</f>
        <v>114</v>
      </c>
      <c r="K420">
        <f>VLOOKUP(A420,Sales!$A$1:$E$2241,3,0)</f>
        <v>137</v>
      </c>
      <c r="L420">
        <f>VLOOKUP(A420,Sales!$A$1:$E$2241,4,0)</f>
        <v>7</v>
      </c>
      <c r="M420">
        <f>VLOOKUP(A420,Sales!$A$1:$E$2241,5,0)</f>
        <v>9</v>
      </c>
      <c r="N420">
        <f t="shared" si="24"/>
        <v>44</v>
      </c>
      <c r="O420">
        <f t="shared" si="25"/>
        <v>251</v>
      </c>
      <c r="P420">
        <f t="shared" si="26"/>
        <v>0</v>
      </c>
      <c r="Q420">
        <f t="shared" si="27"/>
        <v>16</v>
      </c>
    </row>
    <row r="421" spans="1:17" ht="15.75" customHeight="1" x14ac:dyDescent="0.25">
      <c r="A421" s="1">
        <v>8581</v>
      </c>
      <c r="B421" s="1">
        <v>1971</v>
      </c>
      <c r="C421" s="2" t="s">
        <v>13</v>
      </c>
      <c r="D421" s="2" t="s">
        <v>12</v>
      </c>
      <c r="E421" s="1">
        <v>49505</v>
      </c>
      <c r="F421" s="1">
        <v>1</v>
      </c>
      <c r="G421" s="1">
        <v>1</v>
      </c>
      <c r="H421" s="3">
        <v>41338</v>
      </c>
      <c r="I421" s="12">
        <v>4</v>
      </c>
      <c r="J421">
        <f>VLOOKUP(A421,Sales!$A$1:$E$2241,2,0)</f>
        <v>0</v>
      </c>
      <c r="K421">
        <f>VLOOKUP(A421,Sales!$A$1:$E$2241,3,0)</f>
        <v>0</v>
      </c>
      <c r="L421">
        <f>VLOOKUP(A421,Sales!$A$1:$E$2241,4,0)</f>
        <v>10</v>
      </c>
      <c r="M421">
        <f>VLOOKUP(A421,Sales!$A$1:$E$2241,5,0)</f>
        <v>8</v>
      </c>
      <c r="N421">
        <f t="shared" si="24"/>
        <v>54</v>
      </c>
      <c r="O421">
        <f t="shared" si="25"/>
        <v>0</v>
      </c>
      <c r="P421">
        <f t="shared" si="26"/>
        <v>2</v>
      </c>
      <c r="Q421">
        <f t="shared" si="27"/>
        <v>18</v>
      </c>
    </row>
    <row r="422" spans="1:17" ht="15.75" customHeight="1" x14ac:dyDescent="0.25">
      <c r="A422" s="1">
        <v>5929</v>
      </c>
      <c r="B422" s="1">
        <v>1973</v>
      </c>
      <c r="C422" s="2" t="s">
        <v>11</v>
      </c>
      <c r="D422" s="2" t="s">
        <v>12</v>
      </c>
      <c r="E422" s="1">
        <v>37401</v>
      </c>
      <c r="F422" s="1">
        <v>1</v>
      </c>
      <c r="G422" s="1">
        <v>0</v>
      </c>
      <c r="H422" s="3">
        <v>41765</v>
      </c>
      <c r="I422" s="12">
        <v>14</v>
      </c>
      <c r="J422">
        <f>VLOOKUP(A422,Sales!$A$1:$E$2241,2,0)</f>
        <v>3</v>
      </c>
      <c r="K422">
        <f>VLOOKUP(A422,Sales!$A$1:$E$2241,3,0)</f>
        <v>1</v>
      </c>
      <c r="L422">
        <f>VLOOKUP(A422,Sales!$A$1:$E$2241,4,0)</f>
        <v>2</v>
      </c>
      <c r="M422">
        <f>VLOOKUP(A422,Sales!$A$1:$E$2241,5,0)</f>
        <v>3</v>
      </c>
      <c r="N422">
        <f t="shared" si="24"/>
        <v>52</v>
      </c>
      <c r="O422">
        <f t="shared" si="25"/>
        <v>4</v>
      </c>
      <c r="P422">
        <f t="shared" si="26"/>
        <v>1</v>
      </c>
      <c r="Q422">
        <f t="shared" si="27"/>
        <v>5</v>
      </c>
    </row>
    <row r="423" spans="1:17" ht="15.75" customHeight="1" x14ac:dyDescent="0.25">
      <c r="A423" s="1">
        <v>3129</v>
      </c>
      <c r="B423" s="1">
        <v>1983</v>
      </c>
      <c r="C423" s="2" t="s">
        <v>8</v>
      </c>
      <c r="D423" s="2" t="s">
        <v>12</v>
      </c>
      <c r="E423" s="1">
        <v>30096</v>
      </c>
      <c r="F423" s="1">
        <v>1</v>
      </c>
      <c r="G423" s="1">
        <v>0</v>
      </c>
      <c r="H423" s="3">
        <v>41781</v>
      </c>
      <c r="I423" s="12">
        <v>30</v>
      </c>
      <c r="J423">
        <f>VLOOKUP(A423,Sales!$A$1:$E$2241,2,0)</f>
        <v>3</v>
      </c>
      <c r="K423">
        <f>VLOOKUP(A423,Sales!$A$1:$E$2241,3,0)</f>
        <v>5</v>
      </c>
      <c r="L423">
        <f>VLOOKUP(A423,Sales!$A$1:$E$2241,4,0)</f>
        <v>2</v>
      </c>
      <c r="M423">
        <f>VLOOKUP(A423,Sales!$A$1:$E$2241,5,0)</f>
        <v>3</v>
      </c>
      <c r="N423">
        <f t="shared" si="24"/>
        <v>42</v>
      </c>
      <c r="O423">
        <f t="shared" si="25"/>
        <v>8</v>
      </c>
      <c r="P423">
        <f t="shared" si="26"/>
        <v>1</v>
      </c>
      <c r="Q423">
        <f t="shared" si="27"/>
        <v>5</v>
      </c>
    </row>
    <row r="424" spans="1:17" ht="15.75" customHeight="1" x14ac:dyDescent="0.25">
      <c r="A424" s="1">
        <v>6528</v>
      </c>
      <c r="B424" s="1">
        <v>1982</v>
      </c>
      <c r="C424" s="2" t="s">
        <v>13</v>
      </c>
      <c r="D424" s="2" t="s">
        <v>10</v>
      </c>
      <c r="E424" s="1">
        <v>18492</v>
      </c>
      <c r="F424" s="1">
        <v>1</v>
      </c>
      <c r="G424" s="1">
        <v>0</v>
      </c>
      <c r="H424" s="3">
        <v>41795</v>
      </c>
      <c r="I424" s="12">
        <v>75</v>
      </c>
      <c r="J424">
        <f>VLOOKUP(A424,Sales!$A$1:$E$2241,2,0)</f>
        <v>2</v>
      </c>
      <c r="K424">
        <f>VLOOKUP(A424,Sales!$A$1:$E$2241,3,0)</f>
        <v>1</v>
      </c>
      <c r="L424">
        <f>VLOOKUP(A424,Sales!$A$1:$E$2241,4,0)</f>
        <v>1</v>
      </c>
      <c r="M424">
        <f>VLOOKUP(A424,Sales!$A$1:$E$2241,5,0)</f>
        <v>2</v>
      </c>
      <c r="N424">
        <f t="shared" si="24"/>
        <v>43</v>
      </c>
      <c r="O424">
        <f t="shared" si="25"/>
        <v>3</v>
      </c>
      <c r="P424">
        <f t="shared" si="26"/>
        <v>1</v>
      </c>
      <c r="Q424">
        <f t="shared" si="27"/>
        <v>3</v>
      </c>
    </row>
    <row r="425" spans="1:17" ht="15.75" customHeight="1" x14ac:dyDescent="0.25">
      <c r="A425" s="1">
        <v>1361</v>
      </c>
      <c r="B425" s="1">
        <v>1974</v>
      </c>
      <c r="C425" s="2" t="s">
        <v>13</v>
      </c>
      <c r="D425" s="2" t="s">
        <v>12</v>
      </c>
      <c r="E425" s="1">
        <v>82584</v>
      </c>
      <c r="F425" s="1">
        <v>0</v>
      </c>
      <c r="G425" s="1">
        <v>0</v>
      </c>
      <c r="H425" s="3">
        <v>41429</v>
      </c>
      <c r="I425" s="12">
        <v>26</v>
      </c>
      <c r="J425">
        <f>VLOOKUP(A425,Sales!$A$1:$E$2241,2,0)</f>
        <v>68</v>
      </c>
      <c r="K425">
        <f>VLOOKUP(A425,Sales!$A$1:$E$2241,3,0)</f>
        <v>91</v>
      </c>
      <c r="L425">
        <f>VLOOKUP(A425,Sales!$A$1:$E$2241,4,0)</f>
        <v>3</v>
      </c>
      <c r="M425">
        <f>VLOOKUP(A425,Sales!$A$1:$E$2241,5,0)</f>
        <v>8</v>
      </c>
      <c r="N425">
        <f t="shared" si="24"/>
        <v>51</v>
      </c>
      <c r="O425">
        <f t="shared" si="25"/>
        <v>159</v>
      </c>
      <c r="P425">
        <f t="shared" si="26"/>
        <v>0</v>
      </c>
      <c r="Q425">
        <f t="shared" si="27"/>
        <v>11</v>
      </c>
    </row>
    <row r="426" spans="1:17" ht="15.75" customHeight="1" x14ac:dyDescent="0.25">
      <c r="A426" s="1">
        <v>6932</v>
      </c>
      <c r="B426" s="1">
        <v>1941</v>
      </c>
      <c r="C426" s="2" t="s">
        <v>11</v>
      </c>
      <c r="D426" s="2" t="s">
        <v>12</v>
      </c>
      <c r="E426" s="1">
        <v>93027</v>
      </c>
      <c r="F426" s="1">
        <v>0</v>
      </c>
      <c r="G426" s="1">
        <v>0</v>
      </c>
      <c r="H426" s="3">
        <v>41377</v>
      </c>
      <c r="I426" s="12">
        <v>77</v>
      </c>
      <c r="J426">
        <f>VLOOKUP(A426,Sales!$A$1:$E$2241,2,0)</f>
        <v>42</v>
      </c>
      <c r="K426">
        <f>VLOOKUP(A426,Sales!$A$1:$E$2241,3,0)</f>
        <v>0</v>
      </c>
      <c r="L426">
        <f>VLOOKUP(A426,Sales!$A$1:$E$2241,4,0)</f>
        <v>7</v>
      </c>
      <c r="M426">
        <f>VLOOKUP(A426,Sales!$A$1:$E$2241,5,0)</f>
        <v>5</v>
      </c>
      <c r="N426">
        <f t="shared" si="24"/>
        <v>84</v>
      </c>
      <c r="O426">
        <f t="shared" si="25"/>
        <v>42</v>
      </c>
      <c r="P426">
        <f t="shared" si="26"/>
        <v>0</v>
      </c>
      <c r="Q426">
        <f t="shared" si="27"/>
        <v>12</v>
      </c>
    </row>
    <row r="427" spans="1:17" ht="15.75" customHeight="1" x14ac:dyDescent="0.25">
      <c r="A427" s="1">
        <v>7284</v>
      </c>
      <c r="B427" s="1">
        <v>1953</v>
      </c>
      <c r="C427" s="2" t="s">
        <v>8</v>
      </c>
      <c r="D427" s="2" t="s">
        <v>12</v>
      </c>
      <c r="E427" s="1">
        <v>48686</v>
      </c>
      <c r="F427" s="1">
        <v>1</v>
      </c>
      <c r="G427" s="1">
        <v>2</v>
      </c>
      <c r="H427" s="3">
        <v>41612</v>
      </c>
      <c r="I427" s="12">
        <v>8</v>
      </c>
      <c r="J427">
        <f>VLOOKUP(A427,Sales!$A$1:$E$2241,2,0)</f>
        <v>0</v>
      </c>
      <c r="K427">
        <f>VLOOKUP(A427,Sales!$A$1:$E$2241,3,0)</f>
        <v>0</v>
      </c>
      <c r="L427">
        <f>VLOOKUP(A427,Sales!$A$1:$E$2241,4,0)</f>
        <v>1</v>
      </c>
      <c r="M427">
        <f>VLOOKUP(A427,Sales!$A$1:$E$2241,5,0)</f>
        <v>2</v>
      </c>
      <c r="N427">
        <f t="shared" si="24"/>
        <v>72</v>
      </c>
      <c r="O427">
        <f t="shared" si="25"/>
        <v>0</v>
      </c>
      <c r="P427">
        <f t="shared" si="26"/>
        <v>3</v>
      </c>
      <c r="Q427">
        <f t="shared" si="27"/>
        <v>3</v>
      </c>
    </row>
    <row r="428" spans="1:17" ht="15.75" customHeight="1" x14ac:dyDescent="0.25">
      <c r="A428" s="1">
        <v>1340</v>
      </c>
      <c r="B428" s="1">
        <v>1986</v>
      </c>
      <c r="C428" s="2" t="s">
        <v>8</v>
      </c>
      <c r="D428" s="2" t="s">
        <v>12</v>
      </c>
      <c r="E428" s="1">
        <v>92910</v>
      </c>
      <c r="F428" s="1">
        <v>0</v>
      </c>
      <c r="G428" s="1">
        <v>0</v>
      </c>
      <c r="H428" s="3">
        <v>41753</v>
      </c>
      <c r="I428" s="12">
        <v>42</v>
      </c>
      <c r="J428">
        <f>VLOOKUP(A428,Sales!$A$1:$E$2241,2,0)</f>
        <v>137</v>
      </c>
      <c r="K428">
        <f>VLOOKUP(A428,Sales!$A$1:$E$2241,3,0)</f>
        <v>103</v>
      </c>
      <c r="L428">
        <f>VLOOKUP(A428,Sales!$A$1:$E$2241,4,0)</f>
        <v>6</v>
      </c>
      <c r="M428">
        <f>VLOOKUP(A428,Sales!$A$1:$E$2241,5,0)</f>
        <v>13</v>
      </c>
      <c r="N428">
        <f t="shared" si="24"/>
        <v>39</v>
      </c>
      <c r="O428">
        <f t="shared" si="25"/>
        <v>240</v>
      </c>
      <c r="P428">
        <f t="shared" si="26"/>
        <v>0</v>
      </c>
      <c r="Q428">
        <f t="shared" si="27"/>
        <v>19</v>
      </c>
    </row>
    <row r="429" spans="1:17" ht="15.75" customHeight="1" x14ac:dyDescent="0.25">
      <c r="A429" s="1">
        <v>8746</v>
      </c>
      <c r="B429" s="1">
        <v>1989</v>
      </c>
      <c r="C429" s="2" t="s">
        <v>8</v>
      </c>
      <c r="D429" s="2" t="s">
        <v>12</v>
      </c>
      <c r="E429" s="1">
        <v>75433</v>
      </c>
      <c r="F429" s="1">
        <v>1</v>
      </c>
      <c r="G429" s="1">
        <v>0</v>
      </c>
      <c r="H429" s="3">
        <v>41734</v>
      </c>
      <c r="I429" s="12">
        <v>28</v>
      </c>
      <c r="J429">
        <f>VLOOKUP(A429,Sales!$A$1:$E$2241,2,0)</f>
        <v>0</v>
      </c>
      <c r="K429">
        <f>VLOOKUP(A429,Sales!$A$1:$E$2241,3,0)</f>
        <v>34</v>
      </c>
      <c r="L429">
        <f>VLOOKUP(A429,Sales!$A$1:$E$2241,4,0)</f>
        <v>2</v>
      </c>
      <c r="M429">
        <f>VLOOKUP(A429,Sales!$A$1:$E$2241,5,0)</f>
        <v>10</v>
      </c>
      <c r="N429">
        <f t="shared" si="24"/>
        <v>36</v>
      </c>
      <c r="O429">
        <f t="shared" si="25"/>
        <v>34</v>
      </c>
      <c r="P429">
        <f t="shared" si="26"/>
        <v>1</v>
      </c>
      <c r="Q429">
        <f t="shared" si="27"/>
        <v>12</v>
      </c>
    </row>
    <row r="430" spans="1:17" ht="15.75" customHeight="1" x14ac:dyDescent="0.25">
      <c r="A430" s="1">
        <v>5987</v>
      </c>
      <c r="B430" s="1">
        <v>1989</v>
      </c>
      <c r="C430" s="2" t="s">
        <v>16</v>
      </c>
      <c r="D430" s="2" t="s">
        <v>10</v>
      </c>
      <c r="E430" s="1">
        <v>10404</v>
      </c>
      <c r="F430" s="1">
        <v>1</v>
      </c>
      <c r="G430" s="1">
        <v>0</v>
      </c>
      <c r="H430" s="3">
        <v>41763</v>
      </c>
      <c r="I430" s="12">
        <v>52</v>
      </c>
      <c r="J430">
        <f>VLOOKUP(A430,Sales!$A$1:$E$2241,2,0)</f>
        <v>2</v>
      </c>
      <c r="K430">
        <f>VLOOKUP(A430,Sales!$A$1:$E$2241,3,0)</f>
        <v>6</v>
      </c>
      <c r="L430">
        <f>VLOOKUP(A430,Sales!$A$1:$E$2241,4,0)</f>
        <v>1</v>
      </c>
      <c r="M430">
        <f>VLOOKUP(A430,Sales!$A$1:$E$2241,5,0)</f>
        <v>4</v>
      </c>
      <c r="N430">
        <f t="shared" si="24"/>
        <v>36</v>
      </c>
      <c r="O430">
        <f t="shared" si="25"/>
        <v>8</v>
      </c>
      <c r="P430">
        <f t="shared" si="26"/>
        <v>1</v>
      </c>
      <c r="Q430">
        <f t="shared" si="27"/>
        <v>5</v>
      </c>
    </row>
    <row r="431" spans="1:17" ht="15.75" customHeight="1" x14ac:dyDescent="0.25">
      <c r="A431" s="1">
        <v>3767</v>
      </c>
      <c r="B431" s="1">
        <v>1968</v>
      </c>
      <c r="C431" s="2" t="s">
        <v>8</v>
      </c>
      <c r="D431" s="2" t="s">
        <v>12</v>
      </c>
      <c r="E431" s="1">
        <v>61314</v>
      </c>
      <c r="F431" s="1">
        <v>0</v>
      </c>
      <c r="G431" s="1">
        <v>1</v>
      </c>
      <c r="H431" s="3">
        <v>41389</v>
      </c>
      <c r="I431" s="12">
        <v>1</v>
      </c>
      <c r="J431">
        <f>VLOOKUP(A431,Sales!$A$1:$E$2241,2,0)</f>
        <v>0</v>
      </c>
      <c r="K431">
        <f>VLOOKUP(A431,Sales!$A$1:$E$2241,3,0)</f>
        <v>172</v>
      </c>
      <c r="L431">
        <f>VLOOKUP(A431,Sales!$A$1:$E$2241,4,0)</f>
        <v>5</v>
      </c>
      <c r="M431">
        <f>VLOOKUP(A431,Sales!$A$1:$E$2241,5,0)</f>
        <v>12</v>
      </c>
      <c r="N431">
        <f t="shared" si="24"/>
        <v>57</v>
      </c>
      <c r="O431">
        <f t="shared" si="25"/>
        <v>172</v>
      </c>
      <c r="P431">
        <f t="shared" si="26"/>
        <v>1</v>
      </c>
      <c r="Q431">
        <f t="shared" si="27"/>
        <v>17</v>
      </c>
    </row>
    <row r="432" spans="1:17" ht="15.75" customHeight="1" x14ac:dyDescent="0.25">
      <c r="A432" s="1">
        <v>3725</v>
      </c>
      <c r="B432" s="1">
        <v>1961</v>
      </c>
      <c r="C432" s="2" t="s">
        <v>11</v>
      </c>
      <c r="D432" s="2" t="s">
        <v>9</v>
      </c>
      <c r="E432" s="1">
        <v>84865</v>
      </c>
      <c r="F432" s="1">
        <v>0</v>
      </c>
      <c r="G432" s="1">
        <v>0</v>
      </c>
      <c r="H432" s="3">
        <v>41403</v>
      </c>
      <c r="I432" s="12">
        <v>1</v>
      </c>
      <c r="J432">
        <f>VLOOKUP(A432,Sales!$A$1:$E$2241,2,0)</f>
        <v>16</v>
      </c>
      <c r="K432">
        <f>VLOOKUP(A432,Sales!$A$1:$E$2241,3,0)</f>
        <v>16</v>
      </c>
      <c r="L432">
        <f>VLOOKUP(A432,Sales!$A$1:$E$2241,4,0)</f>
        <v>2</v>
      </c>
      <c r="M432">
        <f>VLOOKUP(A432,Sales!$A$1:$E$2241,5,0)</f>
        <v>9</v>
      </c>
      <c r="N432">
        <f t="shared" si="24"/>
        <v>64</v>
      </c>
      <c r="O432">
        <f t="shared" si="25"/>
        <v>32</v>
      </c>
      <c r="P432">
        <f t="shared" si="26"/>
        <v>0</v>
      </c>
      <c r="Q432">
        <f t="shared" si="27"/>
        <v>11</v>
      </c>
    </row>
    <row r="433" spans="1:17" ht="15.75" customHeight="1" x14ac:dyDescent="0.25">
      <c r="A433" s="1">
        <v>4324</v>
      </c>
      <c r="B433" s="1">
        <v>1989</v>
      </c>
      <c r="C433" s="2" t="s">
        <v>8</v>
      </c>
      <c r="D433" s="2" t="s">
        <v>12</v>
      </c>
      <c r="E433" s="1">
        <v>42387</v>
      </c>
      <c r="F433" s="1">
        <v>1</v>
      </c>
      <c r="G433" s="1">
        <v>0</v>
      </c>
      <c r="H433" s="4">
        <v>41211</v>
      </c>
      <c r="I433" s="12">
        <v>42</v>
      </c>
      <c r="J433">
        <f>VLOOKUP(A433,Sales!$A$1:$E$2241,2,0)</f>
        <v>0</v>
      </c>
      <c r="K433">
        <f>VLOOKUP(A433,Sales!$A$1:$E$2241,3,0)</f>
        <v>4</v>
      </c>
      <c r="L433">
        <f>VLOOKUP(A433,Sales!$A$1:$E$2241,4,0)</f>
        <v>8</v>
      </c>
      <c r="M433">
        <f>VLOOKUP(A433,Sales!$A$1:$E$2241,5,0)</f>
        <v>7</v>
      </c>
      <c r="N433">
        <f t="shared" si="24"/>
        <v>36</v>
      </c>
      <c r="O433">
        <f t="shared" si="25"/>
        <v>4</v>
      </c>
      <c r="P433">
        <f t="shared" si="26"/>
        <v>1</v>
      </c>
      <c r="Q433">
        <f t="shared" si="27"/>
        <v>15</v>
      </c>
    </row>
    <row r="434" spans="1:17" ht="15.75" customHeight="1" x14ac:dyDescent="0.25">
      <c r="A434" s="1">
        <v>238</v>
      </c>
      <c r="B434" s="1">
        <v>1967</v>
      </c>
      <c r="C434" s="2" t="s">
        <v>16</v>
      </c>
      <c r="D434" s="2" t="s">
        <v>10</v>
      </c>
      <c r="E434" s="1">
        <v>67309</v>
      </c>
      <c r="F434" s="1">
        <v>1</v>
      </c>
      <c r="G434" s="1">
        <v>1</v>
      </c>
      <c r="H434" s="3">
        <v>41297</v>
      </c>
      <c r="I434" s="12">
        <v>76</v>
      </c>
      <c r="J434">
        <f>VLOOKUP(A434,Sales!$A$1:$E$2241,2,0)</f>
        <v>47</v>
      </c>
      <c r="K434">
        <f>VLOOKUP(A434,Sales!$A$1:$E$2241,3,0)</f>
        <v>95</v>
      </c>
      <c r="L434">
        <f>VLOOKUP(A434,Sales!$A$1:$E$2241,4,0)</f>
        <v>9</v>
      </c>
      <c r="M434">
        <f>VLOOKUP(A434,Sales!$A$1:$E$2241,5,0)</f>
        <v>9</v>
      </c>
      <c r="N434">
        <f t="shared" si="24"/>
        <v>58</v>
      </c>
      <c r="O434">
        <f t="shared" si="25"/>
        <v>142</v>
      </c>
      <c r="P434">
        <f t="shared" si="26"/>
        <v>2</v>
      </c>
      <c r="Q434">
        <f t="shared" si="27"/>
        <v>18</v>
      </c>
    </row>
    <row r="435" spans="1:17" ht="15.75" customHeight="1" x14ac:dyDescent="0.25">
      <c r="A435" s="1">
        <v>6694</v>
      </c>
      <c r="B435" s="1">
        <v>1964</v>
      </c>
      <c r="C435" s="2" t="s">
        <v>8</v>
      </c>
      <c r="D435" s="2" t="s">
        <v>12</v>
      </c>
      <c r="E435" s="1">
        <v>75236</v>
      </c>
      <c r="F435" s="1">
        <v>0</v>
      </c>
      <c r="G435" s="1">
        <v>1</v>
      </c>
      <c r="H435" s="4">
        <v>41603</v>
      </c>
      <c r="I435" s="12">
        <v>27</v>
      </c>
      <c r="J435">
        <f>VLOOKUP(A435,Sales!$A$1:$E$2241,2,0)</f>
        <v>66</v>
      </c>
      <c r="K435">
        <f>VLOOKUP(A435,Sales!$A$1:$E$2241,3,0)</f>
        <v>38</v>
      </c>
      <c r="L435">
        <f>VLOOKUP(A435,Sales!$A$1:$E$2241,4,0)</f>
        <v>8</v>
      </c>
      <c r="M435">
        <f>VLOOKUP(A435,Sales!$A$1:$E$2241,5,0)</f>
        <v>13</v>
      </c>
      <c r="N435">
        <f t="shared" si="24"/>
        <v>61</v>
      </c>
      <c r="O435">
        <f t="shared" si="25"/>
        <v>104</v>
      </c>
      <c r="P435">
        <f t="shared" si="26"/>
        <v>1</v>
      </c>
      <c r="Q435">
        <f t="shared" si="27"/>
        <v>21</v>
      </c>
    </row>
    <row r="436" spans="1:17" ht="15.75" customHeight="1" x14ac:dyDescent="0.25">
      <c r="A436" s="1">
        <v>498</v>
      </c>
      <c r="B436" s="1">
        <v>1970</v>
      </c>
      <c r="C436" s="2" t="s">
        <v>8</v>
      </c>
      <c r="D436" s="2" t="s">
        <v>9</v>
      </c>
      <c r="E436" s="1">
        <v>30015</v>
      </c>
      <c r="F436" s="1">
        <v>1</v>
      </c>
      <c r="G436" s="1">
        <v>0</v>
      </c>
      <c r="H436" s="3">
        <v>41672</v>
      </c>
      <c r="I436" s="12">
        <v>28</v>
      </c>
      <c r="J436">
        <f>VLOOKUP(A436,Sales!$A$1:$E$2241,2,0)</f>
        <v>0</v>
      </c>
      <c r="K436">
        <f>VLOOKUP(A436,Sales!$A$1:$E$2241,3,0)</f>
        <v>3</v>
      </c>
      <c r="L436">
        <f>VLOOKUP(A436,Sales!$A$1:$E$2241,4,0)</f>
        <v>1</v>
      </c>
      <c r="M436">
        <f>VLOOKUP(A436,Sales!$A$1:$E$2241,5,0)</f>
        <v>4</v>
      </c>
      <c r="N436">
        <f t="shared" si="24"/>
        <v>55</v>
      </c>
      <c r="O436">
        <f t="shared" si="25"/>
        <v>3</v>
      </c>
      <c r="P436">
        <f t="shared" si="26"/>
        <v>1</v>
      </c>
      <c r="Q436">
        <f t="shared" si="27"/>
        <v>5</v>
      </c>
    </row>
    <row r="437" spans="1:17" ht="15.75" customHeight="1" x14ac:dyDescent="0.25">
      <c r="A437" s="1">
        <v>9347</v>
      </c>
      <c r="B437" s="1">
        <v>1956</v>
      </c>
      <c r="C437" s="2" t="s">
        <v>13</v>
      </c>
      <c r="D437" s="2" t="s">
        <v>10</v>
      </c>
      <c r="E437" s="1">
        <v>50943</v>
      </c>
      <c r="F437" s="1">
        <v>0</v>
      </c>
      <c r="G437" s="1">
        <v>1</v>
      </c>
      <c r="H437" s="3">
        <v>41446</v>
      </c>
      <c r="I437" s="12">
        <v>49</v>
      </c>
      <c r="J437">
        <f>VLOOKUP(A437,Sales!$A$1:$E$2241,2,0)</f>
        <v>0</v>
      </c>
      <c r="K437">
        <f>VLOOKUP(A437,Sales!$A$1:$E$2241,3,0)</f>
        <v>0</v>
      </c>
      <c r="L437">
        <f>VLOOKUP(A437,Sales!$A$1:$E$2241,4,0)</f>
        <v>1</v>
      </c>
      <c r="M437">
        <f>VLOOKUP(A437,Sales!$A$1:$E$2241,5,0)</f>
        <v>3</v>
      </c>
      <c r="N437">
        <f t="shared" si="24"/>
        <v>69</v>
      </c>
      <c r="O437">
        <f t="shared" si="25"/>
        <v>0</v>
      </c>
      <c r="P437">
        <f t="shared" si="26"/>
        <v>1</v>
      </c>
      <c r="Q437">
        <f t="shared" si="27"/>
        <v>4</v>
      </c>
    </row>
    <row r="438" spans="1:17" ht="15.75" customHeight="1" x14ac:dyDescent="0.25">
      <c r="A438" s="1">
        <v>9699</v>
      </c>
      <c r="B438" s="1">
        <v>1966</v>
      </c>
      <c r="C438" s="2" t="s">
        <v>8</v>
      </c>
      <c r="D438" s="2" t="s">
        <v>14</v>
      </c>
      <c r="E438" s="1">
        <v>67272</v>
      </c>
      <c r="F438" s="1">
        <v>0</v>
      </c>
      <c r="G438" s="1">
        <v>1</v>
      </c>
      <c r="H438" s="4">
        <v>41629</v>
      </c>
      <c r="I438" s="12">
        <v>12</v>
      </c>
      <c r="J438">
        <f>VLOOKUP(A438,Sales!$A$1:$E$2241,2,0)</f>
        <v>35</v>
      </c>
      <c r="K438">
        <f>VLOOKUP(A438,Sales!$A$1:$E$2241,3,0)</f>
        <v>28</v>
      </c>
      <c r="L438">
        <f>VLOOKUP(A438,Sales!$A$1:$E$2241,4,0)</f>
        <v>6</v>
      </c>
      <c r="M438">
        <f>VLOOKUP(A438,Sales!$A$1:$E$2241,5,0)</f>
        <v>12</v>
      </c>
      <c r="N438">
        <f t="shared" si="24"/>
        <v>59</v>
      </c>
      <c r="O438">
        <f t="shared" si="25"/>
        <v>63</v>
      </c>
      <c r="P438">
        <f t="shared" si="26"/>
        <v>1</v>
      </c>
      <c r="Q438">
        <f t="shared" si="27"/>
        <v>18</v>
      </c>
    </row>
    <row r="439" spans="1:17" ht="15.75" customHeight="1" x14ac:dyDescent="0.25">
      <c r="A439" s="1">
        <v>10664</v>
      </c>
      <c r="B439" s="1">
        <v>1949</v>
      </c>
      <c r="C439" s="2" t="s">
        <v>13</v>
      </c>
      <c r="D439" s="2" t="s">
        <v>17</v>
      </c>
      <c r="E439" s="1">
        <v>51529</v>
      </c>
      <c r="F439" s="1">
        <v>0</v>
      </c>
      <c r="G439" s="1">
        <v>1</v>
      </c>
      <c r="H439" s="3">
        <v>41524</v>
      </c>
      <c r="I439" s="12">
        <v>14</v>
      </c>
      <c r="J439">
        <f>VLOOKUP(A439,Sales!$A$1:$E$2241,2,0)</f>
        <v>4</v>
      </c>
      <c r="K439">
        <f>VLOOKUP(A439,Sales!$A$1:$E$2241,3,0)</f>
        <v>0</v>
      </c>
      <c r="L439">
        <f>VLOOKUP(A439,Sales!$A$1:$E$2241,4,0)</f>
        <v>9</v>
      </c>
      <c r="M439">
        <f>VLOOKUP(A439,Sales!$A$1:$E$2241,5,0)</f>
        <v>5</v>
      </c>
      <c r="N439">
        <f t="shared" si="24"/>
        <v>76</v>
      </c>
      <c r="O439">
        <f t="shared" si="25"/>
        <v>4</v>
      </c>
      <c r="P439">
        <f t="shared" si="26"/>
        <v>1</v>
      </c>
      <c r="Q439">
        <f t="shared" si="27"/>
        <v>14</v>
      </c>
    </row>
    <row r="440" spans="1:17" ht="15.75" customHeight="1" x14ac:dyDescent="0.25">
      <c r="A440" s="1">
        <v>5455</v>
      </c>
      <c r="B440" s="1">
        <v>1971</v>
      </c>
      <c r="C440" s="2" t="s">
        <v>11</v>
      </c>
      <c r="D440" s="2" t="s">
        <v>12</v>
      </c>
      <c r="E440" s="1">
        <v>32011</v>
      </c>
      <c r="F440" s="1">
        <v>1</v>
      </c>
      <c r="G440" s="1">
        <v>0</v>
      </c>
      <c r="H440" s="3">
        <v>41508</v>
      </c>
      <c r="I440" s="12">
        <v>89</v>
      </c>
      <c r="J440">
        <f>VLOOKUP(A440,Sales!$A$1:$E$2241,2,0)</f>
        <v>0</v>
      </c>
      <c r="K440">
        <f>VLOOKUP(A440,Sales!$A$1:$E$2241,3,0)</f>
        <v>1</v>
      </c>
      <c r="L440">
        <f>VLOOKUP(A440,Sales!$A$1:$E$2241,4,0)</f>
        <v>2</v>
      </c>
      <c r="M440">
        <f>VLOOKUP(A440,Sales!$A$1:$E$2241,5,0)</f>
        <v>4</v>
      </c>
      <c r="N440">
        <f t="shared" si="24"/>
        <v>54</v>
      </c>
      <c r="O440">
        <f t="shared" si="25"/>
        <v>1</v>
      </c>
      <c r="P440">
        <f t="shared" si="26"/>
        <v>1</v>
      </c>
      <c r="Q440">
        <f t="shared" si="27"/>
        <v>6</v>
      </c>
    </row>
    <row r="441" spans="1:17" ht="15.75" customHeight="1" x14ac:dyDescent="0.25">
      <c r="A441" s="1">
        <v>456</v>
      </c>
      <c r="B441" s="1">
        <v>1986</v>
      </c>
      <c r="C441" s="2" t="s">
        <v>16</v>
      </c>
      <c r="D441" s="2" t="s">
        <v>12</v>
      </c>
      <c r="E441" s="1">
        <v>7500</v>
      </c>
      <c r="F441" s="1">
        <v>1</v>
      </c>
      <c r="G441" s="1">
        <v>0</v>
      </c>
      <c r="H441" s="3">
        <v>41312</v>
      </c>
      <c r="I441" s="12">
        <v>96</v>
      </c>
      <c r="J441">
        <f>VLOOKUP(A441,Sales!$A$1:$E$2241,2,0)</f>
        <v>11</v>
      </c>
      <c r="K441">
        <f>VLOOKUP(A441,Sales!$A$1:$E$2241,3,0)</f>
        <v>6</v>
      </c>
      <c r="L441">
        <f>VLOOKUP(A441,Sales!$A$1:$E$2241,4,0)</f>
        <v>2</v>
      </c>
      <c r="M441">
        <f>VLOOKUP(A441,Sales!$A$1:$E$2241,5,0)</f>
        <v>3</v>
      </c>
      <c r="N441">
        <f t="shared" si="24"/>
        <v>39</v>
      </c>
      <c r="O441">
        <f t="shared" si="25"/>
        <v>17</v>
      </c>
      <c r="P441">
        <f t="shared" si="26"/>
        <v>1</v>
      </c>
      <c r="Q441">
        <f t="shared" si="27"/>
        <v>5</v>
      </c>
    </row>
    <row r="442" spans="1:17" ht="15.75" customHeight="1" x14ac:dyDescent="0.25">
      <c r="A442" s="1">
        <v>5012</v>
      </c>
      <c r="B442" s="1">
        <v>1989</v>
      </c>
      <c r="C442" s="2" t="s">
        <v>8</v>
      </c>
      <c r="D442" s="2" t="s">
        <v>12</v>
      </c>
      <c r="E442" s="1">
        <v>28691</v>
      </c>
      <c r="F442" s="1">
        <v>1</v>
      </c>
      <c r="G442" s="1">
        <v>0</v>
      </c>
      <c r="H442" s="3">
        <v>41459</v>
      </c>
      <c r="I442" s="12">
        <v>56</v>
      </c>
      <c r="J442">
        <f>VLOOKUP(A442,Sales!$A$1:$E$2241,2,0)</f>
        <v>4</v>
      </c>
      <c r="K442">
        <f>VLOOKUP(A442,Sales!$A$1:$E$2241,3,0)</f>
        <v>0</v>
      </c>
      <c r="L442">
        <f>VLOOKUP(A442,Sales!$A$1:$E$2241,4,0)</f>
        <v>1</v>
      </c>
      <c r="M442">
        <f>VLOOKUP(A442,Sales!$A$1:$E$2241,5,0)</f>
        <v>3</v>
      </c>
      <c r="N442">
        <f t="shared" si="24"/>
        <v>36</v>
      </c>
      <c r="O442">
        <f t="shared" si="25"/>
        <v>4</v>
      </c>
      <c r="P442">
        <f t="shared" si="26"/>
        <v>1</v>
      </c>
      <c r="Q442">
        <f t="shared" si="27"/>
        <v>4</v>
      </c>
    </row>
    <row r="443" spans="1:17" ht="15.75" customHeight="1" x14ac:dyDescent="0.25">
      <c r="A443" s="1">
        <v>7495</v>
      </c>
      <c r="B443" s="1">
        <v>1948</v>
      </c>
      <c r="C443" s="2" t="s">
        <v>11</v>
      </c>
      <c r="D443" s="2" t="s">
        <v>12</v>
      </c>
      <c r="E443" s="1">
        <v>56223</v>
      </c>
      <c r="F443" s="1">
        <v>0</v>
      </c>
      <c r="G443" s="1">
        <v>1</v>
      </c>
      <c r="H443" s="4">
        <v>41628</v>
      </c>
      <c r="I443" s="12">
        <v>72</v>
      </c>
      <c r="J443">
        <f>VLOOKUP(A443,Sales!$A$1:$E$2241,2,0)</f>
        <v>28</v>
      </c>
      <c r="K443">
        <f>VLOOKUP(A443,Sales!$A$1:$E$2241,3,0)</f>
        <v>0</v>
      </c>
      <c r="L443">
        <f>VLOOKUP(A443,Sales!$A$1:$E$2241,4,0)</f>
        <v>2</v>
      </c>
      <c r="M443">
        <f>VLOOKUP(A443,Sales!$A$1:$E$2241,5,0)</f>
        <v>5</v>
      </c>
      <c r="N443">
        <f t="shared" si="24"/>
        <v>77</v>
      </c>
      <c r="O443">
        <f t="shared" si="25"/>
        <v>28</v>
      </c>
      <c r="P443">
        <f t="shared" si="26"/>
        <v>1</v>
      </c>
      <c r="Q443">
        <f t="shared" si="27"/>
        <v>7</v>
      </c>
    </row>
    <row r="444" spans="1:17" ht="15.75" customHeight="1" x14ac:dyDescent="0.25">
      <c r="A444" s="1">
        <v>5029</v>
      </c>
      <c r="B444" s="1">
        <v>1946</v>
      </c>
      <c r="C444" s="2" t="s">
        <v>8</v>
      </c>
      <c r="D444" s="2" t="s">
        <v>12</v>
      </c>
      <c r="E444" s="1">
        <v>18100</v>
      </c>
      <c r="F444" s="1">
        <v>0</v>
      </c>
      <c r="G444" s="1">
        <v>0</v>
      </c>
      <c r="H444" s="3">
        <v>41492</v>
      </c>
      <c r="I444" s="12">
        <v>14</v>
      </c>
      <c r="J444">
        <f>VLOOKUP(A444,Sales!$A$1:$E$2241,2,0)</f>
        <v>1</v>
      </c>
      <c r="K444">
        <f>VLOOKUP(A444,Sales!$A$1:$E$2241,3,0)</f>
        <v>3</v>
      </c>
      <c r="L444">
        <f>VLOOKUP(A444,Sales!$A$1:$E$2241,4,0)</f>
        <v>0</v>
      </c>
      <c r="M444">
        <f>VLOOKUP(A444,Sales!$A$1:$E$2241,5,0)</f>
        <v>3</v>
      </c>
      <c r="N444">
        <f t="shared" si="24"/>
        <v>79</v>
      </c>
      <c r="O444">
        <f t="shared" si="25"/>
        <v>4</v>
      </c>
      <c r="P444">
        <f t="shared" si="26"/>
        <v>0</v>
      </c>
      <c r="Q444">
        <f t="shared" si="27"/>
        <v>3</v>
      </c>
    </row>
    <row r="445" spans="1:17" ht="15.75" customHeight="1" x14ac:dyDescent="0.25">
      <c r="A445" s="1">
        <v>10642</v>
      </c>
      <c r="B445" s="1">
        <v>1989</v>
      </c>
      <c r="C445" s="2" t="s">
        <v>8</v>
      </c>
      <c r="D445" s="2" t="s">
        <v>9</v>
      </c>
      <c r="E445" s="1">
        <v>30279</v>
      </c>
      <c r="F445" s="1">
        <v>1</v>
      </c>
      <c r="G445" s="1">
        <v>0</v>
      </c>
      <c r="H445" s="4">
        <v>41273</v>
      </c>
      <c r="I445" s="12">
        <v>13</v>
      </c>
      <c r="J445">
        <f>VLOOKUP(A445,Sales!$A$1:$E$2241,2,0)</f>
        <v>4</v>
      </c>
      <c r="K445">
        <f>VLOOKUP(A445,Sales!$A$1:$E$2241,3,0)</f>
        <v>4</v>
      </c>
      <c r="L445">
        <f>VLOOKUP(A445,Sales!$A$1:$E$2241,4,0)</f>
        <v>1</v>
      </c>
      <c r="M445">
        <f>VLOOKUP(A445,Sales!$A$1:$E$2241,5,0)</f>
        <v>3</v>
      </c>
      <c r="N445">
        <f t="shared" si="24"/>
        <v>36</v>
      </c>
      <c r="O445">
        <f t="shared" si="25"/>
        <v>8</v>
      </c>
      <c r="P445">
        <f t="shared" si="26"/>
        <v>1</v>
      </c>
      <c r="Q445">
        <f t="shared" si="27"/>
        <v>4</v>
      </c>
    </row>
    <row r="446" spans="1:17" ht="15.75" customHeight="1" x14ac:dyDescent="0.25">
      <c r="A446" s="1">
        <v>2106</v>
      </c>
      <c r="B446" s="1">
        <v>1974</v>
      </c>
      <c r="C446" s="2" t="s">
        <v>16</v>
      </c>
      <c r="D446" s="2" t="s">
        <v>12</v>
      </c>
      <c r="E446" s="1">
        <v>20130</v>
      </c>
      <c r="F446" s="1">
        <v>0</v>
      </c>
      <c r="G446" s="1">
        <v>0</v>
      </c>
      <c r="H446" s="3">
        <v>41715</v>
      </c>
      <c r="I446" s="12">
        <v>99</v>
      </c>
      <c r="J446">
        <f>VLOOKUP(A446,Sales!$A$1:$E$2241,2,0)</f>
        <v>6</v>
      </c>
      <c r="K446">
        <f>VLOOKUP(A446,Sales!$A$1:$E$2241,3,0)</f>
        <v>6</v>
      </c>
      <c r="L446">
        <f>VLOOKUP(A446,Sales!$A$1:$E$2241,4,0)</f>
        <v>1</v>
      </c>
      <c r="M446">
        <f>VLOOKUP(A446,Sales!$A$1:$E$2241,5,0)</f>
        <v>3</v>
      </c>
      <c r="N446">
        <f t="shared" si="24"/>
        <v>51</v>
      </c>
      <c r="O446">
        <f t="shared" si="25"/>
        <v>12</v>
      </c>
      <c r="P446">
        <f t="shared" si="26"/>
        <v>0</v>
      </c>
      <c r="Q446">
        <f t="shared" si="27"/>
        <v>4</v>
      </c>
    </row>
    <row r="447" spans="1:17" ht="15.75" customHeight="1" x14ac:dyDescent="0.25">
      <c r="A447" s="1">
        <v>10364</v>
      </c>
      <c r="B447" s="1">
        <v>1959</v>
      </c>
      <c r="C447" s="2" t="s">
        <v>8</v>
      </c>
      <c r="D447" s="2" t="s">
        <v>14</v>
      </c>
      <c r="E447" s="1">
        <v>23295</v>
      </c>
      <c r="F447" s="1">
        <v>0</v>
      </c>
      <c r="G447" s="1">
        <v>0</v>
      </c>
      <c r="H447" s="3">
        <v>41468</v>
      </c>
      <c r="I447" s="12">
        <v>72</v>
      </c>
      <c r="J447">
        <f>VLOOKUP(A447,Sales!$A$1:$E$2241,2,0)</f>
        <v>0</v>
      </c>
      <c r="K447">
        <f>VLOOKUP(A447,Sales!$A$1:$E$2241,3,0)</f>
        <v>12</v>
      </c>
      <c r="L447">
        <f>VLOOKUP(A447,Sales!$A$1:$E$2241,4,0)</f>
        <v>1</v>
      </c>
      <c r="M447">
        <f>VLOOKUP(A447,Sales!$A$1:$E$2241,5,0)</f>
        <v>2</v>
      </c>
      <c r="N447">
        <f t="shared" si="24"/>
        <v>66</v>
      </c>
      <c r="O447">
        <f t="shared" si="25"/>
        <v>12</v>
      </c>
      <c r="P447">
        <f t="shared" si="26"/>
        <v>0</v>
      </c>
      <c r="Q447">
        <f t="shared" si="27"/>
        <v>3</v>
      </c>
    </row>
    <row r="448" spans="1:17" ht="15.75" customHeight="1" x14ac:dyDescent="0.25">
      <c r="A448" s="1">
        <v>5954</v>
      </c>
      <c r="B448" s="1">
        <v>1972</v>
      </c>
      <c r="C448" s="2" t="s">
        <v>13</v>
      </c>
      <c r="D448" s="2" t="s">
        <v>14</v>
      </c>
      <c r="E448" s="1">
        <v>42618</v>
      </c>
      <c r="F448" s="1">
        <v>1</v>
      </c>
      <c r="G448" s="1">
        <v>0</v>
      </c>
      <c r="H448" s="3">
        <v>41556</v>
      </c>
      <c r="I448" s="12">
        <v>92</v>
      </c>
      <c r="J448">
        <f>VLOOKUP(A448,Sales!$A$1:$E$2241,2,0)</f>
        <v>14</v>
      </c>
      <c r="K448">
        <f>VLOOKUP(A448,Sales!$A$1:$E$2241,3,0)</f>
        <v>5</v>
      </c>
      <c r="L448">
        <f>VLOOKUP(A448,Sales!$A$1:$E$2241,4,0)</f>
        <v>5</v>
      </c>
      <c r="M448">
        <f>VLOOKUP(A448,Sales!$A$1:$E$2241,5,0)</f>
        <v>4</v>
      </c>
      <c r="N448">
        <f t="shared" si="24"/>
        <v>53</v>
      </c>
      <c r="O448">
        <f t="shared" si="25"/>
        <v>19</v>
      </c>
      <c r="P448">
        <f t="shared" si="26"/>
        <v>1</v>
      </c>
      <c r="Q448">
        <f t="shared" si="27"/>
        <v>9</v>
      </c>
    </row>
    <row r="449" spans="1:17" ht="15.75" customHeight="1" x14ac:dyDescent="0.25">
      <c r="A449" s="1">
        <v>1137</v>
      </c>
      <c r="B449" s="1">
        <v>1964</v>
      </c>
      <c r="C449" s="2" t="s">
        <v>8</v>
      </c>
      <c r="D449" s="2" t="s">
        <v>9</v>
      </c>
      <c r="E449" s="1">
        <v>81246</v>
      </c>
      <c r="F449" s="1">
        <v>0</v>
      </c>
      <c r="G449" s="1">
        <v>0</v>
      </c>
      <c r="H449" s="4">
        <v>41637</v>
      </c>
      <c r="I449" s="12">
        <v>87</v>
      </c>
      <c r="J449">
        <f>VLOOKUP(A449,Sales!$A$1:$E$2241,2,0)</f>
        <v>190</v>
      </c>
      <c r="K449">
        <f>VLOOKUP(A449,Sales!$A$1:$E$2241,3,0)</f>
        <v>156</v>
      </c>
      <c r="L449">
        <f>VLOOKUP(A449,Sales!$A$1:$E$2241,4,0)</f>
        <v>4</v>
      </c>
      <c r="M449">
        <f>VLOOKUP(A449,Sales!$A$1:$E$2241,5,0)</f>
        <v>7</v>
      </c>
      <c r="N449">
        <f t="shared" si="24"/>
        <v>61</v>
      </c>
      <c r="O449">
        <f t="shared" si="25"/>
        <v>346</v>
      </c>
      <c r="P449">
        <f t="shared" si="26"/>
        <v>0</v>
      </c>
      <c r="Q449">
        <f t="shared" si="27"/>
        <v>11</v>
      </c>
    </row>
    <row r="450" spans="1:17" ht="15.75" customHeight="1" x14ac:dyDescent="0.25">
      <c r="A450" s="1">
        <v>2541</v>
      </c>
      <c r="B450" s="1">
        <v>1976</v>
      </c>
      <c r="C450" s="2" t="s">
        <v>8</v>
      </c>
      <c r="D450" s="2" t="s">
        <v>12</v>
      </c>
      <c r="E450" s="1">
        <v>24027</v>
      </c>
      <c r="F450" s="1">
        <v>1</v>
      </c>
      <c r="G450" s="1">
        <v>0</v>
      </c>
      <c r="H450" s="3">
        <v>41434</v>
      </c>
      <c r="I450" s="12">
        <v>7</v>
      </c>
      <c r="J450">
        <f>VLOOKUP(A450,Sales!$A$1:$E$2241,2,0)</f>
        <v>7</v>
      </c>
      <c r="K450">
        <f>VLOOKUP(A450,Sales!$A$1:$E$2241,3,0)</f>
        <v>0</v>
      </c>
      <c r="L450">
        <f>VLOOKUP(A450,Sales!$A$1:$E$2241,4,0)</f>
        <v>2</v>
      </c>
      <c r="M450">
        <f>VLOOKUP(A450,Sales!$A$1:$E$2241,5,0)</f>
        <v>3</v>
      </c>
      <c r="N450">
        <f t="shared" si="24"/>
        <v>49</v>
      </c>
      <c r="O450">
        <f t="shared" si="25"/>
        <v>7</v>
      </c>
      <c r="P450">
        <f t="shared" si="26"/>
        <v>1</v>
      </c>
      <c r="Q450">
        <f t="shared" si="27"/>
        <v>5</v>
      </c>
    </row>
    <row r="451" spans="1:17" ht="15.75" customHeight="1" x14ac:dyDescent="0.25">
      <c r="A451" s="1">
        <v>1142</v>
      </c>
      <c r="B451" s="1">
        <v>1953</v>
      </c>
      <c r="C451" s="2" t="s">
        <v>11</v>
      </c>
      <c r="D451" s="2" t="s">
        <v>12</v>
      </c>
      <c r="E451" s="1">
        <v>55707</v>
      </c>
      <c r="F451" s="1">
        <v>0</v>
      </c>
      <c r="G451" s="1">
        <v>1</v>
      </c>
      <c r="H451" s="4">
        <v>41630</v>
      </c>
      <c r="I451" s="12">
        <v>91</v>
      </c>
      <c r="J451">
        <f>VLOOKUP(A451,Sales!$A$1:$E$2241,2,0)</f>
        <v>7</v>
      </c>
      <c r="K451">
        <f>VLOOKUP(A451,Sales!$A$1:$E$2241,3,0)</f>
        <v>66</v>
      </c>
      <c r="L451">
        <f>VLOOKUP(A451,Sales!$A$1:$E$2241,4,0)</f>
        <v>3</v>
      </c>
      <c r="M451">
        <f>VLOOKUP(A451,Sales!$A$1:$E$2241,5,0)</f>
        <v>9</v>
      </c>
      <c r="N451">
        <f t="shared" ref="N451:N514" si="28">2025-B451</f>
        <v>72</v>
      </c>
      <c r="O451">
        <f t="shared" ref="O451:O514" si="29">J451+K451</f>
        <v>73</v>
      </c>
      <c r="P451">
        <f t="shared" ref="P451:P514" si="30">F451+G451</f>
        <v>1</v>
      </c>
      <c r="Q451">
        <f t="shared" ref="Q451:Q514" si="31">L451+M451</f>
        <v>12</v>
      </c>
    </row>
    <row r="452" spans="1:17" ht="15.75" customHeight="1" x14ac:dyDescent="0.25">
      <c r="A452" s="1">
        <v>2276</v>
      </c>
      <c r="B452" s="1">
        <v>1955</v>
      </c>
      <c r="C452" s="2" t="s">
        <v>8</v>
      </c>
      <c r="D452" s="2" t="s">
        <v>9</v>
      </c>
      <c r="E452" s="1">
        <v>57959</v>
      </c>
      <c r="F452" s="1">
        <v>0</v>
      </c>
      <c r="G452" s="1">
        <v>1</v>
      </c>
      <c r="H452" s="3">
        <v>41396</v>
      </c>
      <c r="I452" s="12">
        <v>71</v>
      </c>
      <c r="J452">
        <f>VLOOKUP(A452,Sales!$A$1:$E$2241,2,0)</f>
        <v>16</v>
      </c>
      <c r="K452">
        <f>VLOOKUP(A452,Sales!$A$1:$E$2241,3,0)</f>
        <v>24</v>
      </c>
      <c r="L452">
        <f>VLOOKUP(A452,Sales!$A$1:$E$2241,4,0)</f>
        <v>4</v>
      </c>
      <c r="M452">
        <f>VLOOKUP(A452,Sales!$A$1:$E$2241,5,0)</f>
        <v>11</v>
      </c>
      <c r="N452">
        <f t="shared" si="28"/>
        <v>70</v>
      </c>
      <c r="O452">
        <f t="shared" si="29"/>
        <v>40</v>
      </c>
      <c r="P452">
        <f t="shared" si="30"/>
        <v>1</v>
      </c>
      <c r="Q452">
        <f t="shared" si="31"/>
        <v>15</v>
      </c>
    </row>
    <row r="453" spans="1:17" ht="15.75" customHeight="1" x14ac:dyDescent="0.25">
      <c r="A453" s="1">
        <v>2807</v>
      </c>
      <c r="B453" s="1">
        <v>1969</v>
      </c>
      <c r="C453" s="2" t="s">
        <v>8</v>
      </c>
      <c r="D453" s="2" t="s">
        <v>12</v>
      </c>
      <c r="E453" s="1">
        <v>56796</v>
      </c>
      <c r="F453" s="1">
        <v>0</v>
      </c>
      <c r="G453" s="1">
        <v>1</v>
      </c>
      <c r="H453" s="3">
        <v>41321</v>
      </c>
      <c r="I453" s="12">
        <v>24</v>
      </c>
      <c r="J453">
        <f>VLOOKUP(A453,Sales!$A$1:$E$2241,2,0)</f>
        <v>38</v>
      </c>
      <c r="K453">
        <f>VLOOKUP(A453,Sales!$A$1:$E$2241,3,0)</f>
        <v>47</v>
      </c>
      <c r="L453">
        <f>VLOOKUP(A453,Sales!$A$1:$E$2241,4,0)</f>
        <v>8</v>
      </c>
      <c r="M453">
        <f>VLOOKUP(A453,Sales!$A$1:$E$2241,5,0)</f>
        <v>7</v>
      </c>
      <c r="N453">
        <f t="shared" si="28"/>
        <v>56</v>
      </c>
      <c r="O453">
        <f t="shared" si="29"/>
        <v>85</v>
      </c>
      <c r="P453">
        <f t="shared" si="30"/>
        <v>1</v>
      </c>
      <c r="Q453">
        <f t="shared" si="31"/>
        <v>15</v>
      </c>
    </row>
    <row r="454" spans="1:17" ht="15.75" customHeight="1" x14ac:dyDescent="0.25">
      <c r="A454" s="1">
        <v>6471</v>
      </c>
      <c r="B454" s="1">
        <v>1971</v>
      </c>
      <c r="C454" s="2" t="s">
        <v>13</v>
      </c>
      <c r="D454" s="2" t="s">
        <v>9</v>
      </c>
      <c r="E454" s="1">
        <v>36230</v>
      </c>
      <c r="F454" s="1">
        <v>1</v>
      </c>
      <c r="G454" s="1">
        <v>0</v>
      </c>
      <c r="H454" s="4">
        <v>41564</v>
      </c>
      <c r="I454" s="12">
        <v>17</v>
      </c>
      <c r="J454">
        <f>VLOOKUP(A454,Sales!$A$1:$E$2241,2,0)</f>
        <v>2</v>
      </c>
      <c r="K454">
        <f>VLOOKUP(A454,Sales!$A$1:$E$2241,3,0)</f>
        <v>2</v>
      </c>
      <c r="L454">
        <f>VLOOKUP(A454,Sales!$A$1:$E$2241,4,0)</f>
        <v>2</v>
      </c>
      <c r="M454">
        <f>VLOOKUP(A454,Sales!$A$1:$E$2241,5,0)</f>
        <v>4</v>
      </c>
      <c r="N454">
        <f t="shared" si="28"/>
        <v>54</v>
      </c>
      <c r="O454">
        <f t="shared" si="29"/>
        <v>4</v>
      </c>
      <c r="P454">
        <f t="shared" si="30"/>
        <v>1</v>
      </c>
      <c r="Q454">
        <f t="shared" si="31"/>
        <v>6</v>
      </c>
    </row>
    <row r="455" spans="1:17" ht="15.75" customHeight="1" x14ac:dyDescent="0.25">
      <c r="A455" s="1">
        <v>6131</v>
      </c>
      <c r="B455" s="1">
        <v>1980</v>
      </c>
      <c r="C455" s="2" t="s">
        <v>16</v>
      </c>
      <c r="D455" s="2" t="s">
        <v>12</v>
      </c>
      <c r="E455" s="1">
        <v>70829</v>
      </c>
      <c r="F455" s="1">
        <v>1</v>
      </c>
      <c r="G455" s="1">
        <v>1</v>
      </c>
      <c r="H455" s="3">
        <v>41609</v>
      </c>
      <c r="I455" s="12">
        <v>87</v>
      </c>
      <c r="J455">
        <f>VLOOKUP(A455,Sales!$A$1:$E$2241,2,0)</f>
        <v>70</v>
      </c>
      <c r="K455">
        <f>VLOOKUP(A455,Sales!$A$1:$E$2241,3,0)</f>
        <v>19</v>
      </c>
      <c r="L455">
        <f>VLOOKUP(A455,Sales!$A$1:$E$2241,4,0)</f>
        <v>4</v>
      </c>
      <c r="M455">
        <f>VLOOKUP(A455,Sales!$A$1:$E$2241,5,0)</f>
        <v>8</v>
      </c>
      <c r="N455">
        <f t="shared" si="28"/>
        <v>45</v>
      </c>
      <c r="O455">
        <f t="shared" si="29"/>
        <v>89</v>
      </c>
      <c r="P455">
        <f t="shared" si="30"/>
        <v>2</v>
      </c>
      <c r="Q455">
        <f t="shared" si="31"/>
        <v>12</v>
      </c>
    </row>
    <row r="456" spans="1:17" ht="15.75" customHeight="1" x14ac:dyDescent="0.25">
      <c r="A456" s="1">
        <v>6233</v>
      </c>
      <c r="B456" s="1">
        <v>1976</v>
      </c>
      <c r="C456" s="2" t="s">
        <v>8</v>
      </c>
      <c r="D456" s="2" t="s">
        <v>12</v>
      </c>
      <c r="E456" s="1">
        <v>65991</v>
      </c>
      <c r="F456" s="1">
        <v>0</v>
      </c>
      <c r="G456" s="1">
        <v>1</v>
      </c>
      <c r="H456" s="3">
        <v>41159</v>
      </c>
      <c r="I456" s="12">
        <v>21</v>
      </c>
      <c r="J456">
        <f>VLOOKUP(A456,Sales!$A$1:$E$2241,2,0)</f>
        <v>19</v>
      </c>
      <c r="K456">
        <f>VLOOKUP(A456,Sales!$A$1:$E$2241,3,0)</f>
        <v>47</v>
      </c>
      <c r="L456">
        <f>VLOOKUP(A456,Sales!$A$1:$E$2241,4,0)</f>
        <v>9</v>
      </c>
      <c r="M456">
        <f>VLOOKUP(A456,Sales!$A$1:$E$2241,5,0)</f>
        <v>10</v>
      </c>
      <c r="N456">
        <f t="shared" si="28"/>
        <v>49</v>
      </c>
      <c r="O456">
        <f t="shared" si="29"/>
        <v>66</v>
      </c>
      <c r="P456">
        <f t="shared" si="30"/>
        <v>1</v>
      </c>
      <c r="Q456">
        <f t="shared" si="31"/>
        <v>19</v>
      </c>
    </row>
    <row r="457" spans="1:17" ht="15.75" customHeight="1" x14ac:dyDescent="0.25">
      <c r="A457" s="1">
        <v>4148</v>
      </c>
      <c r="B457" s="1">
        <v>1972</v>
      </c>
      <c r="C457" s="2" t="s">
        <v>8</v>
      </c>
      <c r="D457" s="2" t="s">
        <v>12</v>
      </c>
      <c r="E457" s="1">
        <v>38988</v>
      </c>
      <c r="F457" s="1">
        <v>1</v>
      </c>
      <c r="G457" s="1">
        <v>2</v>
      </c>
      <c r="H457" s="3">
        <v>41141</v>
      </c>
      <c r="I457" s="12">
        <v>90</v>
      </c>
      <c r="J457">
        <f>VLOOKUP(A457,Sales!$A$1:$E$2241,2,0)</f>
        <v>24</v>
      </c>
      <c r="K457">
        <f>VLOOKUP(A457,Sales!$A$1:$E$2241,3,0)</f>
        <v>3</v>
      </c>
      <c r="L457">
        <f>VLOOKUP(A457,Sales!$A$1:$E$2241,4,0)</f>
        <v>5</v>
      </c>
      <c r="M457">
        <f>VLOOKUP(A457,Sales!$A$1:$E$2241,5,0)</f>
        <v>6</v>
      </c>
      <c r="N457">
        <f t="shared" si="28"/>
        <v>53</v>
      </c>
      <c r="O457">
        <f t="shared" si="29"/>
        <v>27</v>
      </c>
      <c r="P457">
        <f t="shared" si="30"/>
        <v>3</v>
      </c>
      <c r="Q457">
        <f t="shared" si="31"/>
        <v>11</v>
      </c>
    </row>
    <row r="458" spans="1:17" ht="15.75" customHeight="1" x14ac:dyDescent="0.25">
      <c r="A458" s="1">
        <v>4947</v>
      </c>
      <c r="B458" s="1">
        <v>1966</v>
      </c>
      <c r="C458" s="2" t="s">
        <v>16</v>
      </c>
      <c r="D458" s="2" t="s">
        <v>9</v>
      </c>
      <c r="E458" s="1">
        <v>89572</v>
      </c>
      <c r="F458" s="1">
        <v>0</v>
      </c>
      <c r="G458" s="1">
        <v>0</v>
      </c>
      <c r="H458" s="3">
        <v>41167</v>
      </c>
      <c r="I458" s="12">
        <v>44</v>
      </c>
      <c r="J458">
        <f>VLOOKUP(A458,Sales!$A$1:$E$2241,2,0)</f>
        <v>24</v>
      </c>
      <c r="K458">
        <f>VLOOKUP(A458,Sales!$A$1:$E$2241,3,0)</f>
        <v>194</v>
      </c>
      <c r="L458">
        <f>VLOOKUP(A458,Sales!$A$1:$E$2241,4,0)</f>
        <v>7</v>
      </c>
      <c r="M458">
        <f>VLOOKUP(A458,Sales!$A$1:$E$2241,5,0)</f>
        <v>9</v>
      </c>
      <c r="N458">
        <f t="shared" si="28"/>
        <v>59</v>
      </c>
      <c r="O458">
        <f t="shared" si="29"/>
        <v>218</v>
      </c>
      <c r="P458">
        <f t="shared" si="30"/>
        <v>0</v>
      </c>
      <c r="Q458">
        <f t="shared" si="31"/>
        <v>16</v>
      </c>
    </row>
    <row r="459" spans="1:17" ht="15.75" customHeight="1" x14ac:dyDescent="0.25">
      <c r="A459" s="1">
        <v>3225</v>
      </c>
      <c r="B459" s="1">
        <v>1984</v>
      </c>
      <c r="C459" s="2" t="s">
        <v>13</v>
      </c>
      <c r="D459" s="2" t="s">
        <v>12</v>
      </c>
      <c r="E459" s="1">
        <v>42207</v>
      </c>
      <c r="F459" s="1">
        <v>1</v>
      </c>
      <c r="G459" s="1">
        <v>0</v>
      </c>
      <c r="H459" s="3">
        <v>41365</v>
      </c>
      <c r="I459" s="12">
        <v>71</v>
      </c>
      <c r="J459">
        <f>VLOOKUP(A459,Sales!$A$1:$E$2241,2,0)</f>
        <v>11</v>
      </c>
      <c r="K459">
        <f>VLOOKUP(A459,Sales!$A$1:$E$2241,3,0)</f>
        <v>17</v>
      </c>
      <c r="L459">
        <f>VLOOKUP(A459,Sales!$A$1:$E$2241,4,0)</f>
        <v>4</v>
      </c>
      <c r="M459">
        <f>VLOOKUP(A459,Sales!$A$1:$E$2241,5,0)</f>
        <v>5</v>
      </c>
      <c r="N459">
        <f t="shared" si="28"/>
        <v>41</v>
      </c>
      <c r="O459">
        <f t="shared" si="29"/>
        <v>28</v>
      </c>
      <c r="P459">
        <f t="shared" si="30"/>
        <v>1</v>
      </c>
      <c r="Q459">
        <f t="shared" si="31"/>
        <v>9</v>
      </c>
    </row>
    <row r="460" spans="1:17" ht="15.75" customHeight="1" x14ac:dyDescent="0.25">
      <c r="A460" s="1">
        <v>7540</v>
      </c>
      <c r="B460" s="1">
        <v>1952</v>
      </c>
      <c r="C460" s="2" t="s">
        <v>8</v>
      </c>
      <c r="D460" s="2" t="s">
        <v>12</v>
      </c>
      <c r="E460" s="1">
        <v>50300</v>
      </c>
      <c r="F460" s="1">
        <v>0</v>
      </c>
      <c r="G460" s="1">
        <v>1</v>
      </c>
      <c r="H460" s="3">
        <v>41784</v>
      </c>
      <c r="I460" s="12">
        <v>52</v>
      </c>
      <c r="J460">
        <f>VLOOKUP(A460,Sales!$A$1:$E$2241,2,0)</f>
        <v>15</v>
      </c>
      <c r="K460">
        <f>VLOOKUP(A460,Sales!$A$1:$E$2241,3,0)</f>
        <v>23</v>
      </c>
      <c r="L460">
        <f>VLOOKUP(A460,Sales!$A$1:$E$2241,4,0)</f>
        <v>2</v>
      </c>
      <c r="M460">
        <f>VLOOKUP(A460,Sales!$A$1:$E$2241,5,0)</f>
        <v>8</v>
      </c>
      <c r="N460">
        <f t="shared" si="28"/>
        <v>73</v>
      </c>
      <c r="O460">
        <f t="shared" si="29"/>
        <v>38</v>
      </c>
      <c r="P460">
        <f t="shared" si="30"/>
        <v>1</v>
      </c>
      <c r="Q460">
        <f t="shared" si="31"/>
        <v>10</v>
      </c>
    </row>
    <row r="461" spans="1:17" ht="15.75" customHeight="1" x14ac:dyDescent="0.25">
      <c r="A461" s="1">
        <v>10648</v>
      </c>
      <c r="B461" s="1">
        <v>1982</v>
      </c>
      <c r="C461" s="2" t="s">
        <v>16</v>
      </c>
      <c r="D461" s="2" t="s">
        <v>10</v>
      </c>
      <c r="E461" s="1">
        <v>66664</v>
      </c>
      <c r="F461" s="1">
        <v>0</v>
      </c>
      <c r="G461" s="1">
        <v>0</v>
      </c>
      <c r="H461" s="3">
        <v>41177</v>
      </c>
      <c r="I461" s="12">
        <v>78</v>
      </c>
      <c r="J461">
        <f>VLOOKUP(A461,Sales!$A$1:$E$2241,2,0)</f>
        <v>96</v>
      </c>
      <c r="K461">
        <f>VLOOKUP(A461,Sales!$A$1:$E$2241,3,0)</f>
        <v>96</v>
      </c>
      <c r="L461">
        <f>VLOOKUP(A461,Sales!$A$1:$E$2241,4,0)</f>
        <v>5</v>
      </c>
      <c r="M461">
        <f>VLOOKUP(A461,Sales!$A$1:$E$2241,5,0)</f>
        <v>6</v>
      </c>
      <c r="N461">
        <f t="shared" si="28"/>
        <v>43</v>
      </c>
      <c r="O461">
        <f t="shared" si="29"/>
        <v>192</v>
      </c>
      <c r="P461">
        <f t="shared" si="30"/>
        <v>0</v>
      </c>
      <c r="Q461">
        <f t="shared" si="31"/>
        <v>11</v>
      </c>
    </row>
    <row r="462" spans="1:17" ht="15.75" customHeight="1" x14ac:dyDescent="0.25">
      <c r="A462" s="1">
        <v>1992</v>
      </c>
      <c r="B462" s="1">
        <v>1964</v>
      </c>
      <c r="C462" s="2" t="s">
        <v>8</v>
      </c>
      <c r="D462" s="2" t="s">
        <v>12</v>
      </c>
      <c r="E462" s="1">
        <v>60597</v>
      </c>
      <c r="F462" s="1">
        <v>0</v>
      </c>
      <c r="G462" s="1">
        <v>1</v>
      </c>
      <c r="H462" s="3">
        <v>41640</v>
      </c>
      <c r="I462" s="12">
        <v>2</v>
      </c>
      <c r="J462">
        <f>VLOOKUP(A462,Sales!$A$1:$E$2241,2,0)</f>
        <v>0</v>
      </c>
      <c r="K462">
        <f>VLOOKUP(A462,Sales!$A$1:$E$2241,3,0)</f>
        <v>16</v>
      </c>
      <c r="L462">
        <f>VLOOKUP(A462,Sales!$A$1:$E$2241,4,0)</f>
        <v>2</v>
      </c>
      <c r="M462">
        <f>VLOOKUP(A462,Sales!$A$1:$E$2241,5,0)</f>
        <v>8</v>
      </c>
      <c r="N462">
        <f t="shared" si="28"/>
        <v>61</v>
      </c>
      <c r="O462">
        <f t="shared" si="29"/>
        <v>16</v>
      </c>
      <c r="P462">
        <f t="shared" si="30"/>
        <v>1</v>
      </c>
      <c r="Q462">
        <f t="shared" si="31"/>
        <v>10</v>
      </c>
    </row>
    <row r="463" spans="1:17" ht="15.75" customHeight="1" x14ac:dyDescent="0.25">
      <c r="A463" s="1">
        <v>7851</v>
      </c>
      <c r="B463" s="1">
        <v>1949</v>
      </c>
      <c r="C463" s="2" t="s">
        <v>8</v>
      </c>
      <c r="D463" s="2" t="s">
        <v>17</v>
      </c>
      <c r="E463" s="1">
        <v>70165</v>
      </c>
      <c r="F463" s="1">
        <v>0</v>
      </c>
      <c r="G463" s="1">
        <v>0</v>
      </c>
      <c r="H463" s="3">
        <v>41539</v>
      </c>
      <c r="I463" s="12">
        <v>60</v>
      </c>
      <c r="J463">
        <f>VLOOKUP(A463,Sales!$A$1:$E$2241,2,0)</f>
        <v>0</v>
      </c>
      <c r="K463">
        <f>VLOOKUP(A463,Sales!$A$1:$E$2241,3,0)</f>
        <v>191</v>
      </c>
      <c r="L463">
        <f>VLOOKUP(A463,Sales!$A$1:$E$2241,4,0)</f>
        <v>3</v>
      </c>
      <c r="M463">
        <f>VLOOKUP(A463,Sales!$A$1:$E$2241,5,0)</f>
        <v>11</v>
      </c>
      <c r="N463">
        <f t="shared" si="28"/>
        <v>76</v>
      </c>
      <c r="O463">
        <f t="shared" si="29"/>
        <v>191</v>
      </c>
      <c r="P463">
        <f t="shared" si="30"/>
        <v>0</v>
      </c>
      <c r="Q463">
        <f t="shared" si="31"/>
        <v>14</v>
      </c>
    </row>
    <row r="464" spans="1:17" ht="15.75" customHeight="1" x14ac:dyDescent="0.25">
      <c r="A464" s="1">
        <v>8594</v>
      </c>
      <c r="B464" s="1">
        <v>1958</v>
      </c>
      <c r="C464" s="2" t="s">
        <v>11</v>
      </c>
      <c r="D464" s="2" t="s">
        <v>17</v>
      </c>
      <c r="E464" s="1">
        <v>50520</v>
      </c>
      <c r="F464" s="1">
        <v>0</v>
      </c>
      <c r="G464" s="1">
        <v>1</v>
      </c>
      <c r="H464" s="3">
        <v>41667</v>
      </c>
      <c r="I464" s="12">
        <v>25</v>
      </c>
      <c r="J464">
        <f>VLOOKUP(A464,Sales!$A$1:$E$2241,2,0)</f>
        <v>0</v>
      </c>
      <c r="K464">
        <f>VLOOKUP(A464,Sales!$A$1:$E$2241,3,0)</f>
        <v>1</v>
      </c>
      <c r="L464">
        <f>VLOOKUP(A464,Sales!$A$1:$E$2241,4,0)</f>
        <v>3</v>
      </c>
      <c r="M464">
        <f>VLOOKUP(A464,Sales!$A$1:$E$2241,5,0)</f>
        <v>3</v>
      </c>
      <c r="N464">
        <f t="shared" si="28"/>
        <v>67</v>
      </c>
      <c r="O464">
        <f t="shared" si="29"/>
        <v>1</v>
      </c>
      <c r="P464">
        <f t="shared" si="30"/>
        <v>1</v>
      </c>
      <c r="Q464">
        <f t="shared" si="31"/>
        <v>6</v>
      </c>
    </row>
    <row r="465" spans="1:17" ht="15.75" customHeight="1" x14ac:dyDescent="0.25">
      <c r="A465" s="1">
        <v>7059</v>
      </c>
      <c r="B465" s="1">
        <v>1963</v>
      </c>
      <c r="C465" s="2" t="s">
        <v>8</v>
      </c>
      <c r="D465" s="2" t="s">
        <v>12</v>
      </c>
      <c r="E465" s="1">
        <v>80124</v>
      </c>
      <c r="F465" s="1">
        <v>0</v>
      </c>
      <c r="G465" s="1">
        <v>0</v>
      </c>
      <c r="H465" s="3">
        <v>41816</v>
      </c>
      <c r="I465" s="12">
        <v>47</v>
      </c>
      <c r="J465">
        <f>VLOOKUP(A465,Sales!$A$1:$E$2241,2,0)</f>
        <v>84</v>
      </c>
      <c r="K465">
        <f>VLOOKUP(A465,Sales!$A$1:$E$2241,3,0)</f>
        <v>84</v>
      </c>
      <c r="L465">
        <f>VLOOKUP(A465,Sales!$A$1:$E$2241,4,0)</f>
        <v>3</v>
      </c>
      <c r="M465">
        <f>VLOOKUP(A465,Sales!$A$1:$E$2241,5,0)</f>
        <v>8</v>
      </c>
      <c r="N465">
        <f t="shared" si="28"/>
        <v>62</v>
      </c>
      <c r="O465">
        <f t="shared" si="29"/>
        <v>168</v>
      </c>
      <c r="P465">
        <f t="shared" si="30"/>
        <v>0</v>
      </c>
      <c r="Q465">
        <f t="shared" si="31"/>
        <v>11</v>
      </c>
    </row>
    <row r="466" spans="1:17" ht="15.75" customHeight="1" x14ac:dyDescent="0.25">
      <c r="A466" s="1">
        <v>2815</v>
      </c>
      <c r="B466" s="1">
        <v>1975</v>
      </c>
      <c r="C466" s="2" t="s">
        <v>8</v>
      </c>
      <c r="D466" s="2" t="s">
        <v>12</v>
      </c>
      <c r="E466" s="1">
        <v>33183</v>
      </c>
      <c r="F466" s="1">
        <v>1</v>
      </c>
      <c r="G466" s="1">
        <v>0</v>
      </c>
      <c r="H466" s="3">
        <v>41694</v>
      </c>
      <c r="I466" s="12">
        <v>46</v>
      </c>
      <c r="J466">
        <f>VLOOKUP(A466,Sales!$A$1:$E$2241,2,0)</f>
        <v>5</v>
      </c>
      <c r="K466">
        <f>VLOOKUP(A466,Sales!$A$1:$E$2241,3,0)</f>
        <v>15</v>
      </c>
      <c r="L466">
        <f>VLOOKUP(A466,Sales!$A$1:$E$2241,4,0)</f>
        <v>4</v>
      </c>
      <c r="M466">
        <f>VLOOKUP(A466,Sales!$A$1:$E$2241,5,0)</f>
        <v>3</v>
      </c>
      <c r="N466">
        <f t="shared" si="28"/>
        <v>50</v>
      </c>
      <c r="O466">
        <f t="shared" si="29"/>
        <v>20</v>
      </c>
      <c r="P466">
        <f t="shared" si="30"/>
        <v>1</v>
      </c>
      <c r="Q466">
        <f t="shared" si="31"/>
        <v>7</v>
      </c>
    </row>
    <row r="467" spans="1:17" ht="15.75" customHeight="1" x14ac:dyDescent="0.25">
      <c r="A467" s="1">
        <v>2416</v>
      </c>
      <c r="B467" s="1">
        <v>1969</v>
      </c>
      <c r="C467" s="2" t="s">
        <v>11</v>
      </c>
      <c r="D467" s="2" t="s">
        <v>9</v>
      </c>
      <c r="E467" s="1">
        <v>66582</v>
      </c>
      <c r="F467" s="1">
        <v>0</v>
      </c>
      <c r="G467" s="1">
        <v>0</v>
      </c>
      <c r="H467" s="3">
        <v>41701</v>
      </c>
      <c r="I467" s="12">
        <v>83</v>
      </c>
      <c r="J467">
        <f>VLOOKUP(A467,Sales!$A$1:$E$2241,2,0)</f>
        <v>25</v>
      </c>
      <c r="K467">
        <f>VLOOKUP(A467,Sales!$A$1:$E$2241,3,0)</f>
        <v>38</v>
      </c>
      <c r="L467">
        <f>VLOOKUP(A467,Sales!$A$1:$E$2241,4,0)</f>
        <v>2</v>
      </c>
      <c r="M467">
        <f>VLOOKUP(A467,Sales!$A$1:$E$2241,5,0)</f>
        <v>9</v>
      </c>
      <c r="N467">
        <f t="shared" si="28"/>
        <v>56</v>
      </c>
      <c r="O467">
        <f t="shared" si="29"/>
        <v>63</v>
      </c>
      <c r="P467">
        <f t="shared" si="30"/>
        <v>0</v>
      </c>
      <c r="Q467">
        <f t="shared" si="31"/>
        <v>11</v>
      </c>
    </row>
    <row r="468" spans="1:17" ht="15.75" customHeight="1" x14ac:dyDescent="0.25">
      <c r="A468" s="1">
        <v>7999</v>
      </c>
      <c r="B468" s="1">
        <v>1955</v>
      </c>
      <c r="C468" s="2" t="s">
        <v>11</v>
      </c>
      <c r="D468" s="2" t="s">
        <v>10</v>
      </c>
      <c r="E468" s="1">
        <v>75261</v>
      </c>
      <c r="F468" s="1">
        <v>0</v>
      </c>
      <c r="G468" s="1">
        <v>0</v>
      </c>
      <c r="H468" s="3">
        <v>41387</v>
      </c>
      <c r="I468" s="12">
        <v>17</v>
      </c>
      <c r="J468">
        <f>VLOOKUP(A468,Sales!$A$1:$E$2241,2,0)</f>
        <v>17</v>
      </c>
      <c r="K468">
        <f>VLOOKUP(A468,Sales!$A$1:$E$2241,3,0)</f>
        <v>34</v>
      </c>
      <c r="L468">
        <f>VLOOKUP(A468,Sales!$A$1:$E$2241,4,0)</f>
        <v>5</v>
      </c>
      <c r="M468">
        <f>VLOOKUP(A468,Sales!$A$1:$E$2241,5,0)</f>
        <v>5</v>
      </c>
      <c r="N468">
        <f t="shared" si="28"/>
        <v>70</v>
      </c>
      <c r="O468">
        <f t="shared" si="29"/>
        <v>51</v>
      </c>
      <c r="P468">
        <f t="shared" si="30"/>
        <v>0</v>
      </c>
      <c r="Q468">
        <f t="shared" si="31"/>
        <v>10</v>
      </c>
    </row>
    <row r="469" spans="1:17" ht="15.75" customHeight="1" x14ac:dyDescent="0.25">
      <c r="A469" s="1">
        <v>9213</v>
      </c>
      <c r="B469" s="1">
        <v>1970</v>
      </c>
      <c r="C469" s="2" t="s">
        <v>8</v>
      </c>
      <c r="D469" s="2" t="s">
        <v>17</v>
      </c>
      <c r="E469" s="1">
        <v>31880</v>
      </c>
      <c r="F469" s="1">
        <v>1</v>
      </c>
      <c r="G469" s="1">
        <v>0</v>
      </c>
      <c r="H469" s="4">
        <v>41213</v>
      </c>
      <c r="I469" s="12">
        <v>13</v>
      </c>
      <c r="J469">
        <f>VLOOKUP(A469,Sales!$A$1:$E$2241,2,0)</f>
        <v>1</v>
      </c>
      <c r="K469">
        <f>VLOOKUP(A469,Sales!$A$1:$E$2241,3,0)</f>
        <v>0</v>
      </c>
      <c r="L469">
        <f>VLOOKUP(A469,Sales!$A$1:$E$2241,4,0)</f>
        <v>1</v>
      </c>
      <c r="M469">
        <f>VLOOKUP(A469,Sales!$A$1:$E$2241,5,0)</f>
        <v>2</v>
      </c>
      <c r="N469">
        <f t="shared" si="28"/>
        <v>55</v>
      </c>
      <c r="O469">
        <f t="shared" si="29"/>
        <v>1</v>
      </c>
      <c r="P469">
        <f t="shared" si="30"/>
        <v>1</v>
      </c>
      <c r="Q469">
        <f t="shared" si="31"/>
        <v>3</v>
      </c>
    </row>
    <row r="470" spans="1:17" ht="15.75" customHeight="1" x14ac:dyDescent="0.25">
      <c r="A470" s="1">
        <v>9697</v>
      </c>
      <c r="B470" s="1">
        <v>1951</v>
      </c>
      <c r="C470" s="2" t="s">
        <v>8</v>
      </c>
      <c r="D470" s="2" t="s">
        <v>12</v>
      </c>
      <c r="E470" s="1">
        <v>53790</v>
      </c>
      <c r="F470" s="1">
        <v>0</v>
      </c>
      <c r="G470" s="1">
        <v>2</v>
      </c>
      <c r="H470" s="3">
        <v>41704</v>
      </c>
      <c r="I470" s="12">
        <v>86</v>
      </c>
      <c r="J470">
        <f>VLOOKUP(A470,Sales!$A$1:$E$2241,2,0)</f>
        <v>42</v>
      </c>
      <c r="K470">
        <f>VLOOKUP(A470,Sales!$A$1:$E$2241,3,0)</f>
        <v>5</v>
      </c>
      <c r="L470">
        <f>VLOOKUP(A470,Sales!$A$1:$E$2241,4,0)</f>
        <v>7</v>
      </c>
      <c r="M470">
        <f>VLOOKUP(A470,Sales!$A$1:$E$2241,5,0)</f>
        <v>8</v>
      </c>
      <c r="N470">
        <f t="shared" si="28"/>
        <v>74</v>
      </c>
      <c r="O470">
        <f t="shared" si="29"/>
        <v>47</v>
      </c>
      <c r="P470">
        <f t="shared" si="30"/>
        <v>2</v>
      </c>
      <c r="Q470">
        <f t="shared" si="31"/>
        <v>15</v>
      </c>
    </row>
    <row r="471" spans="1:17" ht="15.75" customHeight="1" x14ac:dyDescent="0.25">
      <c r="A471" s="1">
        <v>3916</v>
      </c>
      <c r="B471" s="1">
        <v>1971</v>
      </c>
      <c r="C471" s="2" t="s">
        <v>11</v>
      </c>
      <c r="D471" s="2" t="s">
        <v>10</v>
      </c>
      <c r="E471" s="1">
        <v>49269</v>
      </c>
      <c r="F471" s="1">
        <v>1</v>
      </c>
      <c r="G471" s="1">
        <v>0</v>
      </c>
      <c r="H471" s="3">
        <v>41136</v>
      </c>
      <c r="I471" s="12">
        <v>92</v>
      </c>
      <c r="J471">
        <f>VLOOKUP(A471,Sales!$A$1:$E$2241,2,0)</f>
        <v>8</v>
      </c>
      <c r="K471">
        <f>VLOOKUP(A471,Sales!$A$1:$E$2241,3,0)</f>
        <v>8</v>
      </c>
      <c r="L471">
        <f>VLOOKUP(A471,Sales!$A$1:$E$2241,4,0)</f>
        <v>7</v>
      </c>
      <c r="M471">
        <f>VLOOKUP(A471,Sales!$A$1:$E$2241,5,0)</f>
        <v>12</v>
      </c>
      <c r="N471">
        <f t="shared" si="28"/>
        <v>54</v>
      </c>
      <c r="O471">
        <f t="shared" si="29"/>
        <v>16</v>
      </c>
      <c r="P471">
        <f t="shared" si="30"/>
        <v>1</v>
      </c>
      <c r="Q471">
        <f t="shared" si="31"/>
        <v>19</v>
      </c>
    </row>
    <row r="472" spans="1:17" ht="15.75" customHeight="1" x14ac:dyDescent="0.25">
      <c r="A472" s="1">
        <v>2021</v>
      </c>
      <c r="B472" s="1">
        <v>1975</v>
      </c>
      <c r="C472" s="2" t="s">
        <v>8</v>
      </c>
      <c r="D472" s="2" t="s">
        <v>12</v>
      </c>
      <c r="E472" s="1">
        <v>61456</v>
      </c>
      <c r="F472" s="1">
        <v>0</v>
      </c>
      <c r="G472" s="1">
        <v>1</v>
      </c>
      <c r="H472" s="3">
        <v>41360</v>
      </c>
      <c r="I472" s="12">
        <v>47</v>
      </c>
      <c r="J472">
        <f>VLOOKUP(A472,Sales!$A$1:$E$2241,2,0)</f>
        <v>76</v>
      </c>
      <c r="K472">
        <f>VLOOKUP(A472,Sales!$A$1:$E$2241,3,0)</f>
        <v>192</v>
      </c>
      <c r="L472">
        <f>VLOOKUP(A472,Sales!$A$1:$E$2241,4,0)</f>
        <v>6</v>
      </c>
      <c r="M472">
        <f>VLOOKUP(A472,Sales!$A$1:$E$2241,5,0)</f>
        <v>13</v>
      </c>
      <c r="N472">
        <f t="shared" si="28"/>
        <v>50</v>
      </c>
      <c r="O472">
        <f t="shared" si="29"/>
        <v>268</v>
      </c>
      <c r="P472">
        <f t="shared" si="30"/>
        <v>1</v>
      </c>
      <c r="Q472">
        <f t="shared" si="31"/>
        <v>19</v>
      </c>
    </row>
    <row r="473" spans="1:17" ht="15.75" customHeight="1" x14ac:dyDescent="0.25">
      <c r="A473" s="1">
        <v>1581</v>
      </c>
      <c r="B473" s="1">
        <v>1980</v>
      </c>
      <c r="C473" s="2" t="s">
        <v>8</v>
      </c>
      <c r="D473" s="2" t="s">
        <v>12</v>
      </c>
      <c r="E473" s="1">
        <v>37406</v>
      </c>
      <c r="F473" s="1">
        <v>1</v>
      </c>
      <c r="G473" s="1">
        <v>0</v>
      </c>
      <c r="H473" s="4">
        <v>41557</v>
      </c>
      <c r="I473" s="12">
        <v>18</v>
      </c>
      <c r="J473">
        <f>VLOOKUP(A473,Sales!$A$1:$E$2241,2,0)</f>
        <v>0</v>
      </c>
      <c r="K473">
        <f>VLOOKUP(A473,Sales!$A$1:$E$2241,3,0)</f>
        <v>2</v>
      </c>
      <c r="L473">
        <f>VLOOKUP(A473,Sales!$A$1:$E$2241,4,0)</f>
        <v>1</v>
      </c>
      <c r="M473">
        <f>VLOOKUP(A473,Sales!$A$1:$E$2241,5,0)</f>
        <v>2</v>
      </c>
      <c r="N473">
        <f t="shared" si="28"/>
        <v>45</v>
      </c>
      <c r="O473">
        <f t="shared" si="29"/>
        <v>2</v>
      </c>
      <c r="P473">
        <f t="shared" si="30"/>
        <v>1</v>
      </c>
      <c r="Q473">
        <f t="shared" si="31"/>
        <v>3</v>
      </c>
    </row>
    <row r="474" spans="1:17" ht="15.75" customHeight="1" x14ac:dyDescent="0.25">
      <c r="A474" s="1">
        <v>564</v>
      </c>
      <c r="B474" s="1">
        <v>1981</v>
      </c>
      <c r="C474" s="2" t="s">
        <v>11</v>
      </c>
      <c r="D474" s="2" t="s">
        <v>10</v>
      </c>
      <c r="E474" s="1">
        <v>56937</v>
      </c>
      <c r="F474" s="1">
        <v>1</v>
      </c>
      <c r="G474" s="1">
        <v>0</v>
      </c>
      <c r="H474" s="3">
        <v>41125</v>
      </c>
      <c r="I474" s="12">
        <v>81</v>
      </c>
      <c r="J474">
        <f>VLOOKUP(A474,Sales!$A$1:$E$2241,2,0)</f>
        <v>8</v>
      </c>
      <c r="K474">
        <f>VLOOKUP(A474,Sales!$A$1:$E$2241,3,0)</f>
        <v>8</v>
      </c>
      <c r="L474">
        <f>VLOOKUP(A474,Sales!$A$1:$E$2241,4,0)</f>
        <v>8</v>
      </c>
      <c r="M474">
        <f>VLOOKUP(A474,Sales!$A$1:$E$2241,5,0)</f>
        <v>9</v>
      </c>
      <c r="N474">
        <f t="shared" si="28"/>
        <v>44</v>
      </c>
      <c r="O474">
        <f t="shared" si="29"/>
        <v>16</v>
      </c>
      <c r="P474">
        <f t="shared" si="30"/>
        <v>1</v>
      </c>
      <c r="Q474">
        <f t="shared" si="31"/>
        <v>17</v>
      </c>
    </row>
    <row r="475" spans="1:17" ht="15.75" customHeight="1" x14ac:dyDescent="0.25">
      <c r="A475" s="1">
        <v>6619</v>
      </c>
      <c r="B475" s="1">
        <v>1978</v>
      </c>
      <c r="C475" s="2" t="s">
        <v>8</v>
      </c>
      <c r="D475" s="2" t="s">
        <v>12</v>
      </c>
      <c r="E475" s="1">
        <v>38415</v>
      </c>
      <c r="F475" s="1">
        <v>1</v>
      </c>
      <c r="G475" s="1">
        <v>1</v>
      </c>
      <c r="H475" s="3">
        <v>41276</v>
      </c>
      <c r="I475" s="12">
        <v>91</v>
      </c>
      <c r="J475">
        <f>VLOOKUP(A475,Sales!$A$1:$E$2241,2,0)</f>
        <v>1</v>
      </c>
      <c r="K475">
        <f>VLOOKUP(A475,Sales!$A$1:$E$2241,3,0)</f>
        <v>0</v>
      </c>
      <c r="L475">
        <f>VLOOKUP(A475,Sales!$A$1:$E$2241,4,0)</f>
        <v>1</v>
      </c>
      <c r="M475">
        <f>VLOOKUP(A475,Sales!$A$1:$E$2241,5,0)</f>
        <v>3</v>
      </c>
      <c r="N475">
        <f t="shared" si="28"/>
        <v>47</v>
      </c>
      <c r="O475">
        <f t="shared" si="29"/>
        <v>1</v>
      </c>
      <c r="P475">
        <f t="shared" si="30"/>
        <v>2</v>
      </c>
      <c r="Q475">
        <f t="shared" si="31"/>
        <v>4</v>
      </c>
    </row>
    <row r="476" spans="1:17" ht="15.75" customHeight="1" x14ac:dyDescent="0.25">
      <c r="A476" s="1">
        <v>9081</v>
      </c>
      <c r="B476" s="1">
        <v>1988</v>
      </c>
      <c r="C476" s="2" t="s">
        <v>8</v>
      </c>
      <c r="D476" s="2" t="s">
        <v>9</v>
      </c>
      <c r="E476" s="1">
        <v>20518</v>
      </c>
      <c r="F476" s="1">
        <v>1</v>
      </c>
      <c r="G476" s="1">
        <v>0</v>
      </c>
      <c r="H476" s="3">
        <v>41777</v>
      </c>
      <c r="I476" s="12">
        <v>58</v>
      </c>
      <c r="J476">
        <f>VLOOKUP(A476,Sales!$A$1:$E$2241,2,0)</f>
        <v>1</v>
      </c>
      <c r="K476">
        <f>VLOOKUP(A476,Sales!$A$1:$E$2241,3,0)</f>
        <v>1</v>
      </c>
      <c r="L476">
        <f>VLOOKUP(A476,Sales!$A$1:$E$2241,4,0)</f>
        <v>1</v>
      </c>
      <c r="M476">
        <f>VLOOKUP(A476,Sales!$A$1:$E$2241,5,0)</f>
        <v>2</v>
      </c>
      <c r="N476">
        <f t="shared" si="28"/>
        <v>37</v>
      </c>
      <c r="O476">
        <f t="shared" si="29"/>
        <v>2</v>
      </c>
      <c r="P476">
        <f t="shared" si="30"/>
        <v>1</v>
      </c>
      <c r="Q476">
        <f t="shared" si="31"/>
        <v>3</v>
      </c>
    </row>
    <row r="477" spans="1:17" ht="15.75" customHeight="1" x14ac:dyDescent="0.25">
      <c r="A477" s="1">
        <v>178</v>
      </c>
      <c r="B477" s="1">
        <v>1956</v>
      </c>
      <c r="C477" s="2" t="s">
        <v>8</v>
      </c>
      <c r="D477" s="2" t="s">
        <v>12</v>
      </c>
      <c r="E477" s="1">
        <v>62503</v>
      </c>
      <c r="F477" s="1">
        <v>0</v>
      </c>
      <c r="G477" s="1">
        <v>1</v>
      </c>
      <c r="H477" s="3">
        <v>41323</v>
      </c>
      <c r="I477" s="12">
        <v>40</v>
      </c>
      <c r="J477">
        <f>VLOOKUP(A477,Sales!$A$1:$E$2241,2,0)</f>
        <v>0</v>
      </c>
      <c r="K477">
        <f>VLOOKUP(A477,Sales!$A$1:$E$2241,3,0)</f>
        <v>75</v>
      </c>
      <c r="L477">
        <f>VLOOKUP(A477,Sales!$A$1:$E$2241,4,0)</f>
        <v>8</v>
      </c>
      <c r="M477">
        <f>VLOOKUP(A477,Sales!$A$1:$E$2241,5,0)</f>
        <v>11</v>
      </c>
      <c r="N477">
        <f t="shared" si="28"/>
        <v>69</v>
      </c>
      <c r="O477">
        <f t="shared" si="29"/>
        <v>75</v>
      </c>
      <c r="P477">
        <f t="shared" si="30"/>
        <v>1</v>
      </c>
      <c r="Q477">
        <f t="shared" si="31"/>
        <v>19</v>
      </c>
    </row>
    <row r="478" spans="1:17" ht="15.75" customHeight="1" x14ac:dyDescent="0.25">
      <c r="A478" s="1">
        <v>916</v>
      </c>
      <c r="B478" s="1">
        <v>1972</v>
      </c>
      <c r="C478" s="2" t="s">
        <v>11</v>
      </c>
      <c r="D478" s="2" t="s">
        <v>9</v>
      </c>
      <c r="E478" s="1">
        <v>41644</v>
      </c>
      <c r="F478" s="1">
        <v>1</v>
      </c>
      <c r="G478" s="1">
        <v>1</v>
      </c>
      <c r="H478" s="3">
        <v>41768</v>
      </c>
      <c r="I478" s="12">
        <v>67</v>
      </c>
      <c r="J478">
        <f>VLOOKUP(A478,Sales!$A$1:$E$2241,2,0)</f>
        <v>3</v>
      </c>
      <c r="K478">
        <f>VLOOKUP(A478,Sales!$A$1:$E$2241,3,0)</f>
        <v>0</v>
      </c>
      <c r="L478">
        <f>VLOOKUP(A478,Sales!$A$1:$E$2241,4,0)</f>
        <v>1</v>
      </c>
      <c r="M478">
        <f>VLOOKUP(A478,Sales!$A$1:$E$2241,5,0)</f>
        <v>3</v>
      </c>
      <c r="N478">
        <f t="shared" si="28"/>
        <v>53</v>
      </c>
      <c r="O478">
        <f t="shared" si="29"/>
        <v>3</v>
      </c>
      <c r="P478">
        <f t="shared" si="30"/>
        <v>2</v>
      </c>
      <c r="Q478">
        <f t="shared" si="31"/>
        <v>4</v>
      </c>
    </row>
    <row r="479" spans="1:17" ht="15.75" customHeight="1" x14ac:dyDescent="0.25">
      <c r="A479" s="1">
        <v>5512</v>
      </c>
      <c r="B479" s="1">
        <v>1977</v>
      </c>
      <c r="C479" s="2" t="s">
        <v>13</v>
      </c>
      <c r="D479" s="2" t="s">
        <v>12</v>
      </c>
      <c r="E479" s="1">
        <v>55842</v>
      </c>
      <c r="F479" s="1">
        <v>0</v>
      </c>
      <c r="G479" s="1">
        <v>1</v>
      </c>
      <c r="H479" s="3">
        <v>41782</v>
      </c>
      <c r="I479" s="12">
        <v>19</v>
      </c>
      <c r="J479">
        <f>VLOOKUP(A479,Sales!$A$1:$E$2241,2,0)</f>
        <v>0</v>
      </c>
      <c r="K479">
        <f>VLOOKUP(A479,Sales!$A$1:$E$2241,3,0)</f>
        <v>4</v>
      </c>
      <c r="L479">
        <f>VLOOKUP(A479,Sales!$A$1:$E$2241,4,0)</f>
        <v>7</v>
      </c>
      <c r="M479">
        <f>VLOOKUP(A479,Sales!$A$1:$E$2241,5,0)</f>
        <v>8</v>
      </c>
      <c r="N479">
        <f t="shared" si="28"/>
        <v>48</v>
      </c>
      <c r="O479">
        <f t="shared" si="29"/>
        <v>4</v>
      </c>
      <c r="P479">
        <f t="shared" si="30"/>
        <v>1</v>
      </c>
      <c r="Q479">
        <f t="shared" si="31"/>
        <v>15</v>
      </c>
    </row>
    <row r="480" spans="1:17" ht="15.75" customHeight="1" x14ac:dyDescent="0.25">
      <c r="A480" s="1">
        <v>8970</v>
      </c>
      <c r="B480" s="1">
        <v>1972</v>
      </c>
      <c r="C480" s="2" t="s">
        <v>11</v>
      </c>
      <c r="D480" s="2" t="s">
        <v>12</v>
      </c>
      <c r="E480" s="1">
        <v>62010</v>
      </c>
      <c r="F480" s="1">
        <v>0</v>
      </c>
      <c r="G480" s="1">
        <v>1</v>
      </c>
      <c r="H480" s="4">
        <v>41205</v>
      </c>
      <c r="I480" s="12">
        <v>93</v>
      </c>
      <c r="J480">
        <f>VLOOKUP(A480,Sales!$A$1:$E$2241,2,0)</f>
        <v>22</v>
      </c>
      <c r="K480">
        <f>VLOOKUP(A480,Sales!$A$1:$E$2241,3,0)</f>
        <v>0</v>
      </c>
      <c r="L480">
        <f>VLOOKUP(A480,Sales!$A$1:$E$2241,4,0)</f>
        <v>6</v>
      </c>
      <c r="M480">
        <f>VLOOKUP(A480,Sales!$A$1:$E$2241,5,0)</f>
        <v>7</v>
      </c>
      <c r="N480">
        <f t="shared" si="28"/>
        <v>53</v>
      </c>
      <c r="O480">
        <f t="shared" si="29"/>
        <v>22</v>
      </c>
      <c r="P480">
        <f t="shared" si="30"/>
        <v>1</v>
      </c>
      <c r="Q480">
        <f t="shared" si="31"/>
        <v>13</v>
      </c>
    </row>
    <row r="481" spans="1:17" ht="15.75" customHeight="1" x14ac:dyDescent="0.25">
      <c r="A481" s="1">
        <v>10581</v>
      </c>
      <c r="B481" s="1">
        <v>1977</v>
      </c>
      <c r="C481" s="2" t="s">
        <v>8</v>
      </c>
      <c r="D481" s="2" t="s">
        <v>12</v>
      </c>
      <c r="E481" s="1">
        <v>41124</v>
      </c>
      <c r="F481" s="1">
        <v>1</v>
      </c>
      <c r="G481" s="1">
        <v>0</v>
      </c>
      <c r="H481" s="4">
        <v>41213</v>
      </c>
      <c r="I481" s="12">
        <v>41</v>
      </c>
      <c r="J481">
        <f>VLOOKUP(A481,Sales!$A$1:$E$2241,2,0)</f>
        <v>7</v>
      </c>
      <c r="K481">
        <f>VLOOKUP(A481,Sales!$A$1:$E$2241,3,0)</f>
        <v>0</v>
      </c>
      <c r="L481">
        <f>VLOOKUP(A481,Sales!$A$1:$E$2241,4,0)</f>
        <v>7</v>
      </c>
      <c r="M481">
        <f>VLOOKUP(A481,Sales!$A$1:$E$2241,5,0)</f>
        <v>4</v>
      </c>
      <c r="N481">
        <f t="shared" si="28"/>
        <v>48</v>
      </c>
      <c r="O481">
        <f t="shared" si="29"/>
        <v>7</v>
      </c>
      <c r="P481">
        <f t="shared" si="30"/>
        <v>1</v>
      </c>
      <c r="Q481">
        <f t="shared" si="31"/>
        <v>11</v>
      </c>
    </row>
    <row r="482" spans="1:17" ht="15.75" customHeight="1" x14ac:dyDescent="0.25">
      <c r="A482" s="1">
        <v>5300</v>
      </c>
      <c r="B482" s="1">
        <v>1973</v>
      </c>
      <c r="C482" s="2" t="s">
        <v>13</v>
      </c>
      <c r="D482" s="2" t="s">
        <v>12</v>
      </c>
      <c r="E482" s="1">
        <v>38961</v>
      </c>
      <c r="F482" s="1">
        <v>1</v>
      </c>
      <c r="G482" s="1">
        <v>0</v>
      </c>
      <c r="H482" s="4">
        <v>41638</v>
      </c>
      <c r="I482" s="12">
        <v>60</v>
      </c>
      <c r="J482">
        <f>VLOOKUP(A482,Sales!$A$1:$E$2241,2,0)</f>
        <v>7</v>
      </c>
      <c r="K482">
        <f>VLOOKUP(A482,Sales!$A$1:$E$2241,3,0)</f>
        <v>1</v>
      </c>
      <c r="L482">
        <f>VLOOKUP(A482,Sales!$A$1:$E$2241,4,0)</f>
        <v>2</v>
      </c>
      <c r="M482">
        <f>VLOOKUP(A482,Sales!$A$1:$E$2241,5,0)</f>
        <v>2</v>
      </c>
      <c r="N482">
        <f t="shared" si="28"/>
        <v>52</v>
      </c>
      <c r="O482">
        <f t="shared" si="29"/>
        <v>8</v>
      </c>
      <c r="P482">
        <f t="shared" si="30"/>
        <v>1</v>
      </c>
      <c r="Q482">
        <f t="shared" si="31"/>
        <v>4</v>
      </c>
    </row>
    <row r="483" spans="1:17" ht="15.75" customHeight="1" x14ac:dyDescent="0.25">
      <c r="A483" s="1">
        <v>5154</v>
      </c>
      <c r="B483" s="1">
        <v>1972</v>
      </c>
      <c r="C483" s="2" t="s">
        <v>13</v>
      </c>
      <c r="D483" s="2" t="s">
        <v>14</v>
      </c>
      <c r="E483" s="1">
        <v>37760</v>
      </c>
      <c r="F483" s="1">
        <v>1</v>
      </c>
      <c r="G483" s="1">
        <v>0</v>
      </c>
      <c r="H483" s="3">
        <v>41497</v>
      </c>
      <c r="I483" s="12">
        <v>54</v>
      </c>
      <c r="J483">
        <f>VLOOKUP(A483,Sales!$A$1:$E$2241,2,0)</f>
        <v>3</v>
      </c>
      <c r="K483">
        <f>VLOOKUP(A483,Sales!$A$1:$E$2241,3,0)</f>
        <v>10</v>
      </c>
      <c r="L483">
        <f>VLOOKUP(A483,Sales!$A$1:$E$2241,4,0)</f>
        <v>2</v>
      </c>
      <c r="M483">
        <f>VLOOKUP(A483,Sales!$A$1:$E$2241,5,0)</f>
        <v>3</v>
      </c>
      <c r="N483">
        <f t="shared" si="28"/>
        <v>53</v>
      </c>
      <c r="O483">
        <f t="shared" si="29"/>
        <v>13</v>
      </c>
      <c r="P483">
        <f t="shared" si="30"/>
        <v>1</v>
      </c>
      <c r="Q483">
        <f t="shared" si="31"/>
        <v>5</v>
      </c>
    </row>
    <row r="484" spans="1:17" ht="15.75" customHeight="1" x14ac:dyDescent="0.25">
      <c r="A484" s="1">
        <v>8346</v>
      </c>
      <c r="B484" s="1">
        <v>1974</v>
      </c>
      <c r="C484" s="2" t="s">
        <v>8</v>
      </c>
      <c r="D484" s="2" t="s">
        <v>9</v>
      </c>
      <c r="E484" s="1">
        <v>32233</v>
      </c>
      <c r="F484" s="1">
        <v>1</v>
      </c>
      <c r="G484" s="1">
        <v>0</v>
      </c>
      <c r="H484" s="3">
        <v>41140</v>
      </c>
      <c r="I484" s="12">
        <v>26</v>
      </c>
      <c r="J484">
        <f>VLOOKUP(A484,Sales!$A$1:$E$2241,2,0)</f>
        <v>15</v>
      </c>
      <c r="K484">
        <f>VLOOKUP(A484,Sales!$A$1:$E$2241,3,0)</f>
        <v>11</v>
      </c>
      <c r="L484">
        <f>VLOOKUP(A484,Sales!$A$1:$E$2241,4,0)</f>
        <v>6</v>
      </c>
      <c r="M484">
        <f>VLOOKUP(A484,Sales!$A$1:$E$2241,5,0)</f>
        <v>2</v>
      </c>
      <c r="N484">
        <f t="shared" si="28"/>
        <v>51</v>
      </c>
      <c r="O484">
        <f t="shared" si="29"/>
        <v>26</v>
      </c>
      <c r="P484">
        <f t="shared" si="30"/>
        <v>1</v>
      </c>
      <c r="Q484">
        <f t="shared" si="31"/>
        <v>8</v>
      </c>
    </row>
    <row r="485" spans="1:17" ht="15.75" customHeight="1" x14ac:dyDescent="0.25">
      <c r="A485" s="1">
        <v>1676</v>
      </c>
      <c r="B485" s="1">
        <v>1975</v>
      </c>
      <c r="C485" s="2" t="s">
        <v>8</v>
      </c>
      <c r="D485" s="2" t="s">
        <v>12</v>
      </c>
      <c r="E485" s="1">
        <v>43057</v>
      </c>
      <c r="F485" s="1">
        <v>0</v>
      </c>
      <c r="G485" s="1">
        <v>1</v>
      </c>
      <c r="H485" s="4">
        <v>41577</v>
      </c>
      <c r="I485" s="12">
        <v>30</v>
      </c>
      <c r="J485">
        <f>VLOOKUP(A485,Sales!$A$1:$E$2241,2,0)</f>
        <v>2</v>
      </c>
      <c r="K485">
        <f>VLOOKUP(A485,Sales!$A$1:$E$2241,3,0)</f>
        <v>2</v>
      </c>
      <c r="L485">
        <f>VLOOKUP(A485,Sales!$A$1:$E$2241,4,0)</f>
        <v>4</v>
      </c>
      <c r="M485">
        <f>VLOOKUP(A485,Sales!$A$1:$E$2241,5,0)</f>
        <v>5</v>
      </c>
      <c r="N485">
        <f t="shared" si="28"/>
        <v>50</v>
      </c>
      <c r="O485">
        <f t="shared" si="29"/>
        <v>4</v>
      </c>
      <c r="P485">
        <f t="shared" si="30"/>
        <v>1</v>
      </c>
      <c r="Q485">
        <f t="shared" si="31"/>
        <v>9</v>
      </c>
    </row>
    <row r="486" spans="1:17" ht="15.75" customHeight="1" x14ac:dyDescent="0.25">
      <c r="A486" s="1">
        <v>9286</v>
      </c>
      <c r="B486" s="1">
        <v>1960</v>
      </c>
      <c r="C486" s="2" t="s">
        <v>13</v>
      </c>
      <c r="D486" s="2" t="s">
        <v>10</v>
      </c>
      <c r="E486" s="1">
        <v>83151</v>
      </c>
      <c r="F486" s="1">
        <v>0</v>
      </c>
      <c r="G486" s="1">
        <v>0</v>
      </c>
      <c r="H486" s="4">
        <v>41192</v>
      </c>
      <c r="I486" s="12">
        <v>93</v>
      </c>
      <c r="J486">
        <f>VLOOKUP(A486,Sales!$A$1:$E$2241,2,0)</f>
        <v>28</v>
      </c>
      <c r="K486">
        <f>VLOOKUP(A486,Sales!$A$1:$E$2241,3,0)</f>
        <v>74</v>
      </c>
      <c r="L486">
        <f>VLOOKUP(A486,Sales!$A$1:$E$2241,4,0)</f>
        <v>5</v>
      </c>
      <c r="M486">
        <f>VLOOKUP(A486,Sales!$A$1:$E$2241,5,0)</f>
        <v>4</v>
      </c>
      <c r="N486">
        <f t="shared" si="28"/>
        <v>65</v>
      </c>
      <c r="O486">
        <f t="shared" si="29"/>
        <v>102</v>
      </c>
      <c r="P486">
        <f t="shared" si="30"/>
        <v>0</v>
      </c>
      <c r="Q486">
        <f t="shared" si="31"/>
        <v>9</v>
      </c>
    </row>
    <row r="487" spans="1:17" ht="15.75" customHeight="1" x14ac:dyDescent="0.25">
      <c r="A487" s="1">
        <v>2426</v>
      </c>
      <c r="B487" s="1">
        <v>1964</v>
      </c>
      <c r="C487" s="2" t="s">
        <v>11</v>
      </c>
      <c r="D487" s="2" t="s">
        <v>14</v>
      </c>
      <c r="E487" s="1">
        <v>78825</v>
      </c>
      <c r="F487" s="1">
        <v>0</v>
      </c>
      <c r="G487" s="1">
        <v>0</v>
      </c>
      <c r="H487" s="3">
        <v>41166</v>
      </c>
      <c r="I487" s="12">
        <v>35</v>
      </c>
      <c r="J487">
        <f>VLOOKUP(A487,Sales!$A$1:$E$2241,2,0)</f>
        <v>74</v>
      </c>
      <c r="K487">
        <f>VLOOKUP(A487,Sales!$A$1:$E$2241,3,0)</f>
        <v>37</v>
      </c>
      <c r="L487">
        <f>VLOOKUP(A487,Sales!$A$1:$E$2241,4,0)</f>
        <v>5</v>
      </c>
      <c r="M487">
        <f>VLOOKUP(A487,Sales!$A$1:$E$2241,5,0)</f>
        <v>13</v>
      </c>
      <c r="N487">
        <f t="shared" si="28"/>
        <v>61</v>
      </c>
      <c r="O487">
        <f t="shared" si="29"/>
        <v>111</v>
      </c>
      <c r="P487">
        <f t="shared" si="30"/>
        <v>0</v>
      </c>
      <c r="Q487">
        <f t="shared" si="31"/>
        <v>18</v>
      </c>
    </row>
    <row r="488" spans="1:17" ht="15.75" customHeight="1" x14ac:dyDescent="0.25">
      <c r="A488" s="1">
        <v>5172</v>
      </c>
      <c r="B488" s="1">
        <v>1976</v>
      </c>
      <c r="C488" s="2" t="s">
        <v>13</v>
      </c>
      <c r="D488" s="2" t="s">
        <v>10</v>
      </c>
      <c r="E488" s="1">
        <v>65104</v>
      </c>
      <c r="F488" s="1">
        <v>0</v>
      </c>
      <c r="G488" s="1">
        <v>1</v>
      </c>
      <c r="H488" s="4">
        <v>41592</v>
      </c>
      <c r="I488" s="12">
        <v>4</v>
      </c>
      <c r="J488">
        <f>VLOOKUP(A488,Sales!$A$1:$E$2241,2,0)</f>
        <v>0</v>
      </c>
      <c r="K488">
        <f>VLOOKUP(A488,Sales!$A$1:$E$2241,3,0)</f>
        <v>20</v>
      </c>
      <c r="L488">
        <f>VLOOKUP(A488,Sales!$A$1:$E$2241,4,0)</f>
        <v>3</v>
      </c>
      <c r="M488">
        <f>VLOOKUP(A488,Sales!$A$1:$E$2241,5,0)</f>
        <v>7</v>
      </c>
      <c r="N488">
        <f t="shared" si="28"/>
        <v>49</v>
      </c>
      <c r="O488">
        <f t="shared" si="29"/>
        <v>20</v>
      </c>
      <c r="P488">
        <f t="shared" si="30"/>
        <v>1</v>
      </c>
      <c r="Q488">
        <f t="shared" si="31"/>
        <v>10</v>
      </c>
    </row>
    <row r="489" spans="1:17" ht="15.75" customHeight="1" x14ac:dyDescent="0.25">
      <c r="A489" s="1">
        <v>5562</v>
      </c>
      <c r="B489" s="1">
        <v>1974</v>
      </c>
      <c r="C489" s="2" t="s">
        <v>8</v>
      </c>
      <c r="D489" s="2" t="s">
        <v>12</v>
      </c>
      <c r="E489" s="1">
        <v>60093</v>
      </c>
      <c r="F489" s="1">
        <v>0</v>
      </c>
      <c r="G489" s="1">
        <v>1</v>
      </c>
      <c r="H489" s="3">
        <v>41451</v>
      </c>
      <c r="I489" s="12">
        <v>92</v>
      </c>
      <c r="J489">
        <f>VLOOKUP(A489,Sales!$A$1:$E$2241,2,0)</f>
        <v>12</v>
      </c>
      <c r="K489">
        <f>VLOOKUP(A489,Sales!$A$1:$E$2241,3,0)</f>
        <v>6</v>
      </c>
      <c r="L489">
        <f>VLOOKUP(A489,Sales!$A$1:$E$2241,4,0)</f>
        <v>7</v>
      </c>
      <c r="M489">
        <f>VLOOKUP(A489,Sales!$A$1:$E$2241,5,0)</f>
        <v>10</v>
      </c>
      <c r="N489">
        <f t="shared" si="28"/>
        <v>51</v>
      </c>
      <c r="O489">
        <f t="shared" si="29"/>
        <v>18</v>
      </c>
      <c r="P489">
        <f t="shared" si="30"/>
        <v>1</v>
      </c>
      <c r="Q489">
        <f t="shared" si="31"/>
        <v>17</v>
      </c>
    </row>
    <row r="490" spans="1:17" ht="15.75" customHeight="1" x14ac:dyDescent="0.25">
      <c r="A490" s="1">
        <v>3436</v>
      </c>
      <c r="B490" s="1">
        <v>1969</v>
      </c>
      <c r="C490" s="2" t="s">
        <v>8</v>
      </c>
      <c r="D490" s="2" t="s">
        <v>12</v>
      </c>
      <c r="E490" s="1">
        <v>14045</v>
      </c>
      <c r="F490" s="1">
        <v>1</v>
      </c>
      <c r="G490" s="1">
        <v>0</v>
      </c>
      <c r="H490" s="3">
        <v>41665</v>
      </c>
      <c r="I490" s="12">
        <v>24</v>
      </c>
      <c r="J490">
        <f>VLOOKUP(A490,Sales!$A$1:$E$2241,2,0)</f>
        <v>0</v>
      </c>
      <c r="K490">
        <f>VLOOKUP(A490,Sales!$A$1:$E$2241,3,0)</f>
        <v>1</v>
      </c>
      <c r="L490">
        <f>VLOOKUP(A490,Sales!$A$1:$E$2241,4,0)</f>
        <v>1</v>
      </c>
      <c r="M490">
        <f>VLOOKUP(A490,Sales!$A$1:$E$2241,5,0)</f>
        <v>3</v>
      </c>
      <c r="N490">
        <f t="shared" si="28"/>
        <v>56</v>
      </c>
      <c r="O490">
        <f t="shared" si="29"/>
        <v>1</v>
      </c>
      <c r="P490">
        <f t="shared" si="30"/>
        <v>1</v>
      </c>
      <c r="Q490">
        <f t="shared" si="31"/>
        <v>4</v>
      </c>
    </row>
    <row r="491" spans="1:17" ht="15.75" customHeight="1" x14ac:dyDescent="0.25">
      <c r="A491" s="1">
        <v>3921</v>
      </c>
      <c r="B491" s="1">
        <v>1952</v>
      </c>
      <c r="C491" s="2" t="s">
        <v>16</v>
      </c>
      <c r="D491" s="2" t="s">
        <v>17</v>
      </c>
      <c r="E491" s="1">
        <v>28457</v>
      </c>
      <c r="F491" s="1">
        <v>0</v>
      </c>
      <c r="G491" s="1">
        <v>0</v>
      </c>
      <c r="H491" s="4">
        <v>41210</v>
      </c>
      <c r="I491" s="12">
        <v>96</v>
      </c>
      <c r="J491">
        <f>VLOOKUP(A491,Sales!$A$1:$E$2241,2,0)</f>
        <v>1</v>
      </c>
      <c r="K491">
        <f>VLOOKUP(A491,Sales!$A$1:$E$2241,3,0)</f>
        <v>29</v>
      </c>
      <c r="L491">
        <f>VLOOKUP(A491,Sales!$A$1:$E$2241,4,0)</f>
        <v>4</v>
      </c>
      <c r="M491">
        <f>VLOOKUP(A491,Sales!$A$1:$E$2241,5,0)</f>
        <v>4</v>
      </c>
      <c r="N491">
        <f t="shared" si="28"/>
        <v>73</v>
      </c>
      <c r="O491">
        <f t="shared" si="29"/>
        <v>30</v>
      </c>
      <c r="P491">
        <f t="shared" si="30"/>
        <v>0</v>
      </c>
      <c r="Q491">
        <f t="shared" si="31"/>
        <v>8</v>
      </c>
    </row>
    <row r="492" spans="1:17" ht="15.75" customHeight="1" x14ac:dyDescent="0.25">
      <c r="A492" s="1">
        <v>3403</v>
      </c>
      <c r="B492" s="1">
        <v>1958</v>
      </c>
      <c r="C492" s="2" t="s">
        <v>11</v>
      </c>
      <c r="D492" s="2" t="s">
        <v>10</v>
      </c>
      <c r="E492" s="1">
        <v>78952</v>
      </c>
      <c r="F492" s="1">
        <v>0</v>
      </c>
      <c r="G492" s="1">
        <v>1</v>
      </c>
      <c r="H492" s="3">
        <v>41176</v>
      </c>
      <c r="I492" s="12">
        <v>11</v>
      </c>
      <c r="J492">
        <f>VLOOKUP(A492,Sales!$A$1:$E$2241,2,0)</f>
        <v>19</v>
      </c>
      <c r="K492">
        <f>VLOOKUP(A492,Sales!$A$1:$E$2241,3,0)</f>
        <v>76</v>
      </c>
      <c r="L492">
        <f>VLOOKUP(A492,Sales!$A$1:$E$2241,4,0)</f>
        <v>2</v>
      </c>
      <c r="M492">
        <f>VLOOKUP(A492,Sales!$A$1:$E$2241,5,0)</f>
        <v>12</v>
      </c>
      <c r="N492">
        <f t="shared" si="28"/>
        <v>67</v>
      </c>
      <c r="O492">
        <f t="shared" si="29"/>
        <v>95</v>
      </c>
      <c r="P492">
        <f t="shared" si="30"/>
        <v>1</v>
      </c>
      <c r="Q492">
        <f t="shared" si="31"/>
        <v>14</v>
      </c>
    </row>
    <row r="493" spans="1:17" ht="15.75" customHeight="1" x14ac:dyDescent="0.25">
      <c r="A493" s="1">
        <v>22</v>
      </c>
      <c r="B493" s="1">
        <v>1976</v>
      </c>
      <c r="C493" s="2" t="s">
        <v>8</v>
      </c>
      <c r="D493" s="2" t="s">
        <v>14</v>
      </c>
      <c r="E493" s="1">
        <v>46310</v>
      </c>
      <c r="F493" s="1">
        <v>1</v>
      </c>
      <c r="G493" s="1">
        <v>0</v>
      </c>
      <c r="H493" s="3">
        <v>41246</v>
      </c>
      <c r="I493" s="12">
        <v>99</v>
      </c>
      <c r="J493">
        <f>VLOOKUP(A493,Sales!$A$1:$E$2241,2,0)</f>
        <v>2</v>
      </c>
      <c r="K493">
        <f>VLOOKUP(A493,Sales!$A$1:$E$2241,3,0)</f>
        <v>5</v>
      </c>
      <c r="L493">
        <f>VLOOKUP(A493,Sales!$A$1:$E$2241,4,0)</f>
        <v>6</v>
      </c>
      <c r="M493">
        <f>VLOOKUP(A493,Sales!$A$1:$E$2241,5,0)</f>
        <v>5</v>
      </c>
      <c r="N493">
        <f t="shared" si="28"/>
        <v>49</v>
      </c>
      <c r="O493">
        <f t="shared" si="29"/>
        <v>7</v>
      </c>
      <c r="P493">
        <f t="shared" si="30"/>
        <v>1</v>
      </c>
      <c r="Q493">
        <f t="shared" si="31"/>
        <v>11</v>
      </c>
    </row>
    <row r="494" spans="1:17" ht="15.75" customHeight="1" x14ac:dyDescent="0.25">
      <c r="A494" s="1">
        <v>10965</v>
      </c>
      <c r="B494" s="1">
        <v>1955</v>
      </c>
      <c r="C494" s="2" t="s">
        <v>8</v>
      </c>
      <c r="D494" s="2" t="s">
        <v>10</v>
      </c>
      <c r="E494" s="1">
        <v>76005</v>
      </c>
      <c r="F494" s="1">
        <v>0</v>
      </c>
      <c r="G494" s="1">
        <v>0</v>
      </c>
      <c r="H494" s="3">
        <v>41327</v>
      </c>
      <c r="I494" s="12">
        <v>72</v>
      </c>
      <c r="J494">
        <f>VLOOKUP(A494,Sales!$A$1:$E$2241,2,0)</f>
        <v>20</v>
      </c>
      <c r="K494">
        <f>VLOOKUP(A494,Sales!$A$1:$E$2241,3,0)</f>
        <v>50</v>
      </c>
      <c r="L494">
        <f>VLOOKUP(A494,Sales!$A$1:$E$2241,4,0)</f>
        <v>3</v>
      </c>
      <c r="M494">
        <f>VLOOKUP(A494,Sales!$A$1:$E$2241,5,0)</f>
        <v>13</v>
      </c>
      <c r="N494">
        <f t="shared" si="28"/>
        <v>70</v>
      </c>
      <c r="O494">
        <f t="shared" si="29"/>
        <v>70</v>
      </c>
      <c r="P494">
        <f t="shared" si="30"/>
        <v>0</v>
      </c>
      <c r="Q494">
        <f t="shared" si="31"/>
        <v>16</v>
      </c>
    </row>
    <row r="495" spans="1:17" ht="15.75" customHeight="1" x14ac:dyDescent="0.25">
      <c r="A495" s="1">
        <v>9426</v>
      </c>
      <c r="B495" s="1">
        <v>1964</v>
      </c>
      <c r="C495" s="2" t="s">
        <v>13</v>
      </c>
      <c r="D495" s="2" t="s">
        <v>9</v>
      </c>
      <c r="E495" s="1">
        <v>58308</v>
      </c>
      <c r="F495" s="1">
        <v>0</v>
      </c>
      <c r="G495" s="1">
        <v>1</v>
      </c>
      <c r="H495" s="3">
        <v>41286</v>
      </c>
      <c r="I495" s="12">
        <v>77</v>
      </c>
      <c r="J495">
        <f>VLOOKUP(A495,Sales!$A$1:$E$2241,2,0)</f>
        <v>0</v>
      </c>
      <c r="K495">
        <f>VLOOKUP(A495,Sales!$A$1:$E$2241,3,0)</f>
        <v>0</v>
      </c>
      <c r="L495">
        <f>VLOOKUP(A495,Sales!$A$1:$E$2241,4,0)</f>
        <v>2</v>
      </c>
      <c r="M495">
        <f>VLOOKUP(A495,Sales!$A$1:$E$2241,5,0)</f>
        <v>3</v>
      </c>
      <c r="N495">
        <f t="shared" si="28"/>
        <v>61</v>
      </c>
      <c r="O495">
        <f t="shared" si="29"/>
        <v>0</v>
      </c>
      <c r="P495">
        <f t="shared" si="30"/>
        <v>1</v>
      </c>
      <c r="Q495">
        <f t="shared" si="31"/>
        <v>5</v>
      </c>
    </row>
    <row r="496" spans="1:17" ht="15.75" customHeight="1" x14ac:dyDescent="0.25">
      <c r="A496" s="1">
        <v>6605</v>
      </c>
      <c r="B496" s="1">
        <v>1944</v>
      </c>
      <c r="C496" s="2" t="s">
        <v>11</v>
      </c>
      <c r="D496" s="2" t="s">
        <v>14</v>
      </c>
      <c r="E496" s="1">
        <v>55614</v>
      </c>
      <c r="F496" s="1">
        <v>0</v>
      </c>
      <c r="G496" s="1">
        <v>0</v>
      </c>
      <c r="H496" s="4">
        <v>41605</v>
      </c>
      <c r="I496" s="12">
        <v>85</v>
      </c>
      <c r="J496">
        <f>VLOOKUP(A496,Sales!$A$1:$E$2241,2,0)</f>
        <v>13</v>
      </c>
      <c r="K496">
        <f>VLOOKUP(A496,Sales!$A$1:$E$2241,3,0)</f>
        <v>0</v>
      </c>
      <c r="L496">
        <f>VLOOKUP(A496,Sales!$A$1:$E$2241,4,0)</f>
        <v>9</v>
      </c>
      <c r="M496">
        <f>VLOOKUP(A496,Sales!$A$1:$E$2241,5,0)</f>
        <v>6</v>
      </c>
      <c r="N496">
        <f t="shared" si="28"/>
        <v>81</v>
      </c>
      <c r="O496">
        <f t="shared" si="29"/>
        <v>13</v>
      </c>
      <c r="P496">
        <f t="shared" si="30"/>
        <v>0</v>
      </c>
      <c r="Q496">
        <f t="shared" si="31"/>
        <v>15</v>
      </c>
    </row>
    <row r="497" spans="1:17" ht="15.75" customHeight="1" x14ac:dyDescent="0.25">
      <c r="A497" s="1">
        <v>3136</v>
      </c>
      <c r="B497" s="1">
        <v>1962</v>
      </c>
      <c r="C497" s="2" t="s">
        <v>13</v>
      </c>
      <c r="D497" s="2" t="s">
        <v>14</v>
      </c>
      <c r="E497" s="1">
        <v>59432</v>
      </c>
      <c r="F497" s="1">
        <v>0</v>
      </c>
      <c r="G497" s="1">
        <v>1</v>
      </c>
      <c r="H497" s="3">
        <v>41377</v>
      </c>
      <c r="I497" s="12">
        <v>88</v>
      </c>
      <c r="J497">
        <f>VLOOKUP(A497,Sales!$A$1:$E$2241,2,0)</f>
        <v>25</v>
      </c>
      <c r="K497">
        <f>VLOOKUP(A497,Sales!$A$1:$E$2241,3,0)</f>
        <v>19</v>
      </c>
      <c r="L497">
        <f>VLOOKUP(A497,Sales!$A$1:$E$2241,4,0)</f>
        <v>5</v>
      </c>
      <c r="M497">
        <f>VLOOKUP(A497,Sales!$A$1:$E$2241,5,0)</f>
        <v>11</v>
      </c>
      <c r="N497">
        <f t="shared" si="28"/>
        <v>63</v>
      </c>
      <c r="O497">
        <f t="shared" si="29"/>
        <v>44</v>
      </c>
      <c r="P497">
        <f t="shared" si="30"/>
        <v>1</v>
      </c>
      <c r="Q497">
        <f t="shared" si="31"/>
        <v>16</v>
      </c>
    </row>
    <row r="498" spans="1:17" ht="15.75" customHeight="1" x14ac:dyDescent="0.25">
      <c r="A498" s="1">
        <v>8737</v>
      </c>
      <c r="B498" s="1">
        <v>1978</v>
      </c>
      <c r="C498" s="2" t="s">
        <v>8</v>
      </c>
      <c r="D498" s="2" t="s">
        <v>14</v>
      </c>
      <c r="E498" s="1">
        <v>55563</v>
      </c>
      <c r="F498" s="1">
        <v>0</v>
      </c>
      <c r="G498" s="1">
        <v>1</v>
      </c>
      <c r="H498" s="3">
        <v>41734</v>
      </c>
      <c r="I498" s="12">
        <v>22</v>
      </c>
      <c r="J498">
        <f>VLOOKUP(A498,Sales!$A$1:$E$2241,2,0)</f>
        <v>1</v>
      </c>
      <c r="K498">
        <f>VLOOKUP(A498,Sales!$A$1:$E$2241,3,0)</f>
        <v>0</v>
      </c>
      <c r="L498">
        <f>VLOOKUP(A498,Sales!$A$1:$E$2241,4,0)</f>
        <v>2</v>
      </c>
      <c r="M498">
        <f>VLOOKUP(A498,Sales!$A$1:$E$2241,5,0)</f>
        <v>3</v>
      </c>
      <c r="N498">
        <f t="shared" si="28"/>
        <v>47</v>
      </c>
      <c r="O498">
        <f t="shared" si="29"/>
        <v>1</v>
      </c>
      <c r="P498">
        <f t="shared" si="30"/>
        <v>1</v>
      </c>
      <c r="Q498">
        <f t="shared" si="31"/>
        <v>5</v>
      </c>
    </row>
    <row r="499" spans="1:17" ht="15.75" customHeight="1" x14ac:dyDescent="0.25">
      <c r="A499" s="1">
        <v>11088</v>
      </c>
      <c r="B499" s="1">
        <v>1971</v>
      </c>
      <c r="C499" s="2" t="s">
        <v>11</v>
      </c>
      <c r="D499" s="2" t="s">
        <v>10</v>
      </c>
      <c r="E499" s="1">
        <v>78642</v>
      </c>
      <c r="F499" s="1">
        <v>0</v>
      </c>
      <c r="G499" s="1">
        <v>1</v>
      </c>
      <c r="H499" s="3">
        <v>41385</v>
      </c>
      <c r="I499" s="12">
        <v>83</v>
      </c>
      <c r="J499">
        <f>VLOOKUP(A499,Sales!$A$1:$E$2241,2,0)</f>
        <v>0</v>
      </c>
      <c r="K499">
        <f>VLOOKUP(A499,Sales!$A$1:$E$2241,3,0)</f>
        <v>35</v>
      </c>
      <c r="L499">
        <f>VLOOKUP(A499,Sales!$A$1:$E$2241,4,0)</f>
        <v>4</v>
      </c>
      <c r="M499">
        <f>VLOOKUP(A499,Sales!$A$1:$E$2241,5,0)</f>
        <v>4</v>
      </c>
      <c r="N499">
        <f t="shared" si="28"/>
        <v>54</v>
      </c>
      <c r="O499">
        <f t="shared" si="29"/>
        <v>35</v>
      </c>
      <c r="P499">
        <f t="shared" si="30"/>
        <v>1</v>
      </c>
      <c r="Q499">
        <f t="shared" si="31"/>
        <v>8</v>
      </c>
    </row>
    <row r="500" spans="1:17" ht="15.75" customHeight="1" x14ac:dyDescent="0.25">
      <c r="A500" s="1">
        <v>716</v>
      </c>
      <c r="B500" s="1">
        <v>1949</v>
      </c>
      <c r="C500" s="2" t="s">
        <v>11</v>
      </c>
      <c r="D500" s="2" t="s">
        <v>10</v>
      </c>
      <c r="E500" s="1">
        <v>67911</v>
      </c>
      <c r="F500" s="1">
        <v>0</v>
      </c>
      <c r="G500" s="1">
        <v>1</v>
      </c>
      <c r="H500" s="3">
        <v>41781</v>
      </c>
      <c r="I500" s="12">
        <v>63</v>
      </c>
      <c r="J500">
        <f>VLOOKUP(A500,Sales!$A$1:$E$2241,2,0)</f>
        <v>0</v>
      </c>
      <c r="K500">
        <f>VLOOKUP(A500,Sales!$A$1:$E$2241,3,0)</f>
        <v>28</v>
      </c>
      <c r="L500">
        <f>VLOOKUP(A500,Sales!$A$1:$E$2241,4,0)</f>
        <v>6</v>
      </c>
      <c r="M500">
        <f>VLOOKUP(A500,Sales!$A$1:$E$2241,5,0)</f>
        <v>11</v>
      </c>
      <c r="N500">
        <f t="shared" si="28"/>
        <v>76</v>
      </c>
      <c r="O500">
        <f t="shared" si="29"/>
        <v>28</v>
      </c>
      <c r="P500">
        <f t="shared" si="30"/>
        <v>1</v>
      </c>
      <c r="Q500">
        <f t="shared" si="31"/>
        <v>17</v>
      </c>
    </row>
    <row r="501" spans="1:17" ht="15.75" customHeight="1" x14ac:dyDescent="0.25">
      <c r="A501" s="1">
        <v>466</v>
      </c>
      <c r="B501" s="1">
        <v>1944</v>
      </c>
      <c r="C501" s="2" t="s">
        <v>8</v>
      </c>
      <c r="D501" s="2" t="s">
        <v>12</v>
      </c>
      <c r="E501" s="1">
        <v>65275</v>
      </c>
      <c r="F501" s="1">
        <v>0</v>
      </c>
      <c r="G501" s="1">
        <v>0</v>
      </c>
      <c r="H501" s="3">
        <v>41367</v>
      </c>
      <c r="I501" s="12">
        <v>9</v>
      </c>
      <c r="J501">
        <f>VLOOKUP(A501,Sales!$A$1:$E$2241,2,0)</f>
        <v>14</v>
      </c>
      <c r="K501">
        <f>VLOOKUP(A501,Sales!$A$1:$E$2241,3,0)</f>
        <v>14</v>
      </c>
      <c r="L501">
        <f>VLOOKUP(A501,Sales!$A$1:$E$2241,4,0)</f>
        <v>4</v>
      </c>
      <c r="M501">
        <f>VLOOKUP(A501,Sales!$A$1:$E$2241,5,0)</f>
        <v>13</v>
      </c>
      <c r="N501">
        <f t="shared" si="28"/>
        <v>81</v>
      </c>
      <c r="O501">
        <f t="shared" si="29"/>
        <v>28</v>
      </c>
      <c r="P501">
        <f t="shared" si="30"/>
        <v>0</v>
      </c>
      <c r="Q501">
        <f t="shared" si="31"/>
        <v>17</v>
      </c>
    </row>
    <row r="502" spans="1:17" ht="15.75" customHeight="1" x14ac:dyDescent="0.25">
      <c r="A502" s="1">
        <v>9135</v>
      </c>
      <c r="B502" s="1">
        <v>1950</v>
      </c>
      <c r="C502" s="2" t="s">
        <v>8</v>
      </c>
      <c r="D502" s="2" t="s">
        <v>10</v>
      </c>
      <c r="E502" s="1">
        <v>27203</v>
      </c>
      <c r="F502" s="1">
        <v>1</v>
      </c>
      <c r="G502" s="1">
        <v>1</v>
      </c>
      <c r="H502" s="3">
        <v>41127</v>
      </c>
      <c r="I502" s="12">
        <v>92</v>
      </c>
      <c r="J502">
        <f>VLOOKUP(A502,Sales!$A$1:$E$2241,2,0)</f>
        <v>2</v>
      </c>
      <c r="K502">
        <f>VLOOKUP(A502,Sales!$A$1:$E$2241,3,0)</f>
        <v>0</v>
      </c>
      <c r="L502">
        <f>VLOOKUP(A502,Sales!$A$1:$E$2241,4,0)</f>
        <v>1</v>
      </c>
      <c r="M502">
        <f>VLOOKUP(A502,Sales!$A$1:$E$2241,5,0)</f>
        <v>2</v>
      </c>
      <c r="N502">
        <f t="shared" si="28"/>
        <v>75</v>
      </c>
      <c r="O502">
        <f t="shared" si="29"/>
        <v>2</v>
      </c>
      <c r="P502">
        <f t="shared" si="30"/>
        <v>2</v>
      </c>
      <c r="Q502">
        <f t="shared" si="31"/>
        <v>3</v>
      </c>
    </row>
    <row r="503" spans="1:17" ht="15.75" customHeight="1" x14ac:dyDescent="0.25">
      <c r="A503" s="1">
        <v>10623</v>
      </c>
      <c r="B503" s="1">
        <v>1961</v>
      </c>
      <c r="C503" s="2" t="s">
        <v>13</v>
      </c>
      <c r="D503" s="2" t="s">
        <v>10</v>
      </c>
      <c r="E503" s="1">
        <v>48330</v>
      </c>
      <c r="F503" s="1">
        <v>0</v>
      </c>
      <c r="G503" s="1">
        <v>1</v>
      </c>
      <c r="H503" s="4">
        <v>41593</v>
      </c>
      <c r="I503" s="12">
        <v>2</v>
      </c>
      <c r="J503">
        <f>VLOOKUP(A503,Sales!$A$1:$E$2241,2,0)</f>
        <v>0</v>
      </c>
      <c r="K503">
        <f>VLOOKUP(A503,Sales!$A$1:$E$2241,3,0)</f>
        <v>0</v>
      </c>
      <c r="L503">
        <f>VLOOKUP(A503,Sales!$A$1:$E$2241,4,0)</f>
        <v>1</v>
      </c>
      <c r="M503">
        <f>VLOOKUP(A503,Sales!$A$1:$E$2241,5,0)</f>
        <v>3</v>
      </c>
      <c r="N503">
        <f t="shared" si="28"/>
        <v>64</v>
      </c>
      <c r="O503">
        <f t="shared" si="29"/>
        <v>0</v>
      </c>
      <c r="P503">
        <f t="shared" si="30"/>
        <v>1</v>
      </c>
      <c r="Q503">
        <f t="shared" si="31"/>
        <v>4</v>
      </c>
    </row>
    <row r="504" spans="1:17" ht="15.75" customHeight="1" x14ac:dyDescent="0.25">
      <c r="A504" s="1">
        <v>8151</v>
      </c>
      <c r="B504" s="1">
        <v>1990</v>
      </c>
      <c r="C504" s="2" t="s">
        <v>15</v>
      </c>
      <c r="D504" s="2" t="s">
        <v>12</v>
      </c>
      <c r="E504" s="1">
        <v>24279</v>
      </c>
      <c r="F504" s="1">
        <v>0</v>
      </c>
      <c r="G504" s="1">
        <v>0</v>
      </c>
      <c r="H504" s="4">
        <v>41272</v>
      </c>
      <c r="I504" s="12">
        <v>6</v>
      </c>
      <c r="J504">
        <f>VLOOKUP(A504,Sales!$A$1:$E$2241,2,0)</f>
        <v>36</v>
      </c>
      <c r="K504">
        <f>VLOOKUP(A504,Sales!$A$1:$E$2241,3,0)</f>
        <v>62</v>
      </c>
      <c r="L504">
        <f>VLOOKUP(A504,Sales!$A$1:$E$2241,4,0)</f>
        <v>4</v>
      </c>
      <c r="M504">
        <f>VLOOKUP(A504,Sales!$A$1:$E$2241,5,0)</f>
        <v>3</v>
      </c>
      <c r="N504">
        <f t="shared" si="28"/>
        <v>35</v>
      </c>
      <c r="O504">
        <f t="shared" si="29"/>
        <v>98</v>
      </c>
      <c r="P504">
        <f t="shared" si="30"/>
        <v>0</v>
      </c>
      <c r="Q504">
        <f t="shared" si="31"/>
        <v>7</v>
      </c>
    </row>
    <row r="505" spans="1:17" ht="15.75" customHeight="1" x14ac:dyDescent="0.25">
      <c r="A505" s="1">
        <v>5140</v>
      </c>
      <c r="B505" s="1">
        <v>1985</v>
      </c>
      <c r="C505" s="2" t="s">
        <v>11</v>
      </c>
      <c r="D505" s="2" t="s">
        <v>12</v>
      </c>
      <c r="E505" s="1">
        <v>64355</v>
      </c>
      <c r="F505" s="1">
        <v>1</v>
      </c>
      <c r="G505" s="1">
        <v>0</v>
      </c>
      <c r="H505" s="3">
        <v>41145</v>
      </c>
      <c r="I505" s="12">
        <v>66</v>
      </c>
      <c r="J505">
        <f>VLOOKUP(A505,Sales!$A$1:$E$2241,2,0)</f>
        <v>0</v>
      </c>
      <c r="K505">
        <f>VLOOKUP(A505,Sales!$A$1:$E$2241,3,0)</f>
        <v>38</v>
      </c>
      <c r="L505">
        <f>VLOOKUP(A505,Sales!$A$1:$E$2241,4,0)</f>
        <v>4</v>
      </c>
      <c r="M505">
        <f>VLOOKUP(A505,Sales!$A$1:$E$2241,5,0)</f>
        <v>12</v>
      </c>
      <c r="N505">
        <f t="shared" si="28"/>
        <v>40</v>
      </c>
      <c r="O505">
        <f t="shared" si="29"/>
        <v>38</v>
      </c>
      <c r="P505">
        <f t="shared" si="30"/>
        <v>1</v>
      </c>
      <c r="Q505">
        <f t="shared" si="31"/>
        <v>16</v>
      </c>
    </row>
    <row r="506" spans="1:17" ht="15.75" customHeight="1" x14ac:dyDescent="0.25">
      <c r="A506" s="1">
        <v>10160</v>
      </c>
      <c r="B506" s="1">
        <v>1956</v>
      </c>
      <c r="C506" s="2" t="s">
        <v>13</v>
      </c>
      <c r="D506" s="2" t="s">
        <v>10</v>
      </c>
      <c r="E506" s="1">
        <v>50943</v>
      </c>
      <c r="F506" s="1">
        <v>0</v>
      </c>
      <c r="G506" s="1">
        <v>1</v>
      </c>
      <c r="H506" s="3">
        <v>41446</v>
      </c>
      <c r="I506" s="12">
        <v>49</v>
      </c>
      <c r="J506">
        <f>VLOOKUP(A506,Sales!$A$1:$E$2241,2,0)</f>
        <v>0</v>
      </c>
      <c r="K506">
        <f>VLOOKUP(A506,Sales!$A$1:$E$2241,3,0)</f>
        <v>0</v>
      </c>
      <c r="L506">
        <f>VLOOKUP(A506,Sales!$A$1:$E$2241,4,0)</f>
        <v>1</v>
      </c>
      <c r="M506">
        <f>VLOOKUP(A506,Sales!$A$1:$E$2241,5,0)</f>
        <v>3</v>
      </c>
      <c r="N506">
        <f t="shared" si="28"/>
        <v>69</v>
      </c>
      <c r="O506">
        <f t="shared" si="29"/>
        <v>0</v>
      </c>
      <c r="P506">
        <f t="shared" si="30"/>
        <v>1</v>
      </c>
      <c r="Q506">
        <f t="shared" si="31"/>
        <v>4</v>
      </c>
    </row>
    <row r="507" spans="1:17" ht="15.75" customHeight="1" x14ac:dyDescent="0.25">
      <c r="A507" s="1">
        <v>4945</v>
      </c>
      <c r="B507" s="1">
        <v>1953</v>
      </c>
      <c r="C507" s="2" t="s">
        <v>8</v>
      </c>
      <c r="D507" s="2" t="s">
        <v>17</v>
      </c>
      <c r="E507" s="1">
        <v>53653</v>
      </c>
      <c r="F507" s="1">
        <v>0</v>
      </c>
      <c r="G507" s="1">
        <v>0</v>
      </c>
      <c r="H507" s="3">
        <v>41220</v>
      </c>
      <c r="I507" s="12">
        <v>29</v>
      </c>
      <c r="J507">
        <f>VLOOKUP(A507,Sales!$A$1:$E$2241,2,0)</f>
        <v>10</v>
      </c>
      <c r="K507">
        <f>VLOOKUP(A507,Sales!$A$1:$E$2241,3,0)</f>
        <v>10</v>
      </c>
      <c r="L507">
        <f>VLOOKUP(A507,Sales!$A$1:$E$2241,4,0)</f>
        <v>10</v>
      </c>
      <c r="M507">
        <f>VLOOKUP(A507,Sales!$A$1:$E$2241,5,0)</f>
        <v>12</v>
      </c>
      <c r="N507">
        <f t="shared" si="28"/>
        <v>72</v>
      </c>
      <c r="O507">
        <f t="shared" si="29"/>
        <v>20</v>
      </c>
      <c r="P507">
        <f t="shared" si="30"/>
        <v>0</v>
      </c>
      <c r="Q507">
        <f t="shared" si="31"/>
        <v>22</v>
      </c>
    </row>
    <row r="508" spans="1:17" ht="15.75" customHeight="1" x14ac:dyDescent="0.25">
      <c r="A508" s="1">
        <v>10584</v>
      </c>
      <c r="B508" s="1">
        <v>1976</v>
      </c>
      <c r="C508" s="2" t="s">
        <v>8</v>
      </c>
      <c r="D508" s="2" t="s">
        <v>12</v>
      </c>
      <c r="E508" s="1">
        <v>65665</v>
      </c>
      <c r="F508" s="1">
        <v>0</v>
      </c>
      <c r="G508" s="1">
        <v>1</v>
      </c>
      <c r="H508" s="3">
        <v>41610</v>
      </c>
      <c r="I508" s="12">
        <v>77</v>
      </c>
      <c r="J508">
        <f>VLOOKUP(A508,Sales!$A$1:$E$2241,2,0)</f>
        <v>162</v>
      </c>
      <c r="K508">
        <f>VLOOKUP(A508,Sales!$A$1:$E$2241,3,0)</f>
        <v>36</v>
      </c>
      <c r="L508">
        <f>VLOOKUP(A508,Sales!$A$1:$E$2241,4,0)</f>
        <v>5</v>
      </c>
      <c r="M508">
        <f>VLOOKUP(A508,Sales!$A$1:$E$2241,5,0)</f>
        <v>8</v>
      </c>
      <c r="N508">
        <f t="shared" si="28"/>
        <v>49</v>
      </c>
      <c r="O508">
        <f t="shared" si="29"/>
        <v>198</v>
      </c>
      <c r="P508">
        <f t="shared" si="30"/>
        <v>1</v>
      </c>
      <c r="Q508">
        <f t="shared" si="31"/>
        <v>13</v>
      </c>
    </row>
    <row r="509" spans="1:17" ht="15.75" customHeight="1" x14ac:dyDescent="0.25">
      <c r="A509" s="1">
        <v>6071</v>
      </c>
      <c r="B509" s="1">
        <v>1989</v>
      </c>
      <c r="C509" s="2" t="s">
        <v>8</v>
      </c>
      <c r="D509" s="2" t="s">
        <v>9</v>
      </c>
      <c r="E509" s="1">
        <v>81217</v>
      </c>
      <c r="F509" s="1">
        <v>0</v>
      </c>
      <c r="G509" s="1">
        <v>0</v>
      </c>
      <c r="H509" s="3">
        <v>41474</v>
      </c>
      <c r="I509" s="12">
        <v>77</v>
      </c>
      <c r="J509">
        <f>VLOOKUP(A509,Sales!$A$1:$E$2241,2,0)</f>
        <v>70</v>
      </c>
      <c r="K509">
        <f>VLOOKUP(A509,Sales!$A$1:$E$2241,3,0)</f>
        <v>40</v>
      </c>
      <c r="L509">
        <f>VLOOKUP(A509,Sales!$A$1:$E$2241,4,0)</f>
        <v>3</v>
      </c>
      <c r="M509">
        <f>VLOOKUP(A509,Sales!$A$1:$E$2241,5,0)</f>
        <v>11</v>
      </c>
      <c r="N509">
        <f t="shared" si="28"/>
        <v>36</v>
      </c>
      <c r="O509">
        <f t="shared" si="29"/>
        <v>110</v>
      </c>
      <c r="P509">
        <f t="shared" si="30"/>
        <v>0</v>
      </c>
      <c r="Q509">
        <f t="shared" si="31"/>
        <v>14</v>
      </c>
    </row>
    <row r="510" spans="1:17" ht="15.75" customHeight="1" x14ac:dyDescent="0.25">
      <c r="A510" s="1">
        <v>3386</v>
      </c>
      <c r="B510" s="1">
        <v>1992</v>
      </c>
      <c r="C510" s="2" t="s">
        <v>8</v>
      </c>
      <c r="D510" s="2" t="s">
        <v>12</v>
      </c>
      <c r="E510" s="1">
        <v>34935</v>
      </c>
      <c r="F510" s="1">
        <v>0</v>
      </c>
      <c r="G510" s="1">
        <v>0</v>
      </c>
      <c r="H510" s="3">
        <v>41446</v>
      </c>
      <c r="I510" s="12">
        <v>71</v>
      </c>
      <c r="J510">
        <f>VLOOKUP(A510,Sales!$A$1:$E$2241,2,0)</f>
        <v>4</v>
      </c>
      <c r="K510">
        <f>VLOOKUP(A510,Sales!$A$1:$E$2241,3,0)</f>
        <v>10</v>
      </c>
      <c r="L510">
        <f>VLOOKUP(A510,Sales!$A$1:$E$2241,4,0)</f>
        <v>2</v>
      </c>
      <c r="M510">
        <f>VLOOKUP(A510,Sales!$A$1:$E$2241,5,0)</f>
        <v>4</v>
      </c>
      <c r="N510">
        <f t="shared" si="28"/>
        <v>33</v>
      </c>
      <c r="O510">
        <f t="shared" si="29"/>
        <v>14</v>
      </c>
      <c r="P510">
        <f t="shared" si="30"/>
        <v>0</v>
      </c>
      <c r="Q510">
        <f t="shared" si="31"/>
        <v>6</v>
      </c>
    </row>
    <row r="511" spans="1:17" ht="15.75" customHeight="1" x14ac:dyDescent="0.25">
      <c r="A511" s="1">
        <v>8939</v>
      </c>
      <c r="B511" s="1">
        <v>1959</v>
      </c>
      <c r="C511" s="2" t="s">
        <v>8</v>
      </c>
      <c r="D511" s="2" t="s">
        <v>14</v>
      </c>
      <c r="E511" s="1">
        <v>61250</v>
      </c>
      <c r="F511" s="1">
        <v>0</v>
      </c>
      <c r="G511" s="1">
        <v>1</v>
      </c>
      <c r="H511" s="4">
        <v>41259</v>
      </c>
      <c r="I511" s="12">
        <v>49</v>
      </c>
      <c r="J511">
        <f>VLOOKUP(A511,Sales!$A$1:$E$2241,2,0)</f>
        <v>138</v>
      </c>
      <c r="K511">
        <f>VLOOKUP(A511,Sales!$A$1:$E$2241,3,0)</f>
        <v>26</v>
      </c>
      <c r="L511">
        <f>VLOOKUP(A511,Sales!$A$1:$E$2241,4,0)</f>
        <v>5</v>
      </c>
      <c r="M511">
        <f>VLOOKUP(A511,Sales!$A$1:$E$2241,5,0)</f>
        <v>12</v>
      </c>
      <c r="N511">
        <f t="shared" si="28"/>
        <v>66</v>
      </c>
      <c r="O511">
        <f t="shared" si="29"/>
        <v>164</v>
      </c>
      <c r="P511">
        <f t="shared" si="30"/>
        <v>1</v>
      </c>
      <c r="Q511">
        <f t="shared" si="31"/>
        <v>17</v>
      </c>
    </row>
    <row r="512" spans="1:17" ht="15.75" customHeight="1" x14ac:dyDescent="0.25">
      <c r="A512" s="1">
        <v>9925</v>
      </c>
      <c r="B512" s="1">
        <v>1981</v>
      </c>
      <c r="C512" s="2" t="s">
        <v>11</v>
      </c>
      <c r="D512" s="2" t="s">
        <v>10</v>
      </c>
      <c r="E512" s="1">
        <v>39665</v>
      </c>
      <c r="F512" s="1">
        <v>1</v>
      </c>
      <c r="G512" s="1">
        <v>0</v>
      </c>
      <c r="H512" s="3">
        <v>41419</v>
      </c>
      <c r="I512" s="12">
        <v>97</v>
      </c>
      <c r="J512">
        <f>VLOOKUP(A512,Sales!$A$1:$E$2241,2,0)</f>
        <v>1</v>
      </c>
      <c r="K512">
        <f>VLOOKUP(A512,Sales!$A$1:$E$2241,3,0)</f>
        <v>1</v>
      </c>
      <c r="L512">
        <f>VLOOKUP(A512,Sales!$A$1:$E$2241,4,0)</f>
        <v>4</v>
      </c>
      <c r="M512">
        <f>VLOOKUP(A512,Sales!$A$1:$E$2241,5,0)</f>
        <v>3</v>
      </c>
      <c r="N512">
        <f t="shared" si="28"/>
        <v>44</v>
      </c>
      <c r="O512">
        <f t="shared" si="29"/>
        <v>2</v>
      </c>
      <c r="P512">
        <f t="shared" si="30"/>
        <v>1</v>
      </c>
      <c r="Q512">
        <f t="shared" si="31"/>
        <v>7</v>
      </c>
    </row>
    <row r="513" spans="1:17" ht="15.75" customHeight="1" x14ac:dyDescent="0.25">
      <c r="A513" s="1">
        <v>4320</v>
      </c>
      <c r="B513" s="1">
        <v>1979</v>
      </c>
      <c r="C513" s="2" t="s">
        <v>8</v>
      </c>
      <c r="D513" s="2" t="s">
        <v>9</v>
      </c>
      <c r="E513" s="1">
        <v>60152</v>
      </c>
      <c r="F513" s="1">
        <v>0</v>
      </c>
      <c r="G513" s="1">
        <v>1</v>
      </c>
      <c r="H513" s="3">
        <v>41361</v>
      </c>
      <c r="I513" s="12">
        <v>6</v>
      </c>
      <c r="J513">
        <f>VLOOKUP(A513,Sales!$A$1:$E$2241,2,0)</f>
        <v>83</v>
      </c>
      <c r="K513">
        <f>VLOOKUP(A513,Sales!$A$1:$E$2241,3,0)</f>
        <v>58</v>
      </c>
      <c r="L513">
        <f>VLOOKUP(A513,Sales!$A$1:$E$2241,4,0)</f>
        <v>6</v>
      </c>
      <c r="M513">
        <f>VLOOKUP(A513,Sales!$A$1:$E$2241,5,0)</f>
        <v>12</v>
      </c>
      <c r="N513">
        <f t="shared" si="28"/>
        <v>46</v>
      </c>
      <c r="O513">
        <f t="shared" si="29"/>
        <v>141</v>
      </c>
      <c r="P513">
        <f t="shared" si="30"/>
        <v>1</v>
      </c>
      <c r="Q513">
        <f t="shared" si="31"/>
        <v>18</v>
      </c>
    </row>
    <row r="514" spans="1:17" ht="15.75" customHeight="1" x14ac:dyDescent="0.25">
      <c r="A514" s="1">
        <v>5389</v>
      </c>
      <c r="B514" s="1">
        <v>1964</v>
      </c>
      <c r="C514" s="2" t="s">
        <v>8</v>
      </c>
      <c r="D514" s="2" t="s">
        <v>12</v>
      </c>
      <c r="E514" s="1">
        <v>48920</v>
      </c>
      <c r="F514" s="1">
        <v>0</v>
      </c>
      <c r="G514" s="1">
        <v>2</v>
      </c>
      <c r="H514" s="4">
        <v>41567</v>
      </c>
      <c r="I514" s="12">
        <v>93</v>
      </c>
      <c r="J514">
        <f>VLOOKUP(A514,Sales!$A$1:$E$2241,2,0)</f>
        <v>17</v>
      </c>
      <c r="K514">
        <f>VLOOKUP(A514,Sales!$A$1:$E$2241,3,0)</f>
        <v>10</v>
      </c>
      <c r="L514">
        <f>VLOOKUP(A514,Sales!$A$1:$E$2241,4,0)</f>
        <v>6</v>
      </c>
      <c r="M514">
        <f>VLOOKUP(A514,Sales!$A$1:$E$2241,5,0)</f>
        <v>5</v>
      </c>
      <c r="N514">
        <f t="shared" si="28"/>
        <v>61</v>
      </c>
      <c r="O514">
        <f t="shared" si="29"/>
        <v>27</v>
      </c>
      <c r="P514">
        <f t="shared" si="30"/>
        <v>2</v>
      </c>
      <c r="Q514">
        <f t="shared" si="31"/>
        <v>11</v>
      </c>
    </row>
    <row r="515" spans="1:17" ht="15.75" customHeight="1" x14ac:dyDescent="0.25">
      <c r="A515" s="1">
        <v>6036</v>
      </c>
      <c r="B515" s="1">
        <v>1959</v>
      </c>
      <c r="C515" s="2" t="s">
        <v>13</v>
      </c>
      <c r="D515" s="2" t="s">
        <v>10</v>
      </c>
      <c r="E515" s="1">
        <v>89120</v>
      </c>
      <c r="F515" s="1">
        <v>0</v>
      </c>
      <c r="G515" s="1">
        <v>0</v>
      </c>
      <c r="H515" s="3">
        <v>41715</v>
      </c>
      <c r="I515" s="12">
        <v>78</v>
      </c>
      <c r="J515">
        <f>VLOOKUP(A515,Sales!$A$1:$E$2241,2,0)</f>
        <v>92</v>
      </c>
      <c r="K515">
        <f>VLOOKUP(A515,Sales!$A$1:$E$2241,3,0)</f>
        <v>129</v>
      </c>
      <c r="L515">
        <f>VLOOKUP(A515,Sales!$A$1:$E$2241,4,0)</f>
        <v>5</v>
      </c>
      <c r="M515">
        <f>VLOOKUP(A515,Sales!$A$1:$E$2241,5,0)</f>
        <v>7</v>
      </c>
      <c r="N515">
        <f t="shared" ref="N515:N578" si="32">2025-B515</f>
        <v>66</v>
      </c>
      <c r="O515">
        <f t="shared" ref="O515:O578" si="33">J515+K515</f>
        <v>221</v>
      </c>
      <c r="P515">
        <f t="shared" ref="P515:P578" si="34">F515+G515</f>
        <v>0</v>
      </c>
      <c r="Q515">
        <f t="shared" ref="Q515:Q578" si="35">L515+M515</f>
        <v>12</v>
      </c>
    </row>
    <row r="516" spans="1:17" ht="15.75" customHeight="1" x14ac:dyDescent="0.25">
      <c r="A516" s="1">
        <v>182</v>
      </c>
      <c r="B516" s="1">
        <v>1946</v>
      </c>
      <c r="C516" s="2" t="s">
        <v>11</v>
      </c>
      <c r="D516" s="2" t="s">
        <v>10</v>
      </c>
      <c r="E516" s="1">
        <v>44124</v>
      </c>
      <c r="F516" s="1">
        <v>0</v>
      </c>
      <c r="G516" s="1">
        <v>1</v>
      </c>
      <c r="H516" s="3">
        <v>41405</v>
      </c>
      <c r="I516" s="12">
        <v>62</v>
      </c>
      <c r="J516">
        <f>VLOOKUP(A516,Sales!$A$1:$E$2241,2,0)</f>
        <v>0</v>
      </c>
      <c r="K516">
        <f>VLOOKUP(A516,Sales!$A$1:$E$2241,3,0)</f>
        <v>6</v>
      </c>
      <c r="L516">
        <f>VLOOKUP(A516,Sales!$A$1:$E$2241,4,0)</f>
        <v>6</v>
      </c>
      <c r="M516">
        <f>VLOOKUP(A516,Sales!$A$1:$E$2241,5,0)</f>
        <v>5</v>
      </c>
      <c r="N516">
        <f t="shared" si="32"/>
        <v>79</v>
      </c>
      <c r="O516">
        <f t="shared" si="33"/>
        <v>6</v>
      </c>
      <c r="P516">
        <f t="shared" si="34"/>
        <v>1</v>
      </c>
      <c r="Q516">
        <f t="shared" si="35"/>
        <v>11</v>
      </c>
    </row>
    <row r="517" spans="1:17" ht="15.75" customHeight="1" x14ac:dyDescent="0.25">
      <c r="A517" s="1">
        <v>203</v>
      </c>
      <c r="B517" s="1">
        <v>1975</v>
      </c>
      <c r="C517" s="2" t="s">
        <v>13</v>
      </c>
      <c r="D517" s="2" t="s">
        <v>9</v>
      </c>
      <c r="E517" s="1">
        <v>81169</v>
      </c>
      <c r="F517" s="1">
        <v>0</v>
      </c>
      <c r="G517" s="1">
        <v>0</v>
      </c>
      <c r="H517" s="3">
        <v>41378</v>
      </c>
      <c r="I517" s="12">
        <v>47</v>
      </c>
      <c r="J517">
        <f>VLOOKUP(A517,Sales!$A$1:$E$2241,2,0)</f>
        <v>20</v>
      </c>
      <c r="K517">
        <f>VLOOKUP(A517,Sales!$A$1:$E$2241,3,0)</f>
        <v>61</v>
      </c>
      <c r="L517">
        <f>VLOOKUP(A517,Sales!$A$1:$E$2241,4,0)</f>
        <v>5</v>
      </c>
      <c r="M517">
        <f>VLOOKUP(A517,Sales!$A$1:$E$2241,5,0)</f>
        <v>9</v>
      </c>
      <c r="N517">
        <f t="shared" si="32"/>
        <v>50</v>
      </c>
      <c r="O517">
        <f t="shared" si="33"/>
        <v>81</v>
      </c>
      <c r="P517">
        <f t="shared" si="34"/>
        <v>0</v>
      </c>
      <c r="Q517">
        <f t="shared" si="35"/>
        <v>14</v>
      </c>
    </row>
    <row r="518" spans="1:17" ht="15.75" customHeight="1" x14ac:dyDescent="0.25">
      <c r="A518" s="1">
        <v>11025</v>
      </c>
      <c r="B518" s="1">
        <v>1961</v>
      </c>
      <c r="C518" s="2" t="s">
        <v>8</v>
      </c>
      <c r="D518" s="2" t="s">
        <v>12</v>
      </c>
      <c r="E518" s="1">
        <v>36443</v>
      </c>
      <c r="F518" s="1">
        <v>1</v>
      </c>
      <c r="G518" s="1">
        <v>1</v>
      </c>
      <c r="H518" s="3">
        <v>41308</v>
      </c>
      <c r="I518" s="12">
        <v>9</v>
      </c>
      <c r="J518">
        <f>VLOOKUP(A518,Sales!$A$1:$E$2241,2,0)</f>
        <v>0</v>
      </c>
      <c r="K518">
        <f>VLOOKUP(A518,Sales!$A$1:$E$2241,3,0)</f>
        <v>3</v>
      </c>
      <c r="L518">
        <f>VLOOKUP(A518,Sales!$A$1:$E$2241,4,0)</f>
        <v>3</v>
      </c>
      <c r="M518">
        <f>VLOOKUP(A518,Sales!$A$1:$E$2241,5,0)</f>
        <v>3</v>
      </c>
      <c r="N518">
        <f t="shared" si="32"/>
        <v>64</v>
      </c>
      <c r="O518">
        <f t="shared" si="33"/>
        <v>3</v>
      </c>
      <c r="P518">
        <f t="shared" si="34"/>
        <v>2</v>
      </c>
      <c r="Q518">
        <f t="shared" si="35"/>
        <v>6</v>
      </c>
    </row>
    <row r="519" spans="1:17" ht="15.75" customHeight="1" x14ac:dyDescent="0.25">
      <c r="A519" s="1">
        <v>10203</v>
      </c>
      <c r="B519" s="1">
        <v>1990</v>
      </c>
      <c r="C519" s="2" t="s">
        <v>8</v>
      </c>
      <c r="D519" s="2" t="s">
        <v>9</v>
      </c>
      <c r="E519" s="1">
        <v>26095</v>
      </c>
      <c r="F519" s="1">
        <v>1</v>
      </c>
      <c r="G519" s="1">
        <v>0</v>
      </c>
      <c r="H519" s="3">
        <v>41455</v>
      </c>
      <c r="I519" s="12">
        <v>77</v>
      </c>
      <c r="J519">
        <f>VLOOKUP(A519,Sales!$A$1:$E$2241,2,0)</f>
        <v>7</v>
      </c>
      <c r="K519">
        <f>VLOOKUP(A519,Sales!$A$1:$E$2241,3,0)</f>
        <v>1</v>
      </c>
      <c r="L519">
        <f>VLOOKUP(A519,Sales!$A$1:$E$2241,4,0)</f>
        <v>1</v>
      </c>
      <c r="M519">
        <f>VLOOKUP(A519,Sales!$A$1:$E$2241,5,0)</f>
        <v>3</v>
      </c>
      <c r="N519">
        <f t="shared" si="32"/>
        <v>35</v>
      </c>
      <c r="O519">
        <f t="shared" si="33"/>
        <v>8</v>
      </c>
      <c r="P519">
        <f t="shared" si="34"/>
        <v>1</v>
      </c>
      <c r="Q519">
        <f t="shared" si="35"/>
        <v>4</v>
      </c>
    </row>
    <row r="520" spans="1:17" ht="15.75" customHeight="1" x14ac:dyDescent="0.25">
      <c r="A520" s="1">
        <v>4607</v>
      </c>
      <c r="B520" s="1">
        <v>1959</v>
      </c>
      <c r="C520" s="2" t="s">
        <v>8</v>
      </c>
      <c r="D520" s="2" t="s">
        <v>10</v>
      </c>
      <c r="E520" s="1">
        <v>71367</v>
      </c>
      <c r="F520" s="1">
        <v>0</v>
      </c>
      <c r="G520" s="1">
        <v>0</v>
      </c>
      <c r="H520" s="3">
        <v>41509</v>
      </c>
      <c r="I520" s="12">
        <v>24</v>
      </c>
      <c r="J520">
        <f>VLOOKUP(A520,Sales!$A$1:$E$2241,2,0)</f>
        <v>23</v>
      </c>
      <c r="K520">
        <f>VLOOKUP(A520,Sales!$A$1:$E$2241,3,0)</f>
        <v>21</v>
      </c>
      <c r="L520">
        <f>VLOOKUP(A520,Sales!$A$1:$E$2241,4,0)</f>
        <v>4</v>
      </c>
      <c r="M520">
        <f>VLOOKUP(A520,Sales!$A$1:$E$2241,5,0)</f>
        <v>7</v>
      </c>
      <c r="N520">
        <f t="shared" si="32"/>
        <v>66</v>
      </c>
      <c r="O520">
        <f t="shared" si="33"/>
        <v>44</v>
      </c>
      <c r="P520">
        <f t="shared" si="34"/>
        <v>0</v>
      </c>
      <c r="Q520">
        <f t="shared" si="35"/>
        <v>11</v>
      </c>
    </row>
    <row r="521" spans="1:17" ht="15.75" customHeight="1" x14ac:dyDescent="0.25">
      <c r="A521" s="1">
        <v>3711</v>
      </c>
      <c r="B521" s="1">
        <v>1944</v>
      </c>
      <c r="C521" s="2" t="s">
        <v>13</v>
      </c>
      <c r="D521" s="2" t="s">
        <v>12</v>
      </c>
      <c r="E521" s="1">
        <v>80184</v>
      </c>
      <c r="F521" s="1">
        <v>0</v>
      </c>
      <c r="G521" s="1">
        <v>0</v>
      </c>
      <c r="H521" s="3">
        <v>41699</v>
      </c>
      <c r="I521" s="12">
        <v>19</v>
      </c>
      <c r="J521">
        <f>VLOOKUP(A521,Sales!$A$1:$E$2241,2,0)</f>
        <v>134</v>
      </c>
      <c r="K521">
        <f>VLOOKUP(A521,Sales!$A$1:$E$2241,3,0)</f>
        <v>38</v>
      </c>
      <c r="L521">
        <f>VLOOKUP(A521,Sales!$A$1:$E$2241,4,0)</f>
        <v>6</v>
      </c>
      <c r="M521">
        <f>VLOOKUP(A521,Sales!$A$1:$E$2241,5,0)</f>
        <v>10</v>
      </c>
      <c r="N521">
        <f t="shared" si="32"/>
        <v>81</v>
      </c>
      <c r="O521">
        <f t="shared" si="33"/>
        <v>172</v>
      </c>
      <c r="P521">
        <f t="shared" si="34"/>
        <v>0</v>
      </c>
      <c r="Q521">
        <f t="shared" si="35"/>
        <v>16</v>
      </c>
    </row>
    <row r="522" spans="1:17" ht="15.75" customHeight="1" x14ac:dyDescent="0.25">
      <c r="A522" s="1">
        <v>3696</v>
      </c>
      <c r="B522" s="1">
        <v>1965</v>
      </c>
      <c r="C522" s="2" t="s">
        <v>8</v>
      </c>
      <c r="D522" s="2" t="s">
        <v>14</v>
      </c>
      <c r="E522" s="1">
        <v>30630</v>
      </c>
      <c r="F522" s="1">
        <v>1</v>
      </c>
      <c r="G522" s="1">
        <v>1</v>
      </c>
      <c r="H522" s="3">
        <v>41666</v>
      </c>
      <c r="I522" s="12">
        <v>67</v>
      </c>
      <c r="J522">
        <f>VLOOKUP(A522,Sales!$A$1:$E$2241,2,0)</f>
        <v>1</v>
      </c>
      <c r="K522">
        <f>VLOOKUP(A522,Sales!$A$1:$E$2241,3,0)</f>
        <v>0</v>
      </c>
      <c r="L522">
        <f>VLOOKUP(A522,Sales!$A$1:$E$2241,4,0)</f>
        <v>2</v>
      </c>
      <c r="M522">
        <f>VLOOKUP(A522,Sales!$A$1:$E$2241,5,0)</f>
        <v>3</v>
      </c>
      <c r="N522">
        <f t="shared" si="32"/>
        <v>60</v>
      </c>
      <c r="O522">
        <f t="shared" si="33"/>
        <v>1</v>
      </c>
      <c r="P522">
        <f t="shared" si="34"/>
        <v>2</v>
      </c>
      <c r="Q522">
        <f t="shared" si="35"/>
        <v>5</v>
      </c>
    </row>
    <row r="523" spans="1:17" ht="15.75" customHeight="1" x14ac:dyDescent="0.25">
      <c r="A523" s="1">
        <v>2532</v>
      </c>
      <c r="B523" s="1">
        <v>1987</v>
      </c>
      <c r="C523" s="2" t="s">
        <v>13</v>
      </c>
      <c r="D523" s="2" t="s">
        <v>9</v>
      </c>
      <c r="E523" s="1">
        <v>73454</v>
      </c>
      <c r="F523" s="1">
        <v>0</v>
      </c>
      <c r="G523" s="1">
        <v>0</v>
      </c>
      <c r="H523" s="3">
        <v>41699</v>
      </c>
      <c r="I523" s="12">
        <v>95</v>
      </c>
      <c r="J523">
        <f>VLOOKUP(A523,Sales!$A$1:$E$2241,2,0)</f>
        <v>73</v>
      </c>
      <c r="K523">
        <f>VLOOKUP(A523,Sales!$A$1:$E$2241,3,0)</f>
        <v>14</v>
      </c>
      <c r="L523">
        <f>VLOOKUP(A523,Sales!$A$1:$E$2241,4,0)</f>
        <v>2</v>
      </c>
      <c r="M523">
        <f>VLOOKUP(A523,Sales!$A$1:$E$2241,5,0)</f>
        <v>6</v>
      </c>
      <c r="N523">
        <f t="shared" si="32"/>
        <v>38</v>
      </c>
      <c r="O523">
        <f t="shared" si="33"/>
        <v>87</v>
      </c>
      <c r="P523">
        <f t="shared" si="34"/>
        <v>0</v>
      </c>
      <c r="Q523">
        <f t="shared" si="35"/>
        <v>8</v>
      </c>
    </row>
    <row r="524" spans="1:17" ht="15.75" customHeight="1" x14ac:dyDescent="0.25">
      <c r="A524" s="1">
        <v>9214</v>
      </c>
      <c r="B524" s="1">
        <v>1991</v>
      </c>
      <c r="C524" s="2" t="s">
        <v>8</v>
      </c>
      <c r="D524" s="2" t="s">
        <v>12</v>
      </c>
      <c r="E524" s="1">
        <v>42691</v>
      </c>
      <c r="F524" s="1">
        <v>0</v>
      </c>
      <c r="G524" s="1">
        <v>0</v>
      </c>
      <c r="H524" s="3">
        <v>41502</v>
      </c>
      <c r="I524" s="12">
        <v>48</v>
      </c>
      <c r="J524">
        <f>VLOOKUP(A524,Sales!$A$1:$E$2241,2,0)</f>
        <v>2</v>
      </c>
      <c r="K524">
        <f>VLOOKUP(A524,Sales!$A$1:$E$2241,3,0)</f>
        <v>17</v>
      </c>
      <c r="L524">
        <f>VLOOKUP(A524,Sales!$A$1:$E$2241,4,0)</f>
        <v>5</v>
      </c>
      <c r="M524">
        <f>VLOOKUP(A524,Sales!$A$1:$E$2241,5,0)</f>
        <v>6</v>
      </c>
      <c r="N524">
        <f t="shared" si="32"/>
        <v>34</v>
      </c>
      <c r="O524">
        <f t="shared" si="33"/>
        <v>19</v>
      </c>
      <c r="P524">
        <f t="shared" si="34"/>
        <v>0</v>
      </c>
      <c r="Q524">
        <f t="shared" si="35"/>
        <v>11</v>
      </c>
    </row>
    <row r="525" spans="1:17" ht="15.75" customHeight="1" x14ac:dyDescent="0.25">
      <c r="A525" s="1">
        <v>4943</v>
      </c>
      <c r="B525" s="1">
        <v>1953</v>
      </c>
      <c r="C525" s="2" t="s">
        <v>8</v>
      </c>
      <c r="D525" s="2" t="s">
        <v>12</v>
      </c>
      <c r="E525" s="1">
        <v>70503</v>
      </c>
      <c r="F525" s="1">
        <v>0</v>
      </c>
      <c r="G525" s="1">
        <v>0</v>
      </c>
      <c r="H525" s="3">
        <v>41182</v>
      </c>
      <c r="I525" s="12">
        <v>73</v>
      </c>
      <c r="J525">
        <f>VLOOKUP(A525,Sales!$A$1:$E$2241,2,0)</f>
        <v>33</v>
      </c>
      <c r="K525">
        <f>VLOOKUP(A525,Sales!$A$1:$E$2241,3,0)</f>
        <v>33</v>
      </c>
      <c r="L525">
        <f>VLOOKUP(A525,Sales!$A$1:$E$2241,4,0)</f>
        <v>2</v>
      </c>
      <c r="M525">
        <f>VLOOKUP(A525,Sales!$A$1:$E$2241,5,0)</f>
        <v>9</v>
      </c>
      <c r="N525">
        <f t="shared" si="32"/>
        <v>72</v>
      </c>
      <c r="O525">
        <f t="shared" si="33"/>
        <v>66</v>
      </c>
      <c r="P525">
        <f t="shared" si="34"/>
        <v>0</v>
      </c>
      <c r="Q525">
        <f t="shared" si="35"/>
        <v>11</v>
      </c>
    </row>
    <row r="526" spans="1:17" ht="15.75" customHeight="1" x14ac:dyDescent="0.25">
      <c r="A526" s="1">
        <v>35</v>
      </c>
      <c r="B526" s="1">
        <v>1987</v>
      </c>
      <c r="C526" s="2" t="s">
        <v>8</v>
      </c>
      <c r="D526" s="2" t="s">
        <v>12</v>
      </c>
      <c r="E526" s="1">
        <v>25545</v>
      </c>
      <c r="F526" s="1">
        <v>1</v>
      </c>
      <c r="G526" s="1">
        <v>0</v>
      </c>
      <c r="H526" s="3">
        <v>41160</v>
      </c>
      <c r="I526" s="12">
        <v>35</v>
      </c>
      <c r="J526">
        <f>VLOOKUP(A526,Sales!$A$1:$E$2241,2,0)</f>
        <v>1</v>
      </c>
      <c r="K526">
        <f>VLOOKUP(A526,Sales!$A$1:$E$2241,3,0)</f>
        <v>12</v>
      </c>
      <c r="L526">
        <f>VLOOKUP(A526,Sales!$A$1:$E$2241,4,0)</f>
        <v>2</v>
      </c>
      <c r="M526">
        <f>VLOOKUP(A526,Sales!$A$1:$E$2241,5,0)</f>
        <v>3</v>
      </c>
      <c r="N526">
        <f t="shared" si="32"/>
        <v>38</v>
      </c>
      <c r="O526">
        <f t="shared" si="33"/>
        <v>13</v>
      </c>
      <c r="P526">
        <f t="shared" si="34"/>
        <v>1</v>
      </c>
      <c r="Q526">
        <f t="shared" si="35"/>
        <v>5</v>
      </c>
    </row>
    <row r="527" spans="1:17" ht="15.75" customHeight="1" x14ac:dyDescent="0.25">
      <c r="A527" s="1">
        <v>2258</v>
      </c>
      <c r="B527" s="1">
        <v>1986</v>
      </c>
      <c r="C527" s="2" t="s">
        <v>8</v>
      </c>
      <c r="D527" s="2" t="s">
        <v>12</v>
      </c>
      <c r="E527" s="1">
        <v>32880</v>
      </c>
      <c r="F527" s="1">
        <v>1</v>
      </c>
      <c r="G527" s="1">
        <v>0</v>
      </c>
      <c r="H527" s="3">
        <v>41247</v>
      </c>
      <c r="I527" s="12">
        <v>76</v>
      </c>
      <c r="J527">
        <f>VLOOKUP(A527,Sales!$A$1:$E$2241,2,0)</f>
        <v>4</v>
      </c>
      <c r="K527">
        <f>VLOOKUP(A527,Sales!$A$1:$E$2241,3,0)</f>
        <v>6</v>
      </c>
      <c r="L527">
        <f>VLOOKUP(A527,Sales!$A$1:$E$2241,4,0)</f>
        <v>1</v>
      </c>
      <c r="M527">
        <f>VLOOKUP(A527,Sales!$A$1:$E$2241,5,0)</f>
        <v>3</v>
      </c>
      <c r="N527">
        <f t="shared" si="32"/>
        <v>39</v>
      </c>
      <c r="O527">
        <f t="shared" si="33"/>
        <v>10</v>
      </c>
      <c r="P527">
        <f t="shared" si="34"/>
        <v>1</v>
      </c>
      <c r="Q527">
        <f t="shared" si="35"/>
        <v>4</v>
      </c>
    </row>
    <row r="528" spans="1:17" ht="15.75" customHeight="1" x14ac:dyDescent="0.25">
      <c r="A528" s="1">
        <v>4322</v>
      </c>
      <c r="B528" s="1">
        <v>1958</v>
      </c>
      <c r="C528" s="2" t="s">
        <v>11</v>
      </c>
      <c r="D528" s="2" t="s">
        <v>10</v>
      </c>
      <c r="E528" s="1">
        <v>77863</v>
      </c>
      <c r="F528" s="1">
        <v>0</v>
      </c>
      <c r="G528" s="1">
        <v>0</v>
      </c>
      <c r="H528" s="4">
        <v>41605</v>
      </c>
      <c r="I528" s="12">
        <v>20</v>
      </c>
      <c r="J528">
        <f>VLOOKUP(A528,Sales!$A$1:$E$2241,2,0)</f>
        <v>38</v>
      </c>
      <c r="K528">
        <f>VLOOKUP(A528,Sales!$A$1:$E$2241,3,0)</f>
        <v>25</v>
      </c>
      <c r="L528">
        <f>VLOOKUP(A528,Sales!$A$1:$E$2241,4,0)</f>
        <v>4</v>
      </c>
      <c r="M528">
        <f>VLOOKUP(A528,Sales!$A$1:$E$2241,5,0)</f>
        <v>10</v>
      </c>
      <c r="N528">
        <f t="shared" si="32"/>
        <v>67</v>
      </c>
      <c r="O528">
        <f t="shared" si="33"/>
        <v>63</v>
      </c>
      <c r="P528">
        <f t="shared" si="34"/>
        <v>0</v>
      </c>
      <c r="Q528">
        <f t="shared" si="35"/>
        <v>14</v>
      </c>
    </row>
    <row r="529" spans="1:17" ht="15.75" customHeight="1" x14ac:dyDescent="0.25">
      <c r="A529" s="1">
        <v>713</v>
      </c>
      <c r="B529" s="1">
        <v>1977</v>
      </c>
      <c r="C529" s="2" t="s">
        <v>13</v>
      </c>
      <c r="D529" s="2" t="s">
        <v>12</v>
      </c>
      <c r="E529" s="1">
        <v>50353</v>
      </c>
      <c r="F529" s="1">
        <v>0</v>
      </c>
      <c r="G529" s="1">
        <v>0</v>
      </c>
      <c r="H529" s="3">
        <v>41798</v>
      </c>
      <c r="I529" s="12">
        <v>72</v>
      </c>
      <c r="J529">
        <f>VLOOKUP(A529,Sales!$A$1:$E$2241,2,0)</f>
        <v>15</v>
      </c>
      <c r="K529">
        <f>VLOOKUP(A529,Sales!$A$1:$E$2241,3,0)</f>
        <v>31</v>
      </c>
      <c r="L529">
        <f>VLOOKUP(A529,Sales!$A$1:$E$2241,4,0)</f>
        <v>4</v>
      </c>
      <c r="M529">
        <f>VLOOKUP(A529,Sales!$A$1:$E$2241,5,0)</f>
        <v>6</v>
      </c>
      <c r="N529">
        <f t="shared" si="32"/>
        <v>48</v>
      </c>
      <c r="O529">
        <f t="shared" si="33"/>
        <v>46</v>
      </c>
      <c r="P529">
        <f t="shared" si="34"/>
        <v>0</v>
      </c>
      <c r="Q529">
        <f t="shared" si="35"/>
        <v>10</v>
      </c>
    </row>
    <row r="530" spans="1:17" ht="15.75" customHeight="1" x14ac:dyDescent="0.25">
      <c r="A530" s="1">
        <v>4702</v>
      </c>
      <c r="B530" s="1">
        <v>1964</v>
      </c>
      <c r="C530" s="2" t="s">
        <v>8</v>
      </c>
      <c r="D530" s="2" t="s">
        <v>9</v>
      </c>
      <c r="E530" s="1">
        <v>61839</v>
      </c>
      <c r="F530" s="1">
        <v>0</v>
      </c>
      <c r="G530" s="1">
        <v>0</v>
      </c>
      <c r="H530" s="3">
        <v>41133</v>
      </c>
      <c r="I530" s="12">
        <v>20</v>
      </c>
      <c r="J530">
        <f>VLOOKUP(A530,Sales!$A$1:$E$2241,2,0)</f>
        <v>155</v>
      </c>
      <c r="K530">
        <f>VLOOKUP(A530,Sales!$A$1:$E$2241,3,0)</f>
        <v>17</v>
      </c>
      <c r="L530">
        <f>VLOOKUP(A530,Sales!$A$1:$E$2241,4,0)</f>
        <v>4</v>
      </c>
      <c r="M530">
        <f>VLOOKUP(A530,Sales!$A$1:$E$2241,5,0)</f>
        <v>4</v>
      </c>
      <c r="N530">
        <f t="shared" si="32"/>
        <v>61</v>
      </c>
      <c r="O530">
        <f t="shared" si="33"/>
        <v>172</v>
      </c>
      <c r="P530">
        <f t="shared" si="34"/>
        <v>0</v>
      </c>
      <c r="Q530">
        <f t="shared" si="35"/>
        <v>8</v>
      </c>
    </row>
    <row r="531" spans="1:17" ht="15.75" customHeight="1" x14ac:dyDescent="0.25">
      <c r="A531" s="1">
        <v>3281</v>
      </c>
      <c r="B531" s="1">
        <v>1960</v>
      </c>
      <c r="C531" s="2" t="s">
        <v>11</v>
      </c>
      <c r="D531" s="2" t="s">
        <v>12</v>
      </c>
      <c r="E531" s="1">
        <v>49154</v>
      </c>
      <c r="F531" s="1">
        <v>1</v>
      </c>
      <c r="G531" s="1">
        <v>1</v>
      </c>
      <c r="H531" s="3">
        <v>41581</v>
      </c>
      <c r="I531" s="12">
        <v>69</v>
      </c>
      <c r="J531">
        <f>VLOOKUP(A531,Sales!$A$1:$E$2241,2,0)</f>
        <v>10</v>
      </c>
      <c r="K531">
        <f>VLOOKUP(A531,Sales!$A$1:$E$2241,3,0)</f>
        <v>27</v>
      </c>
      <c r="L531">
        <f>VLOOKUP(A531,Sales!$A$1:$E$2241,4,0)</f>
        <v>4</v>
      </c>
      <c r="M531">
        <f>VLOOKUP(A531,Sales!$A$1:$E$2241,5,0)</f>
        <v>8</v>
      </c>
      <c r="N531">
        <f t="shared" si="32"/>
        <v>65</v>
      </c>
      <c r="O531">
        <f t="shared" si="33"/>
        <v>37</v>
      </c>
      <c r="P531">
        <f t="shared" si="34"/>
        <v>2</v>
      </c>
      <c r="Q531">
        <f t="shared" si="35"/>
        <v>12</v>
      </c>
    </row>
    <row r="532" spans="1:17" ht="15.75" customHeight="1" x14ac:dyDescent="0.25">
      <c r="A532" s="1">
        <v>702</v>
      </c>
      <c r="B532" s="1">
        <v>1975</v>
      </c>
      <c r="C532" s="2" t="s">
        <v>16</v>
      </c>
      <c r="D532" s="2" t="s">
        <v>17</v>
      </c>
      <c r="E532" s="1">
        <v>47682</v>
      </c>
      <c r="F532" s="1">
        <v>0</v>
      </c>
      <c r="G532" s="1">
        <v>1</v>
      </c>
      <c r="H532" s="3">
        <v>41320</v>
      </c>
      <c r="I532" s="12">
        <v>80</v>
      </c>
      <c r="J532">
        <f>VLOOKUP(A532,Sales!$A$1:$E$2241,2,0)</f>
        <v>61</v>
      </c>
      <c r="K532">
        <f>VLOOKUP(A532,Sales!$A$1:$E$2241,3,0)</f>
        <v>57</v>
      </c>
      <c r="L532">
        <f>VLOOKUP(A532,Sales!$A$1:$E$2241,4,0)</f>
        <v>4</v>
      </c>
      <c r="M532">
        <f>VLOOKUP(A532,Sales!$A$1:$E$2241,5,0)</f>
        <v>8</v>
      </c>
      <c r="N532">
        <f t="shared" si="32"/>
        <v>50</v>
      </c>
      <c r="O532">
        <f t="shared" si="33"/>
        <v>118</v>
      </c>
      <c r="P532">
        <f t="shared" si="34"/>
        <v>1</v>
      </c>
      <c r="Q532">
        <f t="shared" si="35"/>
        <v>12</v>
      </c>
    </row>
    <row r="533" spans="1:17" ht="15.75" customHeight="1" x14ac:dyDescent="0.25">
      <c r="A533" s="1">
        <v>2004</v>
      </c>
      <c r="B533" s="1">
        <v>1969</v>
      </c>
      <c r="C533" s="2" t="s">
        <v>8</v>
      </c>
      <c r="D533" s="2" t="s">
        <v>9</v>
      </c>
      <c r="E533" s="1">
        <v>72679</v>
      </c>
      <c r="F533" s="1">
        <v>0</v>
      </c>
      <c r="G533" s="1">
        <v>1</v>
      </c>
      <c r="H533" s="3">
        <v>41535</v>
      </c>
      <c r="I533" s="12">
        <v>65</v>
      </c>
      <c r="J533">
        <f>VLOOKUP(A533,Sales!$A$1:$E$2241,2,0)</f>
        <v>54</v>
      </c>
      <c r="K533">
        <f>VLOOKUP(A533,Sales!$A$1:$E$2241,3,0)</f>
        <v>54</v>
      </c>
      <c r="L533">
        <f>VLOOKUP(A533,Sales!$A$1:$E$2241,4,0)</f>
        <v>4</v>
      </c>
      <c r="M533">
        <f>VLOOKUP(A533,Sales!$A$1:$E$2241,5,0)</f>
        <v>5</v>
      </c>
      <c r="N533">
        <f t="shared" si="32"/>
        <v>56</v>
      </c>
      <c r="O533">
        <f t="shared" si="33"/>
        <v>108</v>
      </c>
      <c r="P533">
        <f t="shared" si="34"/>
        <v>1</v>
      </c>
      <c r="Q533">
        <f t="shared" si="35"/>
        <v>9</v>
      </c>
    </row>
    <row r="534" spans="1:17" ht="15.75" customHeight="1" x14ac:dyDescent="0.25">
      <c r="A534" s="1">
        <v>4769</v>
      </c>
      <c r="B534" s="1">
        <v>1977</v>
      </c>
      <c r="C534" s="2" t="s">
        <v>13</v>
      </c>
      <c r="D534" s="2" t="s">
        <v>10</v>
      </c>
      <c r="E534" s="1">
        <v>57954</v>
      </c>
      <c r="F534" s="1">
        <v>1</v>
      </c>
      <c r="G534" s="1">
        <v>1</v>
      </c>
      <c r="H534" s="3">
        <v>41808</v>
      </c>
      <c r="I534" s="12">
        <v>52</v>
      </c>
      <c r="J534">
        <f>VLOOKUP(A534,Sales!$A$1:$E$2241,2,0)</f>
        <v>4</v>
      </c>
      <c r="K534">
        <f>VLOOKUP(A534,Sales!$A$1:$E$2241,3,0)</f>
        <v>0</v>
      </c>
      <c r="L534">
        <f>VLOOKUP(A534,Sales!$A$1:$E$2241,4,0)</f>
        <v>8</v>
      </c>
      <c r="M534">
        <f>VLOOKUP(A534,Sales!$A$1:$E$2241,5,0)</f>
        <v>6</v>
      </c>
      <c r="N534">
        <f t="shared" si="32"/>
        <v>48</v>
      </c>
      <c r="O534">
        <f t="shared" si="33"/>
        <v>4</v>
      </c>
      <c r="P534">
        <f t="shared" si="34"/>
        <v>2</v>
      </c>
      <c r="Q534">
        <f t="shared" si="35"/>
        <v>14</v>
      </c>
    </row>
    <row r="535" spans="1:17" ht="15.75" customHeight="1" x14ac:dyDescent="0.25">
      <c r="A535" s="1">
        <v>4437</v>
      </c>
      <c r="B535" s="1">
        <v>1962</v>
      </c>
      <c r="C535" s="2" t="s">
        <v>8</v>
      </c>
      <c r="D535" s="2" t="s">
        <v>12</v>
      </c>
      <c r="E535" s="1">
        <v>65316</v>
      </c>
      <c r="F535" s="1">
        <v>1</v>
      </c>
      <c r="G535" s="1">
        <v>1</v>
      </c>
      <c r="H535" s="3">
        <v>41388</v>
      </c>
      <c r="I535" s="12">
        <v>65</v>
      </c>
      <c r="J535">
        <f>VLOOKUP(A535,Sales!$A$1:$E$2241,2,0)</f>
        <v>6</v>
      </c>
      <c r="K535">
        <f>VLOOKUP(A535,Sales!$A$1:$E$2241,3,0)</f>
        <v>9</v>
      </c>
      <c r="L535">
        <f>VLOOKUP(A535,Sales!$A$1:$E$2241,4,0)</f>
        <v>3</v>
      </c>
      <c r="M535">
        <f>VLOOKUP(A535,Sales!$A$1:$E$2241,5,0)</f>
        <v>5</v>
      </c>
      <c r="N535">
        <f t="shared" si="32"/>
        <v>63</v>
      </c>
      <c r="O535">
        <f t="shared" si="33"/>
        <v>15</v>
      </c>
      <c r="P535">
        <f t="shared" si="34"/>
        <v>2</v>
      </c>
      <c r="Q535">
        <f t="shared" si="35"/>
        <v>8</v>
      </c>
    </row>
    <row r="536" spans="1:17" ht="15.75" customHeight="1" x14ac:dyDescent="0.25">
      <c r="A536" s="1">
        <v>8724</v>
      </c>
      <c r="B536" s="1">
        <v>1982</v>
      </c>
      <c r="C536" s="2" t="s">
        <v>8</v>
      </c>
      <c r="D536" s="2" t="s">
        <v>9</v>
      </c>
      <c r="E536" s="1">
        <v>28567</v>
      </c>
      <c r="F536" s="1">
        <v>1</v>
      </c>
      <c r="G536" s="1">
        <v>0</v>
      </c>
      <c r="H536" s="3">
        <v>41442</v>
      </c>
      <c r="I536" s="12">
        <v>57</v>
      </c>
      <c r="J536">
        <f>VLOOKUP(A536,Sales!$A$1:$E$2241,2,0)</f>
        <v>3</v>
      </c>
      <c r="K536">
        <f>VLOOKUP(A536,Sales!$A$1:$E$2241,3,0)</f>
        <v>2</v>
      </c>
      <c r="L536">
        <f>VLOOKUP(A536,Sales!$A$1:$E$2241,4,0)</f>
        <v>2</v>
      </c>
      <c r="M536">
        <f>VLOOKUP(A536,Sales!$A$1:$E$2241,5,0)</f>
        <v>3</v>
      </c>
      <c r="N536">
        <f t="shared" si="32"/>
        <v>43</v>
      </c>
      <c r="O536">
        <f t="shared" si="33"/>
        <v>5</v>
      </c>
      <c r="P536">
        <f t="shared" si="34"/>
        <v>1</v>
      </c>
      <c r="Q536">
        <f t="shared" si="35"/>
        <v>5</v>
      </c>
    </row>
    <row r="537" spans="1:17" ht="15.75" customHeight="1" x14ac:dyDescent="0.25">
      <c r="A537" s="1">
        <v>10741</v>
      </c>
      <c r="B537" s="1">
        <v>1951</v>
      </c>
      <c r="C537" s="2" t="s">
        <v>13</v>
      </c>
      <c r="D537" s="2" t="s">
        <v>10</v>
      </c>
      <c r="E537" s="1">
        <v>47352</v>
      </c>
      <c r="F537" s="1">
        <v>0</v>
      </c>
      <c r="G537" s="1">
        <v>1</v>
      </c>
      <c r="H537" s="3">
        <v>41375</v>
      </c>
      <c r="I537" s="12">
        <v>70</v>
      </c>
      <c r="J537">
        <f>VLOOKUP(A537,Sales!$A$1:$E$2241,2,0)</f>
        <v>12</v>
      </c>
      <c r="K537">
        <f>VLOOKUP(A537,Sales!$A$1:$E$2241,3,0)</f>
        <v>0</v>
      </c>
      <c r="L537">
        <f>VLOOKUP(A537,Sales!$A$1:$E$2241,4,0)</f>
        <v>6</v>
      </c>
      <c r="M537">
        <f>VLOOKUP(A537,Sales!$A$1:$E$2241,5,0)</f>
        <v>5</v>
      </c>
      <c r="N537">
        <f t="shared" si="32"/>
        <v>74</v>
      </c>
      <c r="O537">
        <f t="shared" si="33"/>
        <v>12</v>
      </c>
      <c r="P537">
        <f t="shared" si="34"/>
        <v>1</v>
      </c>
      <c r="Q537">
        <f t="shared" si="35"/>
        <v>11</v>
      </c>
    </row>
    <row r="538" spans="1:17" ht="15.75" customHeight="1" x14ac:dyDescent="0.25">
      <c r="A538" s="1">
        <v>1991</v>
      </c>
      <c r="B538" s="1">
        <v>1967</v>
      </c>
      <c r="C538" s="2" t="s">
        <v>8</v>
      </c>
      <c r="D538" s="2" t="s">
        <v>10</v>
      </c>
      <c r="E538" s="1">
        <v>44931</v>
      </c>
      <c r="F538" s="1">
        <v>0</v>
      </c>
      <c r="G538" s="1">
        <v>1</v>
      </c>
      <c r="H538" s="3">
        <v>41657</v>
      </c>
      <c r="I538" s="12">
        <v>0</v>
      </c>
      <c r="J538">
        <f>VLOOKUP(A538,Sales!$A$1:$E$2241,2,0)</f>
        <v>0</v>
      </c>
      <c r="K538">
        <f>VLOOKUP(A538,Sales!$A$1:$E$2241,3,0)</f>
        <v>0</v>
      </c>
      <c r="L538">
        <f>VLOOKUP(A538,Sales!$A$1:$E$2241,4,0)</f>
        <v>2</v>
      </c>
      <c r="M538">
        <f>VLOOKUP(A538,Sales!$A$1:$E$2241,5,0)</f>
        <v>3</v>
      </c>
      <c r="N538">
        <f t="shared" si="32"/>
        <v>58</v>
      </c>
      <c r="O538">
        <f t="shared" si="33"/>
        <v>0</v>
      </c>
      <c r="P538">
        <f t="shared" si="34"/>
        <v>1</v>
      </c>
      <c r="Q538">
        <f t="shared" si="35"/>
        <v>5</v>
      </c>
    </row>
    <row r="539" spans="1:17" ht="15.75" customHeight="1" x14ac:dyDescent="0.25">
      <c r="A539" s="1">
        <v>6931</v>
      </c>
      <c r="B539" s="1">
        <v>1967</v>
      </c>
      <c r="C539" s="2" t="s">
        <v>8</v>
      </c>
      <c r="D539" s="2" t="s">
        <v>14</v>
      </c>
      <c r="E539" s="1">
        <v>76982</v>
      </c>
      <c r="F539" s="1">
        <v>0</v>
      </c>
      <c r="G539" s="1">
        <v>0</v>
      </c>
      <c r="H539" s="3">
        <v>41685</v>
      </c>
      <c r="I539" s="12">
        <v>19</v>
      </c>
      <c r="J539">
        <f>VLOOKUP(A539,Sales!$A$1:$E$2241,2,0)</f>
        <v>151</v>
      </c>
      <c r="K539">
        <f>VLOOKUP(A539,Sales!$A$1:$E$2241,3,0)</f>
        <v>60</v>
      </c>
      <c r="L539">
        <f>VLOOKUP(A539,Sales!$A$1:$E$2241,4,0)</f>
        <v>8</v>
      </c>
      <c r="M539">
        <f>VLOOKUP(A539,Sales!$A$1:$E$2241,5,0)</f>
        <v>4</v>
      </c>
      <c r="N539">
        <f t="shared" si="32"/>
        <v>58</v>
      </c>
      <c r="O539">
        <f t="shared" si="33"/>
        <v>211</v>
      </c>
      <c r="P539">
        <f t="shared" si="34"/>
        <v>0</v>
      </c>
      <c r="Q539">
        <f t="shared" si="35"/>
        <v>12</v>
      </c>
    </row>
    <row r="540" spans="1:17" ht="15.75" customHeight="1" x14ac:dyDescent="0.25">
      <c r="A540" s="1">
        <v>11096</v>
      </c>
      <c r="B540" s="1">
        <v>1952</v>
      </c>
      <c r="C540" s="2" t="s">
        <v>16</v>
      </c>
      <c r="D540" s="2" t="s">
        <v>10</v>
      </c>
      <c r="E540" s="1">
        <v>57247</v>
      </c>
      <c r="F540" s="1">
        <v>0</v>
      </c>
      <c r="G540" s="1">
        <v>1</v>
      </c>
      <c r="H540" s="3">
        <v>41494</v>
      </c>
      <c r="I540" s="12">
        <v>50</v>
      </c>
      <c r="J540">
        <f>VLOOKUP(A540,Sales!$A$1:$E$2241,2,0)</f>
        <v>4</v>
      </c>
      <c r="K540">
        <f>VLOOKUP(A540,Sales!$A$1:$E$2241,3,0)</f>
        <v>54</v>
      </c>
      <c r="L540">
        <f>VLOOKUP(A540,Sales!$A$1:$E$2241,4,0)</f>
        <v>2</v>
      </c>
      <c r="M540">
        <f>VLOOKUP(A540,Sales!$A$1:$E$2241,5,0)</f>
        <v>7</v>
      </c>
      <c r="N540">
        <f t="shared" si="32"/>
        <v>73</v>
      </c>
      <c r="O540">
        <f t="shared" si="33"/>
        <v>58</v>
      </c>
      <c r="P540">
        <f t="shared" si="34"/>
        <v>1</v>
      </c>
      <c r="Q540">
        <f t="shared" si="35"/>
        <v>9</v>
      </c>
    </row>
    <row r="541" spans="1:17" ht="15.75" customHeight="1" x14ac:dyDescent="0.25">
      <c r="A541" s="1">
        <v>304</v>
      </c>
      <c r="B541" s="1">
        <v>1981</v>
      </c>
      <c r="C541" s="2" t="s">
        <v>13</v>
      </c>
      <c r="D541" s="2" t="s">
        <v>9</v>
      </c>
      <c r="E541" s="1">
        <v>22944</v>
      </c>
      <c r="F541" s="1">
        <v>1</v>
      </c>
      <c r="G541" s="1">
        <v>0</v>
      </c>
      <c r="H541" s="4">
        <v>41631</v>
      </c>
      <c r="I541" s="12">
        <v>67</v>
      </c>
      <c r="J541">
        <f>VLOOKUP(A541,Sales!$A$1:$E$2241,2,0)</f>
        <v>3</v>
      </c>
      <c r="K541">
        <f>VLOOKUP(A541,Sales!$A$1:$E$2241,3,0)</f>
        <v>5</v>
      </c>
      <c r="L541">
        <f>VLOOKUP(A541,Sales!$A$1:$E$2241,4,0)</f>
        <v>3</v>
      </c>
      <c r="M541">
        <f>VLOOKUP(A541,Sales!$A$1:$E$2241,5,0)</f>
        <v>3</v>
      </c>
      <c r="N541">
        <f t="shared" si="32"/>
        <v>44</v>
      </c>
      <c r="O541">
        <f t="shared" si="33"/>
        <v>8</v>
      </c>
      <c r="P541">
        <f t="shared" si="34"/>
        <v>1</v>
      </c>
      <c r="Q541">
        <f t="shared" si="35"/>
        <v>6</v>
      </c>
    </row>
    <row r="542" spans="1:17" ht="15.75" customHeight="1" x14ac:dyDescent="0.25">
      <c r="A542" s="1">
        <v>3665</v>
      </c>
      <c r="B542" s="1">
        <v>1977</v>
      </c>
      <c r="C542" s="2" t="s">
        <v>16</v>
      </c>
      <c r="D542" s="2" t="s">
        <v>10</v>
      </c>
      <c r="E542" s="1">
        <v>25315</v>
      </c>
      <c r="F542" s="1">
        <v>1</v>
      </c>
      <c r="G542" s="1">
        <v>0</v>
      </c>
      <c r="H542" s="3">
        <v>41585</v>
      </c>
      <c r="I542" s="12">
        <v>46</v>
      </c>
      <c r="J542">
        <f>VLOOKUP(A542,Sales!$A$1:$E$2241,2,0)</f>
        <v>9</v>
      </c>
      <c r="K542">
        <f>VLOOKUP(A542,Sales!$A$1:$E$2241,3,0)</f>
        <v>3</v>
      </c>
      <c r="L542">
        <f>VLOOKUP(A542,Sales!$A$1:$E$2241,4,0)</f>
        <v>3</v>
      </c>
      <c r="M542">
        <f>VLOOKUP(A542,Sales!$A$1:$E$2241,5,0)</f>
        <v>3</v>
      </c>
      <c r="N542">
        <f t="shared" si="32"/>
        <v>48</v>
      </c>
      <c r="O542">
        <f t="shared" si="33"/>
        <v>12</v>
      </c>
      <c r="P542">
        <f t="shared" si="34"/>
        <v>1</v>
      </c>
      <c r="Q542">
        <f t="shared" si="35"/>
        <v>6</v>
      </c>
    </row>
    <row r="543" spans="1:17" ht="15.75" customHeight="1" x14ac:dyDescent="0.25">
      <c r="A543" s="1">
        <v>10591</v>
      </c>
      <c r="B543" s="1">
        <v>1969</v>
      </c>
      <c r="C543" s="2" t="s">
        <v>8</v>
      </c>
      <c r="D543" s="2" t="s">
        <v>17</v>
      </c>
      <c r="E543" s="1">
        <v>43638</v>
      </c>
      <c r="F543" s="1">
        <v>0</v>
      </c>
      <c r="G543" s="1">
        <v>1</v>
      </c>
      <c r="H543" s="3">
        <v>41127</v>
      </c>
      <c r="I543" s="12">
        <v>37</v>
      </c>
      <c r="J543">
        <f>VLOOKUP(A543,Sales!$A$1:$E$2241,2,0)</f>
        <v>10</v>
      </c>
      <c r="K543">
        <f>VLOOKUP(A543,Sales!$A$1:$E$2241,3,0)</f>
        <v>19</v>
      </c>
      <c r="L543">
        <f>VLOOKUP(A543,Sales!$A$1:$E$2241,4,0)</f>
        <v>4</v>
      </c>
      <c r="M543">
        <f>VLOOKUP(A543,Sales!$A$1:$E$2241,5,0)</f>
        <v>4</v>
      </c>
      <c r="N543">
        <f t="shared" si="32"/>
        <v>56</v>
      </c>
      <c r="O543">
        <f t="shared" si="33"/>
        <v>29</v>
      </c>
      <c r="P543">
        <f t="shared" si="34"/>
        <v>1</v>
      </c>
      <c r="Q543">
        <f t="shared" si="35"/>
        <v>8</v>
      </c>
    </row>
    <row r="544" spans="1:17" ht="15.75" customHeight="1" x14ac:dyDescent="0.25">
      <c r="A544" s="1">
        <v>5036</v>
      </c>
      <c r="B544" s="1">
        <v>1984</v>
      </c>
      <c r="C544" s="2" t="s">
        <v>11</v>
      </c>
      <c r="D544" s="2" t="s">
        <v>9</v>
      </c>
      <c r="E544" s="1">
        <v>42710</v>
      </c>
      <c r="F544" s="1">
        <v>1</v>
      </c>
      <c r="G544" s="1">
        <v>0</v>
      </c>
      <c r="H544" s="4">
        <v>41241</v>
      </c>
      <c r="I544" s="12">
        <v>38</v>
      </c>
      <c r="J544">
        <f>VLOOKUP(A544,Sales!$A$1:$E$2241,2,0)</f>
        <v>3</v>
      </c>
      <c r="K544">
        <f>VLOOKUP(A544,Sales!$A$1:$E$2241,3,0)</f>
        <v>3</v>
      </c>
      <c r="L544">
        <f>VLOOKUP(A544,Sales!$A$1:$E$2241,4,0)</f>
        <v>4</v>
      </c>
      <c r="M544">
        <f>VLOOKUP(A544,Sales!$A$1:$E$2241,5,0)</f>
        <v>3</v>
      </c>
      <c r="N544">
        <f t="shared" si="32"/>
        <v>41</v>
      </c>
      <c r="O544">
        <f t="shared" si="33"/>
        <v>6</v>
      </c>
      <c r="P544">
        <f t="shared" si="34"/>
        <v>1</v>
      </c>
      <c r="Q544">
        <f t="shared" si="35"/>
        <v>7</v>
      </c>
    </row>
    <row r="545" spans="1:17" ht="15.75" customHeight="1" x14ac:dyDescent="0.25">
      <c r="A545" s="1">
        <v>5547</v>
      </c>
      <c r="B545" s="1">
        <v>1982</v>
      </c>
      <c r="C545" s="2" t="s">
        <v>11</v>
      </c>
      <c r="D545" s="2" t="s">
        <v>12</v>
      </c>
      <c r="E545" s="1">
        <v>84169</v>
      </c>
      <c r="F545" s="1">
        <v>0</v>
      </c>
      <c r="G545" s="1">
        <v>0</v>
      </c>
      <c r="H545" s="3">
        <v>41493</v>
      </c>
      <c r="I545" s="12">
        <v>9</v>
      </c>
      <c r="J545">
        <f>VLOOKUP(A545,Sales!$A$1:$E$2241,2,0)</f>
        <v>19</v>
      </c>
      <c r="K545">
        <f>VLOOKUP(A545,Sales!$A$1:$E$2241,3,0)</f>
        <v>19</v>
      </c>
      <c r="L545">
        <f>VLOOKUP(A545,Sales!$A$1:$E$2241,4,0)</f>
        <v>7</v>
      </c>
      <c r="M545">
        <f>VLOOKUP(A545,Sales!$A$1:$E$2241,5,0)</f>
        <v>6</v>
      </c>
      <c r="N545">
        <f t="shared" si="32"/>
        <v>43</v>
      </c>
      <c r="O545">
        <f t="shared" si="33"/>
        <v>38</v>
      </c>
      <c r="P545">
        <f t="shared" si="34"/>
        <v>0</v>
      </c>
      <c r="Q545">
        <f t="shared" si="35"/>
        <v>13</v>
      </c>
    </row>
    <row r="546" spans="1:17" ht="15.75" customHeight="1" x14ac:dyDescent="0.25">
      <c r="A546" s="1">
        <v>7822</v>
      </c>
      <c r="B546" s="1">
        <v>1976</v>
      </c>
      <c r="C546" s="2" t="s">
        <v>8</v>
      </c>
      <c r="D546" s="2" t="s">
        <v>10</v>
      </c>
      <c r="E546" s="1">
        <v>54058</v>
      </c>
      <c r="F546" s="1">
        <v>0</v>
      </c>
      <c r="G546" s="1">
        <v>1</v>
      </c>
      <c r="H546" s="3">
        <v>41429</v>
      </c>
      <c r="I546" s="12">
        <v>56</v>
      </c>
      <c r="J546">
        <f>VLOOKUP(A546,Sales!$A$1:$E$2241,2,0)</f>
        <v>18</v>
      </c>
      <c r="K546">
        <f>VLOOKUP(A546,Sales!$A$1:$E$2241,3,0)</f>
        <v>108</v>
      </c>
      <c r="L546">
        <f>VLOOKUP(A546,Sales!$A$1:$E$2241,4,0)</f>
        <v>4</v>
      </c>
      <c r="M546">
        <f>VLOOKUP(A546,Sales!$A$1:$E$2241,5,0)</f>
        <v>8</v>
      </c>
      <c r="N546">
        <f t="shared" si="32"/>
        <v>49</v>
      </c>
      <c r="O546">
        <f t="shared" si="33"/>
        <v>126</v>
      </c>
      <c r="P546">
        <f t="shared" si="34"/>
        <v>1</v>
      </c>
      <c r="Q546">
        <f t="shared" si="35"/>
        <v>12</v>
      </c>
    </row>
    <row r="547" spans="1:17" ht="15.75" customHeight="1" x14ac:dyDescent="0.25">
      <c r="A547" s="1">
        <v>8541</v>
      </c>
      <c r="B547" s="1">
        <v>1990</v>
      </c>
      <c r="C547" s="2" t="s">
        <v>16</v>
      </c>
      <c r="D547" s="2" t="s">
        <v>12</v>
      </c>
      <c r="E547" s="1">
        <v>24683</v>
      </c>
      <c r="F547" s="1">
        <v>1</v>
      </c>
      <c r="G547" s="1">
        <v>0</v>
      </c>
      <c r="H547" s="3">
        <v>41706</v>
      </c>
      <c r="I547" s="12">
        <v>98</v>
      </c>
      <c r="J547">
        <f>VLOOKUP(A547,Sales!$A$1:$E$2241,2,0)</f>
        <v>4</v>
      </c>
      <c r="K547">
        <f>VLOOKUP(A547,Sales!$A$1:$E$2241,3,0)</f>
        <v>7</v>
      </c>
      <c r="L547">
        <f>VLOOKUP(A547,Sales!$A$1:$E$2241,4,0)</f>
        <v>2</v>
      </c>
      <c r="M547">
        <f>VLOOKUP(A547,Sales!$A$1:$E$2241,5,0)</f>
        <v>4</v>
      </c>
      <c r="N547">
        <f t="shared" si="32"/>
        <v>35</v>
      </c>
      <c r="O547">
        <f t="shared" si="33"/>
        <v>11</v>
      </c>
      <c r="P547">
        <f t="shared" si="34"/>
        <v>1</v>
      </c>
      <c r="Q547">
        <f t="shared" si="35"/>
        <v>6</v>
      </c>
    </row>
    <row r="548" spans="1:17" ht="15.75" customHeight="1" x14ac:dyDescent="0.25">
      <c r="A548" s="1">
        <v>10955</v>
      </c>
      <c r="B548" s="1">
        <v>1964</v>
      </c>
      <c r="C548" s="2" t="s">
        <v>8</v>
      </c>
      <c r="D548" s="2" t="s">
        <v>17</v>
      </c>
      <c r="E548" s="1">
        <v>85620</v>
      </c>
      <c r="F548" s="1">
        <v>0</v>
      </c>
      <c r="G548" s="1">
        <v>0</v>
      </c>
      <c r="H548" s="3">
        <v>41646</v>
      </c>
      <c r="I548" s="12">
        <v>68</v>
      </c>
      <c r="J548">
        <f>VLOOKUP(A548,Sales!$A$1:$E$2241,2,0)</f>
        <v>46</v>
      </c>
      <c r="K548">
        <f>VLOOKUP(A548,Sales!$A$1:$E$2241,3,0)</f>
        <v>107</v>
      </c>
      <c r="L548">
        <f>VLOOKUP(A548,Sales!$A$1:$E$2241,4,0)</f>
        <v>3</v>
      </c>
      <c r="M548">
        <f>VLOOKUP(A548,Sales!$A$1:$E$2241,5,0)</f>
        <v>4</v>
      </c>
      <c r="N548">
        <f t="shared" si="32"/>
        <v>61</v>
      </c>
      <c r="O548">
        <f t="shared" si="33"/>
        <v>153</v>
      </c>
      <c r="P548">
        <f t="shared" si="34"/>
        <v>0</v>
      </c>
      <c r="Q548">
        <f t="shared" si="35"/>
        <v>7</v>
      </c>
    </row>
    <row r="549" spans="1:17" ht="15.75" customHeight="1" x14ac:dyDescent="0.25">
      <c r="A549" s="1">
        <v>4368</v>
      </c>
      <c r="B549" s="1">
        <v>1980</v>
      </c>
      <c r="C549" s="2" t="s">
        <v>8</v>
      </c>
      <c r="D549" s="2" t="s">
        <v>12</v>
      </c>
      <c r="E549" s="1">
        <v>47850</v>
      </c>
      <c r="F549" s="1">
        <v>1</v>
      </c>
      <c r="G549" s="1">
        <v>0</v>
      </c>
      <c r="H549" s="3">
        <v>41611</v>
      </c>
      <c r="I549" s="12">
        <v>72</v>
      </c>
      <c r="J549">
        <f>VLOOKUP(A549,Sales!$A$1:$E$2241,2,0)</f>
        <v>7</v>
      </c>
      <c r="K549">
        <f>VLOOKUP(A549,Sales!$A$1:$E$2241,3,0)</f>
        <v>12</v>
      </c>
      <c r="L549">
        <f>VLOOKUP(A549,Sales!$A$1:$E$2241,4,0)</f>
        <v>3</v>
      </c>
      <c r="M549">
        <f>VLOOKUP(A549,Sales!$A$1:$E$2241,5,0)</f>
        <v>4</v>
      </c>
      <c r="N549">
        <f t="shared" si="32"/>
        <v>45</v>
      </c>
      <c r="O549">
        <f t="shared" si="33"/>
        <v>19</v>
      </c>
      <c r="P549">
        <f t="shared" si="34"/>
        <v>1</v>
      </c>
      <c r="Q549">
        <f t="shared" si="35"/>
        <v>7</v>
      </c>
    </row>
    <row r="550" spans="1:17" ht="15.75" customHeight="1" x14ac:dyDescent="0.25">
      <c r="A550" s="1">
        <v>9671</v>
      </c>
      <c r="B550" s="1">
        <v>1968</v>
      </c>
      <c r="C550" s="2" t="s">
        <v>8</v>
      </c>
      <c r="D550" s="2" t="s">
        <v>12</v>
      </c>
      <c r="E550" s="1">
        <v>19514</v>
      </c>
      <c r="F550" s="1">
        <v>1</v>
      </c>
      <c r="G550" s="1">
        <v>1</v>
      </c>
      <c r="H550" s="3">
        <v>41665</v>
      </c>
      <c r="I550" s="12">
        <v>47</v>
      </c>
      <c r="J550">
        <f>VLOOKUP(A550,Sales!$A$1:$E$2241,2,0)</f>
        <v>3</v>
      </c>
      <c r="K550">
        <f>VLOOKUP(A550,Sales!$A$1:$E$2241,3,0)</f>
        <v>1</v>
      </c>
      <c r="L550">
        <f>VLOOKUP(A550,Sales!$A$1:$E$2241,4,0)</f>
        <v>3</v>
      </c>
      <c r="M550">
        <f>VLOOKUP(A550,Sales!$A$1:$E$2241,5,0)</f>
        <v>2</v>
      </c>
      <c r="N550">
        <f t="shared" si="32"/>
        <v>57</v>
      </c>
      <c r="O550">
        <f t="shared" si="33"/>
        <v>4</v>
      </c>
      <c r="P550">
        <f t="shared" si="34"/>
        <v>2</v>
      </c>
      <c r="Q550">
        <f t="shared" si="35"/>
        <v>5</v>
      </c>
    </row>
    <row r="551" spans="1:17" ht="15.75" customHeight="1" x14ac:dyDescent="0.25">
      <c r="A551" s="1">
        <v>2256</v>
      </c>
      <c r="B551" s="1">
        <v>1973</v>
      </c>
      <c r="C551" s="2" t="s">
        <v>13</v>
      </c>
      <c r="D551" s="2" t="s">
        <v>12</v>
      </c>
      <c r="E551" s="1">
        <v>27159</v>
      </c>
      <c r="F551" s="1">
        <v>1</v>
      </c>
      <c r="G551" s="1">
        <v>1</v>
      </c>
      <c r="H551" s="3">
        <v>41727</v>
      </c>
      <c r="I551" s="12">
        <v>33</v>
      </c>
      <c r="J551">
        <f>VLOOKUP(A551,Sales!$A$1:$E$2241,2,0)</f>
        <v>0</v>
      </c>
      <c r="K551">
        <f>VLOOKUP(A551,Sales!$A$1:$E$2241,3,0)</f>
        <v>0</v>
      </c>
      <c r="L551">
        <f>VLOOKUP(A551,Sales!$A$1:$E$2241,4,0)</f>
        <v>1</v>
      </c>
      <c r="M551">
        <f>VLOOKUP(A551,Sales!$A$1:$E$2241,5,0)</f>
        <v>3</v>
      </c>
      <c r="N551">
        <f t="shared" si="32"/>
        <v>52</v>
      </c>
      <c r="O551">
        <f t="shared" si="33"/>
        <v>0</v>
      </c>
      <c r="P551">
        <f t="shared" si="34"/>
        <v>2</v>
      </c>
      <c r="Q551">
        <f t="shared" si="35"/>
        <v>4</v>
      </c>
    </row>
    <row r="552" spans="1:17" ht="15.75" customHeight="1" x14ac:dyDescent="0.25">
      <c r="A552" s="1">
        <v>4279</v>
      </c>
      <c r="B552" s="1">
        <v>1963</v>
      </c>
      <c r="C552" s="2" t="s">
        <v>16</v>
      </c>
      <c r="D552" s="2" t="s">
        <v>9</v>
      </c>
      <c r="E552" s="1">
        <v>39548</v>
      </c>
      <c r="F552" s="1">
        <v>1</v>
      </c>
      <c r="G552" s="1">
        <v>1</v>
      </c>
      <c r="H552" s="3">
        <v>41729</v>
      </c>
      <c r="I552" s="12">
        <v>87</v>
      </c>
      <c r="J552">
        <f>VLOOKUP(A552,Sales!$A$1:$E$2241,2,0)</f>
        <v>4</v>
      </c>
      <c r="K552">
        <f>VLOOKUP(A552,Sales!$A$1:$E$2241,3,0)</f>
        <v>4</v>
      </c>
      <c r="L552">
        <f>VLOOKUP(A552,Sales!$A$1:$E$2241,4,0)</f>
        <v>1</v>
      </c>
      <c r="M552">
        <f>VLOOKUP(A552,Sales!$A$1:$E$2241,5,0)</f>
        <v>3</v>
      </c>
      <c r="N552">
        <f t="shared" si="32"/>
        <v>62</v>
      </c>
      <c r="O552">
        <f t="shared" si="33"/>
        <v>8</v>
      </c>
      <c r="P552">
        <f t="shared" si="34"/>
        <v>2</v>
      </c>
      <c r="Q552">
        <f t="shared" si="35"/>
        <v>4</v>
      </c>
    </row>
    <row r="553" spans="1:17" ht="15.75" customHeight="1" x14ac:dyDescent="0.25">
      <c r="A553" s="1">
        <v>5371</v>
      </c>
      <c r="B553" s="1">
        <v>1989</v>
      </c>
      <c r="C553" s="2" t="s">
        <v>8</v>
      </c>
      <c r="D553" s="2" t="s">
        <v>9</v>
      </c>
      <c r="E553" s="1">
        <v>21474</v>
      </c>
      <c r="F553" s="1">
        <v>1</v>
      </c>
      <c r="G553" s="1">
        <v>0</v>
      </c>
      <c r="H553" s="3">
        <v>41737</v>
      </c>
      <c r="I553" s="12">
        <v>0</v>
      </c>
      <c r="J553">
        <f>VLOOKUP(A553,Sales!$A$1:$E$2241,2,0)</f>
        <v>16</v>
      </c>
      <c r="K553">
        <f>VLOOKUP(A553,Sales!$A$1:$E$2241,3,0)</f>
        <v>0</v>
      </c>
      <c r="L553">
        <f>VLOOKUP(A553,Sales!$A$1:$E$2241,4,0)</f>
        <v>3</v>
      </c>
      <c r="M553">
        <f>VLOOKUP(A553,Sales!$A$1:$E$2241,5,0)</f>
        <v>2</v>
      </c>
      <c r="N553">
        <f t="shared" si="32"/>
        <v>36</v>
      </c>
      <c r="O553">
        <f t="shared" si="33"/>
        <v>16</v>
      </c>
      <c r="P553">
        <f t="shared" si="34"/>
        <v>1</v>
      </c>
      <c r="Q553">
        <f t="shared" si="35"/>
        <v>5</v>
      </c>
    </row>
    <row r="554" spans="1:17" ht="15.75" customHeight="1" x14ac:dyDescent="0.25">
      <c r="A554" s="1">
        <v>9240</v>
      </c>
      <c r="B554" s="1">
        <v>1971</v>
      </c>
      <c r="C554" s="2" t="s">
        <v>11</v>
      </c>
      <c r="D554" s="2" t="s">
        <v>9</v>
      </c>
      <c r="E554" s="1">
        <v>60504</v>
      </c>
      <c r="F554" s="1">
        <v>0</v>
      </c>
      <c r="G554" s="1">
        <v>1</v>
      </c>
      <c r="H554" s="3">
        <v>41677</v>
      </c>
      <c r="I554" s="12">
        <v>73</v>
      </c>
      <c r="J554">
        <f>VLOOKUP(A554,Sales!$A$1:$E$2241,2,0)</f>
        <v>0</v>
      </c>
      <c r="K554">
        <f>VLOOKUP(A554,Sales!$A$1:$E$2241,3,0)</f>
        <v>4</v>
      </c>
      <c r="L554">
        <f>VLOOKUP(A554,Sales!$A$1:$E$2241,4,0)</f>
        <v>6</v>
      </c>
      <c r="M554">
        <f>VLOOKUP(A554,Sales!$A$1:$E$2241,5,0)</f>
        <v>8</v>
      </c>
      <c r="N554">
        <f t="shared" si="32"/>
        <v>54</v>
      </c>
      <c r="O554">
        <f t="shared" si="33"/>
        <v>4</v>
      </c>
      <c r="P554">
        <f t="shared" si="34"/>
        <v>1</v>
      </c>
      <c r="Q554">
        <f t="shared" si="35"/>
        <v>14</v>
      </c>
    </row>
    <row r="555" spans="1:17" ht="15.75" customHeight="1" x14ac:dyDescent="0.25">
      <c r="A555" s="1">
        <v>9460</v>
      </c>
      <c r="B555" s="1">
        <v>1963</v>
      </c>
      <c r="C555" s="2" t="s">
        <v>8</v>
      </c>
      <c r="D555" s="2" t="s">
        <v>12</v>
      </c>
      <c r="E555" s="1">
        <v>22419</v>
      </c>
      <c r="F555" s="1">
        <v>0</v>
      </c>
      <c r="G555" s="1">
        <v>0</v>
      </c>
      <c r="H555" s="3">
        <v>41382</v>
      </c>
      <c r="I555" s="12">
        <v>74</v>
      </c>
      <c r="J555">
        <f>VLOOKUP(A555,Sales!$A$1:$E$2241,2,0)</f>
        <v>3</v>
      </c>
      <c r="K555">
        <f>VLOOKUP(A555,Sales!$A$1:$E$2241,3,0)</f>
        <v>21</v>
      </c>
      <c r="L555">
        <f>VLOOKUP(A555,Sales!$A$1:$E$2241,4,0)</f>
        <v>3</v>
      </c>
      <c r="M555">
        <f>VLOOKUP(A555,Sales!$A$1:$E$2241,5,0)</f>
        <v>2</v>
      </c>
      <c r="N555">
        <f t="shared" si="32"/>
        <v>62</v>
      </c>
      <c r="O555">
        <f t="shared" si="33"/>
        <v>24</v>
      </c>
      <c r="P555">
        <f t="shared" si="34"/>
        <v>0</v>
      </c>
      <c r="Q555">
        <f t="shared" si="35"/>
        <v>5</v>
      </c>
    </row>
    <row r="556" spans="1:17" ht="15.75" customHeight="1" x14ac:dyDescent="0.25">
      <c r="A556" s="1">
        <v>9504</v>
      </c>
      <c r="B556" s="1">
        <v>1949</v>
      </c>
      <c r="C556" s="2" t="s">
        <v>13</v>
      </c>
      <c r="D556" s="2" t="s">
        <v>12</v>
      </c>
      <c r="E556" s="1">
        <v>81698</v>
      </c>
      <c r="F556" s="1">
        <v>0</v>
      </c>
      <c r="G556" s="1">
        <v>0</v>
      </c>
      <c r="H556" s="3">
        <v>41584</v>
      </c>
      <c r="I556" s="12">
        <v>4</v>
      </c>
      <c r="J556">
        <f>VLOOKUP(A556,Sales!$A$1:$E$2241,2,0)</f>
        <v>28</v>
      </c>
      <c r="K556">
        <f>VLOOKUP(A556,Sales!$A$1:$E$2241,3,0)</f>
        <v>123</v>
      </c>
      <c r="L556">
        <f>VLOOKUP(A556,Sales!$A$1:$E$2241,4,0)</f>
        <v>3</v>
      </c>
      <c r="M556">
        <f>VLOOKUP(A556,Sales!$A$1:$E$2241,5,0)</f>
        <v>13</v>
      </c>
      <c r="N556">
        <f t="shared" si="32"/>
        <v>76</v>
      </c>
      <c r="O556">
        <f t="shared" si="33"/>
        <v>151</v>
      </c>
      <c r="P556">
        <f t="shared" si="34"/>
        <v>0</v>
      </c>
      <c r="Q556">
        <f t="shared" si="35"/>
        <v>16</v>
      </c>
    </row>
    <row r="557" spans="1:17" ht="15.75" customHeight="1" x14ac:dyDescent="0.25">
      <c r="A557" s="1">
        <v>8692</v>
      </c>
      <c r="B557" s="1">
        <v>1952</v>
      </c>
      <c r="C557" s="2" t="s">
        <v>8</v>
      </c>
      <c r="D557" s="2" t="s">
        <v>10</v>
      </c>
      <c r="E557" s="1">
        <v>43462</v>
      </c>
      <c r="F557" s="1">
        <v>1</v>
      </c>
      <c r="G557" s="1">
        <v>1</v>
      </c>
      <c r="H557" s="3">
        <v>41164</v>
      </c>
      <c r="I557" s="12">
        <v>50</v>
      </c>
      <c r="J557">
        <f>VLOOKUP(A557,Sales!$A$1:$E$2241,2,0)</f>
        <v>17</v>
      </c>
      <c r="K557">
        <f>VLOOKUP(A557,Sales!$A$1:$E$2241,3,0)</f>
        <v>6</v>
      </c>
      <c r="L557">
        <f>VLOOKUP(A557,Sales!$A$1:$E$2241,4,0)</f>
        <v>4</v>
      </c>
      <c r="M557">
        <f>VLOOKUP(A557,Sales!$A$1:$E$2241,5,0)</f>
        <v>5</v>
      </c>
      <c r="N557">
        <f t="shared" si="32"/>
        <v>73</v>
      </c>
      <c r="O557">
        <f t="shared" si="33"/>
        <v>23</v>
      </c>
      <c r="P557">
        <f t="shared" si="34"/>
        <v>2</v>
      </c>
      <c r="Q557">
        <f t="shared" si="35"/>
        <v>9</v>
      </c>
    </row>
    <row r="558" spans="1:17" ht="15.75" customHeight="1" x14ac:dyDescent="0.25">
      <c r="A558" s="1">
        <v>448</v>
      </c>
      <c r="B558" s="1">
        <v>1978</v>
      </c>
      <c r="C558" s="2" t="s">
        <v>11</v>
      </c>
      <c r="D558" s="2" t="s">
        <v>9</v>
      </c>
      <c r="E558" s="1">
        <v>54880</v>
      </c>
      <c r="F558" s="1">
        <v>1</v>
      </c>
      <c r="G558" s="1">
        <v>0</v>
      </c>
      <c r="H558" s="3">
        <v>41334</v>
      </c>
      <c r="I558" s="12">
        <v>57</v>
      </c>
      <c r="J558">
        <f>VLOOKUP(A558,Sales!$A$1:$E$2241,2,0)</f>
        <v>85</v>
      </c>
      <c r="K558">
        <f>VLOOKUP(A558,Sales!$A$1:$E$2241,3,0)</f>
        <v>45</v>
      </c>
      <c r="L558">
        <f>VLOOKUP(A558,Sales!$A$1:$E$2241,4,0)</f>
        <v>6</v>
      </c>
      <c r="M558">
        <f>VLOOKUP(A558,Sales!$A$1:$E$2241,5,0)</f>
        <v>11</v>
      </c>
      <c r="N558">
        <f t="shared" si="32"/>
        <v>47</v>
      </c>
      <c r="O558">
        <f t="shared" si="33"/>
        <v>130</v>
      </c>
      <c r="P558">
        <f t="shared" si="34"/>
        <v>1</v>
      </c>
      <c r="Q558">
        <f t="shared" si="35"/>
        <v>17</v>
      </c>
    </row>
    <row r="559" spans="1:17" ht="15.75" customHeight="1" x14ac:dyDescent="0.25">
      <c r="A559" s="1">
        <v>8314</v>
      </c>
      <c r="B559" s="1">
        <v>1982</v>
      </c>
      <c r="C559" s="2" t="s">
        <v>8</v>
      </c>
      <c r="D559" s="2" t="s">
        <v>12</v>
      </c>
      <c r="E559" s="1">
        <v>79908</v>
      </c>
      <c r="F559" s="1">
        <v>0</v>
      </c>
      <c r="G559" s="1">
        <v>0</v>
      </c>
      <c r="H559" s="3">
        <v>41369</v>
      </c>
      <c r="I559" s="12">
        <v>30</v>
      </c>
      <c r="J559">
        <f>VLOOKUP(A559,Sales!$A$1:$E$2241,2,0)</f>
        <v>129</v>
      </c>
      <c r="K559">
        <f>VLOOKUP(A559,Sales!$A$1:$E$2241,3,0)</f>
        <v>185</v>
      </c>
      <c r="L559">
        <f>VLOOKUP(A559,Sales!$A$1:$E$2241,4,0)</f>
        <v>5</v>
      </c>
      <c r="M559">
        <f>VLOOKUP(A559,Sales!$A$1:$E$2241,5,0)</f>
        <v>7</v>
      </c>
      <c r="N559">
        <f t="shared" si="32"/>
        <v>43</v>
      </c>
      <c r="O559">
        <f t="shared" si="33"/>
        <v>314</v>
      </c>
      <c r="P559">
        <f t="shared" si="34"/>
        <v>0</v>
      </c>
      <c r="Q559">
        <f t="shared" si="35"/>
        <v>12</v>
      </c>
    </row>
    <row r="560" spans="1:17" ht="15.75" customHeight="1" x14ac:dyDescent="0.25">
      <c r="A560" s="1">
        <v>8420</v>
      </c>
      <c r="B560" s="1">
        <v>1970</v>
      </c>
      <c r="C560" s="2" t="s">
        <v>16</v>
      </c>
      <c r="D560" s="2" t="s">
        <v>12</v>
      </c>
      <c r="E560" s="1">
        <v>15315</v>
      </c>
      <c r="F560" s="1">
        <v>0</v>
      </c>
      <c r="G560" s="1">
        <v>0</v>
      </c>
      <c r="H560" s="3">
        <v>41489</v>
      </c>
      <c r="I560" s="12">
        <v>27</v>
      </c>
      <c r="J560">
        <f>VLOOKUP(A560,Sales!$A$1:$E$2241,2,0)</f>
        <v>4</v>
      </c>
      <c r="K560">
        <f>VLOOKUP(A560,Sales!$A$1:$E$2241,3,0)</f>
        <v>8</v>
      </c>
      <c r="L560">
        <f>VLOOKUP(A560,Sales!$A$1:$E$2241,4,0)</f>
        <v>2</v>
      </c>
      <c r="M560">
        <f>VLOOKUP(A560,Sales!$A$1:$E$2241,5,0)</f>
        <v>4</v>
      </c>
      <c r="N560">
        <f t="shared" si="32"/>
        <v>55</v>
      </c>
      <c r="O560">
        <f t="shared" si="33"/>
        <v>12</v>
      </c>
      <c r="P560">
        <f t="shared" si="34"/>
        <v>0</v>
      </c>
      <c r="Q560">
        <f t="shared" si="35"/>
        <v>6</v>
      </c>
    </row>
    <row r="561" spans="1:17" ht="15.75" customHeight="1" x14ac:dyDescent="0.25">
      <c r="A561" s="1">
        <v>3174</v>
      </c>
      <c r="B561" s="1">
        <v>1959</v>
      </c>
      <c r="C561" s="2" t="s">
        <v>8</v>
      </c>
      <c r="D561" s="2" t="s">
        <v>10</v>
      </c>
      <c r="E561" s="1">
        <v>87771</v>
      </c>
      <c r="F561" s="1">
        <v>0</v>
      </c>
      <c r="G561" s="1">
        <v>1</v>
      </c>
      <c r="H561" s="3">
        <v>41416</v>
      </c>
      <c r="I561" s="12">
        <v>61</v>
      </c>
      <c r="J561">
        <f>VLOOKUP(A561,Sales!$A$1:$E$2241,2,0)</f>
        <v>38</v>
      </c>
      <c r="K561">
        <f>VLOOKUP(A561,Sales!$A$1:$E$2241,3,0)</f>
        <v>57</v>
      </c>
      <c r="L561">
        <f>VLOOKUP(A561,Sales!$A$1:$E$2241,4,0)</f>
        <v>5</v>
      </c>
      <c r="M561">
        <f>VLOOKUP(A561,Sales!$A$1:$E$2241,5,0)</f>
        <v>4</v>
      </c>
      <c r="N561">
        <f t="shared" si="32"/>
        <v>66</v>
      </c>
      <c r="O561">
        <f t="shared" si="33"/>
        <v>95</v>
      </c>
      <c r="P561">
        <f t="shared" si="34"/>
        <v>1</v>
      </c>
      <c r="Q561">
        <f t="shared" si="35"/>
        <v>9</v>
      </c>
    </row>
    <row r="562" spans="1:17" ht="15.75" customHeight="1" x14ac:dyDescent="0.25">
      <c r="A562" s="1">
        <v>7685</v>
      </c>
      <c r="B562" s="1">
        <v>1978</v>
      </c>
      <c r="C562" s="2" t="s">
        <v>8</v>
      </c>
      <c r="D562" s="2" t="s">
        <v>12</v>
      </c>
      <c r="E562" s="1">
        <v>33039</v>
      </c>
      <c r="F562" s="1">
        <v>1</v>
      </c>
      <c r="G562" s="1">
        <v>0</v>
      </c>
      <c r="H562" s="3">
        <v>41526</v>
      </c>
      <c r="I562" s="12">
        <v>4</v>
      </c>
      <c r="J562">
        <f>VLOOKUP(A562,Sales!$A$1:$E$2241,2,0)</f>
        <v>8</v>
      </c>
      <c r="K562">
        <f>VLOOKUP(A562,Sales!$A$1:$E$2241,3,0)</f>
        <v>8</v>
      </c>
      <c r="L562">
        <f>VLOOKUP(A562,Sales!$A$1:$E$2241,4,0)</f>
        <v>2</v>
      </c>
      <c r="M562">
        <f>VLOOKUP(A562,Sales!$A$1:$E$2241,5,0)</f>
        <v>4</v>
      </c>
      <c r="N562">
        <f t="shared" si="32"/>
        <v>47</v>
      </c>
      <c r="O562">
        <f t="shared" si="33"/>
        <v>16</v>
      </c>
      <c r="P562">
        <f t="shared" si="34"/>
        <v>1</v>
      </c>
      <c r="Q562">
        <f t="shared" si="35"/>
        <v>6</v>
      </c>
    </row>
    <row r="563" spans="1:17" ht="15.75" customHeight="1" x14ac:dyDescent="0.25">
      <c r="A563" s="1">
        <v>3179</v>
      </c>
      <c r="B563" s="1">
        <v>1980</v>
      </c>
      <c r="C563" s="2" t="s">
        <v>8</v>
      </c>
      <c r="D563" s="2" t="s">
        <v>9</v>
      </c>
      <c r="E563" s="1">
        <v>81741</v>
      </c>
      <c r="F563" s="1">
        <v>0</v>
      </c>
      <c r="G563" s="1">
        <v>0</v>
      </c>
      <c r="H563" s="3">
        <v>41441</v>
      </c>
      <c r="I563" s="12">
        <v>75</v>
      </c>
      <c r="J563">
        <f>VLOOKUP(A563,Sales!$A$1:$E$2241,2,0)</f>
        <v>153</v>
      </c>
      <c r="K563">
        <f>VLOOKUP(A563,Sales!$A$1:$E$2241,3,0)</f>
        <v>134</v>
      </c>
      <c r="L563">
        <f>VLOOKUP(A563,Sales!$A$1:$E$2241,4,0)</f>
        <v>6</v>
      </c>
      <c r="M563">
        <f>VLOOKUP(A563,Sales!$A$1:$E$2241,5,0)</f>
        <v>7</v>
      </c>
      <c r="N563">
        <f t="shared" si="32"/>
        <v>45</v>
      </c>
      <c r="O563">
        <f t="shared" si="33"/>
        <v>287</v>
      </c>
      <c r="P563">
        <f t="shared" si="34"/>
        <v>0</v>
      </c>
      <c r="Q563">
        <f t="shared" si="35"/>
        <v>13</v>
      </c>
    </row>
    <row r="564" spans="1:17" ht="15.75" customHeight="1" x14ac:dyDescent="0.25">
      <c r="A564" s="1">
        <v>9780</v>
      </c>
      <c r="B564" s="1">
        <v>1971</v>
      </c>
      <c r="C564" s="2" t="s">
        <v>13</v>
      </c>
      <c r="D564" s="2" t="s">
        <v>10</v>
      </c>
      <c r="E564" s="1">
        <v>71499</v>
      </c>
      <c r="F564" s="1">
        <v>0</v>
      </c>
      <c r="G564" s="1">
        <v>1</v>
      </c>
      <c r="H564" s="3">
        <v>41450</v>
      </c>
      <c r="I564" s="12">
        <v>12</v>
      </c>
      <c r="J564">
        <f>VLOOKUP(A564,Sales!$A$1:$E$2241,2,0)</f>
        <v>25</v>
      </c>
      <c r="K564">
        <f>VLOOKUP(A564,Sales!$A$1:$E$2241,3,0)</f>
        <v>0</v>
      </c>
      <c r="L564">
        <f>VLOOKUP(A564,Sales!$A$1:$E$2241,4,0)</f>
        <v>8</v>
      </c>
      <c r="M564">
        <f>VLOOKUP(A564,Sales!$A$1:$E$2241,5,0)</f>
        <v>13</v>
      </c>
      <c r="N564">
        <f t="shared" si="32"/>
        <v>54</v>
      </c>
      <c r="O564">
        <f t="shared" si="33"/>
        <v>25</v>
      </c>
      <c r="P564">
        <f t="shared" si="34"/>
        <v>1</v>
      </c>
      <c r="Q564">
        <f t="shared" si="35"/>
        <v>21</v>
      </c>
    </row>
    <row r="565" spans="1:17" ht="15.75" customHeight="1" x14ac:dyDescent="0.25">
      <c r="A565" s="1">
        <v>10681</v>
      </c>
      <c r="B565" s="1">
        <v>1970</v>
      </c>
      <c r="C565" s="2" t="s">
        <v>16</v>
      </c>
      <c r="D565" s="2" t="s">
        <v>12</v>
      </c>
      <c r="E565" s="1">
        <v>62466</v>
      </c>
      <c r="F565" s="1">
        <v>0</v>
      </c>
      <c r="G565" s="1">
        <v>1</v>
      </c>
      <c r="H565" s="3">
        <v>41654</v>
      </c>
      <c r="I565" s="12">
        <v>13</v>
      </c>
      <c r="J565">
        <f>VLOOKUP(A565,Sales!$A$1:$E$2241,2,0)</f>
        <v>129</v>
      </c>
      <c r="K565">
        <f>VLOOKUP(A565,Sales!$A$1:$E$2241,3,0)</f>
        <v>121</v>
      </c>
      <c r="L565">
        <f>VLOOKUP(A565,Sales!$A$1:$E$2241,4,0)</f>
        <v>6</v>
      </c>
      <c r="M565">
        <f>VLOOKUP(A565,Sales!$A$1:$E$2241,5,0)</f>
        <v>12</v>
      </c>
      <c r="N565">
        <f t="shared" si="32"/>
        <v>55</v>
      </c>
      <c r="O565">
        <f t="shared" si="33"/>
        <v>250</v>
      </c>
      <c r="P565">
        <f t="shared" si="34"/>
        <v>1</v>
      </c>
      <c r="Q565">
        <f t="shared" si="35"/>
        <v>18</v>
      </c>
    </row>
    <row r="566" spans="1:17" ht="15.75" customHeight="1" x14ac:dyDescent="0.25">
      <c r="A566" s="1">
        <v>10232</v>
      </c>
      <c r="B566" s="1">
        <v>1963</v>
      </c>
      <c r="C566" s="2" t="s">
        <v>11</v>
      </c>
      <c r="D566" s="2" t="s">
        <v>14</v>
      </c>
      <c r="E566" s="1">
        <v>48799</v>
      </c>
      <c r="F566" s="1">
        <v>0</v>
      </c>
      <c r="G566" s="1">
        <v>1</v>
      </c>
      <c r="H566" s="3">
        <v>41583</v>
      </c>
      <c r="I566" s="12">
        <v>9</v>
      </c>
      <c r="J566">
        <f>VLOOKUP(A566,Sales!$A$1:$E$2241,2,0)</f>
        <v>18</v>
      </c>
      <c r="K566">
        <f>VLOOKUP(A566,Sales!$A$1:$E$2241,3,0)</f>
        <v>6</v>
      </c>
      <c r="L566">
        <f>VLOOKUP(A566,Sales!$A$1:$E$2241,4,0)</f>
        <v>3</v>
      </c>
      <c r="M566">
        <f>VLOOKUP(A566,Sales!$A$1:$E$2241,5,0)</f>
        <v>7</v>
      </c>
      <c r="N566">
        <f t="shared" si="32"/>
        <v>62</v>
      </c>
      <c r="O566">
        <f t="shared" si="33"/>
        <v>24</v>
      </c>
      <c r="P566">
        <f t="shared" si="34"/>
        <v>1</v>
      </c>
      <c r="Q566">
        <f t="shared" si="35"/>
        <v>10</v>
      </c>
    </row>
    <row r="567" spans="1:17" ht="15.75" customHeight="1" x14ac:dyDescent="0.25">
      <c r="A567" s="1">
        <v>4184</v>
      </c>
      <c r="B567" s="1">
        <v>1950</v>
      </c>
      <c r="C567" s="2" t="s">
        <v>11</v>
      </c>
      <c r="D567" s="2" t="s">
        <v>10</v>
      </c>
      <c r="E567" s="1">
        <v>52157</v>
      </c>
      <c r="F567" s="1">
        <v>0</v>
      </c>
      <c r="G567" s="1">
        <v>1</v>
      </c>
      <c r="H567" s="3">
        <v>41797</v>
      </c>
      <c r="I567" s="12">
        <v>48</v>
      </c>
      <c r="J567">
        <f>VLOOKUP(A567,Sales!$A$1:$E$2241,2,0)</f>
        <v>2</v>
      </c>
      <c r="K567">
        <f>VLOOKUP(A567,Sales!$A$1:$E$2241,3,0)</f>
        <v>2</v>
      </c>
      <c r="L567">
        <f>VLOOKUP(A567,Sales!$A$1:$E$2241,4,0)</f>
        <v>3</v>
      </c>
      <c r="M567">
        <f>VLOOKUP(A567,Sales!$A$1:$E$2241,5,0)</f>
        <v>5</v>
      </c>
      <c r="N567">
        <f t="shared" si="32"/>
        <v>75</v>
      </c>
      <c r="O567">
        <f t="shared" si="33"/>
        <v>4</v>
      </c>
      <c r="P567">
        <f t="shared" si="34"/>
        <v>1</v>
      </c>
      <c r="Q567">
        <f t="shared" si="35"/>
        <v>8</v>
      </c>
    </row>
    <row r="568" spans="1:17" ht="15.75" customHeight="1" x14ac:dyDescent="0.25">
      <c r="A568" s="1">
        <v>9120</v>
      </c>
      <c r="B568" s="1">
        <v>1962</v>
      </c>
      <c r="C568" s="2" t="s">
        <v>8</v>
      </c>
      <c r="D568" s="2" t="s">
        <v>9</v>
      </c>
      <c r="E568" s="1">
        <v>66565</v>
      </c>
      <c r="F568" s="1">
        <v>0</v>
      </c>
      <c r="G568" s="1">
        <v>1</v>
      </c>
      <c r="H568" s="3">
        <v>41248</v>
      </c>
      <c r="I568" s="12">
        <v>80</v>
      </c>
      <c r="J568">
        <f>VLOOKUP(A568,Sales!$A$1:$E$2241,2,0)</f>
        <v>10</v>
      </c>
      <c r="K568">
        <f>VLOOKUP(A568,Sales!$A$1:$E$2241,3,0)</f>
        <v>40</v>
      </c>
      <c r="L568">
        <f>VLOOKUP(A568,Sales!$A$1:$E$2241,4,0)</f>
        <v>4</v>
      </c>
      <c r="M568">
        <f>VLOOKUP(A568,Sales!$A$1:$E$2241,5,0)</f>
        <v>9</v>
      </c>
      <c r="N568">
        <f t="shared" si="32"/>
        <v>63</v>
      </c>
      <c r="O568">
        <f t="shared" si="33"/>
        <v>50</v>
      </c>
      <c r="P568">
        <f t="shared" si="34"/>
        <v>1</v>
      </c>
      <c r="Q568">
        <f t="shared" si="35"/>
        <v>13</v>
      </c>
    </row>
    <row r="569" spans="1:17" ht="15.75" customHeight="1" x14ac:dyDescent="0.25">
      <c r="A569" s="1">
        <v>891</v>
      </c>
      <c r="B569" s="1">
        <v>1951</v>
      </c>
      <c r="C569" s="2" t="s">
        <v>13</v>
      </c>
      <c r="D569" s="2" t="s">
        <v>10</v>
      </c>
      <c r="E569" s="1">
        <v>29298</v>
      </c>
      <c r="F569" s="1">
        <v>1</v>
      </c>
      <c r="G569" s="1">
        <v>1</v>
      </c>
      <c r="H569" s="3">
        <v>41524</v>
      </c>
      <c r="I569" s="12">
        <v>60</v>
      </c>
      <c r="J569">
        <f>VLOOKUP(A569,Sales!$A$1:$E$2241,2,0)</f>
        <v>0</v>
      </c>
      <c r="K569">
        <f>VLOOKUP(A569,Sales!$A$1:$E$2241,3,0)</f>
        <v>0</v>
      </c>
      <c r="L569">
        <f>VLOOKUP(A569,Sales!$A$1:$E$2241,4,0)</f>
        <v>1</v>
      </c>
      <c r="M569">
        <f>VLOOKUP(A569,Sales!$A$1:$E$2241,5,0)</f>
        <v>2</v>
      </c>
      <c r="N569">
        <f t="shared" si="32"/>
        <v>74</v>
      </c>
      <c r="O569">
        <f t="shared" si="33"/>
        <v>0</v>
      </c>
      <c r="P569">
        <f t="shared" si="34"/>
        <v>2</v>
      </c>
      <c r="Q569">
        <f t="shared" si="35"/>
        <v>3</v>
      </c>
    </row>
    <row r="570" spans="1:17" ht="15.75" customHeight="1" x14ac:dyDescent="0.25">
      <c r="A570" s="1">
        <v>10381</v>
      </c>
      <c r="B570" s="1">
        <v>1979</v>
      </c>
      <c r="C570" s="2" t="s">
        <v>8</v>
      </c>
      <c r="D570" s="2" t="s">
        <v>9</v>
      </c>
      <c r="E570" s="1">
        <v>47691</v>
      </c>
      <c r="F570" s="1">
        <v>0</v>
      </c>
      <c r="G570" s="1">
        <v>1</v>
      </c>
      <c r="H570" s="3">
        <v>41460</v>
      </c>
      <c r="I570" s="12">
        <v>43</v>
      </c>
      <c r="J570">
        <f>VLOOKUP(A570,Sales!$A$1:$E$2241,2,0)</f>
        <v>0</v>
      </c>
      <c r="K570">
        <f>VLOOKUP(A570,Sales!$A$1:$E$2241,3,0)</f>
        <v>0</v>
      </c>
      <c r="L570">
        <f>VLOOKUP(A570,Sales!$A$1:$E$2241,4,0)</f>
        <v>1</v>
      </c>
      <c r="M570">
        <f>VLOOKUP(A570,Sales!$A$1:$E$2241,5,0)</f>
        <v>2</v>
      </c>
      <c r="N570">
        <f t="shared" si="32"/>
        <v>46</v>
      </c>
      <c r="O570">
        <f t="shared" si="33"/>
        <v>0</v>
      </c>
      <c r="P570">
        <f t="shared" si="34"/>
        <v>1</v>
      </c>
      <c r="Q570">
        <f t="shared" si="35"/>
        <v>3</v>
      </c>
    </row>
    <row r="571" spans="1:17" ht="15.75" customHeight="1" x14ac:dyDescent="0.25">
      <c r="A571" s="1">
        <v>3525</v>
      </c>
      <c r="B571" s="1">
        <v>1970</v>
      </c>
      <c r="C571" s="2" t="s">
        <v>8</v>
      </c>
      <c r="D571" s="2" t="s">
        <v>10</v>
      </c>
      <c r="E571" s="1">
        <v>38200</v>
      </c>
      <c r="F571" s="1">
        <v>1</v>
      </c>
      <c r="G571" s="1">
        <v>1</v>
      </c>
      <c r="H571" s="3">
        <v>41250</v>
      </c>
      <c r="I571" s="12">
        <v>19</v>
      </c>
      <c r="J571">
        <f>VLOOKUP(A571,Sales!$A$1:$E$2241,2,0)</f>
        <v>0</v>
      </c>
      <c r="K571">
        <f>VLOOKUP(A571,Sales!$A$1:$E$2241,3,0)</f>
        <v>0</v>
      </c>
      <c r="L571">
        <f>VLOOKUP(A571,Sales!$A$1:$E$2241,4,0)</f>
        <v>1</v>
      </c>
      <c r="M571">
        <f>VLOOKUP(A571,Sales!$A$1:$E$2241,5,0)</f>
        <v>2</v>
      </c>
      <c r="N571">
        <f t="shared" si="32"/>
        <v>55</v>
      </c>
      <c r="O571">
        <f t="shared" si="33"/>
        <v>0</v>
      </c>
      <c r="P571">
        <f t="shared" si="34"/>
        <v>2</v>
      </c>
      <c r="Q571">
        <f t="shared" si="35"/>
        <v>3</v>
      </c>
    </row>
    <row r="572" spans="1:17" ht="15.75" customHeight="1" x14ac:dyDescent="0.25">
      <c r="A572" s="1">
        <v>6818</v>
      </c>
      <c r="B572" s="1">
        <v>1974</v>
      </c>
      <c r="C572" s="2" t="s">
        <v>8</v>
      </c>
      <c r="D572" s="2" t="s">
        <v>12</v>
      </c>
      <c r="E572" s="1">
        <v>44989</v>
      </c>
      <c r="F572" s="1">
        <v>0</v>
      </c>
      <c r="G572" s="1">
        <v>1</v>
      </c>
      <c r="H572" s="3">
        <v>41164</v>
      </c>
      <c r="I572" s="12">
        <v>26</v>
      </c>
      <c r="J572">
        <f>VLOOKUP(A572,Sales!$A$1:$E$2241,2,0)</f>
        <v>0</v>
      </c>
      <c r="K572">
        <f>VLOOKUP(A572,Sales!$A$1:$E$2241,3,0)</f>
        <v>10</v>
      </c>
      <c r="L572">
        <f>VLOOKUP(A572,Sales!$A$1:$E$2241,4,0)</f>
        <v>5</v>
      </c>
      <c r="M572">
        <f>VLOOKUP(A572,Sales!$A$1:$E$2241,5,0)</f>
        <v>5</v>
      </c>
      <c r="N572">
        <f t="shared" si="32"/>
        <v>51</v>
      </c>
      <c r="O572">
        <f t="shared" si="33"/>
        <v>10</v>
      </c>
      <c r="P572">
        <f t="shared" si="34"/>
        <v>1</v>
      </c>
      <c r="Q572">
        <f t="shared" si="35"/>
        <v>10</v>
      </c>
    </row>
    <row r="573" spans="1:17" ht="15.75" customHeight="1" x14ac:dyDescent="0.25">
      <c r="A573" s="1">
        <v>3526</v>
      </c>
      <c r="B573" s="1">
        <v>1968</v>
      </c>
      <c r="C573" s="2" t="s">
        <v>11</v>
      </c>
      <c r="D573" s="2" t="s">
        <v>12</v>
      </c>
      <c r="E573" s="1">
        <v>38443</v>
      </c>
      <c r="F573" s="1">
        <v>1</v>
      </c>
      <c r="G573" s="1">
        <v>1</v>
      </c>
      <c r="H573" s="3">
        <v>41666</v>
      </c>
      <c r="I573" s="12">
        <v>58</v>
      </c>
      <c r="J573">
        <f>VLOOKUP(A573,Sales!$A$1:$E$2241,2,0)</f>
        <v>0</v>
      </c>
      <c r="K573">
        <f>VLOOKUP(A573,Sales!$A$1:$E$2241,3,0)</f>
        <v>0</v>
      </c>
      <c r="L573">
        <f>VLOOKUP(A573,Sales!$A$1:$E$2241,4,0)</f>
        <v>1</v>
      </c>
      <c r="M573">
        <f>VLOOKUP(A573,Sales!$A$1:$E$2241,5,0)</f>
        <v>3</v>
      </c>
      <c r="N573">
        <f t="shared" si="32"/>
        <v>57</v>
      </c>
      <c r="O573">
        <f t="shared" si="33"/>
        <v>0</v>
      </c>
      <c r="P573">
        <f t="shared" si="34"/>
        <v>2</v>
      </c>
      <c r="Q573">
        <f t="shared" si="35"/>
        <v>4</v>
      </c>
    </row>
    <row r="574" spans="1:17" ht="15.75" customHeight="1" x14ac:dyDescent="0.25">
      <c r="A574" s="1">
        <v>8181</v>
      </c>
      <c r="B574" s="1">
        <v>1978</v>
      </c>
      <c r="C574" s="2" t="s">
        <v>16</v>
      </c>
      <c r="D574" s="2" t="s">
        <v>9</v>
      </c>
      <c r="E574" s="1">
        <v>38593</v>
      </c>
      <c r="F574" s="1">
        <v>1</v>
      </c>
      <c r="G574" s="1">
        <v>0</v>
      </c>
      <c r="H574" s="3">
        <v>41530</v>
      </c>
      <c r="I574" s="12">
        <v>42</v>
      </c>
      <c r="J574">
        <f>VLOOKUP(A574,Sales!$A$1:$E$2241,2,0)</f>
        <v>12</v>
      </c>
      <c r="K574">
        <f>VLOOKUP(A574,Sales!$A$1:$E$2241,3,0)</f>
        <v>24</v>
      </c>
      <c r="L574">
        <f>VLOOKUP(A574,Sales!$A$1:$E$2241,4,0)</f>
        <v>4</v>
      </c>
      <c r="M574">
        <f>VLOOKUP(A574,Sales!$A$1:$E$2241,5,0)</f>
        <v>3</v>
      </c>
      <c r="N574">
        <f t="shared" si="32"/>
        <v>47</v>
      </c>
      <c r="O574">
        <f t="shared" si="33"/>
        <v>36</v>
      </c>
      <c r="P574">
        <f t="shared" si="34"/>
        <v>1</v>
      </c>
      <c r="Q574">
        <f t="shared" si="35"/>
        <v>7</v>
      </c>
    </row>
    <row r="575" spans="1:17" ht="15.75" customHeight="1" x14ac:dyDescent="0.25">
      <c r="A575" s="1">
        <v>1029</v>
      </c>
      <c r="B575" s="1">
        <v>1970</v>
      </c>
      <c r="C575" s="2" t="s">
        <v>11</v>
      </c>
      <c r="D575" s="2" t="s">
        <v>10</v>
      </c>
      <c r="E575" s="1">
        <v>64413</v>
      </c>
      <c r="F575" s="1">
        <v>0</v>
      </c>
      <c r="G575" s="1">
        <v>1</v>
      </c>
      <c r="H575" s="3">
        <v>41487</v>
      </c>
      <c r="I575" s="12">
        <v>27</v>
      </c>
      <c r="J575">
        <f>VLOOKUP(A575,Sales!$A$1:$E$2241,2,0)</f>
        <v>5</v>
      </c>
      <c r="K575">
        <f>VLOOKUP(A575,Sales!$A$1:$E$2241,3,0)</f>
        <v>10</v>
      </c>
      <c r="L575">
        <f>VLOOKUP(A575,Sales!$A$1:$E$2241,4,0)</f>
        <v>5</v>
      </c>
      <c r="M575">
        <f>VLOOKUP(A575,Sales!$A$1:$E$2241,5,0)</f>
        <v>5</v>
      </c>
      <c r="N575">
        <f t="shared" si="32"/>
        <v>55</v>
      </c>
      <c r="O575">
        <f t="shared" si="33"/>
        <v>15</v>
      </c>
      <c r="P575">
        <f t="shared" si="34"/>
        <v>1</v>
      </c>
      <c r="Q575">
        <f t="shared" si="35"/>
        <v>10</v>
      </c>
    </row>
    <row r="576" spans="1:17" ht="15.75" customHeight="1" x14ac:dyDescent="0.25">
      <c r="A576" s="1">
        <v>7369</v>
      </c>
      <c r="B576" s="1">
        <v>1981</v>
      </c>
      <c r="C576" s="2" t="s">
        <v>13</v>
      </c>
      <c r="D576" s="2" t="s">
        <v>12</v>
      </c>
      <c r="E576" s="1">
        <v>36959</v>
      </c>
      <c r="F576" s="1">
        <v>1</v>
      </c>
      <c r="G576" s="1">
        <v>0</v>
      </c>
      <c r="H576" s="3">
        <v>41549</v>
      </c>
      <c r="I576" s="12">
        <v>56</v>
      </c>
      <c r="J576">
        <f>VLOOKUP(A576,Sales!$A$1:$E$2241,2,0)</f>
        <v>6</v>
      </c>
      <c r="K576">
        <f>VLOOKUP(A576,Sales!$A$1:$E$2241,3,0)</f>
        <v>0</v>
      </c>
      <c r="L576">
        <f>VLOOKUP(A576,Sales!$A$1:$E$2241,4,0)</f>
        <v>2</v>
      </c>
      <c r="M576">
        <f>VLOOKUP(A576,Sales!$A$1:$E$2241,5,0)</f>
        <v>3</v>
      </c>
      <c r="N576">
        <f t="shared" si="32"/>
        <v>44</v>
      </c>
      <c r="O576">
        <f t="shared" si="33"/>
        <v>6</v>
      </c>
      <c r="P576">
        <f t="shared" si="34"/>
        <v>1</v>
      </c>
      <c r="Q576">
        <f t="shared" si="35"/>
        <v>5</v>
      </c>
    </row>
    <row r="577" spans="1:17" ht="15.75" customHeight="1" x14ac:dyDescent="0.25">
      <c r="A577" s="1">
        <v>2574</v>
      </c>
      <c r="B577" s="1">
        <v>1977</v>
      </c>
      <c r="C577" s="2" t="s">
        <v>11</v>
      </c>
      <c r="D577" s="2" t="s">
        <v>12</v>
      </c>
      <c r="E577" s="1">
        <v>61996</v>
      </c>
      <c r="F577" s="1">
        <v>0</v>
      </c>
      <c r="G577" s="1">
        <v>1</v>
      </c>
      <c r="H577" s="3">
        <v>41305</v>
      </c>
      <c r="I577" s="12">
        <v>27</v>
      </c>
      <c r="J577">
        <f>VLOOKUP(A577,Sales!$A$1:$E$2241,2,0)</f>
        <v>12</v>
      </c>
      <c r="K577">
        <f>VLOOKUP(A577,Sales!$A$1:$E$2241,3,0)</f>
        <v>0</v>
      </c>
      <c r="L577">
        <f>VLOOKUP(A577,Sales!$A$1:$E$2241,4,0)</f>
        <v>6</v>
      </c>
      <c r="M577">
        <f>VLOOKUP(A577,Sales!$A$1:$E$2241,5,0)</f>
        <v>8</v>
      </c>
      <c r="N577">
        <f t="shared" si="32"/>
        <v>48</v>
      </c>
      <c r="O577">
        <f t="shared" si="33"/>
        <v>12</v>
      </c>
      <c r="P577">
        <f t="shared" si="34"/>
        <v>1</v>
      </c>
      <c r="Q577">
        <f t="shared" si="35"/>
        <v>14</v>
      </c>
    </row>
    <row r="578" spans="1:17" ht="15.75" customHeight="1" x14ac:dyDescent="0.25">
      <c r="A578" s="1">
        <v>8159</v>
      </c>
      <c r="B578" s="1">
        <v>1968</v>
      </c>
      <c r="C578" s="2" t="s">
        <v>8</v>
      </c>
      <c r="D578" s="2" t="s">
        <v>12</v>
      </c>
      <c r="E578" s="1">
        <v>51287</v>
      </c>
      <c r="F578" s="1">
        <v>1</v>
      </c>
      <c r="G578" s="1">
        <v>1</v>
      </c>
      <c r="H578" s="3">
        <v>41730</v>
      </c>
      <c r="I578" s="12">
        <v>10</v>
      </c>
      <c r="J578">
        <f>VLOOKUP(A578,Sales!$A$1:$E$2241,2,0)</f>
        <v>0</v>
      </c>
      <c r="K578">
        <f>VLOOKUP(A578,Sales!$A$1:$E$2241,3,0)</f>
        <v>0</v>
      </c>
      <c r="L578">
        <f>VLOOKUP(A578,Sales!$A$1:$E$2241,4,0)</f>
        <v>4</v>
      </c>
      <c r="M578">
        <f>VLOOKUP(A578,Sales!$A$1:$E$2241,5,0)</f>
        <v>3</v>
      </c>
      <c r="N578">
        <f t="shared" si="32"/>
        <v>57</v>
      </c>
      <c r="O578">
        <f t="shared" si="33"/>
        <v>0</v>
      </c>
      <c r="P578">
        <f t="shared" si="34"/>
        <v>2</v>
      </c>
      <c r="Q578">
        <f t="shared" si="35"/>
        <v>7</v>
      </c>
    </row>
    <row r="579" spans="1:17" ht="15.75" customHeight="1" x14ac:dyDescent="0.25">
      <c r="A579" s="1">
        <v>1160</v>
      </c>
      <c r="B579" s="1">
        <v>1970</v>
      </c>
      <c r="C579" s="2" t="s">
        <v>8</v>
      </c>
      <c r="D579" s="2" t="s">
        <v>12</v>
      </c>
      <c r="E579" s="1">
        <v>13260</v>
      </c>
      <c r="F579" s="1">
        <v>1</v>
      </c>
      <c r="G579" s="1">
        <v>1</v>
      </c>
      <c r="H579" s="3">
        <v>41509</v>
      </c>
      <c r="I579" s="12">
        <v>48</v>
      </c>
      <c r="J579">
        <f>VLOOKUP(A579,Sales!$A$1:$E$2241,2,0)</f>
        <v>4</v>
      </c>
      <c r="K579">
        <f>VLOOKUP(A579,Sales!$A$1:$E$2241,3,0)</f>
        <v>2</v>
      </c>
      <c r="L579">
        <f>VLOOKUP(A579,Sales!$A$1:$E$2241,4,0)</f>
        <v>3</v>
      </c>
      <c r="M579">
        <f>VLOOKUP(A579,Sales!$A$1:$E$2241,5,0)</f>
        <v>3</v>
      </c>
      <c r="N579">
        <f t="shared" ref="N579:N642" si="36">2025-B579</f>
        <v>55</v>
      </c>
      <c r="O579">
        <f t="shared" ref="O579:O642" si="37">J579+K579</f>
        <v>6</v>
      </c>
      <c r="P579">
        <f t="shared" ref="P579:P642" si="38">F579+G579</f>
        <v>2</v>
      </c>
      <c r="Q579">
        <f t="shared" ref="Q579:Q642" si="39">L579+M579</f>
        <v>6</v>
      </c>
    </row>
    <row r="580" spans="1:17" ht="15.75" customHeight="1" x14ac:dyDescent="0.25">
      <c r="A580" s="1">
        <v>10242</v>
      </c>
      <c r="B580" s="1">
        <v>1966</v>
      </c>
      <c r="C580" s="2" t="s">
        <v>11</v>
      </c>
      <c r="D580" s="2" t="s">
        <v>10</v>
      </c>
      <c r="E580" s="1">
        <v>47472</v>
      </c>
      <c r="F580" s="1">
        <v>1</v>
      </c>
      <c r="G580" s="1">
        <v>1</v>
      </c>
      <c r="H580" s="3">
        <v>41533</v>
      </c>
      <c r="I580" s="12">
        <v>39</v>
      </c>
      <c r="J580">
        <f>VLOOKUP(A580,Sales!$A$1:$E$2241,2,0)</f>
        <v>0</v>
      </c>
      <c r="K580">
        <f>VLOOKUP(A580,Sales!$A$1:$E$2241,3,0)</f>
        <v>0</v>
      </c>
      <c r="L580">
        <f>VLOOKUP(A580,Sales!$A$1:$E$2241,4,0)</f>
        <v>2</v>
      </c>
      <c r="M580">
        <f>VLOOKUP(A580,Sales!$A$1:$E$2241,5,0)</f>
        <v>4</v>
      </c>
      <c r="N580">
        <f t="shared" si="36"/>
        <v>59</v>
      </c>
      <c r="O580">
        <f t="shared" si="37"/>
        <v>0</v>
      </c>
      <c r="P580">
        <f t="shared" si="38"/>
        <v>2</v>
      </c>
      <c r="Q580">
        <f t="shared" si="39"/>
        <v>6</v>
      </c>
    </row>
    <row r="581" spans="1:17" ht="15.75" customHeight="1" x14ac:dyDescent="0.25">
      <c r="A581" s="1">
        <v>5253</v>
      </c>
      <c r="B581" s="1">
        <v>1956</v>
      </c>
      <c r="C581" s="2" t="s">
        <v>13</v>
      </c>
      <c r="D581" s="2" t="s">
        <v>10</v>
      </c>
      <c r="E581" s="1">
        <v>54603</v>
      </c>
      <c r="F581" s="1">
        <v>1</v>
      </c>
      <c r="G581" s="1">
        <v>1</v>
      </c>
      <c r="H581" s="3">
        <v>41464</v>
      </c>
      <c r="I581" s="12">
        <v>85</v>
      </c>
      <c r="J581">
        <f>VLOOKUP(A581,Sales!$A$1:$E$2241,2,0)</f>
        <v>13</v>
      </c>
      <c r="K581">
        <f>VLOOKUP(A581,Sales!$A$1:$E$2241,3,0)</f>
        <v>2</v>
      </c>
      <c r="L581">
        <f>VLOOKUP(A581,Sales!$A$1:$E$2241,4,0)</f>
        <v>4</v>
      </c>
      <c r="M581">
        <f>VLOOKUP(A581,Sales!$A$1:$E$2241,5,0)</f>
        <v>4</v>
      </c>
      <c r="N581">
        <f t="shared" si="36"/>
        <v>69</v>
      </c>
      <c r="O581">
        <f t="shared" si="37"/>
        <v>15</v>
      </c>
      <c r="P581">
        <f t="shared" si="38"/>
        <v>2</v>
      </c>
      <c r="Q581">
        <f t="shared" si="39"/>
        <v>8</v>
      </c>
    </row>
    <row r="582" spans="1:17" ht="15.75" customHeight="1" x14ac:dyDescent="0.25">
      <c r="A582" s="1">
        <v>5966</v>
      </c>
      <c r="B582" s="1">
        <v>1974</v>
      </c>
      <c r="C582" s="2" t="s">
        <v>11</v>
      </c>
      <c r="D582" s="2" t="s">
        <v>12</v>
      </c>
      <c r="E582" s="1">
        <v>45207</v>
      </c>
      <c r="F582" s="1">
        <v>1</v>
      </c>
      <c r="G582" s="1">
        <v>1</v>
      </c>
      <c r="H582" s="4">
        <v>41223</v>
      </c>
      <c r="I582" s="12">
        <v>64</v>
      </c>
      <c r="J582">
        <f>VLOOKUP(A582,Sales!$A$1:$E$2241,2,0)</f>
        <v>0</v>
      </c>
      <c r="K582">
        <f>VLOOKUP(A582,Sales!$A$1:$E$2241,3,0)</f>
        <v>0</v>
      </c>
      <c r="L582">
        <f>VLOOKUP(A582,Sales!$A$1:$E$2241,4,0)</f>
        <v>3</v>
      </c>
      <c r="M582">
        <f>VLOOKUP(A582,Sales!$A$1:$E$2241,5,0)</f>
        <v>6</v>
      </c>
      <c r="N582">
        <f t="shared" si="36"/>
        <v>51</v>
      </c>
      <c r="O582">
        <f t="shared" si="37"/>
        <v>0</v>
      </c>
      <c r="P582">
        <f t="shared" si="38"/>
        <v>2</v>
      </c>
      <c r="Q582">
        <f t="shared" si="39"/>
        <v>9</v>
      </c>
    </row>
    <row r="583" spans="1:17" ht="15.75" customHeight="1" x14ac:dyDescent="0.25">
      <c r="A583" s="1">
        <v>5314</v>
      </c>
      <c r="B583" s="1">
        <v>1951</v>
      </c>
      <c r="C583" s="2" t="s">
        <v>8</v>
      </c>
      <c r="D583" s="2" t="s">
        <v>10</v>
      </c>
      <c r="E583" s="1">
        <v>40689</v>
      </c>
      <c r="F583" s="1">
        <v>0</v>
      </c>
      <c r="G583" s="1">
        <v>1</v>
      </c>
      <c r="H583" s="3">
        <v>41351</v>
      </c>
      <c r="I583" s="12">
        <v>69</v>
      </c>
      <c r="J583">
        <f>VLOOKUP(A583,Sales!$A$1:$E$2241,2,0)</f>
        <v>3</v>
      </c>
      <c r="K583">
        <f>VLOOKUP(A583,Sales!$A$1:$E$2241,3,0)</f>
        <v>6</v>
      </c>
      <c r="L583">
        <f>VLOOKUP(A583,Sales!$A$1:$E$2241,4,0)</f>
        <v>7</v>
      </c>
      <c r="M583">
        <f>VLOOKUP(A583,Sales!$A$1:$E$2241,5,0)</f>
        <v>5</v>
      </c>
      <c r="N583">
        <f t="shared" si="36"/>
        <v>74</v>
      </c>
      <c r="O583">
        <f t="shared" si="37"/>
        <v>9</v>
      </c>
      <c r="P583">
        <f t="shared" si="38"/>
        <v>1</v>
      </c>
      <c r="Q583">
        <f t="shared" si="39"/>
        <v>12</v>
      </c>
    </row>
    <row r="584" spans="1:17" ht="15.75" customHeight="1" x14ac:dyDescent="0.25">
      <c r="A584" s="1">
        <v>5081</v>
      </c>
      <c r="B584" s="1">
        <v>1967</v>
      </c>
      <c r="C584" s="2" t="s">
        <v>16</v>
      </c>
      <c r="D584" s="2" t="s">
        <v>10</v>
      </c>
      <c r="E584" s="1">
        <v>47821</v>
      </c>
      <c r="F584" s="1">
        <v>1</v>
      </c>
      <c r="G584" s="1">
        <v>1</v>
      </c>
      <c r="H584" s="4">
        <v>41567</v>
      </c>
      <c r="I584" s="12">
        <v>54</v>
      </c>
      <c r="J584">
        <f>VLOOKUP(A584,Sales!$A$1:$E$2241,2,0)</f>
        <v>0</v>
      </c>
      <c r="K584">
        <f>VLOOKUP(A584,Sales!$A$1:$E$2241,3,0)</f>
        <v>6</v>
      </c>
      <c r="L584">
        <f>VLOOKUP(A584,Sales!$A$1:$E$2241,4,0)</f>
        <v>1</v>
      </c>
      <c r="M584">
        <f>VLOOKUP(A584,Sales!$A$1:$E$2241,5,0)</f>
        <v>3</v>
      </c>
      <c r="N584">
        <f t="shared" si="36"/>
        <v>58</v>
      </c>
      <c r="O584">
        <f t="shared" si="37"/>
        <v>6</v>
      </c>
      <c r="P584">
        <f t="shared" si="38"/>
        <v>2</v>
      </c>
      <c r="Q584">
        <f t="shared" si="39"/>
        <v>4</v>
      </c>
    </row>
    <row r="585" spans="1:17" ht="15.75" customHeight="1" x14ac:dyDescent="0.25">
      <c r="A585" s="1">
        <v>5123</v>
      </c>
      <c r="B585" s="1">
        <v>1951</v>
      </c>
      <c r="C585" s="2" t="s">
        <v>13</v>
      </c>
      <c r="D585" s="2" t="s">
        <v>12</v>
      </c>
      <c r="E585" s="1">
        <v>27450</v>
      </c>
      <c r="F585" s="1">
        <v>0</v>
      </c>
      <c r="G585" s="1">
        <v>0</v>
      </c>
      <c r="H585" s="3">
        <v>41379</v>
      </c>
      <c r="I585" s="12">
        <v>57</v>
      </c>
      <c r="J585">
        <f>VLOOKUP(A585,Sales!$A$1:$E$2241,2,0)</f>
        <v>12</v>
      </c>
      <c r="K585">
        <f>VLOOKUP(A585,Sales!$A$1:$E$2241,3,0)</f>
        <v>11</v>
      </c>
      <c r="L585">
        <f>VLOOKUP(A585,Sales!$A$1:$E$2241,4,0)</f>
        <v>2</v>
      </c>
      <c r="M585">
        <f>VLOOKUP(A585,Sales!$A$1:$E$2241,5,0)</f>
        <v>3</v>
      </c>
      <c r="N585">
        <f t="shared" si="36"/>
        <v>74</v>
      </c>
      <c r="O585">
        <f t="shared" si="37"/>
        <v>23</v>
      </c>
      <c r="P585">
        <f t="shared" si="38"/>
        <v>0</v>
      </c>
      <c r="Q585">
        <f t="shared" si="39"/>
        <v>5</v>
      </c>
    </row>
    <row r="586" spans="1:17" ht="15.75" customHeight="1" x14ac:dyDescent="0.25">
      <c r="A586" s="1">
        <v>5756</v>
      </c>
      <c r="B586" s="1">
        <v>1983</v>
      </c>
      <c r="C586" s="2" t="s">
        <v>8</v>
      </c>
      <c r="D586" s="2" t="s">
        <v>10</v>
      </c>
      <c r="E586" s="1">
        <v>39453</v>
      </c>
      <c r="F586" s="1">
        <v>1</v>
      </c>
      <c r="G586" s="1">
        <v>0</v>
      </c>
      <c r="H586" s="3">
        <v>41732</v>
      </c>
      <c r="I586" s="12">
        <v>64</v>
      </c>
      <c r="J586">
        <f>VLOOKUP(A586,Sales!$A$1:$E$2241,2,0)</f>
        <v>0</v>
      </c>
      <c r="K586">
        <f>VLOOKUP(A586,Sales!$A$1:$E$2241,3,0)</f>
        <v>0</v>
      </c>
      <c r="L586">
        <f>VLOOKUP(A586,Sales!$A$1:$E$2241,4,0)</f>
        <v>2</v>
      </c>
      <c r="M586">
        <f>VLOOKUP(A586,Sales!$A$1:$E$2241,5,0)</f>
        <v>3</v>
      </c>
      <c r="N586">
        <f t="shared" si="36"/>
        <v>42</v>
      </c>
      <c r="O586">
        <f t="shared" si="37"/>
        <v>0</v>
      </c>
      <c r="P586">
        <f t="shared" si="38"/>
        <v>1</v>
      </c>
      <c r="Q586">
        <f t="shared" si="39"/>
        <v>5</v>
      </c>
    </row>
    <row r="587" spans="1:17" ht="15.75" customHeight="1" x14ac:dyDescent="0.25">
      <c r="A587" s="1">
        <v>8036</v>
      </c>
      <c r="B587" s="1">
        <v>1971</v>
      </c>
      <c r="C587" s="2" t="s">
        <v>16</v>
      </c>
      <c r="D587" s="2" t="s">
        <v>10</v>
      </c>
      <c r="E587" s="1">
        <v>26850</v>
      </c>
      <c r="F587" s="1">
        <v>1</v>
      </c>
      <c r="G587" s="1">
        <v>1</v>
      </c>
      <c r="H587" s="3">
        <v>41747</v>
      </c>
      <c r="I587" s="12">
        <v>10</v>
      </c>
      <c r="J587">
        <f>VLOOKUP(A587,Sales!$A$1:$E$2241,2,0)</f>
        <v>1</v>
      </c>
      <c r="K587">
        <f>VLOOKUP(A587,Sales!$A$1:$E$2241,3,0)</f>
        <v>2</v>
      </c>
      <c r="L587">
        <f>VLOOKUP(A587,Sales!$A$1:$E$2241,4,0)</f>
        <v>2</v>
      </c>
      <c r="M587">
        <f>VLOOKUP(A587,Sales!$A$1:$E$2241,5,0)</f>
        <v>4</v>
      </c>
      <c r="N587">
        <f t="shared" si="36"/>
        <v>54</v>
      </c>
      <c r="O587">
        <f t="shared" si="37"/>
        <v>3</v>
      </c>
      <c r="P587">
        <f t="shared" si="38"/>
        <v>2</v>
      </c>
      <c r="Q587">
        <f t="shared" si="39"/>
        <v>6</v>
      </c>
    </row>
    <row r="588" spans="1:17" ht="15.75" customHeight="1" x14ac:dyDescent="0.25">
      <c r="A588" s="1">
        <v>9058</v>
      </c>
      <c r="B588" s="1">
        <v>1955</v>
      </c>
      <c r="C588" s="2" t="s">
        <v>8</v>
      </c>
      <c r="D588" s="2" t="s">
        <v>17</v>
      </c>
      <c r="E588" s="1">
        <v>79800</v>
      </c>
      <c r="F588" s="1">
        <v>0</v>
      </c>
      <c r="G588" s="1">
        <v>0</v>
      </c>
      <c r="H588" s="3">
        <v>41175</v>
      </c>
      <c r="I588" s="12">
        <v>65</v>
      </c>
      <c r="J588">
        <f>VLOOKUP(A588,Sales!$A$1:$E$2241,2,0)</f>
        <v>21</v>
      </c>
      <c r="K588">
        <f>VLOOKUP(A588,Sales!$A$1:$E$2241,3,0)</f>
        <v>0</v>
      </c>
      <c r="L588">
        <f>VLOOKUP(A588,Sales!$A$1:$E$2241,4,0)</f>
        <v>5</v>
      </c>
      <c r="M588">
        <f>VLOOKUP(A588,Sales!$A$1:$E$2241,5,0)</f>
        <v>5</v>
      </c>
      <c r="N588">
        <f t="shared" si="36"/>
        <v>70</v>
      </c>
      <c r="O588">
        <f t="shared" si="37"/>
        <v>21</v>
      </c>
      <c r="P588">
        <f t="shared" si="38"/>
        <v>0</v>
      </c>
      <c r="Q588">
        <f t="shared" si="39"/>
        <v>10</v>
      </c>
    </row>
    <row r="589" spans="1:17" ht="15.75" customHeight="1" x14ac:dyDescent="0.25">
      <c r="A589" s="1">
        <v>5057</v>
      </c>
      <c r="B589" s="1">
        <v>1961</v>
      </c>
      <c r="C589" s="2" t="s">
        <v>13</v>
      </c>
      <c r="D589" s="2" t="s">
        <v>12</v>
      </c>
      <c r="E589" s="1">
        <v>61794</v>
      </c>
      <c r="F589" s="1">
        <v>0</v>
      </c>
      <c r="G589" s="1">
        <v>1</v>
      </c>
      <c r="H589" s="3">
        <v>41531</v>
      </c>
      <c r="I589" s="12">
        <v>74</v>
      </c>
      <c r="J589">
        <f>VLOOKUP(A589,Sales!$A$1:$E$2241,2,0)</f>
        <v>47</v>
      </c>
      <c r="K589">
        <f>VLOOKUP(A589,Sales!$A$1:$E$2241,3,0)</f>
        <v>47</v>
      </c>
      <c r="L589">
        <f>VLOOKUP(A589,Sales!$A$1:$E$2241,4,0)</f>
        <v>4</v>
      </c>
      <c r="M589">
        <f>VLOOKUP(A589,Sales!$A$1:$E$2241,5,0)</f>
        <v>10</v>
      </c>
      <c r="N589">
        <f t="shared" si="36"/>
        <v>64</v>
      </c>
      <c r="O589">
        <f t="shared" si="37"/>
        <v>94</v>
      </c>
      <c r="P589">
        <f t="shared" si="38"/>
        <v>1</v>
      </c>
      <c r="Q589">
        <f t="shared" si="39"/>
        <v>14</v>
      </c>
    </row>
    <row r="590" spans="1:17" ht="15.75" customHeight="1" x14ac:dyDescent="0.25">
      <c r="A590" s="1">
        <v>254</v>
      </c>
      <c r="B590" s="1">
        <v>1955</v>
      </c>
      <c r="C590" s="2" t="s">
        <v>8</v>
      </c>
      <c r="D590" s="2" t="s">
        <v>10</v>
      </c>
      <c r="E590" s="1">
        <v>53863</v>
      </c>
      <c r="F590" s="1">
        <v>0</v>
      </c>
      <c r="G590" s="1">
        <v>1</v>
      </c>
      <c r="H590" s="3">
        <v>41776</v>
      </c>
      <c r="I590" s="12">
        <v>4</v>
      </c>
      <c r="J590">
        <f>VLOOKUP(A590,Sales!$A$1:$E$2241,2,0)</f>
        <v>4</v>
      </c>
      <c r="K590">
        <f>VLOOKUP(A590,Sales!$A$1:$E$2241,3,0)</f>
        <v>4</v>
      </c>
      <c r="L590">
        <f>VLOOKUP(A590,Sales!$A$1:$E$2241,4,0)</f>
        <v>7</v>
      </c>
      <c r="M590">
        <f>VLOOKUP(A590,Sales!$A$1:$E$2241,5,0)</f>
        <v>7</v>
      </c>
      <c r="N590">
        <f t="shared" si="36"/>
        <v>70</v>
      </c>
      <c r="O590">
        <f t="shared" si="37"/>
        <v>8</v>
      </c>
      <c r="P590">
        <f t="shared" si="38"/>
        <v>1</v>
      </c>
      <c r="Q590">
        <f t="shared" si="39"/>
        <v>14</v>
      </c>
    </row>
    <row r="591" spans="1:17" ht="15.75" customHeight="1" x14ac:dyDescent="0.25">
      <c r="A591" s="1">
        <v>4179</v>
      </c>
      <c r="B591" s="1">
        <v>1959</v>
      </c>
      <c r="C591" s="2" t="s">
        <v>8</v>
      </c>
      <c r="D591" s="2" t="s">
        <v>10</v>
      </c>
      <c r="E591" s="1">
        <v>24221</v>
      </c>
      <c r="F591" s="1">
        <v>0</v>
      </c>
      <c r="G591" s="1">
        <v>0</v>
      </c>
      <c r="H591" s="3">
        <v>41506</v>
      </c>
      <c r="I591" s="12">
        <v>94</v>
      </c>
      <c r="J591">
        <f>VLOOKUP(A591,Sales!$A$1:$E$2241,2,0)</f>
        <v>9</v>
      </c>
      <c r="K591">
        <f>VLOOKUP(A591,Sales!$A$1:$E$2241,3,0)</f>
        <v>5</v>
      </c>
      <c r="L591">
        <f>VLOOKUP(A591,Sales!$A$1:$E$2241,4,0)</f>
        <v>1</v>
      </c>
      <c r="M591">
        <f>VLOOKUP(A591,Sales!$A$1:$E$2241,5,0)</f>
        <v>3</v>
      </c>
      <c r="N591">
        <f t="shared" si="36"/>
        <v>66</v>
      </c>
      <c r="O591">
        <f t="shared" si="37"/>
        <v>14</v>
      </c>
      <c r="P591">
        <f t="shared" si="38"/>
        <v>0</v>
      </c>
      <c r="Q591">
        <f t="shared" si="39"/>
        <v>4</v>
      </c>
    </row>
    <row r="592" spans="1:17" ht="15.75" customHeight="1" x14ac:dyDescent="0.25">
      <c r="A592" s="1">
        <v>3710</v>
      </c>
      <c r="B592" s="1">
        <v>1984</v>
      </c>
      <c r="C592" s="2" t="s">
        <v>11</v>
      </c>
      <c r="D592" s="2" t="s">
        <v>9</v>
      </c>
      <c r="E592" s="1">
        <v>39684</v>
      </c>
      <c r="F592" s="1">
        <v>1</v>
      </c>
      <c r="G592" s="1">
        <v>0</v>
      </c>
      <c r="H592" s="4">
        <v>41194</v>
      </c>
      <c r="I592" s="12">
        <v>41</v>
      </c>
      <c r="J592">
        <f>VLOOKUP(A592,Sales!$A$1:$E$2241,2,0)</f>
        <v>0</v>
      </c>
      <c r="K592">
        <f>VLOOKUP(A592,Sales!$A$1:$E$2241,3,0)</f>
        <v>4</v>
      </c>
      <c r="L592">
        <f>VLOOKUP(A592,Sales!$A$1:$E$2241,4,0)</f>
        <v>2</v>
      </c>
      <c r="M592">
        <f>VLOOKUP(A592,Sales!$A$1:$E$2241,5,0)</f>
        <v>2</v>
      </c>
      <c r="N592">
        <f t="shared" si="36"/>
        <v>41</v>
      </c>
      <c r="O592">
        <f t="shared" si="37"/>
        <v>4</v>
      </c>
      <c r="P592">
        <f t="shared" si="38"/>
        <v>1</v>
      </c>
      <c r="Q592">
        <f t="shared" si="39"/>
        <v>4</v>
      </c>
    </row>
    <row r="593" spans="1:17" ht="15.75" customHeight="1" x14ac:dyDescent="0.25">
      <c r="A593" s="1">
        <v>7627</v>
      </c>
      <c r="B593" s="1">
        <v>1975</v>
      </c>
      <c r="C593" s="2" t="s">
        <v>13</v>
      </c>
      <c r="D593" s="2" t="s">
        <v>12</v>
      </c>
      <c r="E593" s="1">
        <v>92163</v>
      </c>
      <c r="F593" s="1">
        <v>0</v>
      </c>
      <c r="G593" s="1">
        <v>0</v>
      </c>
      <c r="H593" s="4">
        <v>41255</v>
      </c>
      <c r="I593" s="12">
        <v>25</v>
      </c>
      <c r="J593">
        <f>VLOOKUP(A593,Sales!$A$1:$E$2241,2,0)</f>
        <v>183</v>
      </c>
      <c r="K593">
        <f>VLOOKUP(A593,Sales!$A$1:$E$2241,3,0)</f>
        <v>163</v>
      </c>
      <c r="L593">
        <f>VLOOKUP(A593,Sales!$A$1:$E$2241,4,0)</f>
        <v>5</v>
      </c>
      <c r="M593">
        <f>VLOOKUP(A593,Sales!$A$1:$E$2241,5,0)</f>
        <v>5</v>
      </c>
      <c r="N593">
        <f t="shared" si="36"/>
        <v>50</v>
      </c>
      <c r="O593">
        <f t="shared" si="37"/>
        <v>346</v>
      </c>
      <c r="P593">
        <f t="shared" si="38"/>
        <v>0</v>
      </c>
      <c r="Q593">
        <f t="shared" si="39"/>
        <v>10</v>
      </c>
    </row>
    <row r="594" spans="1:17" ht="15.75" customHeight="1" x14ac:dyDescent="0.25">
      <c r="A594" s="1">
        <v>4501</v>
      </c>
      <c r="B594" s="1">
        <v>1965</v>
      </c>
      <c r="C594" s="2" t="s">
        <v>13</v>
      </c>
      <c r="D594" s="2" t="s">
        <v>9</v>
      </c>
      <c r="E594" s="1">
        <v>69882</v>
      </c>
      <c r="F594" s="1">
        <v>0</v>
      </c>
      <c r="G594" s="1">
        <v>0</v>
      </c>
      <c r="H594" s="4">
        <v>41588</v>
      </c>
      <c r="I594" s="12">
        <v>94</v>
      </c>
      <c r="J594">
        <f>VLOOKUP(A594,Sales!$A$1:$E$2241,2,0)</f>
        <v>127</v>
      </c>
      <c r="K594">
        <f>VLOOKUP(A594,Sales!$A$1:$E$2241,3,0)</f>
        <v>127</v>
      </c>
      <c r="L594">
        <f>VLOOKUP(A594,Sales!$A$1:$E$2241,4,0)</f>
        <v>3</v>
      </c>
      <c r="M594">
        <f>VLOOKUP(A594,Sales!$A$1:$E$2241,5,0)</f>
        <v>9</v>
      </c>
      <c r="N594">
        <f t="shared" si="36"/>
        <v>60</v>
      </c>
      <c r="O594">
        <f t="shared" si="37"/>
        <v>254</v>
      </c>
      <c r="P594">
        <f t="shared" si="38"/>
        <v>0</v>
      </c>
      <c r="Q594">
        <f t="shared" si="39"/>
        <v>12</v>
      </c>
    </row>
    <row r="595" spans="1:17" ht="15.75" customHeight="1" x14ac:dyDescent="0.25">
      <c r="A595" s="1">
        <v>6424</v>
      </c>
      <c r="B595" s="1">
        <v>1977</v>
      </c>
      <c r="C595" s="2" t="s">
        <v>8</v>
      </c>
      <c r="D595" s="2" t="s">
        <v>10</v>
      </c>
      <c r="E595" s="1">
        <v>33178</v>
      </c>
      <c r="F595" s="1">
        <v>1</v>
      </c>
      <c r="G595" s="1">
        <v>0</v>
      </c>
      <c r="H595" s="3">
        <v>41669</v>
      </c>
      <c r="I595" s="12">
        <v>9</v>
      </c>
      <c r="J595">
        <f>VLOOKUP(A595,Sales!$A$1:$E$2241,2,0)</f>
        <v>6</v>
      </c>
      <c r="K595">
        <f>VLOOKUP(A595,Sales!$A$1:$E$2241,3,0)</f>
        <v>2</v>
      </c>
      <c r="L595">
        <f>VLOOKUP(A595,Sales!$A$1:$E$2241,4,0)</f>
        <v>1</v>
      </c>
      <c r="M595">
        <f>VLOOKUP(A595,Sales!$A$1:$E$2241,5,0)</f>
        <v>3</v>
      </c>
      <c r="N595">
        <f t="shared" si="36"/>
        <v>48</v>
      </c>
      <c r="O595">
        <f t="shared" si="37"/>
        <v>8</v>
      </c>
      <c r="P595">
        <f t="shared" si="38"/>
        <v>1</v>
      </c>
      <c r="Q595">
        <f t="shared" si="39"/>
        <v>4</v>
      </c>
    </row>
    <row r="596" spans="1:17" ht="15.75" customHeight="1" x14ac:dyDescent="0.25">
      <c r="A596" s="1">
        <v>3075</v>
      </c>
      <c r="B596" s="1">
        <v>1972</v>
      </c>
      <c r="C596" s="2" t="s">
        <v>11</v>
      </c>
      <c r="D596" s="2" t="s">
        <v>12</v>
      </c>
      <c r="E596" s="1">
        <v>59973</v>
      </c>
      <c r="F596" s="1">
        <v>0</v>
      </c>
      <c r="G596" s="1">
        <v>0</v>
      </c>
      <c r="H596" s="3">
        <v>41528</v>
      </c>
      <c r="I596" s="12">
        <v>47</v>
      </c>
      <c r="J596">
        <f>VLOOKUP(A596,Sales!$A$1:$E$2241,2,0)</f>
        <v>30</v>
      </c>
      <c r="K596">
        <f>VLOOKUP(A596,Sales!$A$1:$E$2241,3,0)</f>
        <v>34</v>
      </c>
      <c r="L596">
        <f>VLOOKUP(A596,Sales!$A$1:$E$2241,4,0)</f>
        <v>3</v>
      </c>
      <c r="M596">
        <f>VLOOKUP(A596,Sales!$A$1:$E$2241,5,0)</f>
        <v>7</v>
      </c>
      <c r="N596">
        <f t="shared" si="36"/>
        <v>53</v>
      </c>
      <c r="O596">
        <f t="shared" si="37"/>
        <v>64</v>
      </c>
      <c r="P596">
        <f t="shared" si="38"/>
        <v>0</v>
      </c>
      <c r="Q596">
        <f t="shared" si="39"/>
        <v>10</v>
      </c>
    </row>
    <row r="597" spans="1:17" ht="15.75" customHeight="1" x14ac:dyDescent="0.25">
      <c r="A597" s="1">
        <v>4992</v>
      </c>
      <c r="B597" s="1">
        <v>1975</v>
      </c>
      <c r="C597" s="2" t="s">
        <v>13</v>
      </c>
      <c r="D597" s="2" t="s">
        <v>10</v>
      </c>
      <c r="E597" s="1">
        <v>17459</v>
      </c>
      <c r="F597" s="1">
        <v>1</v>
      </c>
      <c r="G597" s="1">
        <v>0</v>
      </c>
      <c r="H597" s="3">
        <v>41536</v>
      </c>
      <c r="I597" s="12">
        <v>12</v>
      </c>
      <c r="J597">
        <f>VLOOKUP(A597,Sales!$A$1:$E$2241,2,0)</f>
        <v>4</v>
      </c>
      <c r="K597">
        <f>VLOOKUP(A597,Sales!$A$1:$E$2241,3,0)</f>
        <v>10</v>
      </c>
      <c r="L597">
        <f>VLOOKUP(A597,Sales!$A$1:$E$2241,4,0)</f>
        <v>3</v>
      </c>
      <c r="M597">
        <f>VLOOKUP(A597,Sales!$A$1:$E$2241,5,0)</f>
        <v>2</v>
      </c>
      <c r="N597">
        <f t="shared" si="36"/>
        <v>50</v>
      </c>
      <c r="O597">
        <f t="shared" si="37"/>
        <v>14</v>
      </c>
      <c r="P597">
        <f t="shared" si="38"/>
        <v>1</v>
      </c>
      <c r="Q597">
        <f t="shared" si="39"/>
        <v>5</v>
      </c>
    </row>
    <row r="598" spans="1:17" ht="15.75" customHeight="1" x14ac:dyDescent="0.25">
      <c r="A598" s="1">
        <v>5252</v>
      </c>
      <c r="B598" s="1">
        <v>1969</v>
      </c>
      <c r="C598" s="2" t="s">
        <v>8</v>
      </c>
      <c r="D598" s="2" t="s">
        <v>14</v>
      </c>
      <c r="E598" s="1">
        <v>23910</v>
      </c>
      <c r="F598" s="1">
        <v>1</v>
      </c>
      <c r="G598" s="1">
        <v>0</v>
      </c>
      <c r="H598" s="4">
        <v>41208</v>
      </c>
      <c r="I598" s="12">
        <v>80</v>
      </c>
      <c r="J598">
        <f>VLOOKUP(A598,Sales!$A$1:$E$2241,2,0)</f>
        <v>12</v>
      </c>
      <c r="K598">
        <f>VLOOKUP(A598,Sales!$A$1:$E$2241,3,0)</f>
        <v>1</v>
      </c>
      <c r="L598">
        <f>VLOOKUP(A598,Sales!$A$1:$E$2241,4,0)</f>
        <v>2</v>
      </c>
      <c r="M598">
        <f>VLOOKUP(A598,Sales!$A$1:$E$2241,5,0)</f>
        <v>3</v>
      </c>
      <c r="N598">
        <f t="shared" si="36"/>
        <v>56</v>
      </c>
      <c r="O598">
        <f t="shared" si="37"/>
        <v>13</v>
      </c>
      <c r="P598">
        <f t="shared" si="38"/>
        <v>1</v>
      </c>
      <c r="Q598">
        <f t="shared" si="39"/>
        <v>5</v>
      </c>
    </row>
    <row r="599" spans="1:17" ht="15.75" customHeight="1" x14ac:dyDescent="0.25">
      <c r="A599" s="1">
        <v>7444</v>
      </c>
      <c r="B599" s="1">
        <v>1969</v>
      </c>
      <c r="C599" s="2" t="s">
        <v>13</v>
      </c>
      <c r="D599" s="2" t="s">
        <v>12</v>
      </c>
      <c r="E599" s="1">
        <v>42169</v>
      </c>
      <c r="F599" s="1">
        <v>1</v>
      </c>
      <c r="G599" s="1">
        <v>1</v>
      </c>
      <c r="H599" s="4">
        <v>41566</v>
      </c>
      <c r="I599" s="12">
        <v>20</v>
      </c>
      <c r="J599">
        <f>VLOOKUP(A599,Sales!$A$1:$E$2241,2,0)</f>
        <v>0</v>
      </c>
      <c r="K599">
        <f>VLOOKUP(A599,Sales!$A$1:$E$2241,3,0)</f>
        <v>0</v>
      </c>
      <c r="L599">
        <f>VLOOKUP(A599,Sales!$A$1:$E$2241,4,0)</f>
        <v>1</v>
      </c>
      <c r="M599">
        <f>VLOOKUP(A599,Sales!$A$1:$E$2241,5,0)</f>
        <v>3</v>
      </c>
      <c r="N599">
        <f t="shared" si="36"/>
        <v>56</v>
      </c>
      <c r="O599">
        <f t="shared" si="37"/>
        <v>0</v>
      </c>
      <c r="P599">
        <f t="shared" si="38"/>
        <v>2</v>
      </c>
      <c r="Q599">
        <f t="shared" si="39"/>
        <v>4</v>
      </c>
    </row>
    <row r="600" spans="1:17" ht="15.75" customHeight="1" x14ac:dyDescent="0.25">
      <c r="A600" s="1">
        <v>6919</v>
      </c>
      <c r="B600" s="1">
        <v>1978</v>
      </c>
      <c r="C600" s="2" t="s">
        <v>16</v>
      </c>
      <c r="D600" s="2" t="s">
        <v>12</v>
      </c>
      <c r="E600" s="1">
        <v>26224</v>
      </c>
      <c r="F600" s="1">
        <v>1</v>
      </c>
      <c r="G600" s="1">
        <v>0</v>
      </c>
      <c r="H600" s="3">
        <v>41429</v>
      </c>
      <c r="I600" s="12">
        <v>39</v>
      </c>
      <c r="J600">
        <f>VLOOKUP(A600,Sales!$A$1:$E$2241,2,0)</f>
        <v>7</v>
      </c>
      <c r="K600">
        <f>VLOOKUP(A600,Sales!$A$1:$E$2241,3,0)</f>
        <v>9</v>
      </c>
      <c r="L600">
        <f>VLOOKUP(A600,Sales!$A$1:$E$2241,4,0)</f>
        <v>2</v>
      </c>
      <c r="M600">
        <f>VLOOKUP(A600,Sales!$A$1:$E$2241,5,0)</f>
        <v>3</v>
      </c>
      <c r="N600">
        <f t="shared" si="36"/>
        <v>47</v>
      </c>
      <c r="O600">
        <f t="shared" si="37"/>
        <v>16</v>
      </c>
      <c r="P600">
        <f t="shared" si="38"/>
        <v>1</v>
      </c>
      <c r="Q600">
        <f t="shared" si="39"/>
        <v>5</v>
      </c>
    </row>
    <row r="601" spans="1:17" ht="15.75" customHeight="1" x14ac:dyDescent="0.25">
      <c r="A601" s="1">
        <v>3537</v>
      </c>
      <c r="B601" s="1">
        <v>1981</v>
      </c>
      <c r="C601" s="2" t="s">
        <v>8</v>
      </c>
      <c r="D601" s="2" t="s">
        <v>10</v>
      </c>
      <c r="E601" s="1">
        <v>31089</v>
      </c>
      <c r="F601" s="1">
        <v>1</v>
      </c>
      <c r="G601" s="1">
        <v>0</v>
      </c>
      <c r="H601" s="3">
        <v>41138</v>
      </c>
      <c r="I601" s="12">
        <v>57</v>
      </c>
      <c r="J601">
        <f>VLOOKUP(A601,Sales!$A$1:$E$2241,2,0)</f>
        <v>3</v>
      </c>
      <c r="K601">
        <f>VLOOKUP(A601,Sales!$A$1:$E$2241,3,0)</f>
        <v>8</v>
      </c>
      <c r="L601">
        <f>VLOOKUP(A601,Sales!$A$1:$E$2241,4,0)</f>
        <v>3</v>
      </c>
      <c r="M601">
        <f>VLOOKUP(A601,Sales!$A$1:$E$2241,5,0)</f>
        <v>4</v>
      </c>
      <c r="N601">
        <f t="shared" si="36"/>
        <v>44</v>
      </c>
      <c r="O601">
        <f t="shared" si="37"/>
        <v>11</v>
      </c>
      <c r="P601">
        <f t="shared" si="38"/>
        <v>1</v>
      </c>
      <c r="Q601">
        <f t="shared" si="39"/>
        <v>7</v>
      </c>
    </row>
    <row r="602" spans="1:17" ht="15.75" customHeight="1" x14ac:dyDescent="0.25">
      <c r="A602" s="1">
        <v>10277</v>
      </c>
      <c r="B602" s="1">
        <v>1961</v>
      </c>
      <c r="C602" s="2" t="s">
        <v>8</v>
      </c>
      <c r="D602" s="2" t="s">
        <v>9</v>
      </c>
      <c r="E602" s="1">
        <v>30081</v>
      </c>
      <c r="F602" s="1">
        <v>0</v>
      </c>
      <c r="G602" s="1">
        <v>1</v>
      </c>
      <c r="H602" s="3">
        <v>41326</v>
      </c>
      <c r="I602" s="12">
        <v>27</v>
      </c>
      <c r="J602">
        <f>VLOOKUP(A602,Sales!$A$1:$E$2241,2,0)</f>
        <v>0</v>
      </c>
      <c r="K602">
        <f>VLOOKUP(A602,Sales!$A$1:$E$2241,3,0)</f>
        <v>0</v>
      </c>
      <c r="L602">
        <f>VLOOKUP(A602,Sales!$A$1:$E$2241,4,0)</f>
        <v>1</v>
      </c>
      <c r="M602">
        <f>VLOOKUP(A602,Sales!$A$1:$E$2241,5,0)</f>
        <v>3</v>
      </c>
      <c r="N602">
        <f t="shared" si="36"/>
        <v>64</v>
      </c>
      <c r="O602">
        <f t="shared" si="37"/>
        <v>0</v>
      </c>
      <c r="P602">
        <f t="shared" si="38"/>
        <v>1</v>
      </c>
      <c r="Q602">
        <f t="shared" si="39"/>
        <v>4</v>
      </c>
    </row>
    <row r="603" spans="1:17" ht="15.75" customHeight="1" x14ac:dyDescent="0.25">
      <c r="A603" s="1">
        <v>2453</v>
      </c>
      <c r="B603" s="1">
        <v>1960</v>
      </c>
      <c r="C603" s="2" t="s">
        <v>8</v>
      </c>
      <c r="D603" s="2" t="s">
        <v>10</v>
      </c>
      <c r="E603" s="1">
        <v>62807</v>
      </c>
      <c r="F603" s="1">
        <v>0</v>
      </c>
      <c r="G603" s="1">
        <v>1</v>
      </c>
      <c r="H603" s="3">
        <v>41152</v>
      </c>
      <c r="I603" s="12">
        <v>83</v>
      </c>
      <c r="J603">
        <f>VLOOKUP(A603,Sales!$A$1:$E$2241,2,0)</f>
        <v>28</v>
      </c>
      <c r="K603">
        <f>VLOOKUP(A603,Sales!$A$1:$E$2241,3,0)</f>
        <v>21</v>
      </c>
      <c r="L603">
        <f>VLOOKUP(A603,Sales!$A$1:$E$2241,4,0)</f>
        <v>5</v>
      </c>
      <c r="M603">
        <f>VLOOKUP(A603,Sales!$A$1:$E$2241,5,0)</f>
        <v>12</v>
      </c>
      <c r="N603">
        <f t="shared" si="36"/>
        <v>65</v>
      </c>
      <c r="O603">
        <f t="shared" si="37"/>
        <v>49</v>
      </c>
      <c r="P603">
        <f t="shared" si="38"/>
        <v>1</v>
      </c>
      <c r="Q603">
        <f t="shared" si="39"/>
        <v>17</v>
      </c>
    </row>
    <row r="604" spans="1:17" ht="15.75" customHeight="1" x14ac:dyDescent="0.25">
      <c r="A604" s="1">
        <v>7972</v>
      </c>
      <c r="B604" s="1">
        <v>1955</v>
      </c>
      <c r="C604" s="2" t="s">
        <v>8</v>
      </c>
      <c r="D604" s="2" t="s">
        <v>9</v>
      </c>
      <c r="E604" s="1">
        <v>72906</v>
      </c>
      <c r="F604" s="1">
        <v>0</v>
      </c>
      <c r="G604" s="1">
        <v>0</v>
      </c>
      <c r="H604" s="3">
        <v>41534</v>
      </c>
      <c r="I604" s="12">
        <v>79</v>
      </c>
      <c r="J604">
        <f>VLOOKUP(A604,Sales!$A$1:$E$2241,2,0)</f>
        <v>32</v>
      </c>
      <c r="K604">
        <f>VLOOKUP(A604,Sales!$A$1:$E$2241,3,0)</f>
        <v>75</v>
      </c>
      <c r="L604">
        <f>VLOOKUP(A604,Sales!$A$1:$E$2241,4,0)</f>
        <v>3</v>
      </c>
      <c r="M604">
        <f>VLOOKUP(A604,Sales!$A$1:$E$2241,5,0)</f>
        <v>9</v>
      </c>
      <c r="N604">
        <f t="shared" si="36"/>
        <v>70</v>
      </c>
      <c r="O604">
        <f t="shared" si="37"/>
        <v>107</v>
      </c>
      <c r="P604">
        <f t="shared" si="38"/>
        <v>0</v>
      </c>
      <c r="Q604">
        <f t="shared" si="39"/>
        <v>12</v>
      </c>
    </row>
    <row r="605" spans="1:17" ht="15.75" customHeight="1" x14ac:dyDescent="0.25">
      <c r="A605" s="1">
        <v>895</v>
      </c>
      <c r="B605" s="1">
        <v>1948</v>
      </c>
      <c r="C605" s="2" t="s">
        <v>11</v>
      </c>
      <c r="D605" s="2" t="s">
        <v>12</v>
      </c>
      <c r="E605" s="1">
        <v>61467</v>
      </c>
      <c r="F605" s="1">
        <v>0</v>
      </c>
      <c r="G605" s="1">
        <v>2</v>
      </c>
      <c r="H605" s="3">
        <v>41252</v>
      </c>
      <c r="I605" s="12">
        <v>69</v>
      </c>
      <c r="J605">
        <f>VLOOKUP(A605,Sales!$A$1:$E$2241,2,0)</f>
        <v>16</v>
      </c>
      <c r="K605">
        <f>VLOOKUP(A605,Sales!$A$1:$E$2241,3,0)</f>
        <v>5</v>
      </c>
      <c r="L605">
        <f>VLOOKUP(A605,Sales!$A$1:$E$2241,4,0)</f>
        <v>5</v>
      </c>
      <c r="M605">
        <f>VLOOKUP(A605,Sales!$A$1:$E$2241,5,0)</f>
        <v>10</v>
      </c>
      <c r="N605">
        <f t="shared" si="36"/>
        <v>77</v>
      </c>
      <c r="O605">
        <f t="shared" si="37"/>
        <v>21</v>
      </c>
      <c r="P605">
        <f t="shared" si="38"/>
        <v>2</v>
      </c>
      <c r="Q605">
        <f t="shared" si="39"/>
        <v>15</v>
      </c>
    </row>
    <row r="606" spans="1:17" ht="15.75" customHeight="1" x14ac:dyDescent="0.25">
      <c r="A606" s="1">
        <v>1177</v>
      </c>
      <c r="B606" s="1">
        <v>1966</v>
      </c>
      <c r="C606" s="2" t="s">
        <v>13</v>
      </c>
      <c r="D606" s="2" t="s">
        <v>10</v>
      </c>
      <c r="E606" s="1">
        <v>49618</v>
      </c>
      <c r="F606" s="1">
        <v>1</v>
      </c>
      <c r="G606" s="1">
        <v>1</v>
      </c>
      <c r="H606" s="3">
        <v>41300</v>
      </c>
      <c r="I606" s="12">
        <v>77</v>
      </c>
      <c r="J606">
        <f>VLOOKUP(A606,Sales!$A$1:$E$2241,2,0)</f>
        <v>3</v>
      </c>
      <c r="K606">
        <f>VLOOKUP(A606,Sales!$A$1:$E$2241,3,0)</f>
        <v>2</v>
      </c>
      <c r="L606">
        <f>VLOOKUP(A606,Sales!$A$1:$E$2241,4,0)</f>
        <v>3</v>
      </c>
      <c r="M606">
        <f>VLOOKUP(A606,Sales!$A$1:$E$2241,5,0)</f>
        <v>3</v>
      </c>
      <c r="N606">
        <f t="shared" si="36"/>
        <v>59</v>
      </c>
      <c r="O606">
        <f t="shared" si="37"/>
        <v>5</v>
      </c>
      <c r="P606">
        <f t="shared" si="38"/>
        <v>2</v>
      </c>
      <c r="Q606">
        <f t="shared" si="39"/>
        <v>6</v>
      </c>
    </row>
    <row r="607" spans="1:17" ht="15.75" customHeight="1" x14ac:dyDescent="0.25">
      <c r="A607" s="1">
        <v>7141</v>
      </c>
      <c r="B607" s="1">
        <v>1986</v>
      </c>
      <c r="C607" s="2" t="s">
        <v>13</v>
      </c>
      <c r="D607" s="2" t="s">
        <v>9</v>
      </c>
      <c r="E607" s="1">
        <v>21888</v>
      </c>
      <c r="F607" s="1">
        <v>1</v>
      </c>
      <c r="G607" s="1">
        <v>0</v>
      </c>
      <c r="H607" s="4">
        <v>41272</v>
      </c>
      <c r="I607" s="12">
        <v>15</v>
      </c>
      <c r="J607">
        <f>VLOOKUP(A607,Sales!$A$1:$E$2241,2,0)</f>
        <v>10</v>
      </c>
      <c r="K607">
        <f>VLOOKUP(A607,Sales!$A$1:$E$2241,3,0)</f>
        <v>3</v>
      </c>
      <c r="L607">
        <f>VLOOKUP(A607,Sales!$A$1:$E$2241,4,0)</f>
        <v>5</v>
      </c>
      <c r="M607">
        <f>VLOOKUP(A607,Sales!$A$1:$E$2241,5,0)</f>
        <v>2</v>
      </c>
      <c r="N607">
        <f t="shared" si="36"/>
        <v>39</v>
      </c>
      <c r="O607">
        <f t="shared" si="37"/>
        <v>13</v>
      </c>
      <c r="P607">
        <f t="shared" si="38"/>
        <v>1</v>
      </c>
      <c r="Q607">
        <f t="shared" si="39"/>
        <v>7</v>
      </c>
    </row>
    <row r="608" spans="1:17" ht="15.75" customHeight="1" x14ac:dyDescent="0.25">
      <c r="A608" s="1">
        <v>7232</v>
      </c>
      <c r="B608" s="1">
        <v>1973</v>
      </c>
      <c r="C608" s="2" t="s">
        <v>8</v>
      </c>
      <c r="D608" s="2" t="s">
        <v>17</v>
      </c>
      <c r="E608" s="1">
        <v>42429</v>
      </c>
      <c r="F608" s="1">
        <v>0</v>
      </c>
      <c r="G608" s="1">
        <v>1</v>
      </c>
      <c r="H608" s="3">
        <v>41681</v>
      </c>
      <c r="I608" s="12">
        <v>99</v>
      </c>
      <c r="J608">
        <f>VLOOKUP(A608,Sales!$A$1:$E$2241,2,0)</f>
        <v>0</v>
      </c>
      <c r="K608">
        <f>VLOOKUP(A608,Sales!$A$1:$E$2241,3,0)</f>
        <v>0</v>
      </c>
      <c r="L608">
        <f>VLOOKUP(A608,Sales!$A$1:$E$2241,4,0)</f>
        <v>1</v>
      </c>
      <c r="M608">
        <f>VLOOKUP(A608,Sales!$A$1:$E$2241,5,0)</f>
        <v>3</v>
      </c>
      <c r="N608">
        <f t="shared" si="36"/>
        <v>52</v>
      </c>
      <c r="O608">
        <f t="shared" si="37"/>
        <v>0</v>
      </c>
      <c r="P608">
        <f t="shared" si="38"/>
        <v>1</v>
      </c>
      <c r="Q608">
        <f t="shared" si="39"/>
        <v>4</v>
      </c>
    </row>
    <row r="609" spans="1:17" ht="15.75" customHeight="1" x14ac:dyDescent="0.25">
      <c r="A609" s="1">
        <v>8477</v>
      </c>
      <c r="B609" s="1">
        <v>1956</v>
      </c>
      <c r="C609" s="2" t="s">
        <v>8</v>
      </c>
      <c r="D609" s="2" t="s">
        <v>14</v>
      </c>
      <c r="E609" s="1">
        <v>26150</v>
      </c>
      <c r="F609" s="1">
        <v>2</v>
      </c>
      <c r="G609" s="1">
        <v>1</v>
      </c>
      <c r="H609" s="3">
        <v>41344</v>
      </c>
      <c r="I609" s="12">
        <v>61</v>
      </c>
      <c r="J609">
        <f>VLOOKUP(A609,Sales!$A$1:$E$2241,2,0)</f>
        <v>1</v>
      </c>
      <c r="K609">
        <f>VLOOKUP(A609,Sales!$A$1:$E$2241,3,0)</f>
        <v>5</v>
      </c>
      <c r="L609">
        <f>VLOOKUP(A609,Sales!$A$1:$E$2241,4,0)</f>
        <v>1</v>
      </c>
      <c r="M609">
        <f>VLOOKUP(A609,Sales!$A$1:$E$2241,5,0)</f>
        <v>3</v>
      </c>
      <c r="N609">
        <f t="shared" si="36"/>
        <v>69</v>
      </c>
      <c r="O609">
        <f t="shared" si="37"/>
        <v>6</v>
      </c>
      <c r="P609">
        <f t="shared" si="38"/>
        <v>3</v>
      </c>
      <c r="Q609">
        <f t="shared" si="39"/>
        <v>4</v>
      </c>
    </row>
    <row r="610" spans="1:17" ht="15.75" customHeight="1" x14ac:dyDescent="0.25">
      <c r="A610" s="1">
        <v>2457</v>
      </c>
      <c r="B610" s="1">
        <v>1975</v>
      </c>
      <c r="C610" s="2" t="s">
        <v>15</v>
      </c>
      <c r="D610" s="2" t="s">
        <v>12</v>
      </c>
      <c r="E610" s="1">
        <v>30801</v>
      </c>
      <c r="F610" s="1">
        <v>0</v>
      </c>
      <c r="G610" s="1">
        <v>1</v>
      </c>
      <c r="H610" s="4">
        <v>41208</v>
      </c>
      <c r="I610" s="12">
        <v>23</v>
      </c>
      <c r="J610">
        <f>VLOOKUP(A610,Sales!$A$1:$E$2241,2,0)</f>
        <v>4</v>
      </c>
      <c r="K610">
        <f>VLOOKUP(A610,Sales!$A$1:$E$2241,3,0)</f>
        <v>2</v>
      </c>
      <c r="L610">
        <f>VLOOKUP(A610,Sales!$A$1:$E$2241,4,0)</f>
        <v>1</v>
      </c>
      <c r="M610">
        <f>VLOOKUP(A610,Sales!$A$1:$E$2241,5,0)</f>
        <v>3</v>
      </c>
      <c r="N610">
        <f t="shared" si="36"/>
        <v>50</v>
      </c>
      <c r="O610">
        <f t="shared" si="37"/>
        <v>6</v>
      </c>
      <c r="P610">
        <f t="shared" si="38"/>
        <v>1</v>
      </c>
      <c r="Q610">
        <f t="shared" si="39"/>
        <v>4</v>
      </c>
    </row>
    <row r="611" spans="1:17" ht="15.75" customHeight="1" x14ac:dyDescent="0.25">
      <c r="A611" s="1">
        <v>988</v>
      </c>
      <c r="B611" s="1">
        <v>1965</v>
      </c>
      <c r="C611" s="2" t="s">
        <v>8</v>
      </c>
      <c r="D611" s="2" t="s">
        <v>12</v>
      </c>
      <c r="E611" s="1">
        <v>81168</v>
      </c>
      <c r="F611" s="1">
        <v>0</v>
      </c>
      <c r="G611" s="1">
        <v>0</v>
      </c>
      <c r="H611" s="3">
        <v>41766</v>
      </c>
      <c r="I611" s="12">
        <v>84</v>
      </c>
      <c r="J611">
        <f>VLOOKUP(A611,Sales!$A$1:$E$2241,2,0)</f>
        <v>0</v>
      </c>
      <c r="K611">
        <f>VLOOKUP(A611,Sales!$A$1:$E$2241,3,0)</f>
        <v>22</v>
      </c>
      <c r="L611">
        <f>VLOOKUP(A611,Sales!$A$1:$E$2241,4,0)</f>
        <v>6</v>
      </c>
      <c r="M611">
        <f>VLOOKUP(A611,Sales!$A$1:$E$2241,5,0)</f>
        <v>7</v>
      </c>
      <c r="N611">
        <f t="shared" si="36"/>
        <v>60</v>
      </c>
      <c r="O611">
        <f t="shared" si="37"/>
        <v>22</v>
      </c>
      <c r="P611">
        <f t="shared" si="38"/>
        <v>0</v>
      </c>
      <c r="Q611">
        <f t="shared" si="39"/>
        <v>13</v>
      </c>
    </row>
    <row r="612" spans="1:17" ht="15.75" customHeight="1" x14ac:dyDescent="0.25">
      <c r="A612" s="1">
        <v>7930</v>
      </c>
      <c r="B612" s="1">
        <v>1969</v>
      </c>
      <c r="C612" s="2" t="s">
        <v>13</v>
      </c>
      <c r="D612" s="2" t="s">
        <v>9</v>
      </c>
      <c r="E612" s="1">
        <v>26877</v>
      </c>
      <c r="F612" s="1">
        <v>0</v>
      </c>
      <c r="G612" s="1">
        <v>0</v>
      </c>
      <c r="H612" s="3">
        <v>41505</v>
      </c>
      <c r="I612" s="12">
        <v>74</v>
      </c>
      <c r="J612">
        <f>VLOOKUP(A612,Sales!$A$1:$E$2241,2,0)</f>
        <v>13</v>
      </c>
      <c r="K612">
        <f>VLOOKUP(A612,Sales!$A$1:$E$2241,3,0)</f>
        <v>18</v>
      </c>
      <c r="L612">
        <f>VLOOKUP(A612,Sales!$A$1:$E$2241,4,0)</f>
        <v>3</v>
      </c>
      <c r="M612">
        <f>VLOOKUP(A612,Sales!$A$1:$E$2241,5,0)</f>
        <v>6</v>
      </c>
      <c r="N612">
        <f t="shared" si="36"/>
        <v>56</v>
      </c>
      <c r="O612">
        <f t="shared" si="37"/>
        <v>31</v>
      </c>
      <c r="P612">
        <f t="shared" si="38"/>
        <v>0</v>
      </c>
      <c r="Q612">
        <f t="shared" si="39"/>
        <v>9</v>
      </c>
    </row>
    <row r="613" spans="1:17" ht="15.75" customHeight="1" x14ac:dyDescent="0.25">
      <c r="A613" s="1">
        <v>4587</v>
      </c>
      <c r="B613" s="1">
        <v>1944</v>
      </c>
      <c r="C613" s="2" t="s">
        <v>13</v>
      </c>
      <c r="D613" s="2" t="s">
        <v>17</v>
      </c>
      <c r="E613" s="1">
        <v>45006</v>
      </c>
      <c r="F613" s="1">
        <v>0</v>
      </c>
      <c r="G613" s="1">
        <v>0</v>
      </c>
      <c r="H613" s="3">
        <v>41473</v>
      </c>
      <c r="I613" s="12">
        <v>90</v>
      </c>
      <c r="J613">
        <f>VLOOKUP(A613,Sales!$A$1:$E$2241,2,0)</f>
        <v>25</v>
      </c>
      <c r="K613">
        <f>VLOOKUP(A613,Sales!$A$1:$E$2241,3,0)</f>
        <v>0</v>
      </c>
      <c r="L613">
        <f>VLOOKUP(A613,Sales!$A$1:$E$2241,4,0)</f>
        <v>3</v>
      </c>
      <c r="M613">
        <f>VLOOKUP(A613,Sales!$A$1:$E$2241,5,0)</f>
        <v>7</v>
      </c>
      <c r="N613">
        <f t="shared" si="36"/>
        <v>81</v>
      </c>
      <c r="O613">
        <f t="shared" si="37"/>
        <v>25</v>
      </c>
      <c r="P613">
        <f t="shared" si="38"/>
        <v>0</v>
      </c>
      <c r="Q613">
        <f t="shared" si="39"/>
        <v>10</v>
      </c>
    </row>
    <row r="614" spans="1:17" ht="15.75" customHeight="1" x14ac:dyDescent="0.25">
      <c r="A614" s="1">
        <v>6682</v>
      </c>
      <c r="B614" s="1">
        <v>1973</v>
      </c>
      <c r="C614" s="2" t="s">
        <v>15</v>
      </c>
      <c r="D614" s="2" t="s">
        <v>12</v>
      </c>
      <c r="E614" s="1">
        <v>18978</v>
      </c>
      <c r="F614" s="1">
        <v>1</v>
      </c>
      <c r="G614" s="1">
        <v>0</v>
      </c>
      <c r="H614" s="4">
        <v>41254</v>
      </c>
      <c r="I614" s="12">
        <v>41</v>
      </c>
      <c r="J614">
        <f>VLOOKUP(A614,Sales!$A$1:$E$2241,2,0)</f>
        <v>8</v>
      </c>
      <c r="K614">
        <f>VLOOKUP(A614,Sales!$A$1:$E$2241,3,0)</f>
        <v>7</v>
      </c>
      <c r="L614">
        <f>VLOOKUP(A614,Sales!$A$1:$E$2241,4,0)</f>
        <v>1</v>
      </c>
      <c r="M614">
        <f>VLOOKUP(A614,Sales!$A$1:$E$2241,5,0)</f>
        <v>3</v>
      </c>
      <c r="N614">
        <f t="shared" si="36"/>
        <v>52</v>
      </c>
      <c r="O614">
        <f t="shared" si="37"/>
        <v>15</v>
      </c>
      <c r="P614">
        <f t="shared" si="38"/>
        <v>1</v>
      </c>
      <c r="Q614">
        <f t="shared" si="39"/>
        <v>4</v>
      </c>
    </row>
    <row r="615" spans="1:17" ht="15.75" customHeight="1" x14ac:dyDescent="0.25">
      <c r="A615" s="1">
        <v>6222</v>
      </c>
      <c r="B615" s="1">
        <v>1967</v>
      </c>
      <c r="C615" s="2" t="s">
        <v>8</v>
      </c>
      <c r="D615" s="2" t="s">
        <v>12</v>
      </c>
      <c r="E615" s="1">
        <v>22574</v>
      </c>
      <c r="F615" s="1">
        <v>2</v>
      </c>
      <c r="G615" s="1">
        <v>1</v>
      </c>
      <c r="H615" s="4">
        <v>41575</v>
      </c>
      <c r="I615" s="12">
        <v>28</v>
      </c>
      <c r="J615">
        <f>VLOOKUP(A615,Sales!$A$1:$E$2241,2,0)</f>
        <v>0</v>
      </c>
      <c r="K615">
        <f>VLOOKUP(A615,Sales!$A$1:$E$2241,3,0)</f>
        <v>0</v>
      </c>
      <c r="L615">
        <f>VLOOKUP(A615,Sales!$A$1:$E$2241,4,0)</f>
        <v>2</v>
      </c>
      <c r="M615">
        <f>VLOOKUP(A615,Sales!$A$1:$E$2241,5,0)</f>
        <v>3</v>
      </c>
      <c r="N615">
        <f t="shared" si="36"/>
        <v>58</v>
      </c>
      <c r="O615">
        <f t="shared" si="37"/>
        <v>0</v>
      </c>
      <c r="P615">
        <f t="shared" si="38"/>
        <v>3</v>
      </c>
      <c r="Q615">
        <f t="shared" si="39"/>
        <v>5</v>
      </c>
    </row>
    <row r="616" spans="1:17" ht="15.75" customHeight="1" x14ac:dyDescent="0.25">
      <c r="A616" s="1">
        <v>10299</v>
      </c>
      <c r="B616" s="1">
        <v>1969</v>
      </c>
      <c r="C616" s="2" t="s">
        <v>11</v>
      </c>
      <c r="D616" s="2" t="s">
        <v>9</v>
      </c>
      <c r="E616" s="1">
        <v>48240</v>
      </c>
      <c r="F616" s="1">
        <v>0</v>
      </c>
      <c r="G616" s="1">
        <v>0</v>
      </c>
      <c r="H616" s="3">
        <v>41222</v>
      </c>
      <c r="I616" s="12">
        <v>73</v>
      </c>
      <c r="J616">
        <f>VLOOKUP(A616,Sales!$A$1:$E$2241,2,0)</f>
        <v>91</v>
      </c>
      <c r="K616">
        <f>VLOOKUP(A616,Sales!$A$1:$E$2241,3,0)</f>
        <v>49</v>
      </c>
      <c r="L616">
        <f>VLOOKUP(A616,Sales!$A$1:$E$2241,4,0)</f>
        <v>6</v>
      </c>
      <c r="M616">
        <f>VLOOKUP(A616,Sales!$A$1:$E$2241,5,0)</f>
        <v>13</v>
      </c>
      <c r="N616">
        <f t="shared" si="36"/>
        <v>56</v>
      </c>
      <c r="O616">
        <f t="shared" si="37"/>
        <v>140</v>
      </c>
      <c r="P616">
        <f t="shared" si="38"/>
        <v>0</v>
      </c>
      <c r="Q616">
        <f t="shared" si="39"/>
        <v>19</v>
      </c>
    </row>
    <row r="617" spans="1:17" ht="15.75" customHeight="1" x14ac:dyDescent="0.25">
      <c r="A617" s="1">
        <v>3083</v>
      </c>
      <c r="B617" s="1">
        <v>1974</v>
      </c>
      <c r="C617" s="2" t="s">
        <v>8</v>
      </c>
      <c r="D617" s="2" t="s">
        <v>12</v>
      </c>
      <c r="E617" s="1">
        <v>45837</v>
      </c>
      <c r="F617" s="1">
        <v>1</v>
      </c>
      <c r="G617" s="1">
        <v>1</v>
      </c>
      <c r="H617" s="3">
        <v>41481</v>
      </c>
      <c r="I617" s="12">
        <v>88</v>
      </c>
      <c r="J617">
        <f>VLOOKUP(A617,Sales!$A$1:$E$2241,2,0)</f>
        <v>13</v>
      </c>
      <c r="K617">
        <f>VLOOKUP(A617,Sales!$A$1:$E$2241,3,0)</f>
        <v>17</v>
      </c>
      <c r="L617">
        <f>VLOOKUP(A617,Sales!$A$1:$E$2241,4,0)</f>
        <v>6</v>
      </c>
      <c r="M617">
        <f>VLOOKUP(A617,Sales!$A$1:$E$2241,5,0)</f>
        <v>5</v>
      </c>
      <c r="N617">
        <f t="shared" si="36"/>
        <v>51</v>
      </c>
      <c r="O617">
        <f t="shared" si="37"/>
        <v>30</v>
      </c>
      <c r="P617">
        <f t="shared" si="38"/>
        <v>2</v>
      </c>
      <c r="Q617">
        <f t="shared" si="39"/>
        <v>11</v>
      </c>
    </row>
    <row r="618" spans="1:17" ht="15.75" customHeight="1" x14ac:dyDescent="0.25">
      <c r="A618" s="1">
        <v>8953</v>
      </c>
      <c r="B618" s="1">
        <v>1965</v>
      </c>
      <c r="C618" s="2" t="s">
        <v>13</v>
      </c>
      <c r="D618" s="2" t="s">
        <v>9</v>
      </c>
      <c r="E618" s="1">
        <v>35791</v>
      </c>
      <c r="F618" s="1">
        <v>2</v>
      </c>
      <c r="G618" s="1">
        <v>1</v>
      </c>
      <c r="H618" s="3">
        <v>41400</v>
      </c>
      <c r="I618" s="12">
        <v>94</v>
      </c>
      <c r="J618">
        <f>VLOOKUP(A618,Sales!$A$1:$E$2241,2,0)</f>
        <v>0</v>
      </c>
      <c r="K618">
        <f>VLOOKUP(A618,Sales!$A$1:$E$2241,3,0)</f>
        <v>0</v>
      </c>
      <c r="L618">
        <f>VLOOKUP(A618,Sales!$A$1:$E$2241,4,0)</f>
        <v>1</v>
      </c>
      <c r="M618">
        <f>VLOOKUP(A618,Sales!$A$1:$E$2241,5,0)</f>
        <v>3</v>
      </c>
      <c r="N618">
        <f t="shared" si="36"/>
        <v>60</v>
      </c>
      <c r="O618">
        <f t="shared" si="37"/>
        <v>0</v>
      </c>
      <c r="P618">
        <f t="shared" si="38"/>
        <v>3</v>
      </c>
      <c r="Q618">
        <f t="shared" si="39"/>
        <v>4</v>
      </c>
    </row>
    <row r="619" spans="1:17" ht="15.75" customHeight="1" x14ac:dyDescent="0.25">
      <c r="A619" s="1">
        <v>1503</v>
      </c>
      <c r="B619" s="1">
        <v>1976</v>
      </c>
      <c r="C619" s="2" t="s">
        <v>11</v>
      </c>
      <c r="D619" s="2" t="s">
        <v>10</v>
      </c>
      <c r="E619" s="1">
        <v>162397</v>
      </c>
      <c r="F619" s="1">
        <v>1</v>
      </c>
      <c r="G619" s="1">
        <v>1</v>
      </c>
      <c r="H619" s="3">
        <v>41428</v>
      </c>
      <c r="I619" s="12">
        <v>31</v>
      </c>
      <c r="J619">
        <f>VLOOKUP(A619,Sales!$A$1:$E$2241,2,0)</f>
        <v>1</v>
      </c>
      <c r="K619">
        <f>VLOOKUP(A619,Sales!$A$1:$E$2241,3,0)</f>
        <v>1</v>
      </c>
      <c r="L619">
        <f>VLOOKUP(A619,Sales!$A$1:$E$2241,4,0)</f>
        <v>0</v>
      </c>
      <c r="M619">
        <f>VLOOKUP(A619,Sales!$A$1:$E$2241,5,0)</f>
        <v>1</v>
      </c>
      <c r="N619">
        <f t="shared" si="36"/>
        <v>49</v>
      </c>
      <c r="O619">
        <f t="shared" si="37"/>
        <v>2</v>
      </c>
      <c r="P619">
        <f t="shared" si="38"/>
        <v>2</v>
      </c>
      <c r="Q619">
        <f t="shared" si="39"/>
        <v>1</v>
      </c>
    </row>
    <row r="620" spans="1:17" ht="15.75" customHeight="1" x14ac:dyDescent="0.25">
      <c r="A620" s="1">
        <v>8650</v>
      </c>
      <c r="B620" s="1">
        <v>1978</v>
      </c>
      <c r="C620" s="2" t="s">
        <v>8</v>
      </c>
      <c r="D620" s="2" t="s">
        <v>17</v>
      </c>
      <c r="E620" s="1">
        <v>54162</v>
      </c>
      <c r="F620" s="1">
        <v>1</v>
      </c>
      <c r="G620" s="1">
        <v>1</v>
      </c>
      <c r="H620" s="3">
        <v>41351</v>
      </c>
      <c r="I620" s="12">
        <v>31</v>
      </c>
      <c r="J620">
        <f>VLOOKUP(A620,Sales!$A$1:$E$2241,2,0)</f>
        <v>6</v>
      </c>
      <c r="K620">
        <f>VLOOKUP(A620,Sales!$A$1:$E$2241,3,0)</f>
        <v>5</v>
      </c>
      <c r="L620">
        <f>VLOOKUP(A620,Sales!$A$1:$E$2241,4,0)</f>
        <v>1</v>
      </c>
      <c r="M620">
        <f>VLOOKUP(A620,Sales!$A$1:$E$2241,5,0)</f>
        <v>3</v>
      </c>
      <c r="N620">
        <f t="shared" si="36"/>
        <v>47</v>
      </c>
      <c r="O620">
        <f t="shared" si="37"/>
        <v>11</v>
      </c>
      <c r="P620">
        <f t="shared" si="38"/>
        <v>2</v>
      </c>
      <c r="Q620">
        <f t="shared" si="39"/>
        <v>4</v>
      </c>
    </row>
    <row r="621" spans="1:17" ht="15.75" customHeight="1" x14ac:dyDescent="0.25">
      <c r="A621" s="1">
        <v>10862</v>
      </c>
      <c r="B621" s="1">
        <v>1960</v>
      </c>
      <c r="C621" s="2" t="s">
        <v>13</v>
      </c>
      <c r="D621" s="2" t="s">
        <v>12</v>
      </c>
      <c r="E621" s="1">
        <v>30522</v>
      </c>
      <c r="F621" s="1">
        <v>0</v>
      </c>
      <c r="G621" s="1">
        <v>1</v>
      </c>
      <c r="H621" s="3">
        <v>41138</v>
      </c>
      <c r="I621" s="12">
        <v>6</v>
      </c>
      <c r="J621">
        <f>VLOOKUP(A621,Sales!$A$1:$E$2241,2,0)</f>
        <v>8</v>
      </c>
      <c r="K621">
        <f>VLOOKUP(A621,Sales!$A$1:$E$2241,3,0)</f>
        <v>11</v>
      </c>
      <c r="L621">
        <f>VLOOKUP(A621,Sales!$A$1:$E$2241,4,0)</f>
        <v>1</v>
      </c>
      <c r="M621">
        <f>VLOOKUP(A621,Sales!$A$1:$E$2241,5,0)</f>
        <v>9</v>
      </c>
      <c r="N621">
        <f t="shared" si="36"/>
        <v>65</v>
      </c>
      <c r="O621">
        <f t="shared" si="37"/>
        <v>19</v>
      </c>
      <c r="P621">
        <f t="shared" si="38"/>
        <v>1</v>
      </c>
      <c r="Q621">
        <f t="shared" si="39"/>
        <v>10</v>
      </c>
    </row>
    <row r="622" spans="1:17" ht="15.75" customHeight="1" x14ac:dyDescent="0.25">
      <c r="A622" s="1">
        <v>2782</v>
      </c>
      <c r="B622" s="1">
        <v>1961</v>
      </c>
      <c r="C622" s="2" t="s">
        <v>11</v>
      </c>
      <c r="D622" s="2" t="s">
        <v>12</v>
      </c>
      <c r="E622" s="1">
        <v>54456</v>
      </c>
      <c r="F622" s="1">
        <v>0</v>
      </c>
      <c r="G622" s="1">
        <v>1</v>
      </c>
      <c r="H622" s="3">
        <v>41466</v>
      </c>
      <c r="I622" s="12">
        <v>23</v>
      </c>
      <c r="J622">
        <f>VLOOKUP(A622,Sales!$A$1:$E$2241,2,0)</f>
        <v>0</v>
      </c>
      <c r="K622">
        <f>VLOOKUP(A622,Sales!$A$1:$E$2241,3,0)</f>
        <v>0</v>
      </c>
      <c r="L622">
        <f>VLOOKUP(A622,Sales!$A$1:$E$2241,4,0)</f>
        <v>6</v>
      </c>
      <c r="M622">
        <f>VLOOKUP(A622,Sales!$A$1:$E$2241,5,0)</f>
        <v>7</v>
      </c>
      <c r="N622">
        <f t="shared" si="36"/>
        <v>64</v>
      </c>
      <c r="O622">
        <f t="shared" si="37"/>
        <v>0</v>
      </c>
      <c r="P622">
        <f t="shared" si="38"/>
        <v>1</v>
      </c>
      <c r="Q622">
        <f t="shared" si="39"/>
        <v>13</v>
      </c>
    </row>
    <row r="623" spans="1:17" ht="15.75" customHeight="1" x14ac:dyDescent="0.25">
      <c r="A623" s="1">
        <v>6941</v>
      </c>
      <c r="B623" s="1">
        <v>1971</v>
      </c>
      <c r="C623" s="2" t="s">
        <v>8</v>
      </c>
      <c r="D623" s="2" t="s">
        <v>9</v>
      </c>
      <c r="E623" s="1">
        <v>31632</v>
      </c>
      <c r="F623" s="1">
        <v>0</v>
      </c>
      <c r="G623" s="1">
        <v>0</v>
      </c>
      <c r="H623" s="3">
        <v>41469</v>
      </c>
      <c r="I623" s="12">
        <v>92</v>
      </c>
      <c r="J623">
        <f>VLOOKUP(A623,Sales!$A$1:$E$2241,2,0)</f>
        <v>8</v>
      </c>
      <c r="K623">
        <f>VLOOKUP(A623,Sales!$A$1:$E$2241,3,0)</f>
        <v>15</v>
      </c>
      <c r="L623">
        <f>VLOOKUP(A623,Sales!$A$1:$E$2241,4,0)</f>
        <v>2</v>
      </c>
      <c r="M623">
        <f>VLOOKUP(A623,Sales!$A$1:$E$2241,5,0)</f>
        <v>2</v>
      </c>
      <c r="N623">
        <f t="shared" si="36"/>
        <v>54</v>
      </c>
      <c r="O623">
        <f t="shared" si="37"/>
        <v>23</v>
      </c>
      <c r="P623">
        <f t="shared" si="38"/>
        <v>0</v>
      </c>
      <c r="Q623">
        <f t="shared" si="39"/>
        <v>4</v>
      </c>
    </row>
    <row r="624" spans="1:17" ht="15.75" customHeight="1" x14ac:dyDescent="0.25">
      <c r="A624" s="1">
        <v>10972</v>
      </c>
      <c r="B624" s="1">
        <v>1949</v>
      </c>
      <c r="C624" s="2" t="s">
        <v>8</v>
      </c>
      <c r="D624" s="2" t="s">
        <v>17</v>
      </c>
      <c r="E624" s="1">
        <v>72298</v>
      </c>
      <c r="F624" s="1">
        <v>0</v>
      </c>
      <c r="G624" s="1">
        <v>0</v>
      </c>
      <c r="H624" s="3">
        <v>41708</v>
      </c>
      <c r="I624" s="12">
        <v>52</v>
      </c>
      <c r="J624">
        <f>VLOOKUP(A624,Sales!$A$1:$E$2241,2,0)</f>
        <v>35</v>
      </c>
      <c r="K624">
        <f>VLOOKUP(A624,Sales!$A$1:$E$2241,3,0)</f>
        <v>17</v>
      </c>
      <c r="L624">
        <f>VLOOKUP(A624,Sales!$A$1:$E$2241,4,0)</f>
        <v>4</v>
      </c>
      <c r="M624">
        <f>VLOOKUP(A624,Sales!$A$1:$E$2241,5,0)</f>
        <v>6</v>
      </c>
      <c r="N624">
        <f t="shared" si="36"/>
        <v>76</v>
      </c>
      <c r="O624">
        <f t="shared" si="37"/>
        <v>52</v>
      </c>
      <c r="P624">
        <f t="shared" si="38"/>
        <v>0</v>
      </c>
      <c r="Q624">
        <f t="shared" si="39"/>
        <v>10</v>
      </c>
    </row>
    <row r="625" spans="1:17" ht="15.75" customHeight="1" x14ac:dyDescent="0.25">
      <c r="A625" s="1">
        <v>10708</v>
      </c>
      <c r="B625" s="1">
        <v>1978</v>
      </c>
      <c r="C625" s="2" t="s">
        <v>16</v>
      </c>
      <c r="D625" s="2" t="s">
        <v>9</v>
      </c>
      <c r="E625" s="1">
        <v>36975</v>
      </c>
      <c r="F625" s="1">
        <v>1</v>
      </c>
      <c r="G625" s="1">
        <v>0</v>
      </c>
      <c r="H625" s="4">
        <v>41636</v>
      </c>
      <c r="I625" s="12">
        <v>50</v>
      </c>
      <c r="J625">
        <f>VLOOKUP(A625,Sales!$A$1:$E$2241,2,0)</f>
        <v>6</v>
      </c>
      <c r="K625">
        <f>VLOOKUP(A625,Sales!$A$1:$E$2241,3,0)</f>
        <v>4</v>
      </c>
      <c r="L625">
        <f>VLOOKUP(A625,Sales!$A$1:$E$2241,4,0)</f>
        <v>1</v>
      </c>
      <c r="M625">
        <f>VLOOKUP(A625,Sales!$A$1:$E$2241,5,0)</f>
        <v>3</v>
      </c>
      <c r="N625">
        <f t="shared" si="36"/>
        <v>47</v>
      </c>
      <c r="O625">
        <f t="shared" si="37"/>
        <v>10</v>
      </c>
      <c r="P625">
        <f t="shared" si="38"/>
        <v>1</v>
      </c>
      <c r="Q625">
        <f t="shared" si="39"/>
        <v>4</v>
      </c>
    </row>
    <row r="626" spans="1:17" ht="15.75" customHeight="1" x14ac:dyDescent="0.25">
      <c r="A626" s="1">
        <v>6583</v>
      </c>
      <c r="B626" s="1">
        <v>1955</v>
      </c>
      <c r="C626" s="2" t="s">
        <v>16</v>
      </c>
      <c r="D626" s="2" t="s">
        <v>12</v>
      </c>
      <c r="E626" s="1">
        <v>72635</v>
      </c>
      <c r="F626" s="1">
        <v>0</v>
      </c>
      <c r="G626" s="1">
        <v>0</v>
      </c>
      <c r="H626" s="3">
        <v>41428</v>
      </c>
      <c r="I626" s="12">
        <v>54</v>
      </c>
      <c r="J626">
        <f>VLOOKUP(A626,Sales!$A$1:$E$2241,2,0)</f>
        <v>22</v>
      </c>
      <c r="K626">
        <f>VLOOKUP(A626,Sales!$A$1:$E$2241,3,0)</f>
        <v>35</v>
      </c>
      <c r="L626">
        <f>VLOOKUP(A626,Sales!$A$1:$E$2241,4,0)</f>
        <v>6</v>
      </c>
      <c r="M626">
        <f>VLOOKUP(A626,Sales!$A$1:$E$2241,5,0)</f>
        <v>6</v>
      </c>
      <c r="N626">
        <f t="shared" si="36"/>
        <v>70</v>
      </c>
      <c r="O626">
        <f t="shared" si="37"/>
        <v>57</v>
      </c>
      <c r="P626">
        <f t="shared" si="38"/>
        <v>0</v>
      </c>
      <c r="Q626">
        <f t="shared" si="39"/>
        <v>12</v>
      </c>
    </row>
    <row r="627" spans="1:17" ht="15.75" customHeight="1" x14ac:dyDescent="0.25">
      <c r="A627" s="1">
        <v>3641</v>
      </c>
      <c r="B627" s="1">
        <v>1976</v>
      </c>
      <c r="C627" s="2" t="s">
        <v>8</v>
      </c>
      <c r="D627" s="2" t="s">
        <v>12</v>
      </c>
      <c r="E627" s="1">
        <v>13624</v>
      </c>
      <c r="F627" s="1">
        <v>1</v>
      </c>
      <c r="G627" s="1">
        <v>0</v>
      </c>
      <c r="H627" s="3">
        <v>41294</v>
      </c>
      <c r="I627" s="12">
        <v>93</v>
      </c>
      <c r="J627">
        <f>VLOOKUP(A627,Sales!$A$1:$E$2241,2,0)</f>
        <v>2</v>
      </c>
      <c r="K627">
        <f>VLOOKUP(A627,Sales!$A$1:$E$2241,3,0)</f>
        <v>1</v>
      </c>
      <c r="L627">
        <f>VLOOKUP(A627,Sales!$A$1:$E$2241,4,0)</f>
        <v>2</v>
      </c>
      <c r="M627">
        <f>VLOOKUP(A627,Sales!$A$1:$E$2241,5,0)</f>
        <v>3</v>
      </c>
      <c r="N627">
        <f t="shared" si="36"/>
        <v>49</v>
      </c>
      <c r="O627">
        <f t="shared" si="37"/>
        <v>3</v>
      </c>
      <c r="P627">
        <f t="shared" si="38"/>
        <v>1</v>
      </c>
      <c r="Q627">
        <f t="shared" si="39"/>
        <v>5</v>
      </c>
    </row>
    <row r="628" spans="1:17" ht="15.75" customHeight="1" x14ac:dyDescent="0.25">
      <c r="A628" s="1">
        <v>10156</v>
      </c>
      <c r="B628" s="1">
        <v>1975</v>
      </c>
      <c r="C628" s="2" t="s">
        <v>8</v>
      </c>
      <c r="D628" s="2" t="s">
        <v>9</v>
      </c>
      <c r="E628" s="1">
        <v>84196</v>
      </c>
      <c r="F628" s="1">
        <v>0</v>
      </c>
      <c r="G628" s="1">
        <v>1</v>
      </c>
      <c r="H628" s="3">
        <v>41428</v>
      </c>
      <c r="I628" s="12">
        <v>56</v>
      </c>
      <c r="J628">
        <f>VLOOKUP(A628,Sales!$A$1:$E$2241,2,0)</f>
        <v>63</v>
      </c>
      <c r="K628">
        <f>VLOOKUP(A628,Sales!$A$1:$E$2241,3,0)</f>
        <v>31</v>
      </c>
      <c r="L628">
        <f>VLOOKUP(A628,Sales!$A$1:$E$2241,4,0)</f>
        <v>8</v>
      </c>
      <c r="M628">
        <f>VLOOKUP(A628,Sales!$A$1:$E$2241,5,0)</f>
        <v>7</v>
      </c>
      <c r="N628">
        <f t="shared" si="36"/>
        <v>50</v>
      </c>
      <c r="O628">
        <f t="shared" si="37"/>
        <v>94</v>
      </c>
      <c r="P628">
        <f t="shared" si="38"/>
        <v>1</v>
      </c>
      <c r="Q628">
        <f t="shared" si="39"/>
        <v>15</v>
      </c>
    </row>
    <row r="629" spans="1:17" ht="15.75" customHeight="1" x14ac:dyDescent="0.25">
      <c r="A629" s="1">
        <v>4299</v>
      </c>
      <c r="B629" s="1">
        <v>1960</v>
      </c>
      <c r="C629" s="2" t="s">
        <v>8</v>
      </c>
      <c r="D629" s="2" t="s">
        <v>10</v>
      </c>
      <c r="E629" s="1">
        <v>70971</v>
      </c>
      <c r="F629" s="1">
        <v>0</v>
      </c>
      <c r="G629" s="1">
        <v>1</v>
      </c>
      <c r="H629" s="3">
        <v>41173</v>
      </c>
      <c r="I629" s="12">
        <v>28</v>
      </c>
      <c r="J629">
        <f>VLOOKUP(A629,Sales!$A$1:$E$2241,2,0)</f>
        <v>17</v>
      </c>
      <c r="K629">
        <f>VLOOKUP(A629,Sales!$A$1:$E$2241,3,0)</f>
        <v>125</v>
      </c>
      <c r="L629">
        <f>VLOOKUP(A629,Sales!$A$1:$E$2241,4,0)</f>
        <v>11</v>
      </c>
      <c r="M629">
        <f>VLOOKUP(A629,Sales!$A$1:$E$2241,5,0)</f>
        <v>5</v>
      </c>
      <c r="N629">
        <f t="shared" si="36"/>
        <v>65</v>
      </c>
      <c r="O629">
        <f t="shared" si="37"/>
        <v>142</v>
      </c>
      <c r="P629">
        <f t="shared" si="38"/>
        <v>1</v>
      </c>
      <c r="Q629">
        <f t="shared" si="39"/>
        <v>16</v>
      </c>
    </row>
    <row r="630" spans="1:17" ht="15.75" customHeight="1" x14ac:dyDescent="0.25">
      <c r="A630" s="1">
        <v>3469</v>
      </c>
      <c r="B630" s="1">
        <v>1977</v>
      </c>
      <c r="C630" s="2" t="s">
        <v>11</v>
      </c>
      <c r="D630" s="2" t="s">
        <v>14</v>
      </c>
      <c r="E630" s="1">
        <v>34487</v>
      </c>
      <c r="F630" s="1">
        <v>1</v>
      </c>
      <c r="G630" s="1">
        <v>1</v>
      </c>
      <c r="H630" s="3">
        <v>41158</v>
      </c>
      <c r="I630" s="12">
        <v>94</v>
      </c>
      <c r="J630">
        <f>VLOOKUP(A630,Sales!$A$1:$E$2241,2,0)</f>
        <v>18</v>
      </c>
      <c r="K630">
        <f>VLOOKUP(A630,Sales!$A$1:$E$2241,3,0)</f>
        <v>1</v>
      </c>
      <c r="L630">
        <f>VLOOKUP(A630,Sales!$A$1:$E$2241,4,0)</f>
        <v>3</v>
      </c>
      <c r="M630">
        <f>VLOOKUP(A630,Sales!$A$1:$E$2241,5,0)</f>
        <v>3</v>
      </c>
      <c r="N630">
        <f t="shared" si="36"/>
        <v>48</v>
      </c>
      <c r="O630">
        <f t="shared" si="37"/>
        <v>19</v>
      </c>
      <c r="P630">
        <f t="shared" si="38"/>
        <v>2</v>
      </c>
      <c r="Q630">
        <f t="shared" si="39"/>
        <v>6</v>
      </c>
    </row>
    <row r="631" spans="1:17" ht="15.75" customHeight="1" x14ac:dyDescent="0.25">
      <c r="A631" s="1">
        <v>5063</v>
      </c>
      <c r="B631" s="1">
        <v>1977</v>
      </c>
      <c r="C631" s="2" t="s">
        <v>8</v>
      </c>
      <c r="D631" s="2" t="s">
        <v>9</v>
      </c>
      <c r="E631" s="1">
        <v>28769</v>
      </c>
      <c r="F631" s="1">
        <v>1</v>
      </c>
      <c r="G631" s="1">
        <v>0</v>
      </c>
      <c r="H631" s="4">
        <v>41261</v>
      </c>
      <c r="I631" s="12">
        <v>76</v>
      </c>
      <c r="J631">
        <f>VLOOKUP(A631,Sales!$A$1:$E$2241,2,0)</f>
        <v>5</v>
      </c>
      <c r="K631">
        <f>VLOOKUP(A631,Sales!$A$1:$E$2241,3,0)</f>
        <v>3</v>
      </c>
      <c r="L631">
        <f>VLOOKUP(A631,Sales!$A$1:$E$2241,4,0)</f>
        <v>4</v>
      </c>
      <c r="M631">
        <f>VLOOKUP(A631,Sales!$A$1:$E$2241,5,0)</f>
        <v>4</v>
      </c>
      <c r="N631">
        <f t="shared" si="36"/>
        <v>48</v>
      </c>
      <c r="O631">
        <f t="shared" si="37"/>
        <v>8</v>
      </c>
      <c r="P631">
        <f t="shared" si="38"/>
        <v>1</v>
      </c>
      <c r="Q631">
        <f t="shared" si="39"/>
        <v>8</v>
      </c>
    </row>
    <row r="632" spans="1:17" ht="15.75" customHeight="1" x14ac:dyDescent="0.25">
      <c r="A632" s="1">
        <v>10727</v>
      </c>
      <c r="B632" s="1">
        <v>1970</v>
      </c>
      <c r="C632" s="2" t="s">
        <v>11</v>
      </c>
      <c r="D632" s="2" t="s">
        <v>12</v>
      </c>
      <c r="E632" s="1">
        <v>69084</v>
      </c>
      <c r="F632" s="1">
        <v>1</v>
      </c>
      <c r="G632" s="1">
        <v>0</v>
      </c>
      <c r="H632" s="4">
        <v>41597</v>
      </c>
      <c r="I632" s="12">
        <v>43</v>
      </c>
      <c r="J632">
        <f>VLOOKUP(A632,Sales!$A$1:$E$2241,2,0)</f>
        <v>107</v>
      </c>
      <c r="K632">
        <f>VLOOKUP(A632,Sales!$A$1:$E$2241,3,0)</f>
        <v>30</v>
      </c>
      <c r="L632">
        <f>VLOOKUP(A632,Sales!$A$1:$E$2241,4,0)</f>
        <v>7</v>
      </c>
      <c r="M632">
        <f>VLOOKUP(A632,Sales!$A$1:$E$2241,5,0)</f>
        <v>13</v>
      </c>
      <c r="N632">
        <f t="shared" si="36"/>
        <v>55</v>
      </c>
      <c r="O632">
        <f t="shared" si="37"/>
        <v>137</v>
      </c>
      <c r="P632">
        <f t="shared" si="38"/>
        <v>1</v>
      </c>
      <c r="Q632">
        <f t="shared" si="39"/>
        <v>20</v>
      </c>
    </row>
    <row r="633" spans="1:17" ht="15.75" customHeight="1" x14ac:dyDescent="0.25">
      <c r="A633" s="1">
        <v>9624</v>
      </c>
      <c r="B633" s="1">
        <v>1958</v>
      </c>
      <c r="C633" s="2" t="s">
        <v>11</v>
      </c>
      <c r="D633" s="2" t="s">
        <v>10</v>
      </c>
      <c r="E633" s="1">
        <v>65488</v>
      </c>
      <c r="F633" s="1">
        <v>0</v>
      </c>
      <c r="G633" s="1">
        <v>0</v>
      </c>
      <c r="H633" s="3">
        <v>41803</v>
      </c>
      <c r="I633" s="12">
        <v>46</v>
      </c>
      <c r="J633">
        <f>VLOOKUP(A633,Sales!$A$1:$E$2241,2,0)</f>
        <v>45</v>
      </c>
      <c r="K633">
        <f>VLOOKUP(A633,Sales!$A$1:$E$2241,3,0)</f>
        <v>18</v>
      </c>
      <c r="L633">
        <f>VLOOKUP(A633,Sales!$A$1:$E$2241,4,0)</f>
        <v>3</v>
      </c>
      <c r="M633">
        <f>VLOOKUP(A633,Sales!$A$1:$E$2241,5,0)</f>
        <v>6</v>
      </c>
      <c r="N633">
        <f t="shared" si="36"/>
        <v>67</v>
      </c>
      <c r="O633">
        <f t="shared" si="37"/>
        <v>63</v>
      </c>
      <c r="P633">
        <f t="shared" si="38"/>
        <v>0</v>
      </c>
      <c r="Q633">
        <f t="shared" si="39"/>
        <v>9</v>
      </c>
    </row>
    <row r="634" spans="1:17" ht="15.75" customHeight="1" x14ac:dyDescent="0.25">
      <c r="A634" s="1">
        <v>5156</v>
      </c>
      <c r="B634" s="1">
        <v>1970</v>
      </c>
      <c r="C634" s="2" t="s">
        <v>16</v>
      </c>
      <c r="D634" s="2" t="s">
        <v>12</v>
      </c>
      <c r="E634" s="1">
        <v>62466</v>
      </c>
      <c r="F634" s="1">
        <v>0</v>
      </c>
      <c r="G634" s="1">
        <v>1</v>
      </c>
      <c r="H634" s="3">
        <v>41654</v>
      </c>
      <c r="I634" s="12">
        <v>13</v>
      </c>
      <c r="J634">
        <f>VLOOKUP(A634,Sales!$A$1:$E$2241,2,0)</f>
        <v>129</v>
      </c>
      <c r="K634">
        <f>VLOOKUP(A634,Sales!$A$1:$E$2241,3,0)</f>
        <v>121</v>
      </c>
      <c r="L634">
        <f>VLOOKUP(A634,Sales!$A$1:$E$2241,4,0)</f>
        <v>6</v>
      </c>
      <c r="M634">
        <f>VLOOKUP(A634,Sales!$A$1:$E$2241,5,0)</f>
        <v>12</v>
      </c>
      <c r="N634">
        <f t="shared" si="36"/>
        <v>55</v>
      </c>
      <c r="O634">
        <f t="shared" si="37"/>
        <v>250</v>
      </c>
      <c r="P634">
        <f t="shared" si="38"/>
        <v>1</v>
      </c>
      <c r="Q634">
        <f t="shared" si="39"/>
        <v>18</v>
      </c>
    </row>
    <row r="635" spans="1:17" ht="15.75" customHeight="1" x14ac:dyDescent="0.25">
      <c r="A635" s="1">
        <v>4376</v>
      </c>
      <c r="B635" s="1">
        <v>1960</v>
      </c>
      <c r="C635" s="2" t="s">
        <v>16</v>
      </c>
      <c r="D635" s="2" t="s">
        <v>9</v>
      </c>
      <c r="E635" s="1">
        <v>32218</v>
      </c>
      <c r="F635" s="1">
        <v>0</v>
      </c>
      <c r="G635" s="1">
        <v>0</v>
      </c>
      <c r="H635" s="3">
        <v>41685</v>
      </c>
      <c r="I635" s="12">
        <v>27</v>
      </c>
      <c r="J635">
        <f>VLOOKUP(A635,Sales!$A$1:$E$2241,2,0)</f>
        <v>24</v>
      </c>
      <c r="K635">
        <f>VLOOKUP(A635,Sales!$A$1:$E$2241,3,0)</f>
        <v>1</v>
      </c>
      <c r="L635">
        <f>VLOOKUP(A635,Sales!$A$1:$E$2241,4,0)</f>
        <v>2</v>
      </c>
      <c r="M635">
        <f>VLOOKUP(A635,Sales!$A$1:$E$2241,5,0)</f>
        <v>3</v>
      </c>
      <c r="N635">
        <f t="shared" si="36"/>
        <v>65</v>
      </c>
      <c r="O635">
        <f t="shared" si="37"/>
        <v>25</v>
      </c>
      <c r="P635">
        <f t="shared" si="38"/>
        <v>0</v>
      </c>
      <c r="Q635">
        <f t="shared" si="39"/>
        <v>5</v>
      </c>
    </row>
    <row r="636" spans="1:17" ht="15.75" customHeight="1" x14ac:dyDescent="0.25">
      <c r="A636" s="1">
        <v>8923</v>
      </c>
      <c r="B636" s="1">
        <v>1973</v>
      </c>
      <c r="C636" s="2" t="s">
        <v>8</v>
      </c>
      <c r="D636" s="2" t="s">
        <v>9</v>
      </c>
      <c r="E636" s="1">
        <v>83917</v>
      </c>
      <c r="F636" s="1">
        <v>0</v>
      </c>
      <c r="G636" s="1">
        <v>0</v>
      </c>
      <c r="H636" s="3">
        <v>41382</v>
      </c>
      <c r="I636" s="12">
        <v>12</v>
      </c>
      <c r="J636">
        <f>VLOOKUP(A636,Sales!$A$1:$E$2241,2,0)</f>
        <v>22</v>
      </c>
      <c r="K636">
        <f>VLOOKUP(A636,Sales!$A$1:$E$2241,3,0)</f>
        <v>198</v>
      </c>
      <c r="L636">
        <f>VLOOKUP(A636,Sales!$A$1:$E$2241,4,0)</f>
        <v>6</v>
      </c>
      <c r="M636">
        <f>VLOOKUP(A636,Sales!$A$1:$E$2241,5,0)</f>
        <v>7</v>
      </c>
      <c r="N636">
        <f t="shared" si="36"/>
        <v>52</v>
      </c>
      <c r="O636">
        <f t="shared" si="37"/>
        <v>220</v>
      </c>
      <c r="P636">
        <f t="shared" si="38"/>
        <v>0</v>
      </c>
      <c r="Q636">
        <f t="shared" si="39"/>
        <v>13</v>
      </c>
    </row>
    <row r="637" spans="1:17" ht="15.75" customHeight="1" x14ac:dyDescent="0.25">
      <c r="A637" s="1">
        <v>8461</v>
      </c>
      <c r="B637" s="1">
        <v>1962</v>
      </c>
      <c r="C637" s="2" t="s">
        <v>8</v>
      </c>
      <c r="D637" s="2" t="s">
        <v>14</v>
      </c>
      <c r="E637" s="1">
        <v>46102</v>
      </c>
      <c r="F637" s="1">
        <v>2</v>
      </c>
      <c r="G637" s="1">
        <v>1</v>
      </c>
      <c r="H637" s="3">
        <v>41708</v>
      </c>
      <c r="I637" s="12">
        <v>3</v>
      </c>
      <c r="J637">
        <f>VLOOKUP(A637,Sales!$A$1:$E$2241,2,0)</f>
        <v>0</v>
      </c>
      <c r="K637">
        <f>VLOOKUP(A637,Sales!$A$1:$E$2241,3,0)</f>
        <v>0</v>
      </c>
      <c r="L637">
        <f>VLOOKUP(A637,Sales!$A$1:$E$2241,4,0)</f>
        <v>1</v>
      </c>
      <c r="M637">
        <f>VLOOKUP(A637,Sales!$A$1:$E$2241,5,0)</f>
        <v>2</v>
      </c>
      <c r="N637">
        <f t="shared" si="36"/>
        <v>63</v>
      </c>
      <c r="O637">
        <f t="shared" si="37"/>
        <v>0</v>
      </c>
      <c r="P637">
        <f t="shared" si="38"/>
        <v>3</v>
      </c>
      <c r="Q637">
        <f t="shared" si="39"/>
        <v>3</v>
      </c>
    </row>
    <row r="638" spans="1:17" ht="15.75" customHeight="1" x14ac:dyDescent="0.25">
      <c r="A638" s="1">
        <v>6945</v>
      </c>
      <c r="B638" s="1">
        <v>1952</v>
      </c>
      <c r="C638" s="2" t="s">
        <v>8</v>
      </c>
      <c r="D638" s="2" t="s">
        <v>9</v>
      </c>
      <c r="E638" s="1">
        <v>84574</v>
      </c>
      <c r="F638" s="1">
        <v>0</v>
      </c>
      <c r="G638" s="1">
        <v>0</v>
      </c>
      <c r="H638" s="3">
        <v>41429</v>
      </c>
      <c r="I638" s="12">
        <v>72</v>
      </c>
      <c r="J638">
        <f>VLOOKUP(A638,Sales!$A$1:$E$2241,2,0)</f>
        <v>20</v>
      </c>
      <c r="K638">
        <f>VLOOKUP(A638,Sales!$A$1:$E$2241,3,0)</f>
        <v>54</v>
      </c>
      <c r="L638">
        <f>VLOOKUP(A638,Sales!$A$1:$E$2241,4,0)</f>
        <v>9</v>
      </c>
      <c r="M638">
        <f>VLOOKUP(A638,Sales!$A$1:$E$2241,5,0)</f>
        <v>11</v>
      </c>
      <c r="N638">
        <f t="shared" si="36"/>
        <v>73</v>
      </c>
      <c r="O638">
        <f t="shared" si="37"/>
        <v>74</v>
      </c>
      <c r="P638">
        <f t="shared" si="38"/>
        <v>0</v>
      </c>
      <c r="Q638">
        <f t="shared" si="39"/>
        <v>20</v>
      </c>
    </row>
    <row r="639" spans="1:17" ht="15.75" customHeight="1" x14ac:dyDescent="0.25">
      <c r="A639" s="1">
        <v>944</v>
      </c>
      <c r="B639" s="1">
        <v>1962</v>
      </c>
      <c r="C639" s="2" t="s">
        <v>8</v>
      </c>
      <c r="D639" s="2" t="s">
        <v>12</v>
      </c>
      <c r="E639" s="1">
        <v>56181</v>
      </c>
      <c r="F639" s="1">
        <v>0</v>
      </c>
      <c r="G639" s="1">
        <v>1</v>
      </c>
      <c r="H639" s="3">
        <v>41282</v>
      </c>
      <c r="I639" s="12">
        <v>6</v>
      </c>
      <c r="J639">
        <f>VLOOKUP(A639,Sales!$A$1:$E$2241,2,0)</f>
        <v>103</v>
      </c>
      <c r="K639">
        <f>VLOOKUP(A639,Sales!$A$1:$E$2241,3,0)</f>
        <v>44</v>
      </c>
      <c r="L639">
        <f>VLOOKUP(A639,Sales!$A$1:$E$2241,4,0)</f>
        <v>4</v>
      </c>
      <c r="M639">
        <f>VLOOKUP(A639,Sales!$A$1:$E$2241,5,0)</f>
        <v>7</v>
      </c>
      <c r="N639">
        <f t="shared" si="36"/>
        <v>63</v>
      </c>
      <c r="O639">
        <f t="shared" si="37"/>
        <v>147</v>
      </c>
      <c r="P639">
        <f t="shared" si="38"/>
        <v>1</v>
      </c>
      <c r="Q639">
        <f t="shared" si="39"/>
        <v>11</v>
      </c>
    </row>
    <row r="640" spans="1:17" ht="15.75" customHeight="1" x14ac:dyDescent="0.25">
      <c r="A640" s="1">
        <v>1907</v>
      </c>
      <c r="B640" s="1">
        <v>1950</v>
      </c>
      <c r="C640" s="2" t="s">
        <v>13</v>
      </c>
      <c r="D640" s="2" t="s">
        <v>14</v>
      </c>
      <c r="E640" s="1">
        <v>63120</v>
      </c>
      <c r="F640" s="1">
        <v>0</v>
      </c>
      <c r="G640" s="1">
        <v>1</v>
      </c>
      <c r="H640" s="3">
        <v>41180</v>
      </c>
      <c r="I640" s="12">
        <v>53</v>
      </c>
      <c r="J640">
        <f>VLOOKUP(A640,Sales!$A$1:$E$2241,2,0)</f>
        <v>69</v>
      </c>
      <c r="K640">
        <f>VLOOKUP(A640,Sales!$A$1:$E$2241,3,0)</f>
        <v>41</v>
      </c>
      <c r="L640">
        <f>VLOOKUP(A640,Sales!$A$1:$E$2241,4,0)</f>
        <v>8</v>
      </c>
      <c r="M640">
        <f>VLOOKUP(A640,Sales!$A$1:$E$2241,5,0)</f>
        <v>9</v>
      </c>
      <c r="N640">
        <f t="shared" si="36"/>
        <v>75</v>
      </c>
      <c r="O640">
        <f t="shared" si="37"/>
        <v>110</v>
      </c>
      <c r="P640">
        <f t="shared" si="38"/>
        <v>1</v>
      </c>
      <c r="Q640">
        <f t="shared" si="39"/>
        <v>17</v>
      </c>
    </row>
    <row r="641" spans="1:17" ht="15.75" customHeight="1" x14ac:dyDescent="0.25">
      <c r="A641" s="1">
        <v>701</v>
      </c>
      <c r="B641" s="1">
        <v>1971</v>
      </c>
      <c r="C641" s="2" t="s">
        <v>8</v>
      </c>
      <c r="D641" s="2" t="s">
        <v>12</v>
      </c>
      <c r="E641" s="1">
        <v>73691</v>
      </c>
      <c r="F641" s="1">
        <v>0</v>
      </c>
      <c r="G641" s="1">
        <v>1</v>
      </c>
      <c r="H641" s="3">
        <v>41584</v>
      </c>
      <c r="I641" s="12">
        <v>58</v>
      </c>
      <c r="J641">
        <f>VLOOKUP(A641,Sales!$A$1:$E$2241,2,0)</f>
        <v>21</v>
      </c>
      <c r="K641">
        <f>VLOOKUP(A641,Sales!$A$1:$E$2241,3,0)</f>
        <v>43</v>
      </c>
      <c r="L641">
        <f>VLOOKUP(A641,Sales!$A$1:$E$2241,4,0)</f>
        <v>6</v>
      </c>
      <c r="M641">
        <f>VLOOKUP(A641,Sales!$A$1:$E$2241,5,0)</f>
        <v>8</v>
      </c>
      <c r="N641">
        <f t="shared" si="36"/>
        <v>54</v>
      </c>
      <c r="O641">
        <f t="shared" si="37"/>
        <v>64</v>
      </c>
      <c r="P641">
        <f t="shared" si="38"/>
        <v>1</v>
      </c>
      <c r="Q641">
        <f t="shared" si="39"/>
        <v>14</v>
      </c>
    </row>
    <row r="642" spans="1:17" ht="15.75" customHeight="1" x14ac:dyDescent="0.25">
      <c r="A642" s="1">
        <v>3856</v>
      </c>
      <c r="B642" s="1">
        <v>1960</v>
      </c>
      <c r="C642" s="2" t="s">
        <v>8</v>
      </c>
      <c r="D642" s="2" t="s">
        <v>10</v>
      </c>
      <c r="E642" s="1">
        <v>63381</v>
      </c>
      <c r="F642" s="1">
        <v>0</v>
      </c>
      <c r="G642" s="1">
        <v>1</v>
      </c>
      <c r="H642" s="3">
        <v>41187</v>
      </c>
      <c r="I642" s="12">
        <v>78</v>
      </c>
      <c r="J642">
        <f>VLOOKUP(A642,Sales!$A$1:$E$2241,2,0)</f>
        <v>50</v>
      </c>
      <c r="K642">
        <f>VLOOKUP(A642,Sales!$A$1:$E$2241,3,0)</f>
        <v>50</v>
      </c>
      <c r="L642">
        <f>VLOOKUP(A642,Sales!$A$1:$E$2241,4,0)</f>
        <v>4</v>
      </c>
      <c r="M642">
        <f>VLOOKUP(A642,Sales!$A$1:$E$2241,5,0)</f>
        <v>13</v>
      </c>
      <c r="N642">
        <f t="shared" si="36"/>
        <v>65</v>
      </c>
      <c r="O642">
        <f t="shared" si="37"/>
        <v>100</v>
      </c>
      <c r="P642">
        <f t="shared" si="38"/>
        <v>1</v>
      </c>
      <c r="Q642">
        <f t="shared" si="39"/>
        <v>17</v>
      </c>
    </row>
    <row r="643" spans="1:17" ht="15.75" customHeight="1" x14ac:dyDescent="0.25">
      <c r="A643" s="1">
        <v>4149</v>
      </c>
      <c r="B643" s="1">
        <v>1948</v>
      </c>
      <c r="C643" s="2" t="s">
        <v>11</v>
      </c>
      <c r="D643" s="2" t="s">
        <v>10</v>
      </c>
      <c r="E643" s="1">
        <v>76140</v>
      </c>
      <c r="F643" s="1">
        <v>0</v>
      </c>
      <c r="G643" s="1">
        <v>0</v>
      </c>
      <c r="H643" s="3">
        <v>41772</v>
      </c>
      <c r="I643" s="12">
        <v>57</v>
      </c>
      <c r="J643">
        <f>VLOOKUP(A643,Sales!$A$1:$E$2241,2,0)</f>
        <v>66</v>
      </c>
      <c r="K643">
        <f>VLOOKUP(A643,Sales!$A$1:$E$2241,3,0)</f>
        <v>0</v>
      </c>
      <c r="L643">
        <f>VLOOKUP(A643,Sales!$A$1:$E$2241,4,0)</f>
        <v>5</v>
      </c>
      <c r="M643">
        <f>VLOOKUP(A643,Sales!$A$1:$E$2241,5,0)</f>
        <v>6</v>
      </c>
      <c r="N643">
        <f t="shared" ref="N643:N706" si="40">2025-B643</f>
        <v>77</v>
      </c>
      <c r="O643">
        <f t="shared" ref="O643:O706" si="41">J643+K643</f>
        <v>66</v>
      </c>
      <c r="P643">
        <f t="shared" ref="P643:P706" si="42">F643+G643</f>
        <v>0</v>
      </c>
      <c r="Q643">
        <f t="shared" ref="Q643:Q706" si="43">L643+M643</f>
        <v>11</v>
      </c>
    </row>
    <row r="644" spans="1:17" ht="15.75" customHeight="1" x14ac:dyDescent="0.25">
      <c r="A644" s="1">
        <v>2131</v>
      </c>
      <c r="B644" s="1">
        <v>1959</v>
      </c>
      <c r="C644" s="2" t="s">
        <v>11</v>
      </c>
      <c r="D644" s="2" t="s">
        <v>14</v>
      </c>
      <c r="E644" s="1">
        <v>62859</v>
      </c>
      <c r="F644" s="1">
        <v>0</v>
      </c>
      <c r="G644" s="1">
        <v>1</v>
      </c>
      <c r="H644" s="4">
        <v>41273</v>
      </c>
      <c r="I644" s="12">
        <v>37</v>
      </c>
      <c r="J644">
        <f>VLOOKUP(A644,Sales!$A$1:$E$2241,2,0)</f>
        <v>89</v>
      </c>
      <c r="K644">
        <f>VLOOKUP(A644,Sales!$A$1:$E$2241,3,0)</f>
        <v>12</v>
      </c>
      <c r="L644">
        <f>VLOOKUP(A644,Sales!$A$1:$E$2241,4,0)</f>
        <v>9</v>
      </c>
      <c r="M644">
        <f>VLOOKUP(A644,Sales!$A$1:$E$2241,5,0)</f>
        <v>6</v>
      </c>
      <c r="N644">
        <f t="shared" si="40"/>
        <v>66</v>
      </c>
      <c r="O644">
        <f t="shared" si="41"/>
        <v>101</v>
      </c>
      <c r="P644">
        <f t="shared" si="42"/>
        <v>1</v>
      </c>
      <c r="Q644">
        <f t="shared" si="43"/>
        <v>15</v>
      </c>
    </row>
    <row r="645" spans="1:17" ht="15.75" customHeight="1" x14ac:dyDescent="0.25">
      <c r="A645" s="1">
        <v>2942</v>
      </c>
      <c r="B645" s="1">
        <v>1964</v>
      </c>
      <c r="C645" s="2" t="s">
        <v>8</v>
      </c>
      <c r="D645" s="2" t="s">
        <v>9</v>
      </c>
      <c r="E645" s="1">
        <v>45906</v>
      </c>
      <c r="F645" s="1">
        <v>0</v>
      </c>
      <c r="G645" s="1">
        <v>1</v>
      </c>
      <c r="H645" s="3">
        <v>41401</v>
      </c>
      <c r="I645" s="12">
        <v>20</v>
      </c>
      <c r="J645">
        <f>VLOOKUP(A645,Sales!$A$1:$E$2241,2,0)</f>
        <v>3</v>
      </c>
      <c r="K645">
        <f>VLOOKUP(A645,Sales!$A$1:$E$2241,3,0)</f>
        <v>3</v>
      </c>
      <c r="L645">
        <f>VLOOKUP(A645,Sales!$A$1:$E$2241,4,0)</f>
        <v>5</v>
      </c>
      <c r="M645">
        <f>VLOOKUP(A645,Sales!$A$1:$E$2241,5,0)</f>
        <v>4</v>
      </c>
      <c r="N645">
        <f t="shared" si="40"/>
        <v>61</v>
      </c>
      <c r="O645">
        <f t="shared" si="41"/>
        <v>6</v>
      </c>
      <c r="P645">
        <f t="shared" si="42"/>
        <v>1</v>
      </c>
      <c r="Q645">
        <f t="shared" si="43"/>
        <v>9</v>
      </c>
    </row>
    <row r="646" spans="1:17" ht="15.75" customHeight="1" x14ac:dyDescent="0.25">
      <c r="A646" s="1">
        <v>1173</v>
      </c>
      <c r="B646" s="1">
        <v>1947</v>
      </c>
      <c r="C646" s="2" t="s">
        <v>13</v>
      </c>
      <c r="D646" s="2" t="s">
        <v>10</v>
      </c>
      <c r="E646" s="1">
        <v>77632</v>
      </c>
      <c r="F646" s="1">
        <v>0</v>
      </c>
      <c r="G646" s="1">
        <v>0</v>
      </c>
      <c r="H646" s="3">
        <v>41343</v>
      </c>
      <c r="I646" s="12">
        <v>73</v>
      </c>
      <c r="J646">
        <f>VLOOKUP(A646,Sales!$A$1:$E$2241,2,0)</f>
        <v>105</v>
      </c>
      <c r="K646">
        <f>VLOOKUP(A646,Sales!$A$1:$E$2241,3,0)</f>
        <v>42</v>
      </c>
      <c r="L646">
        <f>VLOOKUP(A646,Sales!$A$1:$E$2241,4,0)</f>
        <v>4</v>
      </c>
      <c r="M646">
        <f>VLOOKUP(A646,Sales!$A$1:$E$2241,5,0)</f>
        <v>6</v>
      </c>
      <c r="N646">
        <f t="shared" si="40"/>
        <v>78</v>
      </c>
      <c r="O646">
        <f t="shared" si="41"/>
        <v>147</v>
      </c>
      <c r="P646">
        <f t="shared" si="42"/>
        <v>0</v>
      </c>
      <c r="Q646">
        <f t="shared" si="43"/>
        <v>10</v>
      </c>
    </row>
    <row r="647" spans="1:17" ht="15.75" customHeight="1" x14ac:dyDescent="0.25">
      <c r="A647" s="1">
        <v>4381</v>
      </c>
      <c r="B647" s="1">
        <v>1971</v>
      </c>
      <c r="C647" s="2" t="s">
        <v>11</v>
      </c>
      <c r="D647" s="2" t="s">
        <v>12</v>
      </c>
      <c r="E647" s="1">
        <v>46463</v>
      </c>
      <c r="F647" s="1">
        <v>1</v>
      </c>
      <c r="G647" s="1">
        <v>1</v>
      </c>
      <c r="H647" s="3">
        <v>41504</v>
      </c>
      <c r="I647" s="12">
        <v>56</v>
      </c>
      <c r="J647">
        <f>VLOOKUP(A647,Sales!$A$1:$E$2241,2,0)</f>
        <v>2</v>
      </c>
      <c r="K647">
        <f>VLOOKUP(A647,Sales!$A$1:$E$2241,3,0)</f>
        <v>11</v>
      </c>
      <c r="L647">
        <f>VLOOKUP(A647,Sales!$A$1:$E$2241,4,0)</f>
        <v>3</v>
      </c>
      <c r="M647">
        <f>VLOOKUP(A647,Sales!$A$1:$E$2241,5,0)</f>
        <v>6</v>
      </c>
      <c r="N647">
        <f t="shared" si="40"/>
        <v>54</v>
      </c>
      <c r="O647">
        <f t="shared" si="41"/>
        <v>13</v>
      </c>
      <c r="P647">
        <f t="shared" si="42"/>
        <v>2</v>
      </c>
      <c r="Q647">
        <f t="shared" si="43"/>
        <v>9</v>
      </c>
    </row>
    <row r="648" spans="1:17" ht="15.75" customHeight="1" x14ac:dyDescent="0.25">
      <c r="A648" s="1">
        <v>4611</v>
      </c>
      <c r="B648" s="1">
        <v>1970</v>
      </c>
      <c r="C648" s="2" t="s">
        <v>8</v>
      </c>
      <c r="D648" s="2" t="s">
        <v>10</v>
      </c>
      <c r="E648" s="1">
        <v>105471</v>
      </c>
      <c r="F648" s="1">
        <v>0</v>
      </c>
      <c r="G648" s="1">
        <v>0</v>
      </c>
      <c r="H648" s="3">
        <v>41295</v>
      </c>
      <c r="I648" s="12">
        <v>36</v>
      </c>
      <c r="J648">
        <f>VLOOKUP(A648,Sales!$A$1:$E$2241,2,0)</f>
        <v>181</v>
      </c>
      <c r="K648">
        <f>VLOOKUP(A648,Sales!$A$1:$E$2241,3,0)</f>
        <v>21</v>
      </c>
      <c r="L648">
        <f>VLOOKUP(A648,Sales!$A$1:$E$2241,4,0)</f>
        <v>9</v>
      </c>
      <c r="M648">
        <f>VLOOKUP(A648,Sales!$A$1:$E$2241,5,0)</f>
        <v>13</v>
      </c>
      <c r="N648">
        <f t="shared" si="40"/>
        <v>55</v>
      </c>
      <c r="O648">
        <f t="shared" si="41"/>
        <v>202</v>
      </c>
      <c r="P648">
        <f t="shared" si="42"/>
        <v>0</v>
      </c>
      <c r="Q648">
        <f t="shared" si="43"/>
        <v>22</v>
      </c>
    </row>
    <row r="649" spans="1:17" ht="15.75" customHeight="1" x14ac:dyDescent="0.25">
      <c r="A649" s="1">
        <v>3376</v>
      </c>
      <c r="B649" s="1">
        <v>1970</v>
      </c>
      <c r="C649" s="2" t="s">
        <v>13</v>
      </c>
      <c r="D649" s="2" t="s">
        <v>14</v>
      </c>
      <c r="E649" s="1">
        <v>55282</v>
      </c>
      <c r="F649" s="1">
        <v>1</v>
      </c>
      <c r="G649" s="1">
        <v>0</v>
      </c>
      <c r="H649" s="4">
        <v>41621</v>
      </c>
      <c r="I649" s="12">
        <v>9</v>
      </c>
      <c r="J649">
        <f>VLOOKUP(A649,Sales!$A$1:$E$2241,2,0)</f>
        <v>6</v>
      </c>
      <c r="K649">
        <f>VLOOKUP(A649,Sales!$A$1:$E$2241,3,0)</f>
        <v>4</v>
      </c>
      <c r="L649">
        <f>VLOOKUP(A649,Sales!$A$1:$E$2241,4,0)</f>
        <v>3</v>
      </c>
      <c r="M649">
        <f>VLOOKUP(A649,Sales!$A$1:$E$2241,5,0)</f>
        <v>6</v>
      </c>
      <c r="N649">
        <f t="shared" si="40"/>
        <v>55</v>
      </c>
      <c r="O649">
        <f t="shared" si="41"/>
        <v>10</v>
      </c>
      <c r="P649">
        <f t="shared" si="42"/>
        <v>1</v>
      </c>
      <c r="Q649">
        <f t="shared" si="43"/>
        <v>9</v>
      </c>
    </row>
    <row r="650" spans="1:17" ht="15.75" customHeight="1" x14ac:dyDescent="0.25">
      <c r="A650" s="1">
        <v>4679</v>
      </c>
      <c r="B650" s="1">
        <v>1977</v>
      </c>
      <c r="C650" s="2" t="s">
        <v>13</v>
      </c>
      <c r="D650" s="2" t="s">
        <v>12</v>
      </c>
      <c r="E650" s="1">
        <v>78710</v>
      </c>
      <c r="F650" s="1">
        <v>0</v>
      </c>
      <c r="G650" s="1">
        <v>1</v>
      </c>
      <c r="H650" s="3">
        <v>41782</v>
      </c>
      <c r="I650" s="12">
        <v>42</v>
      </c>
      <c r="J650">
        <f>VLOOKUP(A650,Sales!$A$1:$E$2241,2,0)</f>
        <v>0</v>
      </c>
      <c r="K650">
        <f>VLOOKUP(A650,Sales!$A$1:$E$2241,3,0)</f>
        <v>50</v>
      </c>
      <c r="L650">
        <f>VLOOKUP(A650,Sales!$A$1:$E$2241,4,0)</f>
        <v>7</v>
      </c>
      <c r="M650">
        <f>VLOOKUP(A650,Sales!$A$1:$E$2241,5,0)</f>
        <v>12</v>
      </c>
      <c r="N650">
        <f t="shared" si="40"/>
        <v>48</v>
      </c>
      <c r="O650">
        <f t="shared" si="41"/>
        <v>50</v>
      </c>
      <c r="P650">
        <f t="shared" si="42"/>
        <v>1</v>
      </c>
      <c r="Q650">
        <f t="shared" si="43"/>
        <v>19</v>
      </c>
    </row>
    <row r="651" spans="1:17" ht="15.75" customHeight="1" x14ac:dyDescent="0.25">
      <c r="A651" s="1">
        <v>10928</v>
      </c>
      <c r="B651" s="1">
        <v>1958</v>
      </c>
      <c r="C651" s="2" t="s">
        <v>8</v>
      </c>
      <c r="D651" s="2" t="s">
        <v>10</v>
      </c>
      <c r="E651" s="1">
        <v>66886</v>
      </c>
      <c r="F651" s="1">
        <v>0</v>
      </c>
      <c r="G651" s="1">
        <v>1</v>
      </c>
      <c r="H651" s="3">
        <v>41533</v>
      </c>
      <c r="I651" s="12">
        <v>28</v>
      </c>
      <c r="J651">
        <f>VLOOKUP(A651,Sales!$A$1:$E$2241,2,0)</f>
        <v>4</v>
      </c>
      <c r="K651">
        <f>VLOOKUP(A651,Sales!$A$1:$E$2241,3,0)</f>
        <v>31</v>
      </c>
      <c r="L651">
        <f>VLOOKUP(A651,Sales!$A$1:$E$2241,4,0)</f>
        <v>7</v>
      </c>
      <c r="M651">
        <f>VLOOKUP(A651,Sales!$A$1:$E$2241,5,0)</f>
        <v>7</v>
      </c>
      <c r="N651">
        <f t="shared" si="40"/>
        <v>67</v>
      </c>
      <c r="O651">
        <f t="shared" si="41"/>
        <v>35</v>
      </c>
      <c r="P651">
        <f t="shared" si="42"/>
        <v>1</v>
      </c>
      <c r="Q651">
        <f t="shared" si="43"/>
        <v>14</v>
      </c>
    </row>
    <row r="652" spans="1:17" ht="15.75" customHeight="1" x14ac:dyDescent="0.25">
      <c r="A652" s="1">
        <v>4248</v>
      </c>
      <c r="B652" s="1">
        <v>1960</v>
      </c>
      <c r="C652" s="2" t="s">
        <v>13</v>
      </c>
      <c r="D652" s="2" t="s">
        <v>9</v>
      </c>
      <c r="E652" s="1">
        <v>98777</v>
      </c>
      <c r="F652" s="1">
        <v>0</v>
      </c>
      <c r="G652" s="1">
        <v>0</v>
      </c>
      <c r="H652" s="3">
        <v>41687</v>
      </c>
      <c r="I652" s="12">
        <v>23</v>
      </c>
      <c r="J652">
        <f>VLOOKUP(A652,Sales!$A$1:$E$2241,2,0)</f>
        <v>19</v>
      </c>
      <c r="K652">
        <f>VLOOKUP(A652,Sales!$A$1:$E$2241,3,0)</f>
        <v>115</v>
      </c>
      <c r="L652">
        <f>VLOOKUP(A652,Sales!$A$1:$E$2241,4,0)</f>
        <v>4</v>
      </c>
      <c r="M652">
        <f>VLOOKUP(A652,Sales!$A$1:$E$2241,5,0)</f>
        <v>9</v>
      </c>
      <c r="N652">
        <f t="shared" si="40"/>
        <v>65</v>
      </c>
      <c r="O652">
        <f t="shared" si="41"/>
        <v>134</v>
      </c>
      <c r="P652">
        <f t="shared" si="42"/>
        <v>0</v>
      </c>
      <c r="Q652">
        <f t="shared" si="43"/>
        <v>13</v>
      </c>
    </row>
    <row r="653" spans="1:17" ht="15.75" customHeight="1" x14ac:dyDescent="0.25">
      <c r="A653" s="1">
        <v>6728</v>
      </c>
      <c r="B653" s="1">
        <v>1985</v>
      </c>
      <c r="C653" s="2" t="s">
        <v>8</v>
      </c>
      <c r="D653" s="2" t="s">
        <v>10</v>
      </c>
      <c r="E653" s="1">
        <v>29103</v>
      </c>
      <c r="F653" s="1">
        <v>1</v>
      </c>
      <c r="G653" s="1">
        <v>0</v>
      </c>
      <c r="H653" s="3">
        <v>41148</v>
      </c>
      <c r="I653" s="12">
        <v>38</v>
      </c>
      <c r="J653">
        <f>VLOOKUP(A653,Sales!$A$1:$E$2241,2,0)</f>
        <v>0</v>
      </c>
      <c r="K653">
        <f>VLOOKUP(A653,Sales!$A$1:$E$2241,3,0)</f>
        <v>3</v>
      </c>
      <c r="L653">
        <f>VLOOKUP(A653,Sales!$A$1:$E$2241,4,0)</f>
        <v>1</v>
      </c>
      <c r="M653">
        <f>VLOOKUP(A653,Sales!$A$1:$E$2241,5,0)</f>
        <v>3</v>
      </c>
      <c r="N653">
        <f t="shared" si="40"/>
        <v>40</v>
      </c>
      <c r="O653">
        <f t="shared" si="41"/>
        <v>3</v>
      </c>
      <c r="P653">
        <f t="shared" si="42"/>
        <v>1</v>
      </c>
      <c r="Q653">
        <f t="shared" si="43"/>
        <v>4</v>
      </c>
    </row>
    <row r="654" spans="1:17" ht="15.75" customHeight="1" x14ac:dyDescent="0.25">
      <c r="A654" s="1">
        <v>6661</v>
      </c>
      <c r="B654" s="1">
        <v>1974</v>
      </c>
      <c r="C654" s="2" t="s">
        <v>8</v>
      </c>
      <c r="D654" s="2" t="s">
        <v>12</v>
      </c>
      <c r="E654" s="1">
        <v>67445</v>
      </c>
      <c r="F654" s="1">
        <v>0</v>
      </c>
      <c r="G654" s="1">
        <v>1</v>
      </c>
      <c r="H654" s="3">
        <v>41133</v>
      </c>
      <c r="I654" s="12">
        <v>63</v>
      </c>
      <c r="J654">
        <f>VLOOKUP(A654,Sales!$A$1:$E$2241,2,0)</f>
        <v>80</v>
      </c>
      <c r="K654">
        <f>VLOOKUP(A654,Sales!$A$1:$E$2241,3,0)</f>
        <v>80</v>
      </c>
      <c r="L654">
        <f>VLOOKUP(A654,Sales!$A$1:$E$2241,4,0)</f>
        <v>9</v>
      </c>
      <c r="M654">
        <f>VLOOKUP(A654,Sales!$A$1:$E$2241,5,0)</f>
        <v>12</v>
      </c>
      <c r="N654">
        <f t="shared" si="40"/>
        <v>51</v>
      </c>
      <c r="O654">
        <f t="shared" si="41"/>
        <v>160</v>
      </c>
      <c r="P654">
        <f t="shared" si="42"/>
        <v>1</v>
      </c>
      <c r="Q654">
        <f t="shared" si="43"/>
        <v>21</v>
      </c>
    </row>
    <row r="655" spans="1:17" ht="15.75" customHeight="1" x14ac:dyDescent="0.25">
      <c r="A655" s="1">
        <v>4725</v>
      </c>
      <c r="B655" s="1">
        <v>1950</v>
      </c>
      <c r="C655" s="2" t="s">
        <v>11</v>
      </c>
      <c r="D655" s="2" t="s">
        <v>10</v>
      </c>
      <c r="E655" s="1">
        <v>50616</v>
      </c>
      <c r="F655" s="1">
        <v>0</v>
      </c>
      <c r="G655" s="1">
        <v>1</v>
      </c>
      <c r="H655" s="3">
        <v>41742</v>
      </c>
      <c r="I655" s="12">
        <v>71</v>
      </c>
      <c r="J655">
        <f>VLOOKUP(A655,Sales!$A$1:$E$2241,2,0)</f>
        <v>2</v>
      </c>
      <c r="K655">
        <f>VLOOKUP(A655,Sales!$A$1:$E$2241,3,0)</f>
        <v>1</v>
      </c>
      <c r="L655">
        <f>VLOOKUP(A655,Sales!$A$1:$E$2241,4,0)</f>
        <v>1</v>
      </c>
      <c r="M655">
        <f>VLOOKUP(A655,Sales!$A$1:$E$2241,5,0)</f>
        <v>4</v>
      </c>
      <c r="N655">
        <f t="shared" si="40"/>
        <v>75</v>
      </c>
      <c r="O655">
        <f t="shared" si="41"/>
        <v>3</v>
      </c>
      <c r="P655">
        <f t="shared" si="42"/>
        <v>1</v>
      </c>
      <c r="Q655">
        <f t="shared" si="43"/>
        <v>5</v>
      </c>
    </row>
    <row r="656" spans="1:17" ht="15.75" customHeight="1" x14ac:dyDescent="0.25">
      <c r="A656" s="1">
        <v>3277</v>
      </c>
      <c r="B656" s="1">
        <v>1955</v>
      </c>
      <c r="C656" s="2" t="s">
        <v>8</v>
      </c>
      <c r="D656" s="2" t="s">
        <v>14</v>
      </c>
      <c r="E656" s="1">
        <v>49431</v>
      </c>
      <c r="F656" s="1">
        <v>0</v>
      </c>
      <c r="G656" s="1">
        <v>1</v>
      </c>
      <c r="H656" s="3">
        <v>41124</v>
      </c>
      <c r="I656" s="12">
        <v>9</v>
      </c>
      <c r="J656">
        <f>VLOOKUP(A656,Sales!$A$1:$E$2241,2,0)</f>
        <v>3</v>
      </c>
      <c r="K656">
        <f>VLOOKUP(A656,Sales!$A$1:$E$2241,3,0)</f>
        <v>0</v>
      </c>
      <c r="L656">
        <f>VLOOKUP(A656,Sales!$A$1:$E$2241,4,0)</f>
        <v>7</v>
      </c>
      <c r="M656">
        <f>VLOOKUP(A656,Sales!$A$1:$E$2241,5,0)</f>
        <v>5</v>
      </c>
      <c r="N656">
        <f t="shared" si="40"/>
        <v>70</v>
      </c>
      <c r="O656">
        <f t="shared" si="41"/>
        <v>3</v>
      </c>
      <c r="P656">
        <f t="shared" si="42"/>
        <v>1</v>
      </c>
      <c r="Q656">
        <f t="shared" si="43"/>
        <v>12</v>
      </c>
    </row>
    <row r="657" spans="1:17" ht="15.75" customHeight="1" x14ac:dyDescent="0.25">
      <c r="A657" s="1">
        <v>5555</v>
      </c>
      <c r="B657" s="1">
        <v>1975</v>
      </c>
      <c r="C657" s="2" t="s">
        <v>8</v>
      </c>
      <c r="D657" s="2" t="s">
        <v>14</v>
      </c>
      <c r="E657" s="1">
        <v>153924</v>
      </c>
      <c r="F657" s="1">
        <v>0</v>
      </c>
      <c r="G657" s="1">
        <v>0</v>
      </c>
      <c r="H657" s="3">
        <v>41677</v>
      </c>
      <c r="I657" s="12">
        <v>81</v>
      </c>
      <c r="J657">
        <f>VLOOKUP(A657,Sales!$A$1:$E$2241,2,0)</f>
        <v>1</v>
      </c>
      <c r="K657">
        <f>VLOOKUP(A657,Sales!$A$1:$E$2241,3,0)</f>
        <v>1</v>
      </c>
      <c r="L657">
        <f>VLOOKUP(A657,Sales!$A$1:$E$2241,4,0)</f>
        <v>0</v>
      </c>
      <c r="M657">
        <f>VLOOKUP(A657,Sales!$A$1:$E$2241,5,0)</f>
        <v>0</v>
      </c>
      <c r="N657">
        <f t="shared" si="40"/>
        <v>50</v>
      </c>
      <c r="O657">
        <f t="shared" si="41"/>
        <v>2</v>
      </c>
      <c r="P657">
        <f t="shared" si="42"/>
        <v>0</v>
      </c>
      <c r="Q657">
        <f t="shared" si="43"/>
        <v>0</v>
      </c>
    </row>
    <row r="658" spans="1:17" ht="15.75" customHeight="1" x14ac:dyDescent="0.25">
      <c r="A658" s="1">
        <v>2564</v>
      </c>
      <c r="B658" s="1">
        <v>1953</v>
      </c>
      <c r="C658" s="2" t="s">
        <v>8</v>
      </c>
      <c r="D658" s="2" t="s">
        <v>10</v>
      </c>
      <c r="E658" s="1">
        <v>61278</v>
      </c>
      <c r="F658" s="1">
        <v>0</v>
      </c>
      <c r="G658" s="1">
        <v>1</v>
      </c>
      <c r="H658" s="3">
        <v>41643</v>
      </c>
      <c r="I658" s="12">
        <v>87</v>
      </c>
      <c r="J658">
        <f>VLOOKUP(A658,Sales!$A$1:$E$2241,2,0)</f>
        <v>3</v>
      </c>
      <c r="K658">
        <f>VLOOKUP(A658,Sales!$A$1:$E$2241,3,0)</f>
        <v>6</v>
      </c>
      <c r="L658">
        <f>VLOOKUP(A658,Sales!$A$1:$E$2241,4,0)</f>
        <v>3</v>
      </c>
      <c r="M658">
        <f>VLOOKUP(A658,Sales!$A$1:$E$2241,5,0)</f>
        <v>4</v>
      </c>
      <c r="N658">
        <f t="shared" si="40"/>
        <v>72</v>
      </c>
      <c r="O658">
        <f t="shared" si="41"/>
        <v>9</v>
      </c>
      <c r="P658">
        <f t="shared" si="42"/>
        <v>1</v>
      </c>
      <c r="Q658">
        <f t="shared" si="43"/>
        <v>7</v>
      </c>
    </row>
    <row r="659" spans="1:17" ht="15.75" customHeight="1" x14ac:dyDescent="0.25">
      <c r="A659" s="1">
        <v>946</v>
      </c>
      <c r="B659" s="1">
        <v>1958</v>
      </c>
      <c r="C659" s="2" t="s">
        <v>16</v>
      </c>
      <c r="D659" s="2" t="s">
        <v>10</v>
      </c>
      <c r="E659" s="1">
        <v>26490</v>
      </c>
      <c r="F659" s="1">
        <v>0</v>
      </c>
      <c r="G659" s="1">
        <v>0</v>
      </c>
      <c r="H659" s="3">
        <v>41174</v>
      </c>
      <c r="I659" s="12">
        <v>92</v>
      </c>
      <c r="J659">
        <f>VLOOKUP(A659,Sales!$A$1:$E$2241,2,0)</f>
        <v>47</v>
      </c>
      <c r="K659">
        <f>VLOOKUP(A659,Sales!$A$1:$E$2241,3,0)</f>
        <v>20</v>
      </c>
      <c r="L659">
        <f>VLOOKUP(A659,Sales!$A$1:$E$2241,4,0)</f>
        <v>3</v>
      </c>
      <c r="M659">
        <f>VLOOKUP(A659,Sales!$A$1:$E$2241,5,0)</f>
        <v>5</v>
      </c>
      <c r="N659">
        <f t="shared" si="40"/>
        <v>67</v>
      </c>
      <c r="O659">
        <f t="shared" si="41"/>
        <v>67</v>
      </c>
      <c r="P659">
        <f t="shared" si="42"/>
        <v>0</v>
      </c>
      <c r="Q659">
        <f t="shared" si="43"/>
        <v>8</v>
      </c>
    </row>
    <row r="660" spans="1:17" ht="15.75" customHeight="1" x14ac:dyDescent="0.25">
      <c r="A660" s="1">
        <v>3867</v>
      </c>
      <c r="B660" s="1">
        <v>1947</v>
      </c>
      <c r="C660" s="2" t="s">
        <v>11</v>
      </c>
      <c r="D660" s="2" t="s">
        <v>10</v>
      </c>
      <c r="E660" s="1">
        <v>73059</v>
      </c>
      <c r="F660" s="1">
        <v>0</v>
      </c>
      <c r="G660" s="1">
        <v>1</v>
      </c>
      <c r="H660" s="3">
        <v>41517</v>
      </c>
      <c r="I660" s="12">
        <v>36</v>
      </c>
      <c r="J660">
        <f>VLOOKUP(A660,Sales!$A$1:$E$2241,2,0)</f>
        <v>112</v>
      </c>
      <c r="K660">
        <f>VLOOKUP(A660,Sales!$A$1:$E$2241,3,0)</f>
        <v>82</v>
      </c>
      <c r="L660">
        <f>VLOOKUP(A660,Sales!$A$1:$E$2241,4,0)</f>
        <v>9</v>
      </c>
      <c r="M660">
        <f>VLOOKUP(A660,Sales!$A$1:$E$2241,5,0)</f>
        <v>13</v>
      </c>
      <c r="N660">
        <f t="shared" si="40"/>
        <v>78</v>
      </c>
      <c r="O660">
        <f t="shared" si="41"/>
        <v>194</v>
      </c>
      <c r="P660">
        <f t="shared" si="42"/>
        <v>1</v>
      </c>
      <c r="Q660">
        <f t="shared" si="43"/>
        <v>22</v>
      </c>
    </row>
    <row r="661" spans="1:17" ht="15.75" customHeight="1" x14ac:dyDescent="0.25">
      <c r="A661" s="1">
        <v>6940</v>
      </c>
      <c r="B661" s="1">
        <v>1966</v>
      </c>
      <c r="C661" s="2" t="s">
        <v>11</v>
      </c>
      <c r="D661" s="2" t="s">
        <v>9</v>
      </c>
      <c r="E661" s="1">
        <v>46734</v>
      </c>
      <c r="F661" s="1">
        <v>1</v>
      </c>
      <c r="G661" s="1">
        <v>2</v>
      </c>
      <c r="H661" s="4">
        <v>41568</v>
      </c>
      <c r="I661" s="12">
        <v>86</v>
      </c>
      <c r="J661">
        <f>VLOOKUP(A661,Sales!$A$1:$E$2241,2,0)</f>
        <v>1</v>
      </c>
      <c r="K661">
        <f>VLOOKUP(A661,Sales!$A$1:$E$2241,3,0)</f>
        <v>1</v>
      </c>
      <c r="L661">
        <f>VLOOKUP(A661,Sales!$A$1:$E$2241,4,0)</f>
        <v>3</v>
      </c>
      <c r="M661">
        <f>VLOOKUP(A661,Sales!$A$1:$E$2241,5,0)</f>
        <v>3</v>
      </c>
      <c r="N661">
        <f t="shared" si="40"/>
        <v>59</v>
      </c>
      <c r="O661">
        <f t="shared" si="41"/>
        <v>2</v>
      </c>
      <c r="P661">
        <f t="shared" si="42"/>
        <v>3</v>
      </c>
      <c r="Q661">
        <f t="shared" si="43"/>
        <v>6</v>
      </c>
    </row>
    <row r="662" spans="1:17" ht="15.75" customHeight="1" x14ac:dyDescent="0.25">
      <c r="A662" s="1">
        <v>55</v>
      </c>
      <c r="B662" s="1">
        <v>1963</v>
      </c>
      <c r="C662" s="2" t="s">
        <v>8</v>
      </c>
      <c r="D662" s="2" t="s">
        <v>10</v>
      </c>
      <c r="E662" s="1">
        <v>56253</v>
      </c>
      <c r="F662" s="1">
        <v>0</v>
      </c>
      <c r="G662" s="1">
        <v>1</v>
      </c>
      <c r="H662" s="3">
        <v>41250</v>
      </c>
      <c r="I662" s="12">
        <v>83</v>
      </c>
      <c r="J662">
        <f>VLOOKUP(A662,Sales!$A$1:$E$2241,2,0)</f>
        <v>0</v>
      </c>
      <c r="K662">
        <f>VLOOKUP(A662,Sales!$A$1:$E$2241,3,0)</f>
        <v>11</v>
      </c>
      <c r="L662">
        <f>VLOOKUP(A662,Sales!$A$1:$E$2241,4,0)</f>
        <v>7</v>
      </c>
      <c r="M662">
        <f>VLOOKUP(A662,Sales!$A$1:$E$2241,5,0)</f>
        <v>9</v>
      </c>
      <c r="N662">
        <f t="shared" si="40"/>
        <v>62</v>
      </c>
      <c r="O662">
        <f t="shared" si="41"/>
        <v>11</v>
      </c>
      <c r="P662">
        <f t="shared" si="42"/>
        <v>1</v>
      </c>
      <c r="Q662">
        <f t="shared" si="43"/>
        <v>16</v>
      </c>
    </row>
    <row r="663" spans="1:17" ht="15.75" customHeight="1" x14ac:dyDescent="0.25">
      <c r="A663" s="1">
        <v>7093</v>
      </c>
      <c r="B663" s="1">
        <v>1985</v>
      </c>
      <c r="C663" s="2" t="s">
        <v>8</v>
      </c>
      <c r="D663" s="2" t="s">
        <v>12</v>
      </c>
      <c r="E663" s="1">
        <v>19986</v>
      </c>
      <c r="F663" s="1">
        <v>1</v>
      </c>
      <c r="G663" s="1">
        <v>0</v>
      </c>
      <c r="H663" s="4">
        <v>41592</v>
      </c>
      <c r="I663" s="12">
        <v>74</v>
      </c>
      <c r="J663">
        <f>VLOOKUP(A663,Sales!$A$1:$E$2241,2,0)</f>
        <v>6</v>
      </c>
      <c r="K663">
        <f>VLOOKUP(A663,Sales!$A$1:$E$2241,3,0)</f>
        <v>2</v>
      </c>
      <c r="L663">
        <f>VLOOKUP(A663,Sales!$A$1:$E$2241,4,0)</f>
        <v>0</v>
      </c>
      <c r="M663">
        <f>VLOOKUP(A663,Sales!$A$1:$E$2241,5,0)</f>
        <v>3</v>
      </c>
      <c r="N663">
        <f t="shared" si="40"/>
        <v>40</v>
      </c>
      <c r="O663">
        <f t="shared" si="41"/>
        <v>8</v>
      </c>
      <c r="P663">
        <f t="shared" si="42"/>
        <v>1</v>
      </c>
      <c r="Q663">
        <f t="shared" si="43"/>
        <v>3</v>
      </c>
    </row>
    <row r="664" spans="1:17" ht="15.75" customHeight="1" x14ac:dyDescent="0.25">
      <c r="A664" s="1">
        <v>5084</v>
      </c>
      <c r="B664" s="1">
        <v>1975</v>
      </c>
      <c r="C664" s="2" t="s">
        <v>8</v>
      </c>
      <c r="D664" s="2" t="s">
        <v>17</v>
      </c>
      <c r="E664" s="1">
        <v>58330</v>
      </c>
      <c r="F664" s="1">
        <v>0</v>
      </c>
      <c r="G664" s="1">
        <v>1</v>
      </c>
      <c r="H664" s="4">
        <v>41633</v>
      </c>
      <c r="I664" s="12">
        <v>87</v>
      </c>
      <c r="J664">
        <f>VLOOKUP(A664,Sales!$A$1:$E$2241,2,0)</f>
        <v>53</v>
      </c>
      <c r="K664">
        <f>VLOOKUP(A664,Sales!$A$1:$E$2241,3,0)</f>
        <v>98</v>
      </c>
      <c r="L664">
        <f>VLOOKUP(A664,Sales!$A$1:$E$2241,4,0)</f>
        <v>6</v>
      </c>
      <c r="M664">
        <f>VLOOKUP(A664,Sales!$A$1:$E$2241,5,0)</f>
        <v>13</v>
      </c>
      <c r="N664">
        <f t="shared" si="40"/>
        <v>50</v>
      </c>
      <c r="O664">
        <f t="shared" si="41"/>
        <v>151</v>
      </c>
      <c r="P664">
        <f t="shared" si="42"/>
        <v>1</v>
      </c>
      <c r="Q664">
        <f t="shared" si="43"/>
        <v>19</v>
      </c>
    </row>
    <row r="665" spans="1:17" ht="15.75" customHeight="1" x14ac:dyDescent="0.25">
      <c r="A665" s="1">
        <v>1777</v>
      </c>
      <c r="B665" s="1">
        <v>1980</v>
      </c>
      <c r="C665" s="2" t="s">
        <v>15</v>
      </c>
      <c r="D665" s="2" t="s">
        <v>12</v>
      </c>
      <c r="E665" s="1">
        <v>25965</v>
      </c>
      <c r="F665" s="1">
        <v>0</v>
      </c>
      <c r="G665" s="1">
        <v>0</v>
      </c>
      <c r="H665" s="3">
        <v>41159</v>
      </c>
      <c r="I665" s="12">
        <v>29</v>
      </c>
      <c r="J665">
        <f>VLOOKUP(A665,Sales!$A$1:$E$2241,2,0)</f>
        <v>2</v>
      </c>
      <c r="K665">
        <f>VLOOKUP(A665,Sales!$A$1:$E$2241,3,0)</f>
        <v>7</v>
      </c>
      <c r="L665">
        <f>VLOOKUP(A665,Sales!$A$1:$E$2241,4,0)</f>
        <v>2</v>
      </c>
      <c r="M665">
        <f>VLOOKUP(A665,Sales!$A$1:$E$2241,5,0)</f>
        <v>3</v>
      </c>
      <c r="N665">
        <f t="shared" si="40"/>
        <v>45</v>
      </c>
      <c r="O665">
        <f t="shared" si="41"/>
        <v>9</v>
      </c>
      <c r="P665">
        <f t="shared" si="42"/>
        <v>0</v>
      </c>
      <c r="Q665">
        <f t="shared" si="43"/>
        <v>5</v>
      </c>
    </row>
    <row r="666" spans="1:17" ht="15.75" customHeight="1" x14ac:dyDescent="0.25">
      <c r="A666" s="1">
        <v>8162</v>
      </c>
      <c r="B666" s="1">
        <v>1956</v>
      </c>
      <c r="C666" s="2" t="s">
        <v>13</v>
      </c>
      <c r="D666" s="2" t="s">
        <v>10</v>
      </c>
      <c r="E666" s="1">
        <v>14661</v>
      </c>
      <c r="F666" s="1">
        <v>0</v>
      </c>
      <c r="G666" s="1">
        <v>0</v>
      </c>
      <c r="H666" s="3">
        <v>41275</v>
      </c>
      <c r="I666" s="12">
        <v>88</v>
      </c>
      <c r="J666">
        <f>VLOOKUP(A666,Sales!$A$1:$E$2241,2,0)</f>
        <v>1</v>
      </c>
      <c r="K666">
        <f>VLOOKUP(A666,Sales!$A$1:$E$2241,3,0)</f>
        <v>2</v>
      </c>
      <c r="L666">
        <f>VLOOKUP(A666,Sales!$A$1:$E$2241,4,0)</f>
        <v>1</v>
      </c>
      <c r="M666">
        <f>VLOOKUP(A666,Sales!$A$1:$E$2241,5,0)</f>
        <v>3</v>
      </c>
      <c r="N666">
        <f t="shared" si="40"/>
        <v>69</v>
      </c>
      <c r="O666">
        <f t="shared" si="41"/>
        <v>3</v>
      </c>
      <c r="P666">
        <f t="shared" si="42"/>
        <v>0</v>
      </c>
      <c r="Q666">
        <f t="shared" si="43"/>
        <v>4</v>
      </c>
    </row>
    <row r="667" spans="1:17" ht="15.75" customHeight="1" x14ac:dyDescent="0.25">
      <c r="A667" s="1">
        <v>10826</v>
      </c>
      <c r="B667" s="1">
        <v>1959</v>
      </c>
      <c r="C667" s="2" t="s">
        <v>8</v>
      </c>
      <c r="D667" s="2" t="s">
        <v>12</v>
      </c>
      <c r="E667" s="1">
        <v>18690</v>
      </c>
      <c r="F667" s="1">
        <v>0</v>
      </c>
      <c r="G667" s="1">
        <v>0</v>
      </c>
      <c r="H667" s="4">
        <v>41271</v>
      </c>
      <c r="I667" s="12">
        <v>77</v>
      </c>
      <c r="J667">
        <f>VLOOKUP(A667,Sales!$A$1:$E$2241,2,0)</f>
        <v>1</v>
      </c>
      <c r="K667">
        <f>VLOOKUP(A667,Sales!$A$1:$E$2241,3,0)</f>
        <v>4</v>
      </c>
      <c r="L667">
        <f>VLOOKUP(A667,Sales!$A$1:$E$2241,4,0)</f>
        <v>1</v>
      </c>
      <c r="M667">
        <f>VLOOKUP(A667,Sales!$A$1:$E$2241,5,0)</f>
        <v>2</v>
      </c>
      <c r="N667">
        <f t="shared" si="40"/>
        <v>66</v>
      </c>
      <c r="O667">
        <f t="shared" si="41"/>
        <v>5</v>
      </c>
      <c r="P667">
        <f t="shared" si="42"/>
        <v>0</v>
      </c>
      <c r="Q667">
        <f t="shared" si="43"/>
        <v>3</v>
      </c>
    </row>
    <row r="668" spans="1:17" ht="15.75" customHeight="1" x14ac:dyDescent="0.25">
      <c r="A668" s="1">
        <v>8754</v>
      </c>
      <c r="B668" s="1">
        <v>1974</v>
      </c>
      <c r="C668" s="2" t="s">
        <v>11</v>
      </c>
      <c r="D668" s="2" t="s">
        <v>10</v>
      </c>
      <c r="E668" s="1">
        <v>45068</v>
      </c>
      <c r="F668" s="1">
        <v>0</v>
      </c>
      <c r="G668" s="1">
        <v>1</v>
      </c>
      <c r="H668" s="3">
        <v>41410</v>
      </c>
      <c r="I668" s="12">
        <v>25</v>
      </c>
      <c r="J668">
        <f>VLOOKUP(A668,Sales!$A$1:$E$2241,2,0)</f>
        <v>0</v>
      </c>
      <c r="K668">
        <f>VLOOKUP(A668,Sales!$A$1:$E$2241,3,0)</f>
        <v>0</v>
      </c>
      <c r="L668">
        <f>VLOOKUP(A668,Sales!$A$1:$E$2241,4,0)</f>
        <v>1</v>
      </c>
      <c r="M668">
        <f>VLOOKUP(A668,Sales!$A$1:$E$2241,5,0)</f>
        <v>2</v>
      </c>
      <c r="N668">
        <f t="shared" si="40"/>
        <v>51</v>
      </c>
      <c r="O668">
        <f t="shared" si="41"/>
        <v>0</v>
      </c>
      <c r="P668">
        <f t="shared" si="42"/>
        <v>1</v>
      </c>
      <c r="Q668">
        <f t="shared" si="43"/>
        <v>3</v>
      </c>
    </row>
    <row r="669" spans="1:17" ht="15.75" customHeight="1" x14ac:dyDescent="0.25">
      <c r="A669" s="1">
        <v>1987</v>
      </c>
      <c r="B669" s="1">
        <v>1987</v>
      </c>
      <c r="C669" s="2" t="s">
        <v>15</v>
      </c>
      <c r="D669" s="2" t="s">
        <v>9</v>
      </c>
      <c r="E669" s="1">
        <v>21063</v>
      </c>
      <c r="F669" s="1">
        <v>1</v>
      </c>
      <c r="G669" s="1">
        <v>0</v>
      </c>
      <c r="H669" s="3">
        <v>41542</v>
      </c>
      <c r="I669" s="12">
        <v>34</v>
      </c>
      <c r="J669">
        <f>VLOOKUP(A669,Sales!$A$1:$E$2241,2,0)</f>
        <v>10</v>
      </c>
      <c r="K669">
        <f>VLOOKUP(A669,Sales!$A$1:$E$2241,3,0)</f>
        <v>3</v>
      </c>
      <c r="L669">
        <f>VLOOKUP(A669,Sales!$A$1:$E$2241,4,0)</f>
        <v>2</v>
      </c>
      <c r="M669">
        <f>VLOOKUP(A669,Sales!$A$1:$E$2241,5,0)</f>
        <v>3</v>
      </c>
      <c r="N669">
        <f t="shared" si="40"/>
        <v>38</v>
      </c>
      <c r="O669">
        <f t="shared" si="41"/>
        <v>13</v>
      </c>
      <c r="P669">
        <f t="shared" si="42"/>
        <v>1</v>
      </c>
      <c r="Q669">
        <f t="shared" si="43"/>
        <v>5</v>
      </c>
    </row>
    <row r="670" spans="1:17" ht="15.75" customHeight="1" x14ac:dyDescent="0.25">
      <c r="A670" s="1">
        <v>11007</v>
      </c>
      <c r="B670" s="1">
        <v>1968</v>
      </c>
      <c r="C670" s="2" t="s">
        <v>11</v>
      </c>
      <c r="D670" s="2" t="s">
        <v>12</v>
      </c>
      <c r="E670" s="1">
        <v>29187</v>
      </c>
      <c r="F670" s="1">
        <v>1</v>
      </c>
      <c r="G670" s="1">
        <v>0</v>
      </c>
      <c r="H670" s="3">
        <v>41403</v>
      </c>
      <c r="I670" s="12">
        <v>43</v>
      </c>
      <c r="J670">
        <f>VLOOKUP(A670,Sales!$A$1:$E$2241,2,0)</f>
        <v>0</v>
      </c>
      <c r="K670">
        <f>VLOOKUP(A670,Sales!$A$1:$E$2241,3,0)</f>
        <v>0</v>
      </c>
      <c r="L670">
        <f>VLOOKUP(A670,Sales!$A$1:$E$2241,4,0)</f>
        <v>1</v>
      </c>
      <c r="M670">
        <f>VLOOKUP(A670,Sales!$A$1:$E$2241,5,0)</f>
        <v>3</v>
      </c>
      <c r="N670">
        <f t="shared" si="40"/>
        <v>57</v>
      </c>
      <c r="O670">
        <f t="shared" si="41"/>
        <v>0</v>
      </c>
      <c r="P670">
        <f t="shared" si="42"/>
        <v>1</v>
      </c>
      <c r="Q670">
        <f t="shared" si="43"/>
        <v>4</v>
      </c>
    </row>
    <row r="671" spans="1:17" ht="15.75" customHeight="1" x14ac:dyDescent="0.25">
      <c r="A671" s="1">
        <v>7426</v>
      </c>
      <c r="B671" s="1">
        <v>1971</v>
      </c>
      <c r="C671" s="2" t="s">
        <v>16</v>
      </c>
      <c r="D671" s="2" t="s">
        <v>12</v>
      </c>
      <c r="E671" s="1">
        <v>54690</v>
      </c>
      <c r="F671" s="1">
        <v>1</v>
      </c>
      <c r="G671" s="1">
        <v>1</v>
      </c>
      <c r="H671" s="3">
        <v>41585</v>
      </c>
      <c r="I671" s="12">
        <v>76</v>
      </c>
      <c r="J671">
        <f>VLOOKUP(A671,Sales!$A$1:$E$2241,2,0)</f>
        <v>16</v>
      </c>
      <c r="K671">
        <f>VLOOKUP(A671,Sales!$A$1:$E$2241,3,0)</f>
        <v>9</v>
      </c>
      <c r="L671">
        <f>VLOOKUP(A671,Sales!$A$1:$E$2241,4,0)</f>
        <v>3</v>
      </c>
      <c r="M671">
        <f>VLOOKUP(A671,Sales!$A$1:$E$2241,5,0)</f>
        <v>5</v>
      </c>
      <c r="N671">
        <f t="shared" si="40"/>
        <v>54</v>
      </c>
      <c r="O671">
        <f t="shared" si="41"/>
        <v>25</v>
      </c>
      <c r="P671">
        <f t="shared" si="42"/>
        <v>2</v>
      </c>
      <c r="Q671">
        <f t="shared" si="43"/>
        <v>8</v>
      </c>
    </row>
    <row r="672" spans="1:17" ht="15.75" customHeight="1" x14ac:dyDescent="0.25">
      <c r="A672" s="1">
        <v>9153</v>
      </c>
      <c r="B672" s="1">
        <v>1964</v>
      </c>
      <c r="C672" s="2" t="s">
        <v>11</v>
      </c>
      <c r="D672" s="2" t="s">
        <v>12</v>
      </c>
      <c r="E672" s="1">
        <v>59304</v>
      </c>
      <c r="F672" s="1">
        <v>0</v>
      </c>
      <c r="G672" s="1">
        <v>1</v>
      </c>
      <c r="H672" s="3">
        <v>41484</v>
      </c>
      <c r="I672" s="12">
        <v>81</v>
      </c>
      <c r="J672">
        <f>VLOOKUP(A672,Sales!$A$1:$E$2241,2,0)</f>
        <v>61</v>
      </c>
      <c r="K672">
        <f>VLOOKUP(A672,Sales!$A$1:$E$2241,3,0)</f>
        <v>51</v>
      </c>
      <c r="L672">
        <f>VLOOKUP(A672,Sales!$A$1:$E$2241,4,0)</f>
        <v>7</v>
      </c>
      <c r="M672">
        <f>VLOOKUP(A672,Sales!$A$1:$E$2241,5,0)</f>
        <v>10</v>
      </c>
      <c r="N672">
        <f t="shared" si="40"/>
        <v>61</v>
      </c>
      <c r="O672">
        <f t="shared" si="41"/>
        <v>112</v>
      </c>
      <c r="P672">
        <f t="shared" si="42"/>
        <v>1</v>
      </c>
      <c r="Q672">
        <f t="shared" si="43"/>
        <v>17</v>
      </c>
    </row>
    <row r="673" spans="1:17" ht="15.75" customHeight="1" x14ac:dyDescent="0.25">
      <c r="A673" s="1">
        <v>10379</v>
      </c>
      <c r="B673" s="1">
        <v>1962</v>
      </c>
      <c r="C673" s="2" t="s">
        <v>13</v>
      </c>
      <c r="D673" s="2" t="s">
        <v>9</v>
      </c>
      <c r="E673" s="1">
        <v>59247</v>
      </c>
      <c r="F673" s="1">
        <v>0</v>
      </c>
      <c r="G673" s="1">
        <v>2</v>
      </c>
      <c r="H673" s="3">
        <v>41586</v>
      </c>
      <c r="I673" s="12">
        <v>87</v>
      </c>
      <c r="J673">
        <f>VLOOKUP(A673,Sales!$A$1:$E$2241,2,0)</f>
        <v>9</v>
      </c>
      <c r="K673">
        <f>VLOOKUP(A673,Sales!$A$1:$E$2241,3,0)</f>
        <v>14</v>
      </c>
      <c r="L673">
        <f>VLOOKUP(A673,Sales!$A$1:$E$2241,4,0)</f>
        <v>5</v>
      </c>
      <c r="M673">
        <f>VLOOKUP(A673,Sales!$A$1:$E$2241,5,0)</f>
        <v>9</v>
      </c>
      <c r="N673">
        <f t="shared" si="40"/>
        <v>63</v>
      </c>
      <c r="O673">
        <f t="shared" si="41"/>
        <v>23</v>
      </c>
      <c r="P673">
        <f t="shared" si="42"/>
        <v>2</v>
      </c>
      <c r="Q673">
        <f t="shared" si="43"/>
        <v>14</v>
      </c>
    </row>
    <row r="674" spans="1:17" ht="15.75" customHeight="1" x14ac:dyDescent="0.25">
      <c r="A674" s="1">
        <v>9204</v>
      </c>
      <c r="B674" s="1">
        <v>1970</v>
      </c>
      <c r="C674" s="2" t="s">
        <v>8</v>
      </c>
      <c r="D674" s="2" t="s">
        <v>17</v>
      </c>
      <c r="E674" s="1">
        <v>66731</v>
      </c>
      <c r="F674" s="1">
        <v>0</v>
      </c>
      <c r="G674" s="1">
        <v>1</v>
      </c>
      <c r="H674" s="3">
        <v>41164</v>
      </c>
      <c r="I674" s="12">
        <v>33</v>
      </c>
      <c r="J674">
        <f>VLOOKUP(A674,Sales!$A$1:$E$2241,2,0)</f>
        <v>159</v>
      </c>
      <c r="K674">
        <f>VLOOKUP(A674,Sales!$A$1:$E$2241,3,0)</f>
        <v>106</v>
      </c>
      <c r="L674">
        <f>VLOOKUP(A674,Sales!$A$1:$E$2241,4,0)</f>
        <v>4</v>
      </c>
      <c r="M674">
        <f>VLOOKUP(A674,Sales!$A$1:$E$2241,5,0)</f>
        <v>6</v>
      </c>
      <c r="N674">
        <f t="shared" si="40"/>
        <v>55</v>
      </c>
      <c r="O674">
        <f t="shared" si="41"/>
        <v>265</v>
      </c>
      <c r="P674">
        <f t="shared" si="42"/>
        <v>1</v>
      </c>
      <c r="Q674">
        <f t="shared" si="43"/>
        <v>10</v>
      </c>
    </row>
    <row r="675" spans="1:17" ht="15.75" customHeight="1" x14ac:dyDescent="0.25">
      <c r="A675" s="1">
        <v>3197</v>
      </c>
      <c r="B675" s="1">
        <v>1980</v>
      </c>
      <c r="C675" s="2" t="s">
        <v>8</v>
      </c>
      <c r="D675" s="2" t="s">
        <v>12</v>
      </c>
      <c r="E675" s="1">
        <v>77353</v>
      </c>
      <c r="F675" s="1">
        <v>0</v>
      </c>
      <c r="G675" s="1">
        <v>1</v>
      </c>
      <c r="H675" s="4">
        <v>41624</v>
      </c>
      <c r="I675" s="12">
        <v>38</v>
      </c>
      <c r="J675">
        <f>VLOOKUP(A675,Sales!$A$1:$E$2241,2,0)</f>
        <v>59</v>
      </c>
      <c r="K675">
        <f>VLOOKUP(A675,Sales!$A$1:$E$2241,3,0)</f>
        <v>101</v>
      </c>
      <c r="L675">
        <f>VLOOKUP(A675,Sales!$A$1:$E$2241,4,0)</f>
        <v>6</v>
      </c>
      <c r="M675">
        <f>VLOOKUP(A675,Sales!$A$1:$E$2241,5,0)</f>
        <v>8</v>
      </c>
      <c r="N675">
        <f t="shared" si="40"/>
        <v>45</v>
      </c>
      <c r="O675">
        <f t="shared" si="41"/>
        <v>160</v>
      </c>
      <c r="P675">
        <f t="shared" si="42"/>
        <v>1</v>
      </c>
      <c r="Q675">
        <f t="shared" si="43"/>
        <v>14</v>
      </c>
    </row>
    <row r="676" spans="1:17" ht="15.75" customHeight="1" x14ac:dyDescent="0.25">
      <c r="A676" s="1">
        <v>2920</v>
      </c>
      <c r="B676" s="1">
        <v>1975</v>
      </c>
      <c r="C676" s="2" t="s">
        <v>11</v>
      </c>
      <c r="D676" s="2" t="s">
        <v>9</v>
      </c>
      <c r="E676" s="1">
        <v>52614</v>
      </c>
      <c r="F676" s="1">
        <v>0</v>
      </c>
      <c r="G676" s="1">
        <v>1</v>
      </c>
      <c r="H676" s="3">
        <v>41244</v>
      </c>
      <c r="I676" s="12">
        <v>63</v>
      </c>
      <c r="J676">
        <f>VLOOKUP(A676,Sales!$A$1:$E$2241,2,0)</f>
        <v>0</v>
      </c>
      <c r="K676">
        <f>VLOOKUP(A676,Sales!$A$1:$E$2241,3,0)</f>
        <v>9</v>
      </c>
      <c r="L676">
        <f>VLOOKUP(A676,Sales!$A$1:$E$2241,4,0)</f>
        <v>2</v>
      </c>
      <c r="M676">
        <f>VLOOKUP(A676,Sales!$A$1:$E$2241,5,0)</f>
        <v>8</v>
      </c>
      <c r="N676">
        <f t="shared" si="40"/>
        <v>50</v>
      </c>
      <c r="O676">
        <f t="shared" si="41"/>
        <v>9</v>
      </c>
      <c r="P676">
        <f t="shared" si="42"/>
        <v>1</v>
      </c>
      <c r="Q676">
        <f t="shared" si="43"/>
        <v>10</v>
      </c>
    </row>
    <row r="677" spans="1:17" ht="15.75" customHeight="1" x14ac:dyDescent="0.25">
      <c r="A677" s="1">
        <v>6961</v>
      </c>
      <c r="B677" s="1">
        <v>1974</v>
      </c>
      <c r="C677" s="2" t="s">
        <v>8</v>
      </c>
      <c r="D677" s="2" t="s">
        <v>12</v>
      </c>
      <c r="E677" s="1">
        <v>26751</v>
      </c>
      <c r="F677" s="1">
        <v>2</v>
      </c>
      <c r="G677" s="1">
        <v>0</v>
      </c>
      <c r="H677" s="3">
        <v>41781</v>
      </c>
      <c r="I677" s="12">
        <v>26</v>
      </c>
      <c r="J677">
        <f>VLOOKUP(A677,Sales!$A$1:$E$2241,2,0)</f>
        <v>1</v>
      </c>
      <c r="K677">
        <f>VLOOKUP(A677,Sales!$A$1:$E$2241,3,0)</f>
        <v>3</v>
      </c>
      <c r="L677">
        <f>VLOOKUP(A677,Sales!$A$1:$E$2241,4,0)</f>
        <v>1</v>
      </c>
      <c r="M677">
        <f>VLOOKUP(A677,Sales!$A$1:$E$2241,5,0)</f>
        <v>2</v>
      </c>
      <c r="N677">
        <f t="shared" si="40"/>
        <v>51</v>
      </c>
      <c r="O677">
        <f t="shared" si="41"/>
        <v>4</v>
      </c>
      <c r="P677">
        <f t="shared" si="42"/>
        <v>2</v>
      </c>
      <c r="Q677">
        <f t="shared" si="43"/>
        <v>3</v>
      </c>
    </row>
    <row r="678" spans="1:17" ht="15.75" customHeight="1" x14ac:dyDescent="0.25">
      <c r="A678" s="1">
        <v>4673</v>
      </c>
      <c r="B678" s="1">
        <v>1963</v>
      </c>
      <c r="C678" s="2" t="s">
        <v>11</v>
      </c>
      <c r="D678" s="2" t="s">
        <v>12</v>
      </c>
      <c r="E678" s="1">
        <v>81300</v>
      </c>
      <c r="F678" s="1">
        <v>0</v>
      </c>
      <c r="G678" s="1">
        <v>1</v>
      </c>
      <c r="H678" s="4">
        <v>41212</v>
      </c>
      <c r="I678" s="12">
        <v>17</v>
      </c>
      <c r="J678">
        <f>VLOOKUP(A678,Sales!$A$1:$E$2241,2,0)</f>
        <v>12</v>
      </c>
      <c r="K678">
        <f>VLOOKUP(A678,Sales!$A$1:$E$2241,3,0)</f>
        <v>12</v>
      </c>
      <c r="L678">
        <f>VLOOKUP(A678,Sales!$A$1:$E$2241,4,0)</f>
        <v>10</v>
      </c>
      <c r="M678">
        <f>VLOOKUP(A678,Sales!$A$1:$E$2241,5,0)</f>
        <v>5</v>
      </c>
      <c r="N678">
        <f t="shared" si="40"/>
        <v>62</v>
      </c>
      <c r="O678">
        <f t="shared" si="41"/>
        <v>24</v>
      </c>
      <c r="P678">
        <f t="shared" si="42"/>
        <v>1</v>
      </c>
      <c r="Q678">
        <f t="shared" si="43"/>
        <v>15</v>
      </c>
    </row>
    <row r="679" spans="1:17" ht="15.75" customHeight="1" x14ac:dyDescent="0.25">
      <c r="A679" s="1">
        <v>9937</v>
      </c>
      <c r="B679" s="1">
        <v>1979</v>
      </c>
      <c r="C679" s="2" t="s">
        <v>8</v>
      </c>
      <c r="D679" s="2" t="s">
        <v>9</v>
      </c>
      <c r="E679" s="1">
        <v>70337</v>
      </c>
      <c r="F679" s="1">
        <v>0</v>
      </c>
      <c r="G679" s="1">
        <v>0</v>
      </c>
      <c r="H679" s="3">
        <v>41641</v>
      </c>
      <c r="I679" s="12">
        <v>75</v>
      </c>
      <c r="J679">
        <f>VLOOKUP(A679,Sales!$A$1:$E$2241,2,0)</f>
        <v>81</v>
      </c>
      <c r="K679">
        <f>VLOOKUP(A679,Sales!$A$1:$E$2241,3,0)</f>
        <v>43</v>
      </c>
      <c r="L679">
        <f>VLOOKUP(A679,Sales!$A$1:$E$2241,4,0)</f>
        <v>2</v>
      </c>
      <c r="M679">
        <f>VLOOKUP(A679,Sales!$A$1:$E$2241,5,0)</f>
        <v>12</v>
      </c>
      <c r="N679">
        <f t="shared" si="40"/>
        <v>46</v>
      </c>
      <c r="O679">
        <f t="shared" si="41"/>
        <v>124</v>
      </c>
      <c r="P679">
        <f t="shared" si="42"/>
        <v>0</v>
      </c>
      <c r="Q679">
        <f t="shared" si="43"/>
        <v>14</v>
      </c>
    </row>
    <row r="680" spans="1:17" ht="15.75" customHeight="1" x14ac:dyDescent="0.25">
      <c r="A680" s="1">
        <v>8779</v>
      </c>
      <c r="B680" s="1">
        <v>1985</v>
      </c>
      <c r="C680" s="2" t="s">
        <v>16</v>
      </c>
      <c r="D680" s="2" t="s">
        <v>12</v>
      </c>
      <c r="E680" s="1">
        <v>36145</v>
      </c>
      <c r="F680" s="1">
        <v>1</v>
      </c>
      <c r="G680" s="1">
        <v>0</v>
      </c>
      <c r="H680" s="3">
        <v>41441</v>
      </c>
      <c r="I680" s="12">
        <v>13</v>
      </c>
      <c r="J680">
        <f>VLOOKUP(A680,Sales!$A$1:$E$2241,2,0)</f>
        <v>4</v>
      </c>
      <c r="K680">
        <f>VLOOKUP(A680,Sales!$A$1:$E$2241,3,0)</f>
        <v>1</v>
      </c>
      <c r="L680">
        <f>VLOOKUP(A680,Sales!$A$1:$E$2241,4,0)</f>
        <v>4</v>
      </c>
      <c r="M680">
        <f>VLOOKUP(A680,Sales!$A$1:$E$2241,5,0)</f>
        <v>3</v>
      </c>
      <c r="N680">
        <f t="shared" si="40"/>
        <v>40</v>
      </c>
      <c r="O680">
        <f t="shared" si="41"/>
        <v>5</v>
      </c>
      <c r="P680">
        <f t="shared" si="42"/>
        <v>1</v>
      </c>
      <c r="Q680">
        <f t="shared" si="43"/>
        <v>7</v>
      </c>
    </row>
    <row r="681" spans="1:17" ht="15.75" customHeight="1" x14ac:dyDescent="0.25">
      <c r="A681" s="1">
        <v>9596</v>
      </c>
      <c r="B681" s="1">
        <v>1980</v>
      </c>
      <c r="C681" s="2" t="s">
        <v>11</v>
      </c>
      <c r="D681" s="2" t="s">
        <v>9</v>
      </c>
      <c r="E681" s="1">
        <v>65295</v>
      </c>
      <c r="F681" s="1">
        <v>0</v>
      </c>
      <c r="G681" s="1">
        <v>0</v>
      </c>
      <c r="H681" s="4">
        <v>41631</v>
      </c>
      <c r="I681" s="12">
        <v>19</v>
      </c>
      <c r="J681">
        <f>VLOOKUP(A681,Sales!$A$1:$E$2241,2,0)</f>
        <v>32</v>
      </c>
      <c r="K681">
        <f>VLOOKUP(A681,Sales!$A$1:$E$2241,3,0)</f>
        <v>110</v>
      </c>
      <c r="L681">
        <f>VLOOKUP(A681,Sales!$A$1:$E$2241,4,0)</f>
        <v>3</v>
      </c>
      <c r="M681">
        <f>VLOOKUP(A681,Sales!$A$1:$E$2241,5,0)</f>
        <v>13</v>
      </c>
      <c r="N681">
        <f t="shared" si="40"/>
        <v>45</v>
      </c>
      <c r="O681">
        <f t="shared" si="41"/>
        <v>142</v>
      </c>
      <c r="P681">
        <f t="shared" si="42"/>
        <v>0</v>
      </c>
      <c r="Q681">
        <f t="shared" si="43"/>
        <v>16</v>
      </c>
    </row>
    <row r="682" spans="1:17" ht="15.75" customHeight="1" x14ac:dyDescent="0.25">
      <c r="A682" s="1">
        <v>2891</v>
      </c>
      <c r="B682" s="1">
        <v>1963</v>
      </c>
      <c r="C682" s="2" t="s">
        <v>8</v>
      </c>
      <c r="D682" s="2" t="s">
        <v>14</v>
      </c>
      <c r="E682" s="1">
        <v>68118</v>
      </c>
      <c r="F682" s="1">
        <v>0</v>
      </c>
      <c r="G682" s="1">
        <v>1</v>
      </c>
      <c r="H682" s="4">
        <v>41565</v>
      </c>
      <c r="I682" s="12">
        <v>51</v>
      </c>
      <c r="J682">
        <f>VLOOKUP(A682,Sales!$A$1:$E$2241,2,0)</f>
        <v>23</v>
      </c>
      <c r="K682">
        <f>VLOOKUP(A682,Sales!$A$1:$E$2241,3,0)</f>
        <v>23</v>
      </c>
      <c r="L682">
        <f>VLOOKUP(A682,Sales!$A$1:$E$2241,4,0)</f>
        <v>8</v>
      </c>
      <c r="M682">
        <f>VLOOKUP(A682,Sales!$A$1:$E$2241,5,0)</f>
        <v>4</v>
      </c>
      <c r="N682">
        <f t="shared" si="40"/>
        <v>62</v>
      </c>
      <c r="O682">
        <f t="shared" si="41"/>
        <v>46</v>
      </c>
      <c r="P682">
        <f t="shared" si="42"/>
        <v>1</v>
      </c>
      <c r="Q682">
        <f t="shared" si="43"/>
        <v>12</v>
      </c>
    </row>
    <row r="683" spans="1:17" ht="15.75" customHeight="1" x14ac:dyDescent="0.25">
      <c r="A683" s="1">
        <v>4910</v>
      </c>
      <c r="B683" s="1">
        <v>1967</v>
      </c>
      <c r="C683" s="2" t="s">
        <v>8</v>
      </c>
      <c r="D683" s="2" t="s">
        <v>14</v>
      </c>
      <c r="E683" s="1">
        <v>68743</v>
      </c>
      <c r="F683" s="1">
        <v>0</v>
      </c>
      <c r="G683" s="1">
        <v>0</v>
      </c>
      <c r="H683" s="3">
        <v>41151</v>
      </c>
      <c r="I683" s="12">
        <v>81</v>
      </c>
      <c r="J683">
        <f>VLOOKUP(A683,Sales!$A$1:$E$2241,2,0)</f>
        <v>134</v>
      </c>
      <c r="K683">
        <f>VLOOKUP(A683,Sales!$A$1:$E$2241,3,0)</f>
        <v>134</v>
      </c>
      <c r="L683">
        <f>VLOOKUP(A683,Sales!$A$1:$E$2241,4,0)</f>
        <v>11</v>
      </c>
      <c r="M683">
        <f>VLOOKUP(A683,Sales!$A$1:$E$2241,5,0)</f>
        <v>13</v>
      </c>
      <c r="N683">
        <f t="shared" si="40"/>
        <v>58</v>
      </c>
      <c r="O683">
        <f t="shared" si="41"/>
        <v>268</v>
      </c>
      <c r="P683">
        <f t="shared" si="42"/>
        <v>0</v>
      </c>
      <c r="Q683">
        <f t="shared" si="43"/>
        <v>24</v>
      </c>
    </row>
    <row r="684" spans="1:17" ht="15.75" customHeight="1" x14ac:dyDescent="0.25">
      <c r="A684" s="1">
        <v>75</v>
      </c>
      <c r="B684" s="1">
        <v>1982</v>
      </c>
      <c r="C684" s="2" t="s">
        <v>16</v>
      </c>
      <c r="D684" s="2" t="s">
        <v>10</v>
      </c>
      <c r="E684" s="1">
        <v>41039</v>
      </c>
      <c r="F684" s="1">
        <v>0</v>
      </c>
      <c r="G684" s="1">
        <v>0</v>
      </c>
      <c r="H684" s="3">
        <v>41480</v>
      </c>
      <c r="I684" s="12">
        <v>32</v>
      </c>
      <c r="J684">
        <f>VLOOKUP(A684,Sales!$A$1:$E$2241,2,0)</f>
        <v>11</v>
      </c>
      <c r="K684">
        <f>VLOOKUP(A684,Sales!$A$1:$E$2241,3,0)</f>
        <v>61</v>
      </c>
      <c r="L684">
        <f>VLOOKUP(A684,Sales!$A$1:$E$2241,4,0)</f>
        <v>8</v>
      </c>
      <c r="M684">
        <f>VLOOKUP(A684,Sales!$A$1:$E$2241,5,0)</f>
        <v>5</v>
      </c>
      <c r="N684">
        <f t="shared" si="40"/>
        <v>43</v>
      </c>
      <c r="O684">
        <f t="shared" si="41"/>
        <v>72</v>
      </c>
      <c r="P684">
        <f t="shared" si="42"/>
        <v>0</v>
      </c>
      <c r="Q684">
        <f t="shared" si="43"/>
        <v>13</v>
      </c>
    </row>
    <row r="685" spans="1:17" ht="15.75" customHeight="1" x14ac:dyDescent="0.25">
      <c r="A685" s="1">
        <v>10120</v>
      </c>
      <c r="B685" s="1">
        <v>1955</v>
      </c>
      <c r="C685" s="2" t="s">
        <v>8</v>
      </c>
      <c r="D685" s="2" t="s">
        <v>10</v>
      </c>
      <c r="E685" s="1">
        <v>38946</v>
      </c>
      <c r="F685" s="1">
        <v>0</v>
      </c>
      <c r="G685" s="1">
        <v>1</v>
      </c>
      <c r="H685" s="4">
        <v>41571</v>
      </c>
      <c r="I685" s="12">
        <v>84</v>
      </c>
      <c r="J685">
        <f>VLOOKUP(A685,Sales!$A$1:$E$2241,2,0)</f>
        <v>6</v>
      </c>
      <c r="K685">
        <f>VLOOKUP(A685,Sales!$A$1:$E$2241,3,0)</f>
        <v>6</v>
      </c>
      <c r="L685">
        <f>VLOOKUP(A685,Sales!$A$1:$E$2241,4,0)</f>
        <v>3</v>
      </c>
      <c r="M685">
        <f>VLOOKUP(A685,Sales!$A$1:$E$2241,5,0)</f>
        <v>6</v>
      </c>
      <c r="N685">
        <f t="shared" si="40"/>
        <v>70</v>
      </c>
      <c r="O685">
        <f t="shared" si="41"/>
        <v>12</v>
      </c>
      <c r="P685">
        <f t="shared" si="42"/>
        <v>1</v>
      </c>
      <c r="Q685">
        <f t="shared" si="43"/>
        <v>9</v>
      </c>
    </row>
    <row r="686" spans="1:17" ht="15.75" customHeight="1" x14ac:dyDescent="0.25">
      <c r="A686" s="1">
        <v>6327</v>
      </c>
      <c r="B686" s="1">
        <v>1967</v>
      </c>
      <c r="C686" s="2" t="s">
        <v>8</v>
      </c>
      <c r="D686" s="2" t="s">
        <v>10</v>
      </c>
      <c r="E686" s="1">
        <v>65777</v>
      </c>
      <c r="F686" s="1">
        <v>0</v>
      </c>
      <c r="G686" s="1">
        <v>0</v>
      </c>
      <c r="H686" s="4">
        <v>41627</v>
      </c>
      <c r="I686" s="12">
        <v>87</v>
      </c>
      <c r="J686">
        <f>VLOOKUP(A686,Sales!$A$1:$E$2241,2,0)</f>
        <v>32</v>
      </c>
      <c r="K686">
        <f>VLOOKUP(A686,Sales!$A$1:$E$2241,3,0)</f>
        <v>32</v>
      </c>
      <c r="L686">
        <f>VLOOKUP(A686,Sales!$A$1:$E$2241,4,0)</f>
        <v>2</v>
      </c>
      <c r="M686">
        <f>VLOOKUP(A686,Sales!$A$1:$E$2241,5,0)</f>
        <v>6</v>
      </c>
      <c r="N686">
        <f t="shared" si="40"/>
        <v>58</v>
      </c>
      <c r="O686">
        <f t="shared" si="41"/>
        <v>64</v>
      </c>
      <c r="P686">
        <f t="shared" si="42"/>
        <v>0</v>
      </c>
      <c r="Q686">
        <f t="shared" si="43"/>
        <v>8</v>
      </c>
    </row>
    <row r="687" spans="1:17" ht="15.75" customHeight="1" x14ac:dyDescent="0.25">
      <c r="A687" s="1">
        <v>10142</v>
      </c>
      <c r="B687" s="1">
        <v>1976</v>
      </c>
      <c r="C687" s="2" t="s">
        <v>11</v>
      </c>
      <c r="D687" s="2" t="s">
        <v>14</v>
      </c>
      <c r="E687" s="1">
        <v>66476</v>
      </c>
      <c r="F687" s="1">
        <v>0</v>
      </c>
      <c r="G687" s="1">
        <v>1</v>
      </c>
      <c r="H687" s="3">
        <v>41340</v>
      </c>
      <c r="I687" s="12">
        <v>99</v>
      </c>
      <c r="J687">
        <f>VLOOKUP(A687,Sales!$A$1:$E$2241,2,0)</f>
        <v>18</v>
      </c>
      <c r="K687">
        <f>VLOOKUP(A687,Sales!$A$1:$E$2241,3,0)</f>
        <v>48</v>
      </c>
      <c r="L687">
        <f>VLOOKUP(A687,Sales!$A$1:$E$2241,4,0)</f>
        <v>5</v>
      </c>
      <c r="M687">
        <f>VLOOKUP(A687,Sales!$A$1:$E$2241,5,0)</f>
        <v>11</v>
      </c>
      <c r="N687">
        <f t="shared" si="40"/>
        <v>49</v>
      </c>
      <c r="O687">
        <f t="shared" si="41"/>
        <v>66</v>
      </c>
      <c r="P687">
        <f t="shared" si="42"/>
        <v>1</v>
      </c>
      <c r="Q687">
        <f t="shared" si="43"/>
        <v>16</v>
      </c>
    </row>
    <row r="688" spans="1:17" ht="15.75" customHeight="1" x14ac:dyDescent="0.25">
      <c r="A688" s="1">
        <v>9826</v>
      </c>
      <c r="B688" s="1">
        <v>1972</v>
      </c>
      <c r="C688" s="2" t="s">
        <v>11</v>
      </c>
      <c r="D688" s="2" t="s">
        <v>9</v>
      </c>
      <c r="E688" s="1">
        <v>86857</v>
      </c>
      <c r="F688" s="1">
        <v>0</v>
      </c>
      <c r="G688" s="1">
        <v>0</v>
      </c>
      <c r="H688" s="3">
        <v>41164</v>
      </c>
      <c r="I688" s="12">
        <v>96</v>
      </c>
      <c r="J688">
        <f>VLOOKUP(A688,Sales!$A$1:$E$2241,2,0)</f>
        <v>102</v>
      </c>
      <c r="K688">
        <f>VLOOKUP(A688,Sales!$A$1:$E$2241,3,0)</f>
        <v>102</v>
      </c>
      <c r="L688">
        <f>VLOOKUP(A688,Sales!$A$1:$E$2241,4,0)</f>
        <v>5</v>
      </c>
      <c r="M688">
        <f>VLOOKUP(A688,Sales!$A$1:$E$2241,5,0)</f>
        <v>10</v>
      </c>
      <c r="N688">
        <f t="shared" si="40"/>
        <v>53</v>
      </c>
      <c r="O688">
        <f t="shared" si="41"/>
        <v>204</v>
      </c>
      <c r="P688">
        <f t="shared" si="42"/>
        <v>0</v>
      </c>
      <c r="Q688">
        <f t="shared" si="43"/>
        <v>15</v>
      </c>
    </row>
    <row r="689" spans="1:17" ht="15.75" customHeight="1" x14ac:dyDescent="0.25">
      <c r="A689" s="1">
        <v>1501</v>
      </c>
      <c r="B689" s="1">
        <v>1982</v>
      </c>
      <c r="C689" s="2" t="s">
        <v>11</v>
      </c>
      <c r="D689" s="2" t="s">
        <v>12</v>
      </c>
      <c r="E689" s="1">
        <v>160803</v>
      </c>
      <c r="F689" s="1">
        <v>0</v>
      </c>
      <c r="G689" s="1">
        <v>0</v>
      </c>
      <c r="H689" s="3">
        <v>41125</v>
      </c>
      <c r="I689" s="12">
        <v>21</v>
      </c>
      <c r="J689">
        <f>VLOOKUP(A689,Sales!$A$1:$E$2241,2,0)</f>
        <v>16</v>
      </c>
      <c r="K689">
        <f>VLOOKUP(A689,Sales!$A$1:$E$2241,3,0)</f>
        <v>3</v>
      </c>
      <c r="L689">
        <f>VLOOKUP(A689,Sales!$A$1:$E$2241,4,0)</f>
        <v>0</v>
      </c>
      <c r="M689">
        <f>VLOOKUP(A689,Sales!$A$1:$E$2241,5,0)</f>
        <v>1</v>
      </c>
      <c r="N689">
        <f t="shared" si="40"/>
        <v>43</v>
      </c>
      <c r="O689">
        <f t="shared" si="41"/>
        <v>19</v>
      </c>
      <c r="P689">
        <f t="shared" si="42"/>
        <v>0</v>
      </c>
      <c r="Q689">
        <f t="shared" si="43"/>
        <v>1</v>
      </c>
    </row>
    <row r="690" spans="1:17" ht="15.75" customHeight="1" x14ac:dyDescent="0.25">
      <c r="A690" s="1">
        <v>10767</v>
      </c>
      <c r="B690" s="1">
        <v>1989</v>
      </c>
      <c r="C690" s="2" t="s">
        <v>11</v>
      </c>
      <c r="D690" s="2" t="s">
        <v>10</v>
      </c>
      <c r="E690" s="1">
        <v>77845</v>
      </c>
      <c r="F690" s="1">
        <v>0</v>
      </c>
      <c r="G690" s="1">
        <v>0</v>
      </c>
      <c r="H690" s="3">
        <v>41775</v>
      </c>
      <c r="I690" s="12">
        <v>40</v>
      </c>
      <c r="J690">
        <f>VLOOKUP(A690,Sales!$A$1:$E$2241,2,0)</f>
        <v>40</v>
      </c>
      <c r="K690">
        <f>VLOOKUP(A690,Sales!$A$1:$E$2241,3,0)</f>
        <v>40</v>
      </c>
      <c r="L690">
        <f>VLOOKUP(A690,Sales!$A$1:$E$2241,4,0)</f>
        <v>3</v>
      </c>
      <c r="M690">
        <f>VLOOKUP(A690,Sales!$A$1:$E$2241,5,0)</f>
        <v>12</v>
      </c>
      <c r="N690">
        <f t="shared" si="40"/>
        <v>36</v>
      </c>
      <c r="O690">
        <f t="shared" si="41"/>
        <v>80</v>
      </c>
      <c r="P690">
        <f t="shared" si="42"/>
        <v>0</v>
      </c>
      <c r="Q690">
        <f t="shared" si="43"/>
        <v>15</v>
      </c>
    </row>
    <row r="691" spans="1:17" ht="15.75" customHeight="1" x14ac:dyDescent="0.25">
      <c r="A691" s="1">
        <v>7279</v>
      </c>
      <c r="B691" s="1">
        <v>1969</v>
      </c>
      <c r="C691" s="2" t="s">
        <v>11</v>
      </c>
      <c r="D691" s="2" t="s">
        <v>10</v>
      </c>
      <c r="E691" s="1">
        <v>69476</v>
      </c>
      <c r="F691" s="1">
        <v>0</v>
      </c>
      <c r="G691" s="1">
        <v>0</v>
      </c>
      <c r="H691" s="3">
        <v>41547</v>
      </c>
      <c r="I691" s="12">
        <v>3</v>
      </c>
      <c r="J691">
        <f>VLOOKUP(A691,Sales!$A$1:$E$2241,2,0)</f>
        <v>86</v>
      </c>
      <c r="K691">
        <f>VLOOKUP(A691,Sales!$A$1:$E$2241,3,0)</f>
        <v>9</v>
      </c>
      <c r="L691">
        <f>VLOOKUP(A691,Sales!$A$1:$E$2241,4,0)</f>
        <v>4</v>
      </c>
      <c r="M691">
        <f>VLOOKUP(A691,Sales!$A$1:$E$2241,5,0)</f>
        <v>4</v>
      </c>
      <c r="N691">
        <f t="shared" si="40"/>
        <v>56</v>
      </c>
      <c r="O691">
        <f t="shared" si="41"/>
        <v>95</v>
      </c>
      <c r="P691">
        <f t="shared" si="42"/>
        <v>0</v>
      </c>
      <c r="Q691">
        <f t="shared" si="43"/>
        <v>8</v>
      </c>
    </row>
    <row r="692" spans="1:17" ht="15.75" customHeight="1" x14ac:dyDescent="0.25">
      <c r="A692" s="1">
        <v>7230</v>
      </c>
      <c r="B692" s="1">
        <v>1960</v>
      </c>
      <c r="C692" s="2" t="s">
        <v>11</v>
      </c>
      <c r="D692" s="2" t="s">
        <v>14</v>
      </c>
      <c r="E692" s="1">
        <v>50611</v>
      </c>
      <c r="F692" s="1">
        <v>0</v>
      </c>
      <c r="G692" s="1">
        <v>1</v>
      </c>
      <c r="H692" s="3">
        <v>41186</v>
      </c>
      <c r="I692" s="12">
        <v>98</v>
      </c>
      <c r="J692">
        <f>VLOOKUP(A692,Sales!$A$1:$E$2241,2,0)</f>
        <v>0</v>
      </c>
      <c r="K692">
        <f>VLOOKUP(A692,Sales!$A$1:$E$2241,3,0)</f>
        <v>0</v>
      </c>
      <c r="L692">
        <f>VLOOKUP(A692,Sales!$A$1:$E$2241,4,0)</f>
        <v>4</v>
      </c>
      <c r="M692">
        <f>VLOOKUP(A692,Sales!$A$1:$E$2241,5,0)</f>
        <v>7</v>
      </c>
      <c r="N692">
        <f t="shared" si="40"/>
        <v>65</v>
      </c>
      <c r="O692">
        <f t="shared" si="41"/>
        <v>0</v>
      </c>
      <c r="P692">
        <f t="shared" si="42"/>
        <v>1</v>
      </c>
      <c r="Q692">
        <f t="shared" si="43"/>
        <v>11</v>
      </c>
    </row>
    <row r="693" spans="1:17" ht="15.75" customHeight="1" x14ac:dyDescent="0.25">
      <c r="A693" s="1">
        <v>143</v>
      </c>
      <c r="B693" s="1">
        <v>1970</v>
      </c>
      <c r="C693" s="2" t="s">
        <v>8</v>
      </c>
      <c r="D693" s="2" t="s">
        <v>9</v>
      </c>
      <c r="E693" s="1">
        <v>61209</v>
      </c>
      <c r="F693" s="1">
        <v>0</v>
      </c>
      <c r="G693" s="1">
        <v>0</v>
      </c>
      <c r="H693" s="3">
        <v>41511</v>
      </c>
      <c r="I693" s="12">
        <v>73</v>
      </c>
      <c r="J693">
        <f>VLOOKUP(A693,Sales!$A$1:$E$2241,2,0)</f>
        <v>0</v>
      </c>
      <c r="K693">
        <f>VLOOKUP(A693,Sales!$A$1:$E$2241,3,0)</f>
        <v>49</v>
      </c>
      <c r="L693">
        <f>VLOOKUP(A693,Sales!$A$1:$E$2241,4,0)</f>
        <v>5</v>
      </c>
      <c r="M693">
        <f>VLOOKUP(A693,Sales!$A$1:$E$2241,5,0)</f>
        <v>4</v>
      </c>
      <c r="N693">
        <f t="shared" si="40"/>
        <v>55</v>
      </c>
      <c r="O693">
        <f t="shared" si="41"/>
        <v>49</v>
      </c>
      <c r="P693">
        <f t="shared" si="42"/>
        <v>0</v>
      </c>
      <c r="Q693">
        <f t="shared" si="43"/>
        <v>9</v>
      </c>
    </row>
    <row r="694" spans="1:17" ht="15.75" customHeight="1" x14ac:dyDescent="0.25">
      <c r="A694" s="1">
        <v>450</v>
      </c>
      <c r="B694" s="1">
        <v>1958</v>
      </c>
      <c r="C694" s="2" t="s">
        <v>13</v>
      </c>
      <c r="D694" s="2" t="s">
        <v>10</v>
      </c>
      <c r="E694" s="1">
        <v>42315</v>
      </c>
      <c r="F694" s="1">
        <v>0</v>
      </c>
      <c r="G694" s="1">
        <v>1</v>
      </c>
      <c r="H694" s="3">
        <v>41467</v>
      </c>
      <c r="I694" s="12">
        <v>90</v>
      </c>
      <c r="J694">
        <f>VLOOKUP(A694,Sales!$A$1:$E$2241,2,0)</f>
        <v>15</v>
      </c>
      <c r="K694">
        <f>VLOOKUP(A694,Sales!$A$1:$E$2241,3,0)</f>
        <v>11</v>
      </c>
      <c r="L694">
        <f>VLOOKUP(A694,Sales!$A$1:$E$2241,4,0)</f>
        <v>1</v>
      </c>
      <c r="M694">
        <f>VLOOKUP(A694,Sales!$A$1:$E$2241,5,0)</f>
        <v>4</v>
      </c>
      <c r="N694">
        <f t="shared" si="40"/>
        <v>67</v>
      </c>
      <c r="O694">
        <f t="shared" si="41"/>
        <v>26</v>
      </c>
      <c r="P694">
        <f t="shared" si="42"/>
        <v>1</v>
      </c>
      <c r="Q694">
        <f t="shared" si="43"/>
        <v>5</v>
      </c>
    </row>
    <row r="695" spans="1:17" ht="15.75" customHeight="1" x14ac:dyDescent="0.25">
      <c r="A695" s="1">
        <v>9316</v>
      </c>
      <c r="B695" s="1">
        <v>1952</v>
      </c>
      <c r="C695" s="2" t="s">
        <v>15</v>
      </c>
      <c r="D695" s="2" t="s">
        <v>10</v>
      </c>
      <c r="E695" s="1">
        <v>13084</v>
      </c>
      <c r="F695" s="1">
        <v>0</v>
      </c>
      <c r="G695" s="1">
        <v>0</v>
      </c>
      <c r="H695" s="3">
        <v>41580</v>
      </c>
      <c r="I695" s="12">
        <v>29</v>
      </c>
      <c r="J695">
        <f>VLOOKUP(A695,Sales!$A$1:$E$2241,2,0)</f>
        <v>0</v>
      </c>
      <c r="K695">
        <f>VLOOKUP(A695,Sales!$A$1:$E$2241,3,0)</f>
        <v>7</v>
      </c>
      <c r="L695">
        <f>VLOOKUP(A695,Sales!$A$1:$E$2241,4,0)</f>
        <v>1</v>
      </c>
      <c r="M695">
        <f>VLOOKUP(A695,Sales!$A$1:$E$2241,5,0)</f>
        <v>3</v>
      </c>
      <c r="N695">
        <f t="shared" si="40"/>
        <v>73</v>
      </c>
      <c r="O695">
        <f t="shared" si="41"/>
        <v>7</v>
      </c>
      <c r="P695">
        <f t="shared" si="42"/>
        <v>0</v>
      </c>
      <c r="Q695">
        <f t="shared" si="43"/>
        <v>4</v>
      </c>
    </row>
    <row r="696" spans="1:17" ht="15.75" customHeight="1" x14ac:dyDescent="0.25">
      <c r="A696" s="1">
        <v>6379</v>
      </c>
      <c r="B696" s="1">
        <v>1949</v>
      </c>
      <c r="C696" s="2" t="s">
        <v>13</v>
      </c>
      <c r="D696" s="2" t="s">
        <v>17</v>
      </c>
      <c r="E696" s="1">
        <v>47570</v>
      </c>
      <c r="F696" s="1">
        <v>1</v>
      </c>
      <c r="G696" s="1">
        <v>1</v>
      </c>
      <c r="H696" s="3">
        <v>41423</v>
      </c>
      <c r="I696" s="12">
        <v>3</v>
      </c>
      <c r="J696">
        <f>VLOOKUP(A696,Sales!$A$1:$E$2241,2,0)</f>
        <v>1</v>
      </c>
      <c r="K696">
        <f>VLOOKUP(A696,Sales!$A$1:$E$2241,3,0)</f>
        <v>2</v>
      </c>
      <c r="L696">
        <f>VLOOKUP(A696,Sales!$A$1:$E$2241,4,0)</f>
        <v>2</v>
      </c>
      <c r="M696">
        <f>VLOOKUP(A696,Sales!$A$1:$E$2241,5,0)</f>
        <v>2</v>
      </c>
      <c r="N696">
        <f t="shared" si="40"/>
        <v>76</v>
      </c>
      <c r="O696">
        <f t="shared" si="41"/>
        <v>3</v>
      </c>
      <c r="P696">
        <f t="shared" si="42"/>
        <v>2</v>
      </c>
      <c r="Q696">
        <f t="shared" si="43"/>
        <v>4</v>
      </c>
    </row>
    <row r="697" spans="1:17" ht="15.75" customHeight="1" x14ac:dyDescent="0.25">
      <c r="A697" s="1">
        <v>9239</v>
      </c>
      <c r="B697" s="1">
        <v>1961</v>
      </c>
      <c r="C697" s="2" t="s">
        <v>13</v>
      </c>
      <c r="D697" s="2" t="s">
        <v>12</v>
      </c>
      <c r="E697" s="1">
        <v>61923</v>
      </c>
      <c r="F697" s="1">
        <v>0</v>
      </c>
      <c r="G697" s="1">
        <v>2</v>
      </c>
      <c r="H697" s="3">
        <v>41481</v>
      </c>
      <c r="I697" s="12">
        <v>94</v>
      </c>
      <c r="J697">
        <f>VLOOKUP(A697,Sales!$A$1:$E$2241,2,0)</f>
        <v>4</v>
      </c>
      <c r="K697">
        <f>VLOOKUP(A697,Sales!$A$1:$E$2241,3,0)</f>
        <v>3</v>
      </c>
      <c r="L697">
        <f>VLOOKUP(A697,Sales!$A$1:$E$2241,4,0)</f>
        <v>2</v>
      </c>
      <c r="M697">
        <f>VLOOKUP(A697,Sales!$A$1:$E$2241,5,0)</f>
        <v>4</v>
      </c>
      <c r="N697">
        <f t="shared" si="40"/>
        <v>64</v>
      </c>
      <c r="O697">
        <f t="shared" si="41"/>
        <v>7</v>
      </c>
      <c r="P697">
        <f t="shared" si="42"/>
        <v>2</v>
      </c>
      <c r="Q697">
        <f t="shared" si="43"/>
        <v>6</v>
      </c>
    </row>
    <row r="698" spans="1:17" ht="15.75" customHeight="1" x14ac:dyDescent="0.25">
      <c r="A698" s="1">
        <v>8315</v>
      </c>
      <c r="B698" s="1">
        <v>1995</v>
      </c>
      <c r="C698" s="2" t="s">
        <v>8</v>
      </c>
      <c r="D698" s="2" t="s">
        <v>9</v>
      </c>
      <c r="E698" s="1">
        <v>34824</v>
      </c>
      <c r="F698" s="1">
        <v>0</v>
      </c>
      <c r="G698" s="1">
        <v>0</v>
      </c>
      <c r="H698" s="3">
        <v>41724</v>
      </c>
      <c r="I698" s="12">
        <v>65</v>
      </c>
      <c r="J698">
        <f>VLOOKUP(A698,Sales!$A$1:$E$2241,2,0)</f>
        <v>2</v>
      </c>
      <c r="K698">
        <f>VLOOKUP(A698,Sales!$A$1:$E$2241,3,0)</f>
        <v>0</v>
      </c>
      <c r="L698">
        <f>VLOOKUP(A698,Sales!$A$1:$E$2241,4,0)</f>
        <v>1</v>
      </c>
      <c r="M698">
        <f>VLOOKUP(A698,Sales!$A$1:$E$2241,5,0)</f>
        <v>2</v>
      </c>
      <c r="N698">
        <f t="shared" si="40"/>
        <v>30</v>
      </c>
      <c r="O698">
        <f t="shared" si="41"/>
        <v>2</v>
      </c>
      <c r="P698">
        <f t="shared" si="42"/>
        <v>0</v>
      </c>
      <c r="Q698">
        <f t="shared" si="43"/>
        <v>3</v>
      </c>
    </row>
    <row r="699" spans="1:17" ht="15.75" customHeight="1" x14ac:dyDescent="0.25">
      <c r="A699" s="1">
        <v>2868</v>
      </c>
      <c r="B699" s="1">
        <v>1949</v>
      </c>
      <c r="C699" s="2" t="s">
        <v>11</v>
      </c>
      <c r="D699" s="2" t="s">
        <v>9</v>
      </c>
      <c r="E699" s="1">
        <v>26518</v>
      </c>
      <c r="F699" s="1">
        <v>1</v>
      </c>
      <c r="G699" s="1">
        <v>1</v>
      </c>
      <c r="H699" s="3">
        <v>41372</v>
      </c>
      <c r="I699" s="12">
        <v>33</v>
      </c>
      <c r="J699">
        <f>VLOOKUP(A699,Sales!$A$1:$E$2241,2,0)</f>
        <v>1</v>
      </c>
      <c r="K699">
        <f>VLOOKUP(A699,Sales!$A$1:$E$2241,3,0)</f>
        <v>3</v>
      </c>
      <c r="L699">
        <f>VLOOKUP(A699,Sales!$A$1:$E$2241,4,0)</f>
        <v>2</v>
      </c>
      <c r="M699">
        <f>VLOOKUP(A699,Sales!$A$1:$E$2241,5,0)</f>
        <v>3</v>
      </c>
      <c r="N699">
        <f t="shared" si="40"/>
        <v>76</v>
      </c>
      <c r="O699">
        <f t="shared" si="41"/>
        <v>4</v>
      </c>
      <c r="P699">
        <f t="shared" si="42"/>
        <v>2</v>
      </c>
      <c r="Q699">
        <f t="shared" si="43"/>
        <v>5</v>
      </c>
    </row>
    <row r="700" spans="1:17" ht="15.75" customHeight="1" x14ac:dyDescent="0.25">
      <c r="A700" s="1">
        <v>10888</v>
      </c>
      <c r="B700" s="1">
        <v>1961</v>
      </c>
      <c r="C700" s="2" t="s">
        <v>8</v>
      </c>
      <c r="D700" s="2" t="s">
        <v>9</v>
      </c>
      <c r="E700" s="1">
        <v>45938</v>
      </c>
      <c r="F700" s="1">
        <v>0</v>
      </c>
      <c r="G700" s="1">
        <v>0</v>
      </c>
      <c r="H700" s="3">
        <v>41581</v>
      </c>
      <c r="I700" s="12">
        <v>46</v>
      </c>
      <c r="J700">
        <f>VLOOKUP(A700,Sales!$A$1:$E$2241,2,0)</f>
        <v>11</v>
      </c>
      <c r="K700">
        <f>VLOOKUP(A700,Sales!$A$1:$E$2241,3,0)</f>
        <v>83</v>
      </c>
      <c r="L700">
        <f>VLOOKUP(A700,Sales!$A$1:$E$2241,4,0)</f>
        <v>8</v>
      </c>
      <c r="M700">
        <f>VLOOKUP(A700,Sales!$A$1:$E$2241,5,0)</f>
        <v>6</v>
      </c>
      <c r="N700">
        <f t="shared" si="40"/>
        <v>64</v>
      </c>
      <c r="O700">
        <f t="shared" si="41"/>
        <v>94</v>
      </c>
      <c r="P700">
        <f t="shared" si="42"/>
        <v>0</v>
      </c>
      <c r="Q700">
        <f t="shared" si="43"/>
        <v>14</v>
      </c>
    </row>
    <row r="701" spans="1:17" ht="15.75" customHeight="1" x14ac:dyDescent="0.25">
      <c r="A701" s="1">
        <v>1277</v>
      </c>
      <c r="B701" s="1">
        <v>1960</v>
      </c>
      <c r="C701" s="2" t="s">
        <v>8</v>
      </c>
      <c r="D701" s="2" t="s">
        <v>10</v>
      </c>
      <c r="E701" s="1">
        <v>78468</v>
      </c>
      <c r="F701" s="1">
        <v>0</v>
      </c>
      <c r="G701" s="1">
        <v>0</v>
      </c>
      <c r="H701" s="3">
        <v>41738</v>
      </c>
      <c r="I701" s="12">
        <v>29</v>
      </c>
      <c r="J701">
        <f>VLOOKUP(A701,Sales!$A$1:$E$2241,2,0)</f>
        <v>22</v>
      </c>
      <c r="K701">
        <f>VLOOKUP(A701,Sales!$A$1:$E$2241,3,0)</f>
        <v>22</v>
      </c>
      <c r="L701">
        <f>VLOOKUP(A701,Sales!$A$1:$E$2241,4,0)</f>
        <v>10</v>
      </c>
      <c r="M701">
        <f>VLOOKUP(A701,Sales!$A$1:$E$2241,5,0)</f>
        <v>10</v>
      </c>
      <c r="N701">
        <f t="shared" si="40"/>
        <v>65</v>
      </c>
      <c r="O701">
        <f t="shared" si="41"/>
        <v>44</v>
      </c>
      <c r="P701">
        <f t="shared" si="42"/>
        <v>0</v>
      </c>
      <c r="Q701">
        <f t="shared" si="43"/>
        <v>20</v>
      </c>
    </row>
    <row r="702" spans="1:17" ht="15.75" customHeight="1" x14ac:dyDescent="0.25">
      <c r="A702" s="1">
        <v>9977</v>
      </c>
      <c r="B702" s="1">
        <v>1973</v>
      </c>
      <c r="C702" s="2" t="s">
        <v>8</v>
      </c>
      <c r="D702" s="2" t="s">
        <v>14</v>
      </c>
      <c r="E702" s="1">
        <v>78901</v>
      </c>
      <c r="F702" s="1">
        <v>0</v>
      </c>
      <c r="G702" s="1">
        <v>1</v>
      </c>
      <c r="H702" s="3">
        <v>41534</v>
      </c>
      <c r="I702" s="12">
        <v>99</v>
      </c>
      <c r="J702">
        <f>VLOOKUP(A702,Sales!$A$1:$E$2241,2,0)</f>
        <v>11</v>
      </c>
      <c r="K702">
        <f>VLOOKUP(A702,Sales!$A$1:$E$2241,3,0)</f>
        <v>26</v>
      </c>
      <c r="L702">
        <f>VLOOKUP(A702,Sales!$A$1:$E$2241,4,0)</f>
        <v>9</v>
      </c>
      <c r="M702">
        <f>VLOOKUP(A702,Sales!$A$1:$E$2241,5,0)</f>
        <v>5</v>
      </c>
      <c r="N702">
        <f t="shared" si="40"/>
        <v>52</v>
      </c>
      <c r="O702">
        <f t="shared" si="41"/>
        <v>37</v>
      </c>
      <c r="P702">
        <f t="shared" si="42"/>
        <v>1</v>
      </c>
      <c r="Q702">
        <f t="shared" si="43"/>
        <v>14</v>
      </c>
    </row>
    <row r="703" spans="1:17" ht="15.75" customHeight="1" x14ac:dyDescent="0.25">
      <c r="A703" s="1">
        <v>10196</v>
      </c>
      <c r="B703" s="1">
        <v>1978</v>
      </c>
      <c r="C703" s="2" t="s">
        <v>8</v>
      </c>
      <c r="D703" s="2" t="s">
        <v>12</v>
      </c>
      <c r="E703" s="1">
        <v>71427</v>
      </c>
      <c r="F703" s="1">
        <v>2</v>
      </c>
      <c r="G703" s="1">
        <v>0</v>
      </c>
      <c r="H703" s="3">
        <v>41710</v>
      </c>
      <c r="I703" s="12">
        <v>26</v>
      </c>
      <c r="J703">
        <f>VLOOKUP(A703,Sales!$A$1:$E$2241,2,0)</f>
        <v>123</v>
      </c>
      <c r="K703">
        <f>VLOOKUP(A703,Sales!$A$1:$E$2241,3,0)</f>
        <v>64</v>
      </c>
      <c r="L703">
        <f>VLOOKUP(A703,Sales!$A$1:$E$2241,4,0)</f>
        <v>8</v>
      </c>
      <c r="M703">
        <f>VLOOKUP(A703,Sales!$A$1:$E$2241,5,0)</f>
        <v>8</v>
      </c>
      <c r="N703">
        <f t="shared" si="40"/>
        <v>47</v>
      </c>
      <c r="O703">
        <f t="shared" si="41"/>
        <v>187</v>
      </c>
      <c r="P703">
        <f t="shared" si="42"/>
        <v>2</v>
      </c>
      <c r="Q703">
        <f t="shared" si="43"/>
        <v>16</v>
      </c>
    </row>
    <row r="704" spans="1:17" ht="15.75" customHeight="1" x14ac:dyDescent="0.25">
      <c r="A704" s="1">
        <v>6384</v>
      </c>
      <c r="B704" s="1">
        <v>1978</v>
      </c>
      <c r="C704" s="2" t="s">
        <v>8</v>
      </c>
      <c r="D704" s="2" t="s">
        <v>14</v>
      </c>
      <c r="E704" s="1">
        <v>71022</v>
      </c>
      <c r="F704" s="1">
        <v>0</v>
      </c>
      <c r="G704" s="1">
        <v>1</v>
      </c>
      <c r="H704" s="3">
        <v>41681</v>
      </c>
      <c r="I704" s="12">
        <v>30</v>
      </c>
      <c r="J704">
        <f>VLOOKUP(A704,Sales!$A$1:$E$2241,2,0)</f>
        <v>12</v>
      </c>
      <c r="K704">
        <f>VLOOKUP(A704,Sales!$A$1:$E$2241,3,0)</f>
        <v>12</v>
      </c>
      <c r="L704">
        <f>VLOOKUP(A704,Sales!$A$1:$E$2241,4,0)</f>
        <v>5</v>
      </c>
      <c r="M704">
        <f>VLOOKUP(A704,Sales!$A$1:$E$2241,5,0)</f>
        <v>11</v>
      </c>
      <c r="N704">
        <f t="shared" si="40"/>
        <v>47</v>
      </c>
      <c r="O704">
        <f t="shared" si="41"/>
        <v>24</v>
      </c>
      <c r="P704">
        <f t="shared" si="42"/>
        <v>1</v>
      </c>
      <c r="Q704">
        <f t="shared" si="43"/>
        <v>16</v>
      </c>
    </row>
    <row r="705" spans="1:17" ht="15.75" customHeight="1" x14ac:dyDescent="0.25">
      <c r="A705" s="1">
        <v>8029</v>
      </c>
      <c r="B705" s="1">
        <v>1988</v>
      </c>
      <c r="C705" s="2" t="s">
        <v>13</v>
      </c>
      <c r="D705" s="2" t="s">
        <v>9</v>
      </c>
      <c r="E705" s="1">
        <v>90247</v>
      </c>
      <c r="F705" s="1">
        <v>0</v>
      </c>
      <c r="G705" s="1">
        <v>0</v>
      </c>
      <c r="H705" s="3">
        <v>41758</v>
      </c>
      <c r="I705" s="12">
        <v>27</v>
      </c>
      <c r="J705">
        <f>VLOOKUP(A705,Sales!$A$1:$E$2241,2,0)</f>
        <v>32</v>
      </c>
      <c r="K705">
        <f>VLOOKUP(A705,Sales!$A$1:$E$2241,3,0)</f>
        <v>16</v>
      </c>
      <c r="L705">
        <f>VLOOKUP(A705,Sales!$A$1:$E$2241,4,0)</f>
        <v>3</v>
      </c>
      <c r="M705">
        <f>VLOOKUP(A705,Sales!$A$1:$E$2241,5,0)</f>
        <v>7</v>
      </c>
      <c r="N705">
        <f t="shared" si="40"/>
        <v>37</v>
      </c>
      <c r="O705">
        <f t="shared" si="41"/>
        <v>48</v>
      </c>
      <c r="P705">
        <f t="shared" si="42"/>
        <v>0</v>
      </c>
      <c r="Q705">
        <f t="shared" si="43"/>
        <v>10</v>
      </c>
    </row>
    <row r="706" spans="1:17" ht="15.75" customHeight="1" x14ac:dyDescent="0.25">
      <c r="A706" s="1">
        <v>968</v>
      </c>
      <c r="B706" s="1">
        <v>1968</v>
      </c>
      <c r="C706" s="2" t="s">
        <v>13</v>
      </c>
      <c r="D706" s="2" t="s">
        <v>14</v>
      </c>
      <c r="E706" s="1">
        <v>41335</v>
      </c>
      <c r="F706" s="1">
        <v>1</v>
      </c>
      <c r="G706" s="1">
        <v>0</v>
      </c>
      <c r="H706" s="4">
        <v>41634</v>
      </c>
      <c r="I706" s="12">
        <v>24</v>
      </c>
      <c r="J706">
        <f>VLOOKUP(A706,Sales!$A$1:$E$2241,2,0)</f>
        <v>19</v>
      </c>
      <c r="K706">
        <f>VLOOKUP(A706,Sales!$A$1:$E$2241,3,0)</f>
        <v>14</v>
      </c>
      <c r="L706">
        <f>VLOOKUP(A706,Sales!$A$1:$E$2241,4,0)</f>
        <v>4</v>
      </c>
      <c r="M706">
        <f>VLOOKUP(A706,Sales!$A$1:$E$2241,5,0)</f>
        <v>4</v>
      </c>
      <c r="N706">
        <f t="shared" si="40"/>
        <v>57</v>
      </c>
      <c r="O706">
        <f t="shared" si="41"/>
        <v>33</v>
      </c>
      <c r="P706">
        <f t="shared" si="42"/>
        <v>1</v>
      </c>
      <c r="Q706">
        <f t="shared" si="43"/>
        <v>8</v>
      </c>
    </row>
    <row r="707" spans="1:17" ht="15.75" customHeight="1" x14ac:dyDescent="0.25">
      <c r="A707" s="1">
        <v>6988</v>
      </c>
      <c r="B707" s="1">
        <v>1986</v>
      </c>
      <c r="C707" s="2" t="s">
        <v>8</v>
      </c>
      <c r="D707" s="2" t="s">
        <v>12</v>
      </c>
      <c r="E707" s="1">
        <v>71952</v>
      </c>
      <c r="F707" s="1">
        <v>1</v>
      </c>
      <c r="G707" s="1">
        <v>0</v>
      </c>
      <c r="H707" s="3">
        <v>41284</v>
      </c>
      <c r="I707" s="12">
        <v>93</v>
      </c>
      <c r="J707">
        <f>VLOOKUP(A707,Sales!$A$1:$E$2241,2,0)</f>
        <v>80</v>
      </c>
      <c r="K707">
        <f>VLOOKUP(A707,Sales!$A$1:$E$2241,3,0)</f>
        <v>107</v>
      </c>
      <c r="L707">
        <f>VLOOKUP(A707,Sales!$A$1:$E$2241,4,0)</f>
        <v>8</v>
      </c>
      <c r="M707">
        <f>VLOOKUP(A707,Sales!$A$1:$E$2241,5,0)</f>
        <v>8</v>
      </c>
      <c r="N707">
        <f t="shared" ref="N707:N770" si="44">2025-B707</f>
        <v>39</v>
      </c>
      <c r="O707">
        <f t="shared" ref="O707:O770" si="45">J707+K707</f>
        <v>187</v>
      </c>
      <c r="P707">
        <f t="shared" ref="P707:P770" si="46">F707+G707</f>
        <v>1</v>
      </c>
      <c r="Q707">
        <f t="shared" ref="Q707:Q770" si="47">L707+M707</f>
        <v>16</v>
      </c>
    </row>
    <row r="708" spans="1:17" ht="15.75" customHeight="1" x14ac:dyDescent="0.25">
      <c r="A708" s="1">
        <v>4472</v>
      </c>
      <c r="B708" s="1">
        <v>1970</v>
      </c>
      <c r="C708" s="2" t="s">
        <v>11</v>
      </c>
      <c r="D708" s="2" t="s">
        <v>14</v>
      </c>
      <c r="E708" s="1">
        <v>35682</v>
      </c>
      <c r="F708" s="1">
        <v>1</v>
      </c>
      <c r="G708" s="1">
        <v>0</v>
      </c>
      <c r="H708" s="3">
        <v>41817</v>
      </c>
      <c r="I708" s="12">
        <v>34</v>
      </c>
      <c r="J708">
        <f>VLOOKUP(A708,Sales!$A$1:$E$2241,2,0)</f>
        <v>0</v>
      </c>
      <c r="K708">
        <f>VLOOKUP(A708,Sales!$A$1:$E$2241,3,0)</f>
        <v>2</v>
      </c>
      <c r="L708">
        <f>VLOOKUP(A708,Sales!$A$1:$E$2241,4,0)</f>
        <v>1</v>
      </c>
      <c r="M708">
        <f>VLOOKUP(A708,Sales!$A$1:$E$2241,5,0)</f>
        <v>3</v>
      </c>
      <c r="N708">
        <f t="shared" si="44"/>
        <v>55</v>
      </c>
      <c r="O708">
        <f t="shared" si="45"/>
        <v>2</v>
      </c>
      <c r="P708">
        <f t="shared" si="46"/>
        <v>1</v>
      </c>
      <c r="Q708">
        <f t="shared" si="47"/>
        <v>4</v>
      </c>
    </row>
    <row r="709" spans="1:17" ht="15.75" customHeight="1" x14ac:dyDescent="0.25">
      <c r="A709" s="1">
        <v>6991</v>
      </c>
      <c r="B709" s="1">
        <v>1951</v>
      </c>
      <c r="C709" s="2" t="s">
        <v>8</v>
      </c>
      <c r="D709" s="2" t="s">
        <v>14</v>
      </c>
      <c r="E709" s="1">
        <v>43185</v>
      </c>
      <c r="F709" s="1">
        <v>0</v>
      </c>
      <c r="G709" s="1">
        <v>1</v>
      </c>
      <c r="H709" s="3">
        <v>41374</v>
      </c>
      <c r="I709" s="12">
        <v>88</v>
      </c>
      <c r="J709">
        <f>VLOOKUP(A709,Sales!$A$1:$E$2241,2,0)</f>
        <v>6</v>
      </c>
      <c r="K709">
        <f>VLOOKUP(A709,Sales!$A$1:$E$2241,3,0)</f>
        <v>6</v>
      </c>
      <c r="L709">
        <f>VLOOKUP(A709,Sales!$A$1:$E$2241,4,0)</f>
        <v>9</v>
      </c>
      <c r="M709">
        <f>VLOOKUP(A709,Sales!$A$1:$E$2241,5,0)</f>
        <v>6</v>
      </c>
      <c r="N709">
        <f t="shared" si="44"/>
        <v>74</v>
      </c>
      <c r="O709">
        <f t="shared" si="45"/>
        <v>12</v>
      </c>
      <c r="P709">
        <f t="shared" si="46"/>
        <v>1</v>
      </c>
      <c r="Q709">
        <f t="shared" si="47"/>
        <v>15</v>
      </c>
    </row>
    <row r="710" spans="1:17" ht="15.75" customHeight="1" x14ac:dyDescent="0.25">
      <c r="A710" s="1">
        <v>3336</v>
      </c>
      <c r="B710" s="1">
        <v>1948</v>
      </c>
      <c r="C710" s="2" t="s">
        <v>11</v>
      </c>
      <c r="D710" s="2" t="s">
        <v>10</v>
      </c>
      <c r="E710" s="1">
        <v>66375</v>
      </c>
      <c r="F710" s="1">
        <v>0</v>
      </c>
      <c r="G710" s="1">
        <v>1</v>
      </c>
      <c r="H710" s="4">
        <v>41599</v>
      </c>
      <c r="I710" s="12">
        <v>96</v>
      </c>
      <c r="J710">
        <f>VLOOKUP(A710,Sales!$A$1:$E$2241,2,0)</f>
        <v>0</v>
      </c>
      <c r="K710">
        <f>VLOOKUP(A710,Sales!$A$1:$E$2241,3,0)</f>
        <v>0</v>
      </c>
      <c r="L710">
        <f>VLOOKUP(A710,Sales!$A$1:$E$2241,4,0)</f>
        <v>2</v>
      </c>
      <c r="M710">
        <f>VLOOKUP(A710,Sales!$A$1:$E$2241,5,0)</f>
        <v>5</v>
      </c>
      <c r="N710">
        <f t="shared" si="44"/>
        <v>77</v>
      </c>
      <c r="O710">
        <f t="shared" si="45"/>
        <v>0</v>
      </c>
      <c r="P710">
        <f t="shared" si="46"/>
        <v>1</v>
      </c>
      <c r="Q710">
        <f t="shared" si="47"/>
        <v>7</v>
      </c>
    </row>
    <row r="711" spans="1:17" ht="15.75" customHeight="1" x14ac:dyDescent="0.25">
      <c r="A711" s="1">
        <v>4301</v>
      </c>
      <c r="B711" s="1">
        <v>1971</v>
      </c>
      <c r="C711" s="2" t="s">
        <v>13</v>
      </c>
      <c r="D711" s="2" t="s">
        <v>12</v>
      </c>
      <c r="E711" s="1">
        <v>35178</v>
      </c>
      <c r="F711" s="1">
        <v>1</v>
      </c>
      <c r="G711" s="1">
        <v>0</v>
      </c>
      <c r="H711" s="3">
        <v>41284</v>
      </c>
      <c r="I711" s="12">
        <v>10</v>
      </c>
      <c r="J711">
        <f>VLOOKUP(A711,Sales!$A$1:$E$2241,2,0)</f>
        <v>1</v>
      </c>
      <c r="K711">
        <f>VLOOKUP(A711,Sales!$A$1:$E$2241,3,0)</f>
        <v>2</v>
      </c>
      <c r="L711">
        <f>VLOOKUP(A711,Sales!$A$1:$E$2241,4,0)</f>
        <v>1</v>
      </c>
      <c r="M711">
        <f>VLOOKUP(A711,Sales!$A$1:$E$2241,5,0)</f>
        <v>2</v>
      </c>
      <c r="N711">
        <f t="shared" si="44"/>
        <v>54</v>
      </c>
      <c r="O711">
        <f t="shared" si="45"/>
        <v>3</v>
      </c>
      <c r="P711">
        <f t="shared" si="46"/>
        <v>1</v>
      </c>
      <c r="Q711">
        <f t="shared" si="47"/>
        <v>3</v>
      </c>
    </row>
    <row r="712" spans="1:17" ht="15.75" customHeight="1" x14ac:dyDescent="0.25">
      <c r="A712" s="1">
        <v>1940</v>
      </c>
      <c r="B712" s="1">
        <v>1986</v>
      </c>
      <c r="C712" s="2" t="s">
        <v>8</v>
      </c>
      <c r="D712" s="2" t="s">
        <v>12</v>
      </c>
      <c r="E712" s="1">
        <v>25252</v>
      </c>
      <c r="F712" s="1">
        <v>1</v>
      </c>
      <c r="G712" s="1">
        <v>0</v>
      </c>
      <c r="H712" s="3">
        <v>41467</v>
      </c>
      <c r="I712" s="12">
        <v>26</v>
      </c>
      <c r="J712">
        <f>VLOOKUP(A712,Sales!$A$1:$E$2241,2,0)</f>
        <v>3</v>
      </c>
      <c r="K712">
        <f>VLOOKUP(A712,Sales!$A$1:$E$2241,3,0)</f>
        <v>2</v>
      </c>
      <c r="L712">
        <f>VLOOKUP(A712,Sales!$A$1:$E$2241,4,0)</f>
        <v>1</v>
      </c>
      <c r="M712">
        <f>VLOOKUP(A712,Sales!$A$1:$E$2241,5,0)</f>
        <v>2</v>
      </c>
      <c r="N712">
        <f t="shared" si="44"/>
        <v>39</v>
      </c>
      <c r="O712">
        <f t="shared" si="45"/>
        <v>5</v>
      </c>
      <c r="P712">
        <f t="shared" si="46"/>
        <v>1</v>
      </c>
      <c r="Q712">
        <f t="shared" si="47"/>
        <v>3</v>
      </c>
    </row>
    <row r="713" spans="1:17" ht="15.75" customHeight="1" x14ac:dyDescent="0.25">
      <c r="A713" s="1">
        <v>1272</v>
      </c>
      <c r="B713" s="1">
        <v>1965</v>
      </c>
      <c r="C713" s="2" t="s">
        <v>13</v>
      </c>
      <c r="D713" s="2" t="s">
        <v>9</v>
      </c>
      <c r="E713" s="1">
        <v>55250</v>
      </c>
      <c r="F713" s="1">
        <v>0</v>
      </c>
      <c r="G713" s="1">
        <v>1</v>
      </c>
      <c r="H713" s="4">
        <v>41203</v>
      </c>
      <c r="I713" s="12">
        <v>49</v>
      </c>
      <c r="J713">
        <f>VLOOKUP(A713,Sales!$A$1:$E$2241,2,0)</f>
        <v>58</v>
      </c>
      <c r="K713">
        <f>VLOOKUP(A713,Sales!$A$1:$E$2241,3,0)</f>
        <v>0</v>
      </c>
      <c r="L713">
        <f>VLOOKUP(A713,Sales!$A$1:$E$2241,4,0)</f>
        <v>7</v>
      </c>
      <c r="M713">
        <f>VLOOKUP(A713,Sales!$A$1:$E$2241,5,0)</f>
        <v>10</v>
      </c>
      <c r="N713">
        <f t="shared" si="44"/>
        <v>60</v>
      </c>
      <c r="O713">
        <f t="shared" si="45"/>
        <v>58</v>
      </c>
      <c r="P713">
        <f t="shared" si="46"/>
        <v>1</v>
      </c>
      <c r="Q713">
        <f t="shared" si="47"/>
        <v>17</v>
      </c>
    </row>
    <row r="714" spans="1:17" ht="15.75" customHeight="1" x14ac:dyDescent="0.25">
      <c r="A714" s="1">
        <v>1388</v>
      </c>
      <c r="B714" s="1">
        <v>1975</v>
      </c>
      <c r="C714" s="2" t="s">
        <v>8</v>
      </c>
      <c r="D714" s="2" t="s">
        <v>9</v>
      </c>
      <c r="E714" s="1">
        <v>33249</v>
      </c>
      <c r="F714" s="1">
        <v>1</v>
      </c>
      <c r="G714" s="1">
        <v>0</v>
      </c>
      <c r="H714" s="3">
        <v>41325</v>
      </c>
      <c r="I714" s="12">
        <v>11</v>
      </c>
      <c r="J714">
        <f>VLOOKUP(A714,Sales!$A$1:$E$2241,2,0)</f>
        <v>10</v>
      </c>
      <c r="K714">
        <f>VLOOKUP(A714,Sales!$A$1:$E$2241,3,0)</f>
        <v>14</v>
      </c>
      <c r="L714">
        <f>VLOOKUP(A714,Sales!$A$1:$E$2241,4,0)</f>
        <v>2</v>
      </c>
      <c r="M714">
        <f>VLOOKUP(A714,Sales!$A$1:$E$2241,5,0)</f>
        <v>3</v>
      </c>
      <c r="N714">
        <f t="shared" si="44"/>
        <v>50</v>
      </c>
      <c r="O714">
        <f t="shared" si="45"/>
        <v>24</v>
      </c>
      <c r="P714">
        <f t="shared" si="46"/>
        <v>1</v>
      </c>
      <c r="Q714">
        <f t="shared" si="47"/>
        <v>5</v>
      </c>
    </row>
    <row r="715" spans="1:17" ht="15.75" customHeight="1" x14ac:dyDescent="0.25">
      <c r="A715" s="1">
        <v>1044</v>
      </c>
      <c r="B715" s="1">
        <v>1953</v>
      </c>
      <c r="C715" s="2" t="s">
        <v>8</v>
      </c>
      <c r="D715" s="2" t="s">
        <v>10</v>
      </c>
      <c r="E715" s="1">
        <v>58398</v>
      </c>
      <c r="F715" s="1">
        <v>0</v>
      </c>
      <c r="G715" s="1">
        <v>0</v>
      </c>
      <c r="H715" s="3">
        <v>41408</v>
      </c>
      <c r="I715" s="12">
        <v>44</v>
      </c>
      <c r="J715">
        <f>VLOOKUP(A715,Sales!$A$1:$E$2241,2,0)</f>
        <v>5</v>
      </c>
      <c r="K715">
        <f>VLOOKUP(A715,Sales!$A$1:$E$2241,3,0)</f>
        <v>21</v>
      </c>
      <c r="L715">
        <f>VLOOKUP(A715,Sales!$A$1:$E$2241,4,0)</f>
        <v>5</v>
      </c>
      <c r="M715">
        <f>VLOOKUP(A715,Sales!$A$1:$E$2241,5,0)</f>
        <v>8</v>
      </c>
      <c r="N715">
        <f t="shared" si="44"/>
        <v>72</v>
      </c>
      <c r="O715">
        <f t="shared" si="45"/>
        <v>26</v>
      </c>
      <c r="P715">
        <f t="shared" si="46"/>
        <v>0</v>
      </c>
      <c r="Q715">
        <f t="shared" si="47"/>
        <v>13</v>
      </c>
    </row>
    <row r="716" spans="1:17" ht="15.75" customHeight="1" x14ac:dyDescent="0.25">
      <c r="A716" s="1">
        <v>6969</v>
      </c>
      <c r="B716" s="1">
        <v>1982</v>
      </c>
      <c r="C716" s="2" t="s">
        <v>8</v>
      </c>
      <c r="D716" s="2" t="s">
        <v>10</v>
      </c>
      <c r="E716" s="1">
        <v>50272</v>
      </c>
      <c r="F716" s="1">
        <v>1</v>
      </c>
      <c r="G716" s="1">
        <v>0</v>
      </c>
      <c r="H716" s="3">
        <v>41493</v>
      </c>
      <c r="I716" s="12">
        <v>75</v>
      </c>
      <c r="J716">
        <f>VLOOKUP(A716,Sales!$A$1:$E$2241,2,0)</f>
        <v>13</v>
      </c>
      <c r="K716">
        <f>VLOOKUP(A716,Sales!$A$1:$E$2241,3,0)</f>
        <v>8</v>
      </c>
      <c r="L716">
        <f>VLOOKUP(A716,Sales!$A$1:$E$2241,4,0)</f>
        <v>4</v>
      </c>
      <c r="M716">
        <f>VLOOKUP(A716,Sales!$A$1:$E$2241,5,0)</f>
        <v>5</v>
      </c>
      <c r="N716">
        <f t="shared" si="44"/>
        <v>43</v>
      </c>
      <c r="O716">
        <f t="shared" si="45"/>
        <v>21</v>
      </c>
      <c r="P716">
        <f t="shared" si="46"/>
        <v>1</v>
      </c>
      <c r="Q716">
        <f t="shared" si="47"/>
        <v>9</v>
      </c>
    </row>
    <row r="717" spans="1:17" ht="15.75" customHeight="1" x14ac:dyDescent="0.25">
      <c r="A717" s="1">
        <v>10479</v>
      </c>
      <c r="B717" s="1">
        <v>1975</v>
      </c>
      <c r="C717" s="2" t="s">
        <v>11</v>
      </c>
      <c r="D717" s="2" t="s">
        <v>12</v>
      </c>
      <c r="E717" s="1">
        <v>76618</v>
      </c>
      <c r="F717" s="1">
        <v>0</v>
      </c>
      <c r="G717" s="1">
        <v>0</v>
      </c>
      <c r="H717" s="3">
        <v>41250</v>
      </c>
      <c r="I717" s="12">
        <v>64</v>
      </c>
      <c r="J717">
        <f>VLOOKUP(A717,Sales!$A$1:$E$2241,2,0)</f>
        <v>40</v>
      </c>
      <c r="K717">
        <f>VLOOKUP(A717,Sales!$A$1:$E$2241,3,0)</f>
        <v>160</v>
      </c>
      <c r="L717">
        <f>VLOOKUP(A717,Sales!$A$1:$E$2241,4,0)</f>
        <v>3</v>
      </c>
      <c r="M717">
        <f>VLOOKUP(A717,Sales!$A$1:$E$2241,5,0)</f>
        <v>5</v>
      </c>
      <c r="N717">
        <f t="shared" si="44"/>
        <v>50</v>
      </c>
      <c r="O717">
        <f t="shared" si="45"/>
        <v>200</v>
      </c>
      <c r="P717">
        <f t="shared" si="46"/>
        <v>0</v>
      </c>
      <c r="Q717">
        <f t="shared" si="47"/>
        <v>8</v>
      </c>
    </row>
    <row r="718" spans="1:17" ht="15.75" customHeight="1" x14ac:dyDescent="0.25">
      <c r="A718" s="1">
        <v>3619</v>
      </c>
      <c r="B718" s="1">
        <v>1960</v>
      </c>
      <c r="C718" s="2" t="s">
        <v>16</v>
      </c>
      <c r="D718" s="2" t="s">
        <v>14</v>
      </c>
      <c r="E718" s="1">
        <v>87305</v>
      </c>
      <c r="F718" s="1">
        <v>0</v>
      </c>
      <c r="G718" s="1">
        <v>0</v>
      </c>
      <c r="H718" s="3">
        <v>41175</v>
      </c>
      <c r="I718" s="12">
        <v>19</v>
      </c>
      <c r="J718">
        <f>VLOOKUP(A718,Sales!$A$1:$E$2241,2,0)</f>
        <v>25</v>
      </c>
      <c r="K718">
        <f>VLOOKUP(A718,Sales!$A$1:$E$2241,3,0)</f>
        <v>138</v>
      </c>
      <c r="L718">
        <f>VLOOKUP(A718,Sales!$A$1:$E$2241,4,0)</f>
        <v>5</v>
      </c>
      <c r="M718">
        <f>VLOOKUP(A718,Sales!$A$1:$E$2241,5,0)</f>
        <v>8</v>
      </c>
      <c r="N718">
        <f t="shared" si="44"/>
        <v>65</v>
      </c>
      <c r="O718">
        <f t="shared" si="45"/>
        <v>163</v>
      </c>
      <c r="P718">
        <f t="shared" si="46"/>
        <v>0</v>
      </c>
      <c r="Q718">
        <f t="shared" si="47"/>
        <v>13</v>
      </c>
    </row>
    <row r="719" spans="1:17" ht="15.75" customHeight="1" x14ac:dyDescent="0.25">
      <c r="A719" s="1">
        <v>1715</v>
      </c>
      <c r="B719" s="1">
        <v>1978</v>
      </c>
      <c r="C719" s="2" t="s">
        <v>8</v>
      </c>
      <c r="D719" s="2" t="s">
        <v>10</v>
      </c>
      <c r="E719" s="1">
        <v>25851</v>
      </c>
      <c r="F719" s="1">
        <v>1</v>
      </c>
      <c r="G719" s="1">
        <v>0</v>
      </c>
      <c r="H719" s="3">
        <v>41316</v>
      </c>
      <c r="I719" s="12">
        <v>45</v>
      </c>
      <c r="J719">
        <f>VLOOKUP(A719,Sales!$A$1:$E$2241,2,0)</f>
        <v>4</v>
      </c>
      <c r="K719">
        <f>VLOOKUP(A719,Sales!$A$1:$E$2241,3,0)</f>
        <v>5</v>
      </c>
      <c r="L719">
        <f>VLOOKUP(A719,Sales!$A$1:$E$2241,4,0)</f>
        <v>2</v>
      </c>
      <c r="M719">
        <f>VLOOKUP(A719,Sales!$A$1:$E$2241,5,0)</f>
        <v>3</v>
      </c>
      <c r="N719">
        <f t="shared" si="44"/>
        <v>47</v>
      </c>
      <c r="O719">
        <f t="shared" si="45"/>
        <v>9</v>
      </c>
      <c r="P719">
        <f t="shared" si="46"/>
        <v>1</v>
      </c>
      <c r="Q719">
        <f t="shared" si="47"/>
        <v>5</v>
      </c>
    </row>
    <row r="720" spans="1:17" ht="15.75" customHeight="1" x14ac:dyDescent="0.25">
      <c r="A720" s="1">
        <v>10159</v>
      </c>
      <c r="B720" s="1">
        <v>1970</v>
      </c>
      <c r="C720" s="2" t="s">
        <v>8</v>
      </c>
      <c r="D720" s="2" t="s">
        <v>14</v>
      </c>
      <c r="E720" s="1">
        <v>58710</v>
      </c>
      <c r="F720" s="1">
        <v>0</v>
      </c>
      <c r="G720" s="1">
        <v>1</v>
      </c>
      <c r="H720" s="3">
        <v>41364</v>
      </c>
      <c r="I720" s="12">
        <v>77</v>
      </c>
      <c r="J720">
        <f>VLOOKUP(A720,Sales!$A$1:$E$2241,2,0)</f>
        <v>81</v>
      </c>
      <c r="K720">
        <f>VLOOKUP(A720,Sales!$A$1:$E$2241,3,0)</f>
        <v>122</v>
      </c>
      <c r="L720">
        <f>VLOOKUP(A720,Sales!$A$1:$E$2241,4,0)</f>
        <v>11</v>
      </c>
      <c r="M720">
        <f>VLOOKUP(A720,Sales!$A$1:$E$2241,5,0)</f>
        <v>9</v>
      </c>
      <c r="N720">
        <f t="shared" si="44"/>
        <v>55</v>
      </c>
      <c r="O720">
        <f t="shared" si="45"/>
        <v>203</v>
      </c>
      <c r="P720">
        <f t="shared" si="46"/>
        <v>1</v>
      </c>
      <c r="Q720">
        <f t="shared" si="47"/>
        <v>20</v>
      </c>
    </row>
    <row r="721" spans="1:17" ht="15.75" customHeight="1" x14ac:dyDescent="0.25">
      <c r="A721" s="1">
        <v>1463</v>
      </c>
      <c r="B721" s="1">
        <v>1958</v>
      </c>
      <c r="C721" s="2" t="s">
        <v>8</v>
      </c>
      <c r="D721" s="2" t="s">
        <v>9</v>
      </c>
      <c r="E721" s="1">
        <v>45160</v>
      </c>
      <c r="F721" s="1">
        <v>1</v>
      </c>
      <c r="G721" s="1">
        <v>1</v>
      </c>
      <c r="H721" s="3">
        <v>41727</v>
      </c>
      <c r="I721" s="12">
        <v>9</v>
      </c>
      <c r="J721">
        <f>VLOOKUP(A721,Sales!$A$1:$E$2241,2,0)</f>
        <v>2</v>
      </c>
      <c r="K721">
        <f>VLOOKUP(A721,Sales!$A$1:$E$2241,3,0)</f>
        <v>0</v>
      </c>
      <c r="L721">
        <f>VLOOKUP(A721,Sales!$A$1:$E$2241,4,0)</f>
        <v>1</v>
      </c>
      <c r="M721">
        <f>VLOOKUP(A721,Sales!$A$1:$E$2241,5,0)</f>
        <v>2</v>
      </c>
      <c r="N721">
        <f t="shared" si="44"/>
        <v>67</v>
      </c>
      <c r="O721">
        <f t="shared" si="45"/>
        <v>2</v>
      </c>
      <c r="P721">
        <f t="shared" si="46"/>
        <v>2</v>
      </c>
      <c r="Q721">
        <f t="shared" si="47"/>
        <v>3</v>
      </c>
    </row>
    <row r="722" spans="1:17" ht="15.75" customHeight="1" x14ac:dyDescent="0.25">
      <c r="A722" s="1">
        <v>5114</v>
      </c>
      <c r="B722" s="1">
        <v>1965</v>
      </c>
      <c r="C722" s="2" t="s">
        <v>13</v>
      </c>
      <c r="D722" s="2" t="s">
        <v>12</v>
      </c>
      <c r="E722" s="1">
        <v>74806</v>
      </c>
      <c r="F722" s="1">
        <v>0</v>
      </c>
      <c r="G722" s="1">
        <v>1</v>
      </c>
      <c r="H722" s="4">
        <v>41262</v>
      </c>
      <c r="I722" s="12">
        <v>1</v>
      </c>
      <c r="J722">
        <f>VLOOKUP(A722,Sales!$A$1:$E$2241,2,0)</f>
        <v>9</v>
      </c>
      <c r="K722">
        <f>VLOOKUP(A722,Sales!$A$1:$E$2241,3,0)</f>
        <v>28</v>
      </c>
      <c r="L722">
        <f>VLOOKUP(A722,Sales!$A$1:$E$2241,4,0)</f>
        <v>5</v>
      </c>
      <c r="M722">
        <f>VLOOKUP(A722,Sales!$A$1:$E$2241,5,0)</f>
        <v>5</v>
      </c>
      <c r="N722">
        <f t="shared" si="44"/>
        <v>60</v>
      </c>
      <c r="O722">
        <f t="shared" si="45"/>
        <v>37</v>
      </c>
      <c r="P722">
        <f t="shared" si="46"/>
        <v>1</v>
      </c>
      <c r="Q722">
        <f t="shared" si="47"/>
        <v>10</v>
      </c>
    </row>
    <row r="723" spans="1:17" ht="15.75" customHeight="1" x14ac:dyDescent="0.25">
      <c r="A723" s="1">
        <v>4990</v>
      </c>
      <c r="B723" s="1">
        <v>1954</v>
      </c>
      <c r="C723" s="2" t="s">
        <v>8</v>
      </c>
      <c r="D723" s="2" t="s">
        <v>12</v>
      </c>
      <c r="E723" s="1">
        <v>59111</v>
      </c>
      <c r="F723" s="1">
        <v>0</v>
      </c>
      <c r="G723" s="1">
        <v>0</v>
      </c>
      <c r="H723" s="3">
        <v>41396</v>
      </c>
      <c r="I723" s="12">
        <v>90</v>
      </c>
      <c r="J723">
        <f>VLOOKUP(A723,Sales!$A$1:$E$2241,2,0)</f>
        <v>0</v>
      </c>
      <c r="K723">
        <f>VLOOKUP(A723,Sales!$A$1:$E$2241,3,0)</f>
        <v>28</v>
      </c>
      <c r="L723">
        <f>VLOOKUP(A723,Sales!$A$1:$E$2241,4,0)</f>
        <v>11</v>
      </c>
      <c r="M723">
        <f>VLOOKUP(A723,Sales!$A$1:$E$2241,5,0)</f>
        <v>8</v>
      </c>
      <c r="N723">
        <f t="shared" si="44"/>
        <v>71</v>
      </c>
      <c r="O723">
        <f t="shared" si="45"/>
        <v>28</v>
      </c>
      <c r="P723">
        <f t="shared" si="46"/>
        <v>0</v>
      </c>
      <c r="Q723">
        <f t="shared" si="47"/>
        <v>19</v>
      </c>
    </row>
    <row r="724" spans="1:17" ht="15.75" customHeight="1" x14ac:dyDescent="0.25">
      <c r="A724" s="1">
        <v>4329</v>
      </c>
      <c r="B724" s="1">
        <v>1984</v>
      </c>
      <c r="C724" s="2" t="s">
        <v>11</v>
      </c>
      <c r="D724" s="2" t="s">
        <v>12</v>
      </c>
      <c r="E724" s="1">
        <v>18988</v>
      </c>
      <c r="F724" s="1">
        <v>1</v>
      </c>
      <c r="G724" s="1">
        <v>0</v>
      </c>
      <c r="H724" s="3">
        <v>41782</v>
      </c>
      <c r="I724" s="12">
        <v>43</v>
      </c>
      <c r="J724">
        <f>VLOOKUP(A724,Sales!$A$1:$E$2241,2,0)</f>
        <v>0</v>
      </c>
      <c r="K724">
        <f>VLOOKUP(A724,Sales!$A$1:$E$2241,3,0)</f>
        <v>1</v>
      </c>
      <c r="L724">
        <f>VLOOKUP(A724,Sales!$A$1:$E$2241,4,0)</f>
        <v>1</v>
      </c>
      <c r="M724">
        <f>VLOOKUP(A724,Sales!$A$1:$E$2241,5,0)</f>
        <v>3</v>
      </c>
      <c r="N724">
        <f t="shared" si="44"/>
        <v>41</v>
      </c>
      <c r="O724">
        <f t="shared" si="45"/>
        <v>1</v>
      </c>
      <c r="P724">
        <f t="shared" si="46"/>
        <v>1</v>
      </c>
      <c r="Q724">
        <f t="shared" si="47"/>
        <v>4</v>
      </c>
    </row>
    <row r="725" spans="1:17" ht="15.75" customHeight="1" x14ac:dyDescent="0.25">
      <c r="A725" s="1">
        <v>10936</v>
      </c>
      <c r="B725" s="1">
        <v>1965</v>
      </c>
      <c r="C725" s="2" t="s">
        <v>8</v>
      </c>
      <c r="D725" s="2" t="s">
        <v>12</v>
      </c>
      <c r="E725" s="1">
        <v>72190</v>
      </c>
      <c r="F725" s="1">
        <v>0</v>
      </c>
      <c r="G725" s="1">
        <v>0</v>
      </c>
      <c r="H725" s="3">
        <v>41318</v>
      </c>
      <c r="I725" s="12">
        <v>79</v>
      </c>
      <c r="J725">
        <f>VLOOKUP(A725,Sales!$A$1:$E$2241,2,0)</f>
        <v>166</v>
      </c>
      <c r="K725">
        <f>VLOOKUP(A725,Sales!$A$1:$E$2241,3,0)</f>
        <v>166</v>
      </c>
      <c r="L725">
        <f>VLOOKUP(A725,Sales!$A$1:$E$2241,4,0)</f>
        <v>5</v>
      </c>
      <c r="M725">
        <f>VLOOKUP(A725,Sales!$A$1:$E$2241,5,0)</f>
        <v>4</v>
      </c>
      <c r="N725">
        <f t="shared" si="44"/>
        <v>60</v>
      </c>
      <c r="O725">
        <f t="shared" si="45"/>
        <v>332</v>
      </c>
      <c r="P725">
        <f t="shared" si="46"/>
        <v>0</v>
      </c>
      <c r="Q725">
        <f t="shared" si="47"/>
        <v>9</v>
      </c>
    </row>
    <row r="726" spans="1:17" ht="15.75" customHeight="1" x14ac:dyDescent="0.25">
      <c r="A726" s="1">
        <v>4692</v>
      </c>
      <c r="B726" s="1">
        <v>1976</v>
      </c>
      <c r="C726" s="2" t="s">
        <v>8</v>
      </c>
      <c r="D726" s="2" t="s">
        <v>12</v>
      </c>
      <c r="E726" s="1">
        <v>7500</v>
      </c>
      <c r="F726" s="1">
        <v>1</v>
      </c>
      <c r="G726" s="1">
        <v>0</v>
      </c>
      <c r="H726" s="3">
        <v>41122</v>
      </c>
      <c r="I726" s="12">
        <v>19</v>
      </c>
      <c r="J726">
        <f>VLOOKUP(A726,Sales!$A$1:$E$2241,2,0)</f>
        <v>0</v>
      </c>
      <c r="K726">
        <f>VLOOKUP(A726,Sales!$A$1:$E$2241,3,0)</f>
        <v>7</v>
      </c>
      <c r="L726">
        <f>VLOOKUP(A726,Sales!$A$1:$E$2241,4,0)</f>
        <v>4</v>
      </c>
      <c r="M726">
        <f>VLOOKUP(A726,Sales!$A$1:$E$2241,5,0)</f>
        <v>2</v>
      </c>
      <c r="N726">
        <f t="shared" si="44"/>
        <v>49</v>
      </c>
      <c r="O726">
        <f t="shared" si="45"/>
        <v>7</v>
      </c>
      <c r="P726">
        <f t="shared" si="46"/>
        <v>1</v>
      </c>
      <c r="Q726">
        <f t="shared" si="47"/>
        <v>6</v>
      </c>
    </row>
    <row r="727" spans="1:17" ht="15.75" customHeight="1" x14ac:dyDescent="0.25">
      <c r="A727" s="1">
        <v>7212</v>
      </c>
      <c r="B727" s="1">
        <v>1966</v>
      </c>
      <c r="C727" s="2" t="s">
        <v>8</v>
      </c>
      <c r="D727" s="2" t="s">
        <v>12</v>
      </c>
      <c r="E727" s="1">
        <v>44794</v>
      </c>
      <c r="F727" s="1">
        <v>0</v>
      </c>
      <c r="G727" s="1">
        <v>1</v>
      </c>
      <c r="H727" s="3">
        <v>41798</v>
      </c>
      <c r="I727" s="12">
        <v>99</v>
      </c>
      <c r="J727">
        <f>VLOOKUP(A727,Sales!$A$1:$E$2241,2,0)</f>
        <v>0</v>
      </c>
      <c r="K727">
        <f>VLOOKUP(A727,Sales!$A$1:$E$2241,3,0)</f>
        <v>0</v>
      </c>
      <c r="L727">
        <f>VLOOKUP(A727,Sales!$A$1:$E$2241,4,0)</f>
        <v>2</v>
      </c>
      <c r="M727">
        <f>VLOOKUP(A727,Sales!$A$1:$E$2241,5,0)</f>
        <v>3</v>
      </c>
      <c r="N727">
        <f t="shared" si="44"/>
        <v>59</v>
      </c>
      <c r="O727">
        <f t="shared" si="45"/>
        <v>0</v>
      </c>
      <c r="P727">
        <f t="shared" si="46"/>
        <v>1</v>
      </c>
      <c r="Q727">
        <f t="shared" si="47"/>
        <v>5</v>
      </c>
    </row>
    <row r="728" spans="1:17" ht="15.75" customHeight="1" x14ac:dyDescent="0.25">
      <c r="A728" s="1">
        <v>6086</v>
      </c>
      <c r="B728" s="1">
        <v>1955</v>
      </c>
      <c r="C728" s="2" t="s">
        <v>8</v>
      </c>
      <c r="D728" s="2" t="s">
        <v>12</v>
      </c>
      <c r="E728" s="1">
        <v>80395</v>
      </c>
      <c r="F728" s="1">
        <v>0</v>
      </c>
      <c r="G728" s="1">
        <v>0</v>
      </c>
      <c r="H728" s="4">
        <v>41601</v>
      </c>
      <c r="I728" s="12">
        <v>62</v>
      </c>
      <c r="J728">
        <f>VLOOKUP(A728,Sales!$A$1:$E$2241,2,0)</f>
        <v>25</v>
      </c>
      <c r="K728">
        <f>VLOOKUP(A728,Sales!$A$1:$E$2241,3,0)</f>
        <v>76</v>
      </c>
      <c r="L728">
        <f>VLOOKUP(A728,Sales!$A$1:$E$2241,4,0)</f>
        <v>6</v>
      </c>
      <c r="M728">
        <f>VLOOKUP(A728,Sales!$A$1:$E$2241,5,0)</f>
        <v>12</v>
      </c>
      <c r="N728">
        <f t="shared" si="44"/>
        <v>70</v>
      </c>
      <c r="O728">
        <f t="shared" si="45"/>
        <v>101</v>
      </c>
      <c r="P728">
        <f t="shared" si="46"/>
        <v>0</v>
      </c>
      <c r="Q728">
        <f t="shared" si="47"/>
        <v>18</v>
      </c>
    </row>
    <row r="729" spans="1:17" ht="15.75" customHeight="1" x14ac:dyDescent="0.25">
      <c r="A729" s="1">
        <v>437</v>
      </c>
      <c r="B729" s="1">
        <v>1976</v>
      </c>
      <c r="C729" s="2" t="s">
        <v>13</v>
      </c>
      <c r="D729" s="2" t="s">
        <v>14</v>
      </c>
      <c r="E729" s="1">
        <v>75012</v>
      </c>
      <c r="F729" s="1">
        <v>0</v>
      </c>
      <c r="G729" s="1">
        <v>0</v>
      </c>
      <c r="H729" s="3">
        <v>41664</v>
      </c>
      <c r="I729" s="12">
        <v>41</v>
      </c>
      <c r="J729">
        <f>VLOOKUP(A729,Sales!$A$1:$E$2241,2,0)</f>
        <v>142</v>
      </c>
      <c r="K729">
        <f>VLOOKUP(A729,Sales!$A$1:$E$2241,3,0)</f>
        <v>58</v>
      </c>
      <c r="L729">
        <f>VLOOKUP(A729,Sales!$A$1:$E$2241,4,0)</f>
        <v>3</v>
      </c>
      <c r="M729">
        <f>VLOOKUP(A729,Sales!$A$1:$E$2241,5,0)</f>
        <v>11</v>
      </c>
      <c r="N729">
        <f t="shared" si="44"/>
        <v>49</v>
      </c>
      <c r="O729">
        <f t="shared" si="45"/>
        <v>200</v>
      </c>
      <c r="P729">
        <f t="shared" si="46"/>
        <v>0</v>
      </c>
      <c r="Q729">
        <f t="shared" si="47"/>
        <v>14</v>
      </c>
    </row>
    <row r="730" spans="1:17" ht="15.75" customHeight="1" x14ac:dyDescent="0.25">
      <c r="A730" s="1">
        <v>11171</v>
      </c>
      <c r="B730" s="1">
        <v>1965</v>
      </c>
      <c r="C730" s="2" t="s">
        <v>13</v>
      </c>
      <c r="D730" s="2" t="s">
        <v>12</v>
      </c>
      <c r="E730" s="1">
        <v>56962</v>
      </c>
      <c r="F730" s="1">
        <v>2</v>
      </c>
      <c r="G730" s="1">
        <v>1</v>
      </c>
      <c r="H730" s="4">
        <v>41558</v>
      </c>
      <c r="I730" s="12">
        <v>60</v>
      </c>
      <c r="J730">
        <f>VLOOKUP(A730,Sales!$A$1:$E$2241,2,0)</f>
        <v>3</v>
      </c>
      <c r="K730">
        <f>VLOOKUP(A730,Sales!$A$1:$E$2241,3,0)</f>
        <v>3</v>
      </c>
      <c r="L730">
        <f>VLOOKUP(A730,Sales!$A$1:$E$2241,4,0)</f>
        <v>6</v>
      </c>
      <c r="M730">
        <f>VLOOKUP(A730,Sales!$A$1:$E$2241,5,0)</f>
        <v>5</v>
      </c>
      <c r="N730">
        <f t="shared" si="44"/>
        <v>60</v>
      </c>
      <c r="O730">
        <f t="shared" si="45"/>
        <v>6</v>
      </c>
      <c r="P730">
        <f t="shared" si="46"/>
        <v>3</v>
      </c>
      <c r="Q730">
        <f t="shared" si="47"/>
        <v>11</v>
      </c>
    </row>
    <row r="731" spans="1:17" ht="15.75" customHeight="1" x14ac:dyDescent="0.25">
      <c r="A731" s="1">
        <v>11101</v>
      </c>
      <c r="B731" s="1">
        <v>1991</v>
      </c>
      <c r="C731" s="2" t="s">
        <v>8</v>
      </c>
      <c r="D731" s="2" t="s">
        <v>10</v>
      </c>
      <c r="E731" s="1">
        <v>89891</v>
      </c>
      <c r="F731" s="1">
        <v>0</v>
      </c>
      <c r="G731" s="1">
        <v>0</v>
      </c>
      <c r="H731" s="3">
        <v>41379</v>
      </c>
      <c r="I731" s="12">
        <v>17</v>
      </c>
      <c r="J731">
        <f>VLOOKUP(A731,Sales!$A$1:$E$2241,2,0)</f>
        <v>22</v>
      </c>
      <c r="K731">
        <f>VLOOKUP(A731,Sales!$A$1:$E$2241,3,0)</f>
        <v>28</v>
      </c>
      <c r="L731">
        <f>VLOOKUP(A731,Sales!$A$1:$E$2241,4,0)</f>
        <v>11</v>
      </c>
      <c r="M731">
        <f>VLOOKUP(A731,Sales!$A$1:$E$2241,5,0)</f>
        <v>8</v>
      </c>
      <c r="N731">
        <f t="shared" si="44"/>
        <v>34</v>
      </c>
      <c r="O731">
        <f t="shared" si="45"/>
        <v>50</v>
      </c>
      <c r="P731">
        <f t="shared" si="46"/>
        <v>0</v>
      </c>
      <c r="Q731">
        <f t="shared" si="47"/>
        <v>19</v>
      </c>
    </row>
    <row r="732" spans="1:17" ht="15.75" customHeight="1" x14ac:dyDescent="0.25">
      <c r="A732" s="1">
        <v>5329</v>
      </c>
      <c r="B732" s="1">
        <v>1949</v>
      </c>
      <c r="C732" s="2" t="s">
        <v>11</v>
      </c>
      <c r="D732" s="2" t="s">
        <v>14</v>
      </c>
      <c r="E732" s="1">
        <v>35946</v>
      </c>
      <c r="F732" s="1">
        <v>1</v>
      </c>
      <c r="G732" s="1">
        <v>1</v>
      </c>
      <c r="H732" s="3">
        <v>41544</v>
      </c>
      <c r="I732" s="12">
        <v>24</v>
      </c>
      <c r="J732">
        <f>VLOOKUP(A732,Sales!$A$1:$E$2241,2,0)</f>
        <v>0</v>
      </c>
      <c r="K732">
        <f>VLOOKUP(A732,Sales!$A$1:$E$2241,3,0)</f>
        <v>0</v>
      </c>
      <c r="L732">
        <f>VLOOKUP(A732,Sales!$A$1:$E$2241,4,0)</f>
        <v>0</v>
      </c>
      <c r="M732">
        <f>VLOOKUP(A732,Sales!$A$1:$E$2241,5,0)</f>
        <v>3</v>
      </c>
      <c r="N732">
        <f t="shared" si="44"/>
        <v>76</v>
      </c>
      <c r="O732">
        <f t="shared" si="45"/>
        <v>0</v>
      </c>
      <c r="P732">
        <f t="shared" si="46"/>
        <v>2</v>
      </c>
      <c r="Q732">
        <f t="shared" si="47"/>
        <v>3</v>
      </c>
    </row>
    <row r="733" spans="1:17" ht="15.75" customHeight="1" x14ac:dyDescent="0.25">
      <c r="A733" s="1">
        <v>610</v>
      </c>
      <c r="B733" s="1">
        <v>1953</v>
      </c>
      <c r="C733" s="2" t="s">
        <v>11</v>
      </c>
      <c r="D733" s="2" t="s">
        <v>10</v>
      </c>
      <c r="E733" s="1">
        <v>53593</v>
      </c>
      <c r="F733" s="1">
        <v>1</v>
      </c>
      <c r="G733" s="1">
        <v>1</v>
      </c>
      <c r="H733" s="3">
        <v>41128</v>
      </c>
      <c r="I733" s="12">
        <v>60</v>
      </c>
      <c r="J733">
        <f>VLOOKUP(A733,Sales!$A$1:$E$2241,2,0)</f>
        <v>4</v>
      </c>
      <c r="K733">
        <f>VLOOKUP(A733,Sales!$A$1:$E$2241,3,0)</f>
        <v>0</v>
      </c>
      <c r="L733">
        <f>VLOOKUP(A733,Sales!$A$1:$E$2241,4,0)</f>
        <v>7</v>
      </c>
      <c r="M733">
        <f>VLOOKUP(A733,Sales!$A$1:$E$2241,5,0)</f>
        <v>6</v>
      </c>
      <c r="N733">
        <f t="shared" si="44"/>
        <v>72</v>
      </c>
      <c r="O733">
        <f t="shared" si="45"/>
        <v>4</v>
      </c>
      <c r="P733">
        <f t="shared" si="46"/>
        <v>2</v>
      </c>
      <c r="Q733">
        <f t="shared" si="47"/>
        <v>13</v>
      </c>
    </row>
    <row r="734" spans="1:17" ht="15.75" customHeight="1" x14ac:dyDescent="0.25">
      <c r="A734" s="1">
        <v>9384</v>
      </c>
      <c r="B734" s="1">
        <v>1978</v>
      </c>
      <c r="C734" s="2" t="s">
        <v>8</v>
      </c>
      <c r="D734" s="2" t="s">
        <v>12</v>
      </c>
      <c r="E734" s="1">
        <v>66373</v>
      </c>
      <c r="F734" s="1">
        <v>1</v>
      </c>
      <c r="G734" s="1">
        <v>1</v>
      </c>
      <c r="H734" s="3">
        <v>41437</v>
      </c>
      <c r="I734" s="12">
        <v>57</v>
      </c>
      <c r="J734">
        <f>VLOOKUP(A734,Sales!$A$1:$E$2241,2,0)</f>
        <v>9</v>
      </c>
      <c r="K734">
        <f>VLOOKUP(A734,Sales!$A$1:$E$2241,3,0)</f>
        <v>24</v>
      </c>
      <c r="L734">
        <f>VLOOKUP(A734,Sales!$A$1:$E$2241,4,0)</f>
        <v>4</v>
      </c>
      <c r="M734">
        <f>VLOOKUP(A734,Sales!$A$1:$E$2241,5,0)</f>
        <v>10</v>
      </c>
      <c r="N734">
        <f t="shared" si="44"/>
        <v>47</v>
      </c>
      <c r="O734">
        <f t="shared" si="45"/>
        <v>33</v>
      </c>
      <c r="P734">
        <f t="shared" si="46"/>
        <v>2</v>
      </c>
      <c r="Q734">
        <f t="shared" si="47"/>
        <v>14</v>
      </c>
    </row>
    <row r="735" spans="1:17" ht="15.75" customHeight="1" x14ac:dyDescent="0.25">
      <c r="A735" s="1">
        <v>5956</v>
      </c>
      <c r="B735" s="1">
        <v>1948</v>
      </c>
      <c r="C735" s="2" t="s">
        <v>11</v>
      </c>
      <c r="D735" s="2" t="s">
        <v>14</v>
      </c>
      <c r="E735" s="1">
        <v>45072</v>
      </c>
      <c r="F735" s="1">
        <v>1</v>
      </c>
      <c r="G735" s="1">
        <v>2</v>
      </c>
      <c r="H735" s="4">
        <v>41563</v>
      </c>
      <c r="I735" s="12">
        <v>74</v>
      </c>
      <c r="J735">
        <f>VLOOKUP(A735,Sales!$A$1:$E$2241,2,0)</f>
        <v>2</v>
      </c>
      <c r="K735">
        <f>VLOOKUP(A735,Sales!$A$1:$E$2241,3,0)</f>
        <v>2</v>
      </c>
      <c r="L735">
        <f>VLOOKUP(A735,Sales!$A$1:$E$2241,4,0)</f>
        <v>6</v>
      </c>
      <c r="M735">
        <f>VLOOKUP(A735,Sales!$A$1:$E$2241,5,0)</f>
        <v>4</v>
      </c>
      <c r="N735">
        <f t="shared" si="44"/>
        <v>77</v>
      </c>
      <c r="O735">
        <f t="shared" si="45"/>
        <v>4</v>
      </c>
      <c r="P735">
        <f t="shared" si="46"/>
        <v>3</v>
      </c>
      <c r="Q735">
        <f t="shared" si="47"/>
        <v>10</v>
      </c>
    </row>
    <row r="736" spans="1:17" ht="15.75" customHeight="1" x14ac:dyDescent="0.25">
      <c r="A736" s="1">
        <v>10430</v>
      </c>
      <c r="B736" s="1">
        <v>1973</v>
      </c>
      <c r="C736" s="2" t="s">
        <v>8</v>
      </c>
      <c r="D736" s="2" t="s">
        <v>14</v>
      </c>
      <c r="E736" s="1">
        <v>89694</v>
      </c>
      <c r="F736" s="1">
        <v>1</v>
      </c>
      <c r="G736" s="1">
        <v>1</v>
      </c>
      <c r="H736" s="3">
        <v>41556</v>
      </c>
      <c r="I736" s="12">
        <v>22</v>
      </c>
      <c r="J736">
        <f>VLOOKUP(A736,Sales!$A$1:$E$2241,2,0)</f>
        <v>28</v>
      </c>
      <c r="K736">
        <f>VLOOKUP(A736,Sales!$A$1:$E$2241,3,0)</f>
        <v>28</v>
      </c>
      <c r="L736">
        <f>VLOOKUP(A736,Sales!$A$1:$E$2241,4,0)</f>
        <v>4</v>
      </c>
      <c r="M736">
        <f>VLOOKUP(A736,Sales!$A$1:$E$2241,5,0)</f>
        <v>4</v>
      </c>
      <c r="N736">
        <f t="shared" si="44"/>
        <v>52</v>
      </c>
      <c r="O736">
        <f t="shared" si="45"/>
        <v>56</v>
      </c>
      <c r="P736">
        <f t="shared" si="46"/>
        <v>2</v>
      </c>
      <c r="Q736">
        <f t="shared" si="47"/>
        <v>8</v>
      </c>
    </row>
    <row r="737" spans="1:17" ht="15.75" customHeight="1" x14ac:dyDescent="0.25">
      <c r="A737" s="1">
        <v>7875</v>
      </c>
      <c r="B737" s="1">
        <v>1949</v>
      </c>
      <c r="C737" s="2" t="s">
        <v>8</v>
      </c>
      <c r="D737" s="2" t="s">
        <v>12</v>
      </c>
      <c r="E737" s="1">
        <v>72025</v>
      </c>
      <c r="F737" s="1">
        <v>0</v>
      </c>
      <c r="G737" s="1">
        <v>0</v>
      </c>
      <c r="H737" s="3">
        <v>41758</v>
      </c>
      <c r="I737" s="12">
        <v>46</v>
      </c>
      <c r="J737">
        <f>VLOOKUP(A737,Sales!$A$1:$E$2241,2,0)</f>
        <v>0</v>
      </c>
      <c r="K737">
        <f>VLOOKUP(A737,Sales!$A$1:$E$2241,3,0)</f>
        <v>50</v>
      </c>
      <c r="L737">
        <f>VLOOKUP(A737,Sales!$A$1:$E$2241,4,0)</f>
        <v>4</v>
      </c>
      <c r="M737">
        <f>VLOOKUP(A737,Sales!$A$1:$E$2241,5,0)</f>
        <v>13</v>
      </c>
      <c r="N737">
        <f t="shared" si="44"/>
        <v>76</v>
      </c>
      <c r="O737">
        <f t="shared" si="45"/>
        <v>50</v>
      </c>
      <c r="P737">
        <f t="shared" si="46"/>
        <v>0</v>
      </c>
      <c r="Q737">
        <f t="shared" si="47"/>
        <v>17</v>
      </c>
    </row>
    <row r="738" spans="1:17" ht="15.75" customHeight="1" x14ac:dyDescent="0.25">
      <c r="A738" s="1">
        <v>7072</v>
      </c>
      <c r="B738" s="1">
        <v>1973</v>
      </c>
      <c r="C738" s="2" t="s">
        <v>8</v>
      </c>
      <c r="D738" s="2" t="s">
        <v>12</v>
      </c>
      <c r="E738" s="1">
        <v>67432</v>
      </c>
      <c r="F738" s="1">
        <v>0</v>
      </c>
      <c r="G738" s="1">
        <v>1</v>
      </c>
      <c r="H738" s="3">
        <v>41362</v>
      </c>
      <c r="I738" s="12">
        <v>69</v>
      </c>
      <c r="J738">
        <f>VLOOKUP(A738,Sales!$A$1:$E$2241,2,0)</f>
        <v>79</v>
      </c>
      <c r="K738">
        <f>VLOOKUP(A738,Sales!$A$1:$E$2241,3,0)</f>
        <v>136</v>
      </c>
      <c r="L738">
        <f>VLOOKUP(A738,Sales!$A$1:$E$2241,4,0)</f>
        <v>8</v>
      </c>
      <c r="M738">
        <f>VLOOKUP(A738,Sales!$A$1:$E$2241,5,0)</f>
        <v>4</v>
      </c>
      <c r="N738">
        <f t="shared" si="44"/>
        <v>52</v>
      </c>
      <c r="O738">
        <f t="shared" si="45"/>
        <v>215</v>
      </c>
      <c r="P738">
        <f t="shared" si="46"/>
        <v>1</v>
      </c>
      <c r="Q738">
        <f t="shared" si="47"/>
        <v>12</v>
      </c>
    </row>
    <row r="739" spans="1:17" ht="15.75" customHeight="1" x14ac:dyDescent="0.25">
      <c r="A739" s="1">
        <v>6255</v>
      </c>
      <c r="B739" s="1">
        <v>1952</v>
      </c>
      <c r="C739" s="2" t="s">
        <v>13</v>
      </c>
      <c r="D739" s="2" t="s">
        <v>10</v>
      </c>
      <c r="E739" s="1">
        <v>70545</v>
      </c>
      <c r="F739" s="1">
        <v>0</v>
      </c>
      <c r="G739" s="1">
        <v>1</v>
      </c>
      <c r="H739" s="3">
        <v>41793</v>
      </c>
      <c r="I739" s="12">
        <v>29</v>
      </c>
      <c r="J739">
        <f>VLOOKUP(A739,Sales!$A$1:$E$2241,2,0)</f>
        <v>39</v>
      </c>
      <c r="K739">
        <f>VLOOKUP(A739,Sales!$A$1:$E$2241,3,0)</f>
        <v>18</v>
      </c>
      <c r="L739">
        <f>VLOOKUP(A739,Sales!$A$1:$E$2241,4,0)</f>
        <v>4</v>
      </c>
      <c r="M739">
        <f>VLOOKUP(A739,Sales!$A$1:$E$2241,5,0)</f>
        <v>7</v>
      </c>
      <c r="N739">
        <f t="shared" si="44"/>
        <v>73</v>
      </c>
      <c r="O739">
        <f t="shared" si="45"/>
        <v>57</v>
      </c>
      <c r="P739">
        <f t="shared" si="46"/>
        <v>1</v>
      </c>
      <c r="Q739">
        <f t="shared" si="47"/>
        <v>11</v>
      </c>
    </row>
    <row r="740" spans="1:17" ht="15.75" customHeight="1" x14ac:dyDescent="0.25">
      <c r="A740" s="1">
        <v>6516</v>
      </c>
      <c r="B740" s="1">
        <v>1989</v>
      </c>
      <c r="C740" s="2" t="s">
        <v>15</v>
      </c>
      <c r="D740" s="2" t="s">
        <v>12</v>
      </c>
      <c r="E740" s="1">
        <v>17487</v>
      </c>
      <c r="F740" s="1">
        <v>1</v>
      </c>
      <c r="G740" s="1">
        <v>0</v>
      </c>
      <c r="H740" s="3">
        <v>41351</v>
      </c>
      <c r="I740" s="12">
        <v>37</v>
      </c>
      <c r="J740">
        <f>VLOOKUP(A740,Sales!$A$1:$E$2241,2,0)</f>
        <v>0</v>
      </c>
      <c r="K740">
        <f>VLOOKUP(A740,Sales!$A$1:$E$2241,3,0)</f>
        <v>4</v>
      </c>
      <c r="L740">
        <f>VLOOKUP(A740,Sales!$A$1:$E$2241,4,0)</f>
        <v>1</v>
      </c>
      <c r="M740">
        <f>VLOOKUP(A740,Sales!$A$1:$E$2241,5,0)</f>
        <v>2</v>
      </c>
      <c r="N740">
        <f t="shared" si="44"/>
        <v>36</v>
      </c>
      <c r="O740">
        <f t="shared" si="45"/>
        <v>4</v>
      </c>
      <c r="P740">
        <f t="shared" si="46"/>
        <v>1</v>
      </c>
      <c r="Q740">
        <f t="shared" si="47"/>
        <v>3</v>
      </c>
    </row>
    <row r="741" spans="1:17" ht="15.75" customHeight="1" x14ac:dyDescent="0.25">
      <c r="A741" s="1">
        <v>5564</v>
      </c>
      <c r="B741" s="1">
        <v>1969</v>
      </c>
      <c r="C741" s="2" t="s">
        <v>8</v>
      </c>
      <c r="D741" s="2" t="s">
        <v>10</v>
      </c>
      <c r="E741" s="1">
        <v>62882</v>
      </c>
      <c r="F741" s="1">
        <v>0</v>
      </c>
      <c r="G741" s="1">
        <v>1</v>
      </c>
      <c r="H741" s="3">
        <v>41130</v>
      </c>
      <c r="I741" s="12">
        <v>26</v>
      </c>
      <c r="J741">
        <f>VLOOKUP(A741,Sales!$A$1:$E$2241,2,0)</f>
        <v>133</v>
      </c>
      <c r="K741">
        <f>VLOOKUP(A741,Sales!$A$1:$E$2241,3,0)</f>
        <v>24</v>
      </c>
      <c r="L741">
        <f>VLOOKUP(A741,Sales!$A$1:$E$2241,4,0)</f>
        <v>7</v>
      </c>
      <c r="M741">
        <f>VLOOKUP(A741,Sales!$A$1:$E$2241,5,0)</f>
        <v>6</v>
      </c>
      <c r="N741">
        <f t="shared" si="44"/>
        <v>56</v>
      </c>
      <c r="O741">
        <f t="shared" si="45"/>
        <v>157</v>
      </c>
      <c r="P741">
        <f t="shared" si="46"/>
        <v>1</v>
      </c>
      <c r="Q741">
        <f t="shared" si="47"/>
        <v>13</v>
      </c>
    </row>
    <row r="742" spans="1:17" ht="15.75" customHeight="1" x14ac:dyDescent="0.25">
      <c r="A742" s="1">
        <v>5682</v>
      </c>
      <c r="B742" s="1">
        <v>1953</v>
      </c>
      <c r="C742" s="2" t="s">
        <v>11</v>
      </c>
      <c r="D742" s="2" t="s">
        <v>9</v>
      </c>
      <c r="E742" s="1">
        <v>64108</v>
      </c>
      <c r="F742" s="1">
        <v>0</v>
      </c>
      <c r="G742" s="1">
        <v>1</v>
      </c>
      <c r="H742" s="3">
        <v>41356</v>
      </c>
      <c r="I742" s="12">
        <v>8</v>
      </c>
      <c r="J742">
        <f>VLOOKUP(A742,Sales!$A$1:$E$2241,2,0)</f>
        <v>10</v>
      </c>
      <c r="K742">
        <f>VLOOKUP(A742,Sales!$A$1:$E$2241,3,0)</f>
        <v>21</v>
      </c>
      <c r="L742">
        <f>VLOOKUP(A742,Sales!$A$1:$E$2241,4,0)</f>
        <v>6</v>
      </c>
      <c r="M742">
        <f>VLOOKUP(A742,Sales!$A$1:$E$2241,5,0)</f>
        <v>11</v>
      </c>
      <c r="N742">
        <f t="shared" si="44"/>
        <v>72</v>
      </c>
      <c r="O742">
        <f t="shared" si="45"/>
        <v>31</v>
      </c>
      <c r="P742">
        <f t="shared" si="46"/>
        <v>1</v>
      </c>
      <c r="Q742">
        <f t="shared" si="47"/>
        <v>17</v>
      </c>
    </row>
    <row r="743" spans="1:17" ht="15.75" customHeight="1" x14ac:dyDescent="0.25">
      <c r="A743" s="1">
        <v>7458</v>
      </c>
      <c r="B743" s="1">
        <v>1956</v>
      </c>
      <c r="C743" s="2" t="s">
        <v>13</v>
      </c>
      <c r="D743" s="2" t="s">
        <v>10</v>
      </c>
      <c r="E743" s="1">
        <v>34941</v>
      </c>
      <c r="F743" s="1">
        <v>1</v>
      </c>
      <c r="G743" s="1">
        <v>1</v>
      </c>
      <c r="H743" s="3">
        <v>41339</v>
      </c>
      <c r="I743" s="12">
        <v>26</v>
      </c>
      <c r="J743">
        <f>VLOOKUP(A743,Sales!$A$1:$E$2241,2,0)</f>
        <v>2</v>
      </c>
      <c r="K743">
        <f>VLOOKUP(A743,Sales!$A$1:$E$2241,3,0)</f>
        <v>3</v>
      </c>
      <c r="L743">
        <f>VLOOKUP(A743,Sales!$A$1:$E$2241,4,0)</f>
        <v>3</v>
      </c>
      <c r="M743">
        <f>VLOOKUP(A743,Sales!$A$1:$E$2241,5,0)</f>
        <v>3</v>
      </c>
      <c r="N743">
        <f t="shared" si="44"/>
        <v>69</v>
      </c>
      <c r="O743">
        <f t="shared" si="45"/>
        <v>5</v>
      </c>
      <c r="P743">
        <f t="shared" si="46"/>
        <v>2</v>
      </c>
      <c r="Q743">
        <f t="shared" si="47"/>
        <v>6</v>
      </c>
    </row>
    <row r="744" spans="1:17" ht="15.75" customHeight="1" x14ac:dyDescent="0.25">
      <c r="A744" s="1">
        <v>5237</v>
      </c>
      <c r="B744" s="1">
        <v>1950</v>
      </c>
      <c r="C744" s="2" t="s">
        <v>11</v>
      </c>
      <c r="D744" s="2" t="s">
        <v>9</v>
      </c>
      <c r="E744" s="1">
        <v>48767</v>
      </c>
      <c r="F744" s="1">
        <v>1</v>
      </c>
      <c r="G744" s="1">
        <v>2</v>
      </c>
      <c r="H744" s="3">
        <v>41640</v>
      </c>
      <c r="I744" s="12">
        <v>79</v>
      </c>
      <c r="J744">
        <f>VLOOKUP(A744,Sales!$A$1:$E$2241,2,0)</f>
        <v>1</v>
      </c>
      <c r="K744">
        <f>VLOOKUP(A744,Sales!$A$1:$E$2241,3,0)</f>
        <v>0</v>
      </c>
      <c r="L744">
        <f>VLOOKUP(A744,Sales!$A$1:$E$2241,4,0)</f>
        <v>2</v>
      </c>
      <c r="M744">
        <f>VLOOKUP(A744,Sales!$A$1:$E$2241,5,0)</f>
        <v>3</v>
      </c>
      <c r="N744">
        <f t="shared" si="44"/>
        <v>75</v>
      </c>
      <c r="O744">
        <f t="shared" si="45"/>
        <v>1</v>
      </c>
      <c r="P744">
        <f t="shared" si="46"/>
        <v>3</v>
      </c>
      <c r="Q744">
        <f t="shared" si="47"/>
        <v>5</v>
      </c>
    </row>
    <row r="745" spans="1:17" ht="15.75" customHeight="1" x14ac:dyDescent="0.25">
      <c r="A745" s="1">
        <v>7761</v>
      </c>
      <c r="B745" s="1">
        <v>1978</v>
      </c>
      <c r="C745" s="2" t="s">
        <v>16</v>
      </c>
      <c r="D745" s="2" t="s">
        <v>10</v>
      </c>
      <c r="E745" s="1">
        <v>38702</v>
      </c>
      <c r="F745" s="1">
        <v>1</v>
      </c>
      <c r="G745" s="1">
        <v>0</v>
      </c>
      <c r="H745" s="3">
        <v>41487</v>
      </c>
      <c r="I745" s="12">
        <v>71</v>
      </c>
      <c r="J745">
        <f>VLOOKUP(A745,Sales!$A$1:$E$2241,2,0)</f>
        <v>11</v>
      </c>
      <c r="K745">
        <f>VLOOKUP(A745,Sales!$A$1:$E$2241,3,0)</f>
        <v>8</v>
      </c>
      <c r="L745">
        <f>VLOOKUP(A745,Sales!$A$1:$E$2241,4,0)</f>
        <v>3</v>
      </c>
      <c r="M745">
        <f>VLOOKUP(A745,Sales!$A$1:$E$2241,5,0)</f>
        <v>4</v>
      </c>
      <c r="N745">
        <f t="shared" si="44"/>
        <v>47</v>
      </c>
      <c r="O745">
        <f t="shared" si="45"/>
        <v>19</v>
      </c>
      <c r="P745">
        <f t="shared" si="46"/>
        <v>1</v>
      </c>
      <c r="Q745">
        <f t="shared" si="47"/>
        <v>7</v>
      </c>
    </row>
    <row r="746" spans="1:17" ht="15.75" customHeight="1" x14ac:dyDescent="0.25">
      <c r="A746" s="1">
        <v>5278</v>
      </c>
      <c r="B746" s="1">
        <v>1964</v>
      </c>
      <c r="C746" s="2" t="s">
        <v>8</v>
      </c>
      <c r="D746" s="2" t="s">
        <v>12</v>
      </c>
      <c r="E746" s="1">
        <v>82224</v>
      </c>
      <c r="F746" s="1">
        <v>0</v>
      </c>
      <c r="G746" s="1">
        <v>0</v>
      </c>
      <c r="H746" s="3">
        <v>41664</v>
      </c>
      <c r="I746" s="12">
        <v>83</v>
      </c>
      <c r="J746">
        <f>VLOOKUP(A746,Sales!$A$1:$E$2241,2,0)</f>
        <v>26</v>
      </c>
      <c r="K746">
        <f>VLOOKUP(A746,Sales!$A$1:$E$2241,3,0)</f>
        <v>31</v>
      </c>
      <c r="L746">
        <f>VLOOKUP(A746,Sales!$A$1:$E$2241,4,0)</f>
        <v>6</v>
      </c>
      <c r="M746">
        <f>VLOOKUP(A746,Sales!$A$1:$E$2241,5,0)</f>
        <v>5</v>
      </c>
      <c r="N746">
        <f t="shared" si="44"/>
        <v>61</v>
      </c>
      <c r="O746">
        <f t="shared" si="45"/>
        <v>57</v>
      </c>
      <c r="P746">
        <f t="shared" si="46"/>
        <v>0</v>
      </c>
      <c r="Q746">
        <f t="shared" si="47"/>
        <v>11</v>
      </c>
    </row>
    <row r="747" spans="1:17" ht="15.75" customHeight="1" x14ac:dyDescent="0.25">
      <c r="A747" s="1">
        <v>3560</v>
      </c>
      <c r="B747" s="1">
        <v>1952</v>
      </c>
      <c r="C747" s="2" t="s">
        <v>8</v>
      </c>
      <c r="D747" s="2" t="s">
        <v>10</v>
      </c>
      <c r="E747" s="1">
        <v>83844</v>
      </c>
      <c r="F747" s="1">
        <v>0</v>
      </c>
      <c r="G747" s="1">
        <v>0</v>
      </c>
      <c r="H747" s="3">
        <v>41406</v>
      </c>
      <c r="I747" s="12">
        <v>57</v>
      </c>
      <c r="J747">
        <f>VLOOKUP(A747,Sales!$A$1:$E$2241,2,0)</f>
        <v>31</v>
      </c>
      <c r="K747">
        <f>VLOOKUP(A747,Sales!$A$1:$E$2241,3,0)</f>
        <v>31</v>
      </c>
      <c r="L747">
        <f>VLOOKUP(A747,Sales!$A$1:$E$2241,4,0)</f>
        <v>4</v>
      </c>
      <c r="M747">
        <f>VLOOKUP(A747,Sales!$A$1:$E$2241,5,0)</f>
        <v>11</v>
      </c>
      <c r="N747">
        <f t="shared" si="44"/>
        <v>73</v>
      </c>
      <c r="O747">
        <f t="shared" si="45"/>
        <v>62</v>
      </c>
      <c r="P747">
        <f t="shared" si="46"/>
        <v>0</v>
      </c>
      <c r="Q747">
        <f t="shared" si="47"/>
        <v>15</v>
      </c>
    </row>
    <row r="748" spans="1:17" ht="15.75" customHeight="1" x14ac:dyDescent="0.25">
      <c r="A748" s="1">
        <v>7235</v>
      </c>
      <c r="B748" s="1">
        <v>1975</v>
      </c>
      <c r="C748" s="2" t="s">
        <v>16</v>
      </c>
      <c r="D748" s="2" t="s">
        <v>12</v>
      </c>
      <c r="E748" s="1">
        <v>17003</v>
      </c>
      <c r="F748" s="1">
        <v>1</v>
      </c>
      <c r="G748" s="1">
        <v>0</v>
      </c>
      <c r="H748" s="3">
        <v>41617</v>
      </c>
      <c r="I748" s="12">
        <v>37</v>
      </c>
      <c r="J748">
        <f>VLOOKUP(A748,Sales!$A$1:$E$2241,2,0)</f>
        <v>5</v>
      </c>
      <c r="K748">
        <f>VLOOKUP(A748,Sales!$A$1:$E$2241,3,0)</f>
        <v>8</v>
      </c>
      <c r="L748">
        <f>VLOOKUP(A748,Sales!$A$1:$E$2241,4,0)</f>
        <v>2</v>
      </c>
      <c r="M748">
        <f>VLOOKUP(A748,Sales!$A$1:$E$2241,5,0)</f>
        <v>4</v>
      </c>
      <c r="N748">
        <f t="shared" si="44"/>
        <v>50</v>
      </c>
      <c r="O748">
        <f t="shared" si="45"/>
        <v>13</v>
      </c>
      <c r="P748">
        <f t="shared" si="46"/>
        <v>1</v>
      </c>
      <c r="Q748">
        <f t="shared" si="47"/>
        <v>6</v>
      </c>
    </row>
    <row r="749" spans="1:17" ht="15.75" customHeight="1" x14ac:dyDescent="0.25">
      <c r="A749" s="1">
        <v>10548</v>
      </c>
      <c r="B749" s="1">
        <v>1995</v>
      </c>
      <c r="C749" s="2" t="s">
        <v>8</v>
      </c>
      <c r="D749" s="2" t="s">
        <v>9</v>
      </c>
      <c r="E749" s="1">
        <v>71163</v>
      </c>
      <c r="F749" s="1">
        <v>0</v>
      </c>
      <c r="G749" s="1">
        <v>0</v>
      </c>
      <c r="H749" s="3">
        <v>41707</v>
      </c>
      <c r="I749" s="12">
        <v>30</v>
      </c>
      <c r="J749">
        <f>VLOOKUP(A749,Sales!$A$1:$E$2241,2,0)</f>
        <v>17</v>
      </c>
      <c r="K749">
        <f>VLOOKUP(A749,Sales!$A$1:$E$2241,3,0)</f>
        <v>106</v>
      </c>
      <c r="L749">
        <f>VLOOKUP(A749,Sales!$A$1:$E$2241,4,0)</f>
        <v>3</v>
      </c>
      <c r="M749">
        <f>VLOOKUP(A749,Sales!$A$1:$E$2241,5,0)</f>
        <v>12</v>
      </c>
      <c r="N749">
        <f t="shared" si="44"/>
        <v>30</v>
      </c>
      <c r="O749">
        <f t="shared" si="45"/>
        <v>123</v>
      </c>
      <c r="P749">
        <f t="shared" si="46"/>
        <v>0</v>
      </c>
      <c r="Q749">
        <f t="shared" si="47"/>
        <v>15</v>
      </c>
    </row>
    <row r="750" spans="1:17" ht="15.75" customHeight="1" x14ac:dyDescent="0.25">
      <c r="A750" s="1">
        <v>2281</v>
      </c>
      <c r="B750" s="1">
        <v>1970</v>
      </c>
      <c r="C750" s="2" t="s">
        <v>8</v>
      </c>
      <c r="D750" s="2" t="s">
        <v>9</v>
      </c>
      <c r="E750" s="1">
        <v>33697</v>
      </c>
      <c r="F750" s="1">
        <v>1</v>
      </c>
      <c r="G750" s="1">
        <v>0</v>
      </c>
      <c r="H750" s="3">
        <v>41532</v>
      </c>
      <c r="I750" s="12">
        <v>34</v>
      </c>
      <c r="J750">
        <f>VLOOKUP(A750,Sales!$A$1:$E$2241,2,0)</f>
        <v>3</v>
      </c>
      <c r="K750">
        <f>VLOOKUP(A750,Sales!$A$1:$E$2241,3,0)</f>
        <v>3</v>
      </c>
      <c r="L750">
        <f>VLOOKUP(A750,Sales!$A$1:$E$2241,4,0)</f>
        <v>1</v>
      </c>
      <c r="M750">
        <f>VLOOKUP(A750,Sales!$A$1:$E$2241,5,0)</f>
        <v>2</v>
      </c>
      <c r="N750">
        <f t="shared" si="44"/>
        <v>55</v>
      </c>
      <c r="O750">
        <f t="shared" si="45"/>
        <v>6</v>
      </c>
      <c r="P750">
        <f t="shared" si="46"/>
        <v>1</v>
      </c>
      <c r="Q750">
        <f t="shared" si="47"/>
        <v>3</v>
      </c>
    </row>
    <row r="751" spans="1:17" ht="15.75" customHeight="1" x14ac:dyDescent="0.25">
      <c r="A751" s="1">
        <v>4073</v>
      </c>
      <c r="B751" s="1">
        <v>1954</v>
      </c>
      <c r="C751" s="2" t="s">
        <v>16</v>
      </c>
      <c r="D751" s="2" t="s">
        <v>12</v>
      </c>
      <c r="E751" s="1">
        <v>63564</v>
      </c>
      <c r="F751" s="1">
        <v>0</v>
      </c>
      <c r="G751" s="1">
        <v>0</v>
      </c>
      <c r="H751" s="3">
        <v>41668</v>
      </c>
      <c r="I751" s="12">
        <v>0</v>
      </c>
      <c r="J751">
        <f>VLOOKUP(A751,Sales!$A$1:$E$2241,2,0)</f>
        <v>80</v>
      </c>
      <c r="K751">
        <f>VLOOKUP(A751,Sales!$A$1:$E$2241,3,0)</f>
        <v>34</v>
      </c>
      <c r="L751">
        <f>VLOOKUP(A751,Sales!$A$1:$E$2241,4,0)</f>
        <v>10</v>
      </c>
      <c r="M751">
        <f>VLOOKUP(A751,Sales!$A$1:$E$2241,5,0)</f>
        <v>7</v>
      </c>
      <c r="N751">
        <f t="shared" si="44"/>
        <v>71</v>
      </c>
      <c r="O751">
        <f t="shared" si="45"/>
        <v>114</v>
      </c>
      <c r="P751">
        <f t="shared" si="46"/>
        <v>0</v>
      </c>
      <c r="Q751">
        <f t="shared" si="47"/>
        <v>17</v>
      </c>
    </row>
    <row r="752" spans="1:17" ht="15.75" customHeight="1" x14ac:dyDescent="0.25">
      <c r="A752" s="1">
        <v>6974</v>
      </c>
      <c r="B752" s="1">
        <v>1972</v>
      </c>
      <c r="C752" s="2" t="s">
        <v>11</v>
      </c>
      <c r="D752" s="2" t="s">
        <v>10</v>
      </c>
      <c r="E752" s="1">
        <v>83443</v>
      </c>
      <c r="F752" s="1">
        <v>0</v>
      </c>
      <c r="G752" s="1">
        <v>0</v>
      </c>
      <c r="H752" s="4">
        <v>41639</v>
      </c>
      <c r="I752" s="12">
        <v>89</v>
      </c>
      <c r="J752">
        <f>VLOOKUP(A752,Sales!$A$1:$E$2241,2,0)</f>
        <v>42</v>
      </c>
      <c r="K752">
        <f>VLOOKUP(A752,Sales!$A$1:$E$2241,3,0)</f>
        <v>56</v>
      </c>
      <c r="L752">
        <f>VLOOKUP(A752,Sales!$A$1:$E$2241,4,0)</f>
        <v>6</v>
      </c>
      <c r="M752">
        <f>VLOOKUP(A752,Sales!$A$1:$E$2241,5,0)</f>
        <v>5</v>
      </c>
      <c r="N752">
        <f t="shared" si="44"/>
        <v>53</v>
      </c>
      <c r="O752">
        <f t="shared" si="45"/>
        <v>98</v>
      </c>
      <c r="P752">
        <f t="shared" si="46"/>
        <v>0</v>
      </c>
      <c r="Q752">
        <f t="shared" si="47"/>
        <v>11</v>
      </c>
    </row>
    <row r="753" spans="1:17" ht="15.75" customHeight="1" x14ac:dyDescent="0.25">
      <c r="A753" s="1">
        <v>7938</v>
      </c>
      <c r="B753" s="1">
        <v>1958</v>
      </c>
      <c r="C753" s="2" t="s">
        <v>11</v>
      </c>
      <c r="D753" s="2" t="s">
        <v>10</v>
      </c>
      <c r="E753" s="1">
        <v>51518</v>
      </c>
      <c r="F753" s="1">
        <v>0</v>
      </c>
      <c r="G753" s="1">
        <v>1</v>
      </c>
      <c r="H753" s="3">
        <v>41550</v>
      </c>
      <c r="I753" s="12">
        <v>92</v>
      </c>
      <c r="J753">
        <f>VLOOKUP(A753,Sales!$A$1:$E$2241,2,0)</f>
        <v>8</v>
      </c>
      <c r="K753">
        <f>VLOOKUP(A753,Sales!$A$1:$E$2241,3,0)</f>
        <v>4</v>
      </c>
      <c r="L753">
        <f>VLOOKUP(A753,Sales!$A$1:$E$2241,4,0)</f>
        <v>3</v>
      </c>
      <c r="M753">
        <f>VLOOKUP(A753,Sales!$A$1:$E$2241,5,0)</f>
        <v>10</v>
      </c>
      <c r="N753">
        <f t="shared" si="44"/>
        <v>67</v>
      </c>
      <c r="O753">
        <f t="shared" si="45"/>
        <v>12</v>
      </c>
      <c r="P753">
        <f t="shared" si="46"/>
        <v>1</v>
      </c>
      <c r="Q753">
        <f t="shared" si="47"/>
        <v>13</v>
      </c>
    </row>
    <row r="754" spans="1:17" ht="15.75" customHeight="1" x14ac:dyDescent="0.25">
      <c r="A754" s="1">
        <v>7094</v>
      </c>
      <c r="B754" s="1">
        <v>1975</v>
      </c>
      <c r="C754" s="2" t="s">
        <v>8</v>
      </c>
      <c r="D754" s="2" t="s">
        <v>17</v>
      </c>
      <c r="E754" s="1">
        <v>58330</v>
      </c>
      <c r="F754" s="1">
        <v>0</v>
      </c>
      <c r="G754" s="1">
        <v>1</v>
      </c>
      <c r="H754" s="4">
        <v>41633</v>
      </c>
      <c r="I754" s="12">
        <v>87</v>
      </c>
      <c r="J754">
        <f>VLOOKUP(A754,Sales!$A$1:$E$2241,2,0)</f>
        <v>53</v>
      </c>
      <c r="K754">
        <f>VLOOKUP(A754,Sales!$A$1:$E$2241,3,0)</f>
        <v>98</v>
      </c>
      <c r="L754">
        <f>VLOOKUP(A754,Sales!$A$1:$E$2241,4,0)</f>
        <v>6</v>
      </c>
      <c r="M754">
        <f>VLOOKUP(A754,Sales!$A$1:$E$2241,5,0)</f>
        <v>13</v>
      </c>
      <c r="N754">
        <f t="shared" si="44"/>
        <v>50</v>
      </c>
      <c r="O754">
        <f t="shared" si="45"/>
        <v>151</v>
      </c>
      <c r="P754">
        <f t="shared" si="46"/>
        <v>1</v>
      </c>
      <c r="Q754">
        <f t="shared" si="47"/>
        <v>19</v>
      </c>
    </row>
    <row r="755" spans="1:17" ht="15.75" customHeight="1" x14ac:dyDescent="0.25">
      <c r="A755" s="1">
        <v>3667</v>
      </c>
      <c r="B755" s="1">
        <v>1969</v>
      </c>
      <c r="C755" s="2" t="s">
        <v>8</v>
      </c>
      <c r="D755" s="2" t="s">
        <v>12</v>
      </c>
      <c r="E755" s="1">
        <v>80952</v>
      </c>
      <c r="F755" s="1">
        <v>0</v>
      </c>
      <c r="G755" s="1">
        <v>0</v>
      </c>
      <c r="H755" s="3">
        <v>41333</v>
      </c>
      <c r="I755" s="12">
        <v>20</v>
      </c>
      <c r="J755">
        <f>VLOOKUP(A755,Sales!$A$1:$E$2241,2,0)</f>
        <v>178</v>
      </c>
      <c r="K755">
        <f>VLOOKUP(A755,Sales!$A$1:$E$2241,3,0)</f>
        <v>27</v>
      </c>
      <c r="L755">
        <f>VLOOKUP(A755,Sales!$A$1:$E$2241,4,0)</f>
        <v>8</v>
      </c>
      <c r="M755">
        <f>VLOOKUP(A755,Sales!$A$1:$E$2241,5,0)</f>
        <v>11</v>
      </c>
      <c r="N755">
        <f t="shared" si="44"/>
        <v>56</v>
      </c>
      <c r="O755">
        <f t="shared" si="45"/>
        <v>205</v>
      </c>
      <c r="P755">
        <f t="shared" si="46"/>
        <v>0</v>
      </c>
      <c r="Q755">
        <f t="shared" si="47"/>
        <v>19</v>
      </c>
    </row>
    <row r="756" spans="1:17" ht="15.75" customHeight="1" x14ac:dyDescent="0.25">
      <c r="A756" s="1">
        <v>7723</v>
      </c>
      <c r="B756" s="1">
        <v>1979</v>
      </c>
      <c r="C756" s="2" t="s">
        <v>8</v>
      </c>
      <c r="D756" s="2" t="s">
        <v>10</v>
      </c>
      <c r="E756" s="1">
        <v>75507</v>
      </c>
      <c r="F756" s="1">
        <v>0</v>
      </c>
      <c r="G756" s="1">
        <v>0</v>
      </c>
      <c r="H756" s="3">
        <v>41761</v>
      </c>
      <c r="I756" s="12">
        <v>56</v>
      </c>
      <c r="J756">
        <f>VLOOKUP(A756,Sales!$A$1:$E$2241,2,0)</f>
        <v>93</v>
      </c>
      <c r="K756">
        <f>VLOOKUP(A756,Sales!$A$1:$E$2241,3,0)</f>
        <v>80</v>
      </c>
      <c r="L756">
        <f>VLOOKUP(A756,Sales!$A$1:$E$2241,4,0)</f>
        <v>8</v>
      </c>
      <c r="M756">
        <f>VLOOKUP(A756,Sales!$A$1:$E$2241,5,0)</f>
        <v>6</v>
      </c>
      <c r="N756">
        <f t="shared" si="44"/>
        <v>46</v>
      </c>
      <c r="O756">
        <f t="shared" si="45"/>
        <v>173</v>
      </c>
      <c r="P756">
        <f t="shared" si="46"/>
        <v>0</v>
      </c>
      <c r="Q756">
        <f t="shared" si="47"/>
        <v>14</v>
      </c>
    </row>
    <row r="757" spans="1:17" ht="15.75" customHeight="1" x14ac:dyDescent="0.25">
      <c r="A757" s="1">
        <v>3870</v>
      </c>
      <c r="B757" s="1">
        <v>1978</v>
      </c>
      <c r="C757" s="2" t="s">
        <v>16</v>
      </c>
      <c r="D757" s="2" t="s">
        <v>10</v>
      </c>
      <c r="E757" s="1">
        <v>63855</v>
      </c>
      <c r="F757" s="1">
        <v>0</v>
      </c>
      <c r="G757" s="1">
        <v>0</v>
      </c>
      <c r="H757" s="3">
        <v>41314</v>
      </c>
      <c r="I757" s="12">
        <v>28</v>
      </c>
      <c r="J757">
        <f>VLOOKUP(A757,Sales!$A$1:$E$2241,2,0)</f>
        <v>35</v>
      </c>
      <c r="K757">
        <f>VLOOKUP(A757,Sales!$A$1:$E$2241,3,0)</f>
        <v>116</v>
      </c>
      <c r="L757">
        <f>VLOOKUP(A757,Sales!$A$1:$E$2241,4,0)</f>
        <v>7</v>
      </c>
      <c r="M757">
        <f>VLOOKUP(A757,Sales!$A$1:$E$2241,5,0)</f>
        <v>13</v>
      </c>
      <c r="N757">
        <f t="shared" si="44"/>
        <v>47</v>
      </c>
      <c r="O757">
        <f t="shared" si="45"/>
        <v>151</v>
      </c>
      <c r="P757">
        <f t="shared" si="46"/>
        <v>0</v>
      </c>
      <c r="Q757">
        <f t="shared" si="47"/>
        <v>20</v>
      </c>
    </row>
    <row r="758" spans="1:17" ht="15.75" customHeight="1" x14ac:dyDescent="0.25">
      <c r="A758" s="1">
        <v>4012</v>
      </c>
      <c r="B758" s="1">
        <v>1972</v>
      </c>
      <c r="C758" s="2" t="s">
        <v>11</v>
      </c>
      <c r="D758" s="2" t="s">
        <v>10</v>
      </c>
      <c r="E758" s="1">
        <v>62220</v>
      </c>
      <c r="F758" s="1">
        <v>0</v>
      </c>
      <c r="G758" s="1">
        <v>1</v>
      </c>
      <c r="H758" s="3">
        <v>41132</v>
      </c>
      <c r="I758" s="12">
        <v>55</v>
      </c>
      <c r="J758">
        <f>VLOOKUP(A758,Sales!$A$1:$E$2241,2,0)</f>
        <v>12</v>
      </c>
      <c r="K758">
        <f>VLOOKUP(A758,Sales!$A$1:$E$2241,3,0)</f>
        <v>12</v>
      </c>
      <c r="L758">
        <f>VLOOKUP(A758,Sales!$A$1:$E$2241,4,0)</f>
        <v>7</v>
      </c>
      <c r="M758">
        <f>VLOOKUP(A758,Sales!$A$1:$E$2241,5,0)</f>
        <v>5</v>
      </c>
      <c r="N758">
        <f t="shared" si="44"/>
        <v>53</v>
      </c>
      <c r="O758">
        <f t="shared" si="45"/>
        <v>24</v>
      </c>
      <c r="P758">
        <f t="shared" si="46"/>
        <v>1</v>
      </c>
      <c r="Q758">
        <f t="shared" si="47"/>
        <v>12</v>
      </c>
    </row>
    <row r="759" spans="1:17" ht="15.75" customHeight="1" x14ac:dyDescent="0.25">
      <c r="A759" s="1">
        <v>5909</v>
      </c>
      <c r="B759" s="1">
        <v>1964</v>
      </c>
      <c r="C759" s="2" t="s">
        <v>8</v>
      </c>
      <c r="D759" s="2" t="s">
        <v>12</v>
      </c>
      <c r="E759" s="1">
        <v>58512</v>
      </c>
      <c r="F759" s="1">
        <v>0</v>
      </c>
      <c r="G759" s="1">
        <v>1</v>
      </c>
      <c r="H759" s="3">
        <v>41536</v>
      </c>
      <c r="I759" s="12">
        <v>25</v>
      </c>
      <c r="J759">
        <f>VLOOKUP(A759,Sales!$A$1:$E$2241,2,0)</f>
        <v>10</v>
      </c>
      <c r="K759">
        <f>VLOOKUP(A759,Sales!$A$1:$E$2241,3,0)</f>
        <v>0</v>
      </c>
      <c r="L759">
        <f>VLOOKUP(A759,Sales!$A$1:$E$2241,4,0)</f>
        <v>3</v>
      </c>
      <c r="M759">
        <f>VLOOKUP(A759,Sales!$A$1:$E$2241,5,0)</f>
        <v>8</v>
      </c>
      <c r="N759">
        <f t="shared" si="44"/>
        <v>61</v>
      </c>
      <c r="O759">
        <f t="shared" si="45"/>
        <v>10</v>
      </c>
      <c r="P759">
        <f t="shared" si="46"/>
        <v>1</v>
      </c>
      <c r="Q759">
        <f t="shared" si="47"/>
        <v>11</v>
      </c>
    </row>
    <row r="760" spans="1:17" ht="15.75" customHeight="1" x14ac:dyDescent="0.25">
      <c r="A760" s="1">
        <v>10470</v>
      </c>
      <c r="B760" s="1">
        <v>1979</v>
      </c>
      <c r="C760" s="2" t="s">
        <v>13</v>
      </c>
      <c r="D760" s="2" t="s">
        <v>12</v>
      </c>
      <c r="E760" s="1">
        <v>40662</v>
      </c>
      <c r="F760" s="1">
        <v>1</v>
      </c>
      <c r="G760" s="1">
        <v>0</v>
      </c>
      <c r="H760" s="3">
        <v>41348</v>
      </c>
      <c r="I760" s="12">
        <v>0</v>
      </c>
      <c r="J760">
        <f>VLOOKUP(A760,Sales!$A$1:$E$2241,2,0)</f>
        <v>2</v>
      </c>
      <c r="K760">
        <f>VLOOKUP(A760,Sales!$A$1:$E$2241,3,0)</f>
        <v>4</v>
      </c>
      <c r="L760">
        <f>VLOOKUP(A760,Sales!$A$1:$E$2241,4,0)</f>
        <v>2</v>
      </c>
      <c r="M760">
        <f>VLOOKUP(A760,Sales!$A$1:$E$2241,5,0)</f>
        <v>3</v>
      </c>
      <c r="N760">
        <f t="shared" si="44"/>
        <v>46</v>
      </c>
      <c r="O760">
        <f t="shared" si="45"/>
        <v>6</v>
      </c>
      <c r="P760">
        <f t="shared" si="46"/>
        <v>1</v>
      </c>
      <c r="Q760">
        <f t="shared" si="47"/>
        <v>5</v>
      </c>
    </row>
    <row r="761" spans="1:17" ht="15.75" customHeight="1" x14ac:dyDescent="0.25">
      <c r="A761" s="1">
        <v>6488</v>
      </c>
      <c r="B761" s="1">
        <v>1959</v>
      </c>
      <c r="C761" s="2" t="s">
        <v>11</v>
      </c>
      <c r="D761" s="2" t="s">
        <v>12</v>
      </c>
      <c r="E761" s="1">
        <v>38829</v>
      </c>
      <c r="F761" s="1">
        <v>0</v>
      </c>
      <c r="G761" s="1">
        <v>1</v>
      </c>
      <c r="H761" s="3">
        <v>41735</v>
      </c>
      <c r="I761" s="12">
        <v>86</v>
      </c>
      <c r="J761">
        <f>VLOOKUP(A761,Sales!$A$1:$E$2241,2,0)</f>
        <v>0</v>
      </c>
      <c r="K761">
        <f>VLOOKUP(A761,Sales!$A$1:$E$2241,3,0)</f>
        <v>0</v>
      </c>
      <c r="L761">
        <f>VLOOKUP(A761,Sales!$A$1:$E$2241,4,0)</f>
        <v>3</v>
      </c>
      <c r="M761">
        <f>VLOOKUP(A761,Sales!$A$1:$E$2241,5,0)</f>
        <v>2</v>
      </c>
      <c r="N761">
        <f t="shared" si="44"/>
        <v>66</v>
      </c>
      <c r="O761">
        <f t="shared" si="45"/>
        <v>0</v>
      </c>
      <c r="P761">
        <f t="shared" si="46"/>
        <v>1</v>
      </c>
      <c r="Q761">
        <f t="shared" si="47"/>
        <v>5</v>
      </c>
    </row>
    <row r="762" spans="1:17" ht="15.75" customHeight="1" x14ac:dyDescent="0.25">
      <c r="A762" s="1">
        <v>10270</v>
      </c>
      <c r="B762" s="1">
        <v>1981</v>
      </c>
      <c r="C762" s="2" t="s">
        <v>16</v>
      </c>
      <c r="D762" s="2" t="s">
        <v>12</v>
      </c>
      <c r="E762" s="1">
        <v>35523</v>
      </c>
      <c r="F762" s="1">
        <v>1</v>
      </c>
      <c r="G762" s="1">
        <v>0</v>
      </c>
      <c r="H762" s="3">
        <v>41550</v>
      </c>
      <c r="I762" s="12">
        <v>8</v>
      </c>
      <c r="J762">
        <f>VLOOKUP(A762,Sales!$A$1:$E$2241,2,0)</f>
        <v>5</v>
      </c>
      <c r="K762">
        <f>VLOOKUP(A762,Sales!$A$1:$E$2241,3,0)</f>
        <v>5</v>
      </c>
      <c r="L762">
        <f>VLOOKUP(A762,Sales!$A$1:$E$2241,4,0)</f>
        <v>3</v>
      </c>
      <c r="M762">
        <f>VLOOKUP(A762,Sales!$A$1:$E$2241,5,0)</f>
        <v>3</v>
      </c>
      <c r="N762">
        <f t="shared" si="44"/>
        <v>44</v>
      </c>
      <c r="O762">
        <f t="shared" si="45"/>
        <v>10</v>
      </c>
      <c r="P762">
        <f t="shared" si="46"/>
        <v>1</v>
      </c>
      <c r="Q762">
        <f t="shared" si="47"/>
        <v>6</v>
      </c>
    </row>
    <row r="763" spans="1:17" ht="15.75" customHeight="1" x14ac:dyDescent="0.25">
      <c r="A763" s="1">
        <v>6887</v>
      </c>
      <c r="B763" s="1">
        <v>1967</v>
      </c>
      <c r="C763" s="2" t="s">
        <v>8</v>
      </c>
      <c r="D763" s="2" t="s">
        <v>9</v>
      </c>
      <c r="E763" s="1">
        <v>79146</v>
      </c>
      <c r="F763" s="1">
        <v>1</v>
      </c>
      <c r="G763" s="1">
        <v>1</v>
      </c>
      <c r="H763" s="3">
        <v>41753</v>
      </c>
      <c r="I763" s="12">
        <v>33</v>
      </c>
      <c r="J763">
        <f>VLOOKUP(A763,Sales!$A$1:$E$2241,2,0)</f>
        <v>16</v>
      </c>
      <c r="K763">
        <f>VLOOKUP(A763,Sales!$A$1:$E$2241,3,0)</f>
        <v>43</v>
      </c>
      <c r="L763">
        <f>VLOOKUP(A763,Sales!$A$1:$E$2241,4,0)</f>
        <v>8</v>
      </c>
      <c r="M763">
        <f>VLOOKUP(A763,Sales!$A$1:$E$2241,5,0)</f>
        <v>8</v>
      </c>
      <c r="N763">
        <f t="shared" si="44"/>
        <v>58</v>
      </c>
      <c r="O763">
        <f t="shared" si="45"/>
        <v>59</v>
      </c>
      <c r="P763">
        <f t="shared" si="46"/>
        <v>2</v>
      </c>
      <c r="Q763">
        <f t="shared" si="47"/>
        <v>16</v>
      </c>
    </row>
    <row r="764" spans="1:17" ht="15.75" customHeight="1" x14ac:dyDescent="0.25">
      <c r="A764" s="1">
        <v>6406</v>
      </c>
      <c r="B764" s="1">
        <v>1988</v>
      </c>
      <c r="C764" s="2" t="s">
        <v>13</v>
      </c>
      <c r="D764" s="2" t="s">
        <v>12</v>
      </c>
      <c r="E764" s="1">
        <v>78285</v>
      </c>
      <c r="F764" s="1">
        <v>0</v>
      </c>
      <c r="G764" s="1">
        <v>0</v>
      </c>
      <c r="H764" s="4">
        <v>41575</v>
      </c>
      <c r="I764" s="12">
        <v>13</v>
      </c>
      <c r="J764">
        <f>VLOOKUP(A764,Sales!$A$1:$E$2241,2,0)</f>
        <v>107</v>
      </c>
      <c r="K764">
        <f>VLOOKUP(A764,Sales!$A$1:$E$2241,3,0)</f>
        <v>67</v>
      </c>
      <c r="L764">
        <f>VLOOKUP(A764,Sales!$A$1:$E$2241,4,0)</f>
        <v>6</v>
      </c>
      <c r="M764">
        <f>VLOOKUP(A764,Sales!$A$1:$E$2241,5,0)</f>
        <v>10</v>
      </c>
      <c r="N764">
        <f t="shared" si="44"/>
        <v>37</v>
      </c>
      <c r="O764">
        <f t="shared" si="45"/>
        <v>174</v>
      </c>
      <c r="P764">
        <f t="shared" si="46"/>
        <v>0</v>
      </c>
      <c r="Q764">
        <f t="shared" si="47"/>
        <v>16</v>
      </c>
    </row>
    <row r="765" spans="1:17" ht="15.75" customHeight="1" x14ac:dyDescent="0.25">
      <c r="A765" s="1">
        <v>7573</v>
      </c>
      <c r="B765" s="1">
        <v>1978</v>
      </c>
      <c r="C765" s="2" t="s">
        <v>11</v>
      </c>
      <c r="D765" s="2" t="s">
        <v>9</v>
      </c>
      <c r="E765" s="1">
        <v>31626</v>
      </c>
      <c r="F765" s="1">
        <v>1</v>
      </c>
      <c r="G765" s="1">
        <v>0</v>
      </c>
      <c r="H765" s="3">
        <v>41404</v>
      </c>
      <c r="I765" s="12">
        <v>12</v>
      </c>
      <c r="J765">
        <f>VLOOKUP(A765,Sales!$A$1:$E$2241,2,0)</f>
        <v>1</v>
      </c>
      <c r="K765">
        <f>VLOOKUP(A765,Sales!$A$1:$E$2241,3,0)</f>
        <v>1</v>
      </c>
      <c r="L765">
        <f>VLOOKUP(A765,Sales!$A$1:$E$2241,4,0)</f>
        <v>2</v>
      </c>
      <c r="M765">
        <f>VLOOKUP(A765,Sales!$A$1:$E$2241,5,0)</f>
        <v>2</v>
      </c>
      <c r="N765">
        <f t="shared" si="44"/>
        <v>47</v>
      </c>
      <c r="O765">
        <f t="shared" si="45"/>
        <v>2</v>
      </c>
      <c r="P765">
        <f t="shared" si="46"/>
        <v>1</v>
      </c>
      <c r="Q765">
        <f t="shared" si="47"/>
        <v>4</v>
      </c>
    </row>
    <row r="766" spans="1:17" ht="15.75" customHeight="1" x14ac:dyDescent="0.25">
      <c r="A766" s="1">
        <v>4508</v>
      </c>
      <c r="B766" s="1">
        <v>1952</v>
      </c>
      <c r="C766" s="2" t="s">
        <v>8</v>
      </c>
      <c r="D766" s="2" t="s">
        <v>9</v>
      </c>
      <c r="E766" s="1">
        <v>75127</v>
      </c>
      <c r="F766" s="1">
        <v>0</v>
      </c>
      <c r="G766" s="1">
        <v>0</v>
      </c>
      <c r="H766" s="3">
        <v>41781</v>
      </c>
      <c r="I766" s="12">
        <v>92</v>
      </c>
      <c r="J766">
        <f>VLOOKUP(A766,Sales!$A$1:$E$2241,2,0)</f>
        <v>35</v>
      </c>
      <c r="K766">
        <f>VLOOKUP(A766,Sales!$A$1:$E$2241,3,0)</f>
        <v>17</v>
      </c>
      <c r="L766">
        <f>VLOOKUP(A766,Sales!$A$1:$E$2241,4,0)</f>
        <v>2</v>
      </c>
      <c r="M766">
        <f>VLOOKUP(A766,Sales!$A$1:$E$2241,5,0)</f>
        <v>5</v>
      </c>
      <c r="N766">
        <f t="shared" si="44"/>
        <v>73</v>
      </c>
      <c r="O766">
        <f t="shared" si="45"/>
        <v>52</v>
      </c>
      <c r="P766">
        <f t="shared" si="46"/>
        <v>0</v>
      </c>
      <c r="Q766">
        <f t="shared" si="47"/>
        <v>7</v>
      </c>
    </row>
    <row r="767" spans="1:17" ht="15.75" customHeight="1" x14ac:dyDescent="0.25">
      <c r="A767" s="1">
        <v>221</v>
      </c>
      <c r="B767" s="1">
        <v>1955</v>
      </c>
      <c r="C767" s="2" t="s">
        <v>8</v>
      </c>
      <c r="D767" s="2" t="s">
        <v>12</v>
      </c>
      <c r="E767" s="1">
        <v>48726</v>
      </c>
      <c r="F767" s="1">
        <v>0</v>
      </c>
      <c r="G767" s="1">
        <v>1</v>
      </c>
      <c r="H767" s="3">
        <v>41391</v>
      </c>
      <c r="I767" s="12">
        <v>90</v>
      </c>
      <c r="J767">
        <f>VLOOKUP(A767,Sales!$A$1:$E$2241,2,0)</f>
        <v>3</v>
      </c>
      <c r="K767">
        <f>VLOOKUP(A767,Sales!$A$1:$E$2241,3,0)</f>
        <v>0</v>
      </c>
      <c r="L767">
        <f>VLOOKUP(A767,Sales!$A$1:$E$2241,4,0)</f>
        <v>3</v>
      </c>
      <c r="M767">
        <f>VLOOKUP(A767,Sales!$A$1:$E$2241,5,0)</f>
        <v>4</v>
      </c>
      <c r="N767">
        <f t="shared" si="44"/>
        <v>70</v>
      </c>
      <c r="O767">
        <f t="shared" si="45"/>
        <v>3</v>
      </c>
      <c r="P767">
        <f t="shared" si="46"/>
        <v>1</v>
      </c>
      <c r="Q767">
        <f t="shared" si="47"/>
        <v>7</v>
      </c>
    </row>
    <row r="768" spans="1:17" ht="15.75" customHeight="1" x14ac:dyDescent="0.25">
      <c r="A768" s="1">
        <v>5331</v>
      </c>
      <c r="B768" s="1">
        <v>1977</v>
      </c>
      <c r="C768" s="2" t="s">
        <v>8</v>
      </c>
      <c r="D768" s="2" t="s">
        <v>12</v>
      </c>
      <c r="E768" s="1">
        <v>74985</v>
      </c>
      <c r="F768" s="1">
        <v>0</v>
      </c>
      <c r="G768" s="1">
        <v>0</v>
      </c>
      <c r="H768" s="3">
        <v>41163</v>
      </c>
      <c r="I768" s="12">
        <v>8</v>
      </c>
      <c r="J768">
        <f>VLOOKUP(A768,Sales!$A$1:$E$2241,2,0)</f>
        <v>51</v>
      </c>
      <c r="K768">
        <f>VLOOKUP(A768,Sales!$A$1:$E$2241,3,0)</f>
        <v>0</v>
      </c>
      <c r="L768">
        <f>VLOOKUP(A768,Sales!$A$1:$E$2241,4,0)</f>
        <v>3</v>
      </c>
      <c r="M768">
        <f>VLOOKUP(A768,Sales!$A$1:$E$2241,5,0)</f>
        <v>7</v>
      </c>
      <c r="N768">
        <f t="shared" si="44"/>
        <v>48</v>
      </c>
      <c r="O768">
        <f t="shared" si="45"/>
        <v>51</v>
      </c>
      <c r="P768">
        <f t="shared" si="46"/>
        <v>0</v>
      </c>
      <c r="Q768">
        <f t="shared" si="47"/>
        <v>10</v>
      </c>
    </row>
    <row r="769" spans="1:17" ht="15.75" customHeight="1" x14ac:dyDescent="0.25">
      <c r="A769" s="1">
        <v>1911</v>
      </c>
      <c r="B769" s="1">
        <v>1987</v>
      </c>
      <c r="C769" s="2" t="s">
        <v>8</v>
      </c>
      <c r="D769" s="2" t="s">
        <v>10</v>
      </c>
      <c r="E769" s="1">
        <v>67430</v>
      </c>
      <c r="F769" s="1">
        <v>0</v>
      </c>
      <c r="G769" s="1">
        <v>0</v>
      </c>
      <c r="H769" s="3">
        <v>41157</v>
      </c>
      <c r="I769" s="12">
        <v>6</v>
      </c>
      <c r="J769">
        <f>VLOOKUP(A769,Sales!$A$1:$E$2241,2,0)</f>
        <v>97</v>
      </c>
      <c r="K769">
        <f>VLOOKUP(A769,Sales!$A$1:$E$2241,3,0)</f>
        <v>133</v>
      </c>
      <c r="L769">
        <f>VLOOKUP(A769,Sales!$A$1:$E$2241,4,0)</f>
        <v>11</v>
      </c>
      <c r="M769">
        <f>VLOOKUP(A769,Sales!$A$1:$E$2241,5,0)</f>
        <v>12</v>
      </c>
      <c r="N769">
        <f t="shared" si="44"/>
        <v>38</v>
      </c>
      <c r="O769">
        <f t="shared" si="45"/>
        <v>230</v>
      </c>
      <c r="P769">
        <f t="shared" si="46"/>
        <v>0</v>
      </c>
      <c r="Q769">
        <f t="shared" si="47"/>
        <v>23</v>
      </c>
    </row>
    <row r="770" spans="1:17" ht="15.75" customHeight="1" x14ac:dyDescent="0.25">
      <c r="A770" s="1">
        <v>20</v>
      </c>
      <c r="B770" s="1">
        <v>1965</v>
      </c>
      <c r="C770" s="2" t="s">
        <v>16</v>
      </c>
      <c r="D770" s="2" t="s">
        <v>12</v>
      </c>
      <c r="E770" s="1">
        <v>46891</v>
      </c>
      <c r="F770" s="1">
        <v>0</v>
      </c>
      <c r="G770" s="1">
        <v>1</v>
      </c>
      <c r="H770" s="3">
        <v>41518</v>
      </c>
      <c r="I770" s="12">
        <v>91</v>
      </c>
      <c r="J770">
        <f>VLOOKUP(A770,Sales!$A$1:$E$2241,2,0)</f>
        <v>12</v>
      </c>
      <c r="K770">
        <f>VLOOKUP(A770,Sales!$A$1:$E$2241,3,0)</f>
        <v>15</v>
      </c>
      <c r="L770">
        <f>VLOOKUP(A770,Sales!$A$1:$E$2241,4,0)</f>
        <v>2</v>
      </c>
      <c r="M770">
        <f>VLOOKUP(A770,Sales!$A$1:$E$2241,5,0)</f>
        <v>4</v>
      </c>
      <c r="N770">
        <f t="shared" si="44"/>
        <v>60</v>
      </c>
      <c r="O770">
        <f t="shared" si="45"/>
        <v>27</v>
      </c>
      <c r="P770">
        <f t="shared" si="46"/>
        <v>1</v>
      </c>
      <c r="Q770">
        <f t="shared" si="47"/>
        <v>6</v>
      </c>
    </row>
    <row r="771" spans="1:17" ht="15.75" customHeight="1" x14ac:dyDescent="0.25">
      <c r="A771" s="1">
        <v>8786</v>
      </c>
      <c r="B771" s="1">
        <v>1956</v>
      </c>
      <c r="C771" s="2" t="s">
        <v>13</v>
      </c>
      <c r="D771" s="2" t="s">
        <v>12</v>
      </c>
      <c r="E771" s="1">
        <v>62058</v>
      </c>
      <c r="F771" s="1">
        <v>0</v>
      </c>
      <c r="G771" s="1">
        <v>1</v>
      </c>
      <c r="H771" s="3">
        <v>41420</v>
      </c>
      <c r="I771" s="12">
        <v>52</v>
      </c>
      <c r="J771">
        <f>VLOOKUP(A771,Sales!$A$1:$E$2241,2,0)</f>
        <v>7</v>
      </c>
      <c r="K771">
        <f>VLOOKUP(A771,Sales!$A$1:$E$2241,3,0)</f>
        <v>0</v>
      </c>
      <c r="L771">
        <f>VLOOKUP(A771,Sales!$A$1:$E$2241,4,0)</f>
        <v>6</v>
      </c>
      <c r="M771">
        <f>VLOOKUP(A771,Sales!$A$1:$E$2241,5,0)</f>
        <v>7</v>
      </c>
      <c r="N771">
        <f t="shared" ref="N771:N834" si="48">2025-B771</f>
        <v>69</v>
      </c>
      <c r="O771">
        <f t="shared" ref="O771:O834" si="49">J771+K771</f>
        <v>7</v>
      </c>
      <c r="P771">
        <f t="shared" ref="P771:P834" si="50">F771+G771</f>
        <v>1</v>
      </c>
      <c r="Q771">
        <f t="shared" ref="Q771:Q834" si="51">L771+M771</f>
        <v>13</v>
      </c>
    </row>
    <row r="772" spans="1:17" ht="15.75" customHeight="1" x14ac:dyDescent="0.25">
      <c r="A772" s="1">
        <v>10582</v>
      </c>
      <c r="B772" s="1">
        <v>1979</v>
      </c>
      <c r="C772" s="2" t="s">
        <v>8</v>
      </c>
      <c r="D772" s="2" t="s">
        <v>12</v>
      </c>
      <c r="E772" s="1">
        <v>72063</v>
      </c>
      <c r="F772" s="1">
        <v>0</v>
      </c>
      <c r="G772" s="1">
        <v>1</v>
      </c>
      <c r="H772" s="3">
        <v>41458</v>
      </c>
      <c r="I772" s="12">
        <v>3</v>
      </c>
      <c r="J772">
        <f>VLOOKUP(A772,Sales!$A$1:$E$2241,2,0)</f>
        <v>32</v>
      </c>
      <c r="K772">
        <f>VLOOKUP(A772,Sales!$A$1:$E$2241,3,0)</f>
        <v>32</v>
      </c>
      <c r="L772">
        <f>VLOOKUP(A772,Sales!$A$1:$E$2241,4,0)</f>
        <v>5</v>
      </c>
      <c r="M772">
        <f>VLOOKUP(A772,Sales!$A$1:$E$2241,5,0)</f>
        <v>12</v>
      </c>
      <c r="N772">
        <f t="shared" si="48"/>
        <v>46</v>
      </c>
      <c r="O772">
        <f t="shared" si="49"/>
        <v>64</v>
      </c>
      <c r="P772">
        <f t="shared" si="50"/>
        <v>1</v>
      </c>
      <c r="Q772">
        <f t="shared" si="51"/>
        <v>17</v>
      </c>
    </row>
    <row r="773" spans="1:17" ht="15.75" customHeight="1" x14ac:dyDescent="0.25">
      <c r="A773" s="1">
        <v>1915</v>
      </c>
      <c r="B773" s="1">
        <v>1951</v>
      </c>
      <c r="C773" s="2" t="s">
        <v>11</v>
      </c>
      <c r="D773" s="2" t="s">
        <v>12</v>
      </c>
      <c r="E773" s="1">
        <v>78939</v>
      </c>
      <c r="F773" s="1">
        <v>0</v>
      </c>
      <c r="G773" s="1">
        <v>0</v>
      </c>
      <c r="H773" s="4">
        <v>41620</v>
      </c>
      <c r="I773" s="12">
        <v>57</v>
      </c>
      <c r="J773">
        <f>VLOOKUP(A773,Sales!$A$1:$E$2241,2,0)</f>
        <v>115</v>
      </c>
      <c r="K773">
        <f>VLOOKUP(A773,Sales!$A$1:$E$2241,3,0)</f>
        <v>0</v>
      </c>
      <c r="L773">
        <f>VLOOKUP(A773,Sales!$A$1:$E$2241,4,0)</f>
        <v>8</v>
      </c>
      <c r="M773">
        <f>VLOOKUP(A773,Sales!$A$1:$E$2241,5,0)</f>
        <v>6</v>
      </c>
      <c r="N773">
        <f t="shared" si="48"/>
        <v>74</v>
      </c>
      <c r="O773">
        <f t="shared" si="49"/>
        <v>115</v>
      </c>
      <c r="P773">
        <f t="shared" si="50"/>
        <v>0</v>
      </c>
      <c r="Q773">
        <f t="shared" si="51"/>
        <v>14</v>
      </c>
    </row>
    <row r="774" spans="1:17" ht="15.75" customHeight="1" x14ac:dyDescent="0.25">
      <c r="A774" s="1">
        <v>8897</v>
      </c>
      <c r="B774" s="1">
        <v>1965</v>
      </c>
      <c r="C774" s="2" t="s">
        <v>8</v>
      </c>
      <c r="D774" s="2" t="s">
        <v>9</v>
      </c>
      <c r="E774" s="1">
        <v>42720</v>
      </c>
      <c r="F774" s="1">
        <v>1</v>
      </c>
      <c r="G774" s="1">
        <v>1</v>
      </c>
      <c r="H774" s="3">
        <v>41388</v>
      </c>
      <c r="I774" s="12">
        <v>9</v>
      </c>
      <c r="J774">
        <f>VLOOKUP(A774,Sales!$A$1:$E$2241,2,0)</f>
        <v>5</v>
      </c>
      <c r="K774">
        <f>VLOOKUP(A774,Sales!$A$1:$E$2241,3,0)</f>
        <v>26</v>
      </c>
      <c r="L774">
        <f>VLOOKUP(A774,Sales!$A$1:$E$2241,4,0)</f>
        <v>7</v>
      </c>
      <c r="M774">
        <f>VLOOKUP(A774,Sales!$A$1:$E$2241,5,0)</f>
        <v>7</v>
      </c>
      <c r="N774">
        <f t="shared" si="48"/>
        <v>60</v>
      </c>
      <c r="O774">
        <f t="shared" si="49"/>
        <v>31</v>
      </c>
      <c r="P774">
        <f t="shared" si="50"/>
        <v>2</v>
      </c>
      <c r="Q774">
        <f t="shared" si="51"/>
        <v>14</v>
      </c>
    </row>
    <row r="775" spans="1:17" ht="15.75" customHeight="1" x14ac:dyDescent="0.25">
      <c r="A775" s="1">
        <v>2371</v>
      </c>
      <c r="B775" s="1">
        <v>1972</v>
      </c>
      <c r="C775" s="2" t="s">
        <v>8</v>
      </c>
      <c r="D775" s="2" t="s">
        <v>12</v>
      </c>
      <c r="E775" s="1">
        <v>33622</v>
      </c>
      <c r="F775" s="1">
        <v>1</v>
      </c>
      <c r="G775" s="1">
        <v>1</v>
      </c>
      <c r="H775" s="3">
        <v>41377</v>
      </c>
      <c r="I775" s="12">
        <v>22</v>
      </c>
      <c r="J775">
        <f>VLOOKUP(A775,Sales!$A$1:$E$2241,2,0)</f>
        <v>1</v>
      </c>
      <c r="K775">
        <f>VLOOKUP(A775,Sales!$A$1:$E$2241,3,0)</f>
        <v>4</v>
      </c>
      <c r="L775">
        <f>VLOOKUP(A775,Sales!$A$1:$E$2241,4,0)</f>
        <v>2</v>
      </c>
      <c r="M775">
        <f>VLOOKUP(A775,Sales!$A$1:$E$2241,5,0)</f>
        <v>4</v>
      </c>
      <c r="N775">
        <f t="shared" si="48"/>
        <v>53</v>
      </c>
      <c r="O775">
        <f t="shared" si="49"/>
        <v>5</v>
      </c>
      <c r="P775">
        <f t="shared" si="50"/>
        <v>2</v>
      </c>
      <c r="Q775">
        <f t="shared" si="51"/>
        <v>6</v>
      </c>
    </row>
    <row r="776" spans="1:17" ht="15.75" customHeight="1" x14ac:dyDescent="0.25">
      <c r="A776" s="1">
        <v>4303</v>
      </c>
      <c r="B776" s="1">
        <v>1957</v>
      </c>
      <c r="C776" s="2" t="s">
        <v>11</v>
      </c>
      <c r="D776" s="2" t="s">
        <v>10</v>
      </c>
      <c r="E776" s="1">
        <v>6835</v>
      </c>
      <c r="F776" s="1">
        <v>0</v>
      </c>
      <c r="G776" s="1">
        <v>1</v>
      </c>
      <c r="H776" s="3">
        <v>41251</v>
      </c>
      <c r="I776" s="12">
        <v>76</v>
      </c>
      <c r="J776">
        <f>VLOOKUP(A776,Sales!$A$1:$E$2241,2,0)</f>
        <v>2</v>
      </c>
      <c r="K776">
        <f>VLOOKUP(A776,Sales!$A$1:$E$2241,3,0)</f>
        <v>2</v>
      </c>
      <c r="L776">
        <f>VLOOKUP(A776,Sales!$A$1:$E$2241,4,0)</f>
        <v>0</v>
      </c>
      <c r="M776">
        <f>VLOOKUP(A776,Sales!$A$1:$E$2241,5,0)</f>
        <v>1</v>
      </c>
      <c r="N776">
        <f t="shared" si="48"/>
        <v>68</v>
      </c>
      <c r="O776">
        <f t="shared" si="49"/>
        <v>4</v>
      </c>
      <c r="P776">
        <f t="shared" si="50"/>
        <v>1</v>
      </c>
      <c r="Q776">
        <f t="shared" si="51"/>
        <v>1</v>
      </c>
    </row>
    <row r="777" spans="1:17" ht="15.75" customHeight="1" x14ac:dyDescent="0.25">
      <c r="A777" s="1">
        <v>6825</v>
      </c>
      <c r="B777" s="1">
        <v>1953</v>
      </c>
      <c r="C777" s="2" t="s">
        <v>8</v>
      </c>
      <c r="D777" s="2" t="s">
        <v>10</v>
      </c>
      <c r="E777" s="1">
        <v>41452</v>
      </c>
      <c r="F777" s="1">
        <v>1</v>
      </c>
      <c r="G777" s="1">
        <v>1</v>
      </c>
      <c r="H777" s="3">
        <v>41339</v>
      </c>
      <c r="I777" s="12">
        <v>86</v>
      </c>
      <c r="J777">
        <f>VLOOKUP(A777,Sales!$A$1:$E$2241,2,0)</f>
        <v>0</v>
      </c>
      <c r="K777">
        <f>VLOOKUP(A777,Sales!$A$1:$E$2241,3,0)</f>
        <v>0</v>
      </c>
      <c r="L777">
        <f>VLOOKUP(A777,Sales!$A$1:$E$2241,4,0)</f>
        <v>1</v>
      </c>
      <c r="M777">
        <f>VLOOKUP(A777,Sales!$A$1:$E$2241,5,0)</f>
        <v>2</v>
      </c>
      <c r="N777">
        <f t="shared" si="48"/>
        <v>72</v>
      </c>
      <c r="O777">
        <f t="shared" si="49"/>
        <v>0</v>
      </c>
      <c r="P777">
        <f t="shared" si="50"/>
        <v>2</v>
      </c>
      <c r="Q777">
        <f t="shared" si="51"/>
        <v>3</v>
      </c>
    </row>
    <row r="778" spans="1:17" ht="15.75" customHeight="1" x14ac:dyDescent="0.25">
      <c r="A778" s="1">
        <v>1072</v>
      </c>
      <c r="B778" s="1">
        <v>1965</v>
      </c>
      <c r="C778" s="2" t="s">
        <v>11</v>
      </c>
      <c r="D778" s="2" t="s">
        <v>9</v>
      </c>
      <c r="E778" s="1">
        <v>40760</v>
      </c>
      <c r="F778" s="1">
        <v>0</v>
      </c>
      <c r="G778" s="1">
        <v>1</v>
      </c>
      <c r="H778" s="3">
        <v>41516</v>
      </c>
      <c r="I778" s="12">
        <v>64</v>
      </c>
      <c r="J778">
        <f>VLOOKUP(A778,Sales!$A$1:$E$2241,2,0)</f>
        <v>0</v>
      </c>
      <c r="K778">
        <f>VLOOKUP(A778,Sales!$A$1:$E$2241,3,0)</f>
        <v>0</v>
      </c>
      <c r="L778">
        <f>VLOOKUP(A778,Sales!$A$1:$E$2241,4,0)</f>
        <v>2</v>
      </c>
      <c r="M778">
        <f>VLOOKUP(A778,Sales!$A$1:$E$2241,5,0)</f>
        <v>3</v>
      </c>
      <c r="N778">
        <f t="shared" si="48"/>
        <v>60</v>
      </c>
      <c r="O778">
        <f t="shared" si="49"/>
        <v>0</v>
      </c>
      <c r="P778">
        <f t="shared" si="50"/>
        <v>1</v>
      </c>
      <c r="Q778">
        <f t="shared" si="51"/>
        <v>5</v>
      </c>
    </row>
    <row r="779" spans="1:17" ht="15.75" customHeight="1" x14ac:dyDescent="0.25">
      <c r="A779" s="1">
        <v>4964</v>
      </c>
      <c r="B779" s="1">
        <v>1958</v>
      </c>
      <c r="C779" s="2" t="s">
        <v>11</v>
      </c>
      <c r="D779" s="2" t="s">
        <v>10</v>
      </c>
      <c r="E779" s="1">
        <v>74250</v>
      </c>
      <c r="F779" s="1">
        <v>0</v>
      </c>
      <c r="G779" s="1">
        <v>0</v>
      </c>
      <c r="H779" s="3">
        <v>41665</v>
      </c>
      <c r="I779" s="12">
        <v>90</v>
      </c>
      <c r="J779">
        <f>VLOOKUP(A779,Sales!$A$1:$E$2241,2,0)</f>
        <v>11</v>
      </c>
      <c r="K779">
        <f>VLOOKUP(A779,Sales!$A$1:$E$2241,3,0)</f>
        <v>0</v>
      </c>
      <c r="L779">
        <f>VLOOKUP(A779,Sales!$A$1:$E$2241,4,0)</f>
        <v>2</v>
      </c>
      <c r="M779">
        <f>VLOOKUP(A779,Sales!$A$1:$E$2241,5,0)</f>
        <v>4</v>
      </c>
      <c r="N779">
        <f t="shared" si="48"/>
        <v>67</v>
      </c>
      <c r="O779">
        <f t="shared" si="49"/>
        <v>11</v>
      </c>
      <c r="P779">
        <f t="shared" si="50"/>
        <v>0</v>
      </c>
      <c r="Q779">
        <f t="shared" si="51"/>
        <v>6</v>
      </c>
    </row>
    <row r="780" spans="1:17" ht="15.75" customHeight="1" x14ac:dyDescent="0.25">
      <c r="A780" s="1">
        <v>2461</v>
      </c>
      <c r="B780" s="1">
        <v>1955</v>
      </c>
      <c r="C780" s="2" t="s">
        <v>13</v>
      </c>
      <c r="D780" s="2" t="s">
        <v>9</v>
      </c>
      <c r="E780" s="1">
        <v>51124</v>
      </c>
      <c r="F780" s="1">
        <v>1</v>
      </c>
      <c r="G780" s="1">
        <v>1</v>
      </c>
      <c r="H780" s="4">
        <v>41626</v>
      </c>
      <c r="I780" s="12">
        <v>79</v>
      </c>
      <c r="J780">
        <f>VLOOKUP(A780,Sales!$A$1:$E$2241,2,0)</f>
        <v>1</v>
      </c>
      <c r="K780">
        <f>VLOOKUP(A780,Sales!$A$1:$E$2241,3,0)</f>
        <v>1</v>
      </c>
      <c r="L780">
        <f>VLOOKUP(A780,Sales!$A$1:$E$2241,4,0)</f>
        <v>1</v>
      </c>
      <c r="M780">
        <f>VLOOKUP(A780,Sales!$A$1:$E$2241,5,0)</f>
        <v>3</v>
      </c>
      <c r="N780">
        <f t="shared" si="48"/>
        <v>70</v>
      </c>
      <c r="O780">
        <f t="shared" si="49"/>
        <v>2</v>
      </c>
      <c r="P780">
        <f t="shared" si="50"/>
        <v>2</v>
      </c>
      <c r="Q780">
        <f t="shared" si="51"/>
        <v>4</v>
      </c>
    </row>
    <row r="781" spans="1:17" ht="15.75" customHeight="1" x14ac:dyDescent="0.25">
      <c r="A781" s="1">
        <v>10736</v>
      </c>
      <c r="B781" s="1">
        <v>1971</v>
      </c>
      <c r="C781" s="2" t="s">
        <v>8</v>
      </c>
      <c r="D781" s="2" t="s">
        <v>9</v>
      </c>
      <c r="E781" s="1">
        <v>72258</v>
      </c>
      <c r="F781" s="1">
        <v>0</v>
      </c>
      <c r="G781" s="1">
        <v>1</v>
      </c>
      <c r="H781" s="3">
        <v>41529</v>
      </c>
      <c r="I781" s="12">
        <v>28</v>
      </c>
      <c r="J781">
        <f>VLOOKUP(A781,Sales!$A$1:$E$2241,2,0)</f>
        <v>0</v>
      </c>
      <c r="K781">
        <f>VLOOKUP(A781,Sales!$A$1:$E$2241,3,0)</f>
        <v>120</v>
      </c>
      <c r="L781">
        <f>VLOOKUP(A781,Sales!$A$1:$E$2241,4,0)</f>
        <v>6</v>
      </c>
      <c r="M781">
        <f>VLOOKUP(A781,Sales!$A$1:$E$2241,5,0)</f>
        <v>5</v>
      </c>
      <c r="N781">
        <f t="shared" si="48"/>
        <v>54</v>
      </c>
      <c r="O781">
        <f t="shared" si="49"/>
        <v>120</v>
      </c>
      <c r="P781">
        <f t="shared" si="50"/>
        <v>1</v>
      </c>
      <c r="Q781">
        <f t="shared" si="51"/>
        <v>11</v>
      </c>
    </row>
    <row r="782" spans="1:17" ht="15.75" customHeight="1" x14ac:dyDescent="0.25">
      <c r="A782" s="1">
        <v>3194</v>
      </c>
      <c r="B782" s="1">
        <v>1974</v>
      </c>
      <c r="C782" s="2" t="s">
        <v>11</v>
      </c>
      <c r="D782" s="2" t="s">
        <v>9</v>
      </c>
      <c r="E782" s="1">
        <v>71466</v>
      </c>
      <c r="F782" s="1">
        <v>0</v>
      </c>
      <c r="G782" s="1">
        <v>0</v>
      </c>
      <c r="H782" s="3">
        <v>41734</v>
      </c>
      <c r="I782" s="12">
        <v>86</v>
      </c>
      <c r="J782">
        <f>VLOOKUP(A782,Sales!$A$1:$E$2241,2,0)</f>
        <v>12</v>
      </c>
      <c r="K782">
        <f>VLOOKUP(A782,Sales!$A$1:$E$2241,3,0)</f>
        <v>182</v>
      </c>
      <c r="L782">
        <f>VLOOKUP(A782,Sales!$A$1:$E$2241,4,0)</f>
        <v>4</v>
      </c>
      <c r="M782">
        <f>VLOOKUP(A782,Sales!$A$1:$E$2241,5,0)</f>
        <v>10</v>
      </c>
      <c r="N782">
        <f t="shared" si="48"/>
        <v>51</v>
      </c>
      <c r="O782">
        <f t="shared" si="49"/>
        <v>194</v>
      </c>
      <c r="P782">
        <f t="shared" si="50"/>
        <v>0</v>
      </c>
      <c r="Q782">
        <f t="shared" si="51"/>
        <v>14</v>
      </c>
    </row>
    <row r="783" spans="1:17" ht="15.75" customHeight="1" x14ac:dyDescent="0.25">
      <c r="A783" s="1">
        <v>10839</v>
      </c>
      <c r="B783" s="1">
        <v>1976</v>
      </c>
      <c r="C783" s="2" t="s">
        <v>8</v>
      </c>
      <c r="D783" s="2" t="s">
        <v>10</v>
      </c>
      <c r="E783" s="1">
        <v>36283</v>
      </c>
      <c r="F783" s="1">
        <v>1</v>
      </c>
      <c r="G783" s="1">
        <v>1</v>
      </c>
      <c r="H783" s="3">
        <v>41743</v>
      </c>
      <c r="I783" s="12">
        <v>42</v>
      </c>
      <c r="J783">
        <f>VLOOKUP(A783,Sales!$A$1:$E$2241,2,0)</f>
        <v>5</v>
      </c>
      <c r="K783">
        <f>VLOOKUP(A783,Sales!$A$1:$E$2241,3,0)</f>
        <v>0</v>
      </c>
      <c r="L783">
        <f>VLOOKUP(A783,Sales!$A$1:$E$2241,4,0)</f>
        <v>1</v>
      </c>
      <c r="M783">
        <f>VLOOKUP(A783,Sales!$A$1:$E$2241,5,0)</f>
        <v>3</v>
      </c>
      <c r="N783">
        <f t="shared" si="48"/>
        <v>49</v>
      </c>
      <c r="O783">
        <f t="shared" si="49"/>
        <v>5</v>
      </c>
      <c r="P783">
        <f t="shared" si="50"/>
        <v>2</v>
      </c>
      <c r="Q783">
        <f t="shared" si="51"/>
        <v>4</v>
      </c>
    </row>
    <row r="784" spans="1:17" ht="15.75" customHeight="1" x14ac:dyDescent="0.25">
      <c r="A784" s="1">
        <v>49</v>
      </c>
      <c r="B784" s="1">
        <v>1970</v>
      </c>
      <c r="C784" s="2" t="s">
        <v>8</v>
      </c>
      <c r="D784" s="2" t="s">
        <v>9</v>
      </c>
      <c r="E784" s="1">
        <v>20587</v>
      </c>
      <c r="F784" s="1">
        <v>1</v>
      </c>
      <c r="G784" s="1">
        <v>0</v>
      </c>
      <c r="H784" s="3">
        <v>41770</v>
      </c>
      <c r="I784" s="12">
        <v>39</v>
      </c>
      <c r="J784">
        <f>VLOOKUP(A784,Sales!$A$1:$E$2241,2,0)</f>
        <v>3</v>
      </c>
      <c r="K784">
        <f>VLOOKUP(A784,Sales!$A$1:$E$2241,3,0)</f>
        <v>1</v>
      </c>
      <c r="L784">
        <f>VLOOKUP(A784,Sales!$A$1:$E$2241,4,0)</f>
        <v>1</v>
      </c>
      <c r="M784">
        <f>VLOOKUP(A784,Sales!$A$1:$E$2241,5,0)</f>
        <v>2</v>
      </c>
      <c r="N784">
        <f t="shared" si="48"/>
        <v>55</v>
      </c>
      <c r="O784">
        <f t="shared" si="49"/>
        <v>4</v>
      </c>
      <c r="P784">
        <f t="shared" si="50"/>
        <v>1</v>
      </c>
      <c r="Q784">
        <f t="shared" si="51"/>
        <v>3</v>
      </c>
    </row>
    <row r="785" spans="1:17" ht="15.75" customHeight="1" x14ac:dyDescent="0.25">
      <c r="A785" s="1">
        <v>4290</v>
      </c>
      <c r="B785" s="1">
        <v>1972</v>
      </c>
      <c r="C785" s="2" t="s">
        <v>8</v>
      </c>
      <c r="D785" s="2" t="s">
        <v>12</v>
      </c>
      <c r="E785" s="1">
        <v>30467</v>
      </c>
      <c r="F785" s="1">
        <v>1</v>
      </c>
      <c r="G785" s="1">
        <v>0</v>
      </c>
      <c r="H785" s="3">
        <v>41717</v>
      </c>
      <c r="I785" s="12">
        <v>8</v>
      </c>
      <c r="J785">
        <f>VLOOKUP(A785,Sales!$A$1:$E$2241,2,0)</f>
        <v>3</v>
      </c>
      <c r="K785">
        <f>VLOOKUP(A785,Sales!$A$1:$E$2241,3,0)</f>
        <v>5</v>
      </c>
      <c r="L785">
        <f>VLOOKUP(A785,Sales!$A$1:$E$2241,4,0)</f>
        <v>1</v>
      </c>
      <c r="M785">
        <f>VLOOKUP(A785,Sales!$A$1:$E$2241,5,0)</f>
        <v>2</v>
      </c>
      <c r="N785">
        <f t="shared" si="48"/>
        <v>53</v>
      </c>
      <c r="O785">
        <f t="shared" si="49"/>
        <v>8</v>
      </c>
      <c r="P785">
        <f t="shared" si="50"/>
        <v>1</v>
      </c>
      <c r="Q785">
        <f t="shared" si="51"/>
        <v>3</v>
      </c>
    </row>
    <row r="786" spans="1:17" ht="15.75" customHeight="1" x14ac:dyDescent="0.25">
      <c r="A786" s="1">
        <v>10219</v>
      </c>
      <c r="B786" s="1">
        <v>1972</v>
      </c>
      <c r="C786" s="2" t="s">
        <v>8</v>
      </c>
      <c r="D786" s="2" t="s">
        <v>10</v>
      </c>
      <c r="E786" s="1">
        <v>31590</v>
      </c>
      <c r="F786" s="1">
        <v>1</v>
      </c>
      <c r="G786" s="1">
        <v>0</v>
      </c>
      <c r="H786" s="3">
        <v>41443</v>
      </c>
      <c r="I786" s="12">
        <v>40</v>
      </c>
      <c r="J786">
        <f>VLOOKUP(A786,Sales!$A$1:$E$2241,2,0)</f>
        <v>2</v>
      </c>
      <c r="K786">
        <f>VLOOKUP(A786,Sales!$A$1:$E$2241,3,0)</f>
        <v>6</v>
      </c>
      <c r="L786">
        <f>VLOOKUP(A786,Sales!$A$1:$E$2241,4,0)</f>
        <v>1</v>
      </c>
      <c r="M786">
        <f>VLOOKUP(A786,Sales!$A$1:$E$2241,5,0)</f>
        <v>3</v>
      </c>
      <c r="N786">
        <f t="shared" si="48"/>
        <v>53</v>
      </c>
      <c r="O786">
        <f t="shared" si="49"/>
        <v>8</v>
      </c>
      <c r="P786">
        <f t="shared" si="50"/>
        <v>1</v>
      </c>
      <c r="Q786">
        <f t="shared" si="51"/>
        <v>4</v>
      </c>
    </row>
    <row r="787" spans="1:17" ht="15.75" customHeight="1" x14ac:dyDescent="0.25">
      <c r="A787" s="1">
        <v>4211</v>
      </c>
      <c r="B787" s="1">
        <v>1986</v>
      </c>
      <c r="C787" s="2" t="s">
        <v>15</v>
      </c>
      <c r="D787" s="2" t="s">
        <v>12</v>
      </c>
      <c r="E787" s="1">
        <v>20425</v>
      </c>
      <c r="F787" s="1">
        <v>1</v>
      </c>
      <c r="G787" s="1">
        <v>0</v>
      </c>
      <c r="H787" s="4">
        <v>41211</v>
      </c>
      <c r="I787" s="12">
        <v>5</v>
      </c>
      <c r="J787">
        <f>VLOOKUP(A787,Sales!$A$1:$E$2241,2,0)</f>
        <v>12</v>
      </c>
      <c r="K787">
        <f>VLOOKUP(A787,Sales!$A$1:$E$2241,3,0)</f>
        <v>16</v>
      </c>
      <c r="L787">
        <f>VLOOKUP(A787,Sales!$A$1:$E$2241,4,0)</f>
        <v>2</v>
      </c>
      <c r="M787">
        <f>VLOOKUP(A787,Sales!$A$1:$E$2241,5,0)</f>
        <v>3</v>
      </c>
      <c r="N787">
        <f t="shared" si="48"/>
        <v>39</v>
      </c>
      <c r="O787">
        <f t="shared" si="49"/>
        <v>28</v>
      </c>
      <c r="P787">
        <f t="shared" si="50"/>
        <v>1</v>
      </c>
      <c r="Q787">
        <f t="shared" si="51"/>
        <v>5</v>
      </c>
    </row>
    <row r="788" spans="1:17" ht="15.75" customHeight="1" x14ac:dyDescent="0.25">
      <c r="A788" s="1">
        <v>1135</v>
      </c>
      <c r="B788" s="1">
        <v>1960</v>
      </c>
      <c r="C788" s="2" t="s">
        <v>13</v>
      </c>
      <c r="D788" s="2" t="s">
        <v>10</v>
      </c>
      <c r="E788" s="1">
        <v>17144</v>
      </c>
      <c r="F788" s="1">
        <v>1</v>
      </c>
      <c r="G788" s="1">
        <v>1</v>
      </c>
      <c r="H788" s="3">
        <v>41685</v>
      </c>
      <c r="I788" s="12">
        <v>96</v>
      </c>
      <c r="J788">
        <f>VLOOKUP(A788,Sales!$A$1:$E$2241,2,0)</f>
        <v>2</v>
      </c>
      <c r="K788">
        <f>VLOOKUP(A788,Sales!$A$1:$E$2241,3,0)</f>
        <v>2</v>
      </c>
      <c r="L788">
        <f>VLOOKUP(A788,Sales!$A$1:$E$2241,4,0)</f>
        <v>3</v>
      </c>
      <c r="M788">
        <f>VLOOKUP(A788,Sales!$A$1:$E$2241,5,0)</f>
        <v>4</v>
      </c>
      <c r="N788">
        <f t="shared" si="48"/>
        <v>65</v>
      </c>
      <c r="O788">
        <f t="shared" si="49"/>
        <v>4</v>
      </c>
      <c r="P788">
        <f t="shared" si="50"/>
        <v>2</v>
      </c>
      <c r="Q788">
        <f t="shared" si="51"/>
        <v>7</v>
      </c>
    </row>
    <row r="789" spans="1:17" ht="15.75" customHeight="1" x14ac:dyDescent="0.25">
      <c r="A789" s="1">
        <v>6299</v>
      </c>
      <c r="B789" s="1">
        <v>1968</v>
      </c>
      <c r="C789" s="2" t="s">
        <v>11</v>
      </c>
      <c r="D789" s="2" t="s">
        <v>14</v>
      </c>
      <c r="E789" s="1">
        <v>42564</v>
      </c>
      <c r="F789" s="1">
        <v>0</v>
      </c>
      <c r="G789" s="1">
        <v>1</v>
      </c>
      <c r="H789" s="3">
        <v>41276</v>
      </c>
      <c r="I789" s="12">
        <v>28</v>
      </c>
      <c r="J789">
        <f>VLOOKUP(A789,Sales!$A$1:$E$2241,2,0)</f>
        <v>48</v>
      </c>
      <c r="K789">
        <f>VLOOKUP(A789,Sales!$A$1:$E$2241,3,0)</f>
        <v>18</v>
      </c>
      <c r="L789">
        <f>VLOOKUP(A789,Sales!$A$1:$E$2241,4,0)</f>
        <v>6</v>
      </c>
      <c r="M789">
        <f>VLOOKUP(A789,Sales!$A$1:$E$2241,5,0)</f>
        <v>4</v>
      </c>
      <c r="N789">
        <f t="shared" si="48"/>
        <v>57</v>
      </c>
      <c r="O789">
        <f t="shared" si="49"/>
        <v>66</v>
      </c>
      <c r="P789">
        <f t="shared" si="50"/>
        <v>1</v>
      </c>
      <c r="Q789">
        <f t="shared" si="51"/>
        <v>10</v>
      </c>
    </row>
    <row r="790" spans="1:17" ht="15.75" customHeight="1" x14ac:dyDescent="0.25">
      <c r="A790" s="1">
        <v>10846</v>
      </c>
      <c r="B790" s="1">
        <v>1978</v>
      </c>
      <c r="C790" s="2" t="s">
        <v>13</v>
      </c>
      <c r="D790" s="2" t="s">
        <v>12</v>
      </c>
      <c r="E790" s="1">
        <v>43783</v>
      </c>
      <c r="F790" s="1">
        <v>1</v>
      </c>
      <c r="G790" s="1">
        <v>0</v>
      </c>
      <c r="H790" s="3">
        <v>41788</v>
      </c>
      <c r="I790" s="12">
        <v>22</v>
      </c>
      <c r="J790">
        <f>VLOOKUP(A790,Sales!$A$1:$E$2241,2,0)</f>
        <v>9</v>
      </c>
      <c r="K790">
        <f>VLOOKUP(A790,Sales!$A$1:$E$2241,3,0)</f>
        <v>4</v>
      </c>
      <c r="L790">
        <f>VLOOKUP(A790,Sales!$A$1:$E$2241,4,0)</f>
        <v>7</v>
      </c>
      <c r="M790">
        <f>VLOOKUP(A790,Sales!$A$1:$E$2241,5,0)</f>
        <v>8</v>
      </c>
      <c r="N790">
        <f t="shared" si="48"/>
        <v>47</v>
      </c>
      <c r="O790">
        <f t="shared" si="49"/>
        <v>13</v>
      </c>
      <c r="P790">
        <f t="shared" si="50"/>
        <v>1</v>
      </c>
      <c r="Q790">
        <f t="shared" si="51"/>
        <v>15</v>
      </c>
    </row>
    <row r="791" spans="1:17" ht="15.75" customHeight="1" x14ac:dyDescent="0.25">
      <c r="A791" s="1">
        <v>347</v>
      </c>
      <c r="B791" s="1">
        <v>1976</v>
      </c>
      <c r="C791" s="2" t="s">
        <v>8</v>
      </c>
      <c r="D791" s="2" t="s">
        <v>14</v>
      </c>
      <c r="E791" s="1">
        <v>40780</v>
      </c>
      <c r="F791" s="1">
        <v>0</v>
      </c>
      <c r="G791" s="1">
        <v>1</v>
      </c>
      <c r="H791" s="3">
        <v>41160</v>
      </c>
      <c r="I791" s="12">
        <v>30</v>
      </c>
      <c r="J791">
        <f>VLOOKUP(A791,Sales!$A$1:$E$2241,2,0)</f>
        <v>27</v>
      </c>
      <c r="K791">
        <f>VLOOKUP(A791,Sales!$A$1:$E$2241,3,0)</f>
        <v>3</v>
      </c>
      <c r="L791">
        <f>VLOOKUP(A791,Sales!$A$1:$E$2241,4,0)</f>
        <v>7</v>
      </c>
      <c r="M791">
        <f>VLOOKUP(A791,Sales!$A$1:$E$2241,5,0)</f>
        <v>5</v>
      </c>
      <c r="N791">
        <f t="shared" si="48"/>
        <v>49</v>
      </c>
      <c r="O791">
        <f t="shared" si="49"/>
        <v>30</v>
      </c>
      <c r="P791">
        <f t="shared" si="50"/>
        <v>1</v>
      </c>
      <c r="Q791">
        <f t="shared" si="51"/>
        <v>12</v>
      </c>
    </row>
    <row r="792" spans="1:17" ht="15.75" customHeight="1" x14ac:dyDescent="0.25">
      <c r="A792" s="1">
        <v>6543</v>
      </c>
      <c r="B792" s="1">
        <v>1945</v>
      </c>
      <c r="C792" s="2" t="s">
        <v>13</v>
      </c>
      <c r="D792" s="2" t="s">
        <v>10</v>
      </c>
      <c r="E792" s="1">
        <v>62847</v>
      </c>
      <c r="F792" s="1">
        <v>0</v>
      </c>
      <c r="G792" s="1">
        <v>0</v>
      </c>
      <c r="H792" s="3">
        <v>41289</v>
      </c>
      <c r="I792" s="12">
        <v>45</v>
      </c>
      <c r="J792">
        <f>VLOOKUP(A792,Sales!$A$1:$E$2241,2,0)</f>
        <v>168</v>
      </c>
      <c r="K792">
        <f>VLOOKUP(A792,Sales!$A$1:$E$2241,3,0)</f>
        <v>76</v>
      </c>
      <c r="L792">
        <f>VLOOKUP(A792,Sales!$A$1:$E$2241,4,0)</f>
        <v>3</v>
      </c>
      <c r="M792">
        <f>VLOOKUP(A792,Sales!$A$1:$E$2241,5,0)</f>
        <v>4</v>
      </c>
      <c r="N792">
        <f t="shared" si="48"/>
        <v>80</v>
      </c>
      <c r="O792">
        <f t="shared" si="49"/>
        <v>244</v>
      </c>
      <c r="P792">
        <f t="shared" si="50"/>
        <v>0</v>
      </c>
      <c r="Q792">
        <f t="shared" si="51"/>
        <v>7</v>
      </c>
    </row>
    <row r="793" spans="1:17" ht="15.75" customHeight="1" x14ac:dyDescent="0.25">
      <c r="A793" s="1">
        <v>10446</v>
      </c>
      <c r="B793" s="1">
        <v>1957</v>
      </c>
      <c r="C793" s="2" t="s">
        <v>11</v>
      </c>
      <c r="D793" s="2" t="s">
        <v>12</v>
      </c>
      <c r="E793" s="1">
        <v>82017</v>
      </c>
      <c r="F793" s="1">
        <v>0</v>
      </c>
      <c r="G793" s="1">
        <v>0</v>
      </c>
      <c r="H793" s="3">
        <v>41220</v>
      </c>
      <c r="I793" s="12">
        <v>58</v>
      </c>
      <c r="J793">
        <f>VLOOKUP(A793,Sales!$A$1:$E$2241,2,0)</f>
        <v>23</v>
      </c>
      <c r="K793">
        <f>VLOOKUP(A793,Sales!$A$1:$E$2241,3,0)</f>
        <v>23</v>
      </c>
      <c r="L793">
        <f>VLOOKUP(A793,Sales!$A$1:$E$2241,4,0)</f>
        <v>5</v>
      </c>
      <c r="M793">
        <f>VLOOKUP(A793,Sales!$A$1:$E$2241,5,0)</f>
        <v>7</v>
      </c>
      <c r="N793">
        <f t="shared" si="48"/>
        <v>68</v>
      </c>
      <c r="O793">
        <f t="shared" si="49"/>
        <v>46</v>
      </c>
      <c r="P793">
        <f t="shared" si="50"/>
        <v>0</v>
      </c>
      <c r="Q793">
        <f t="shared" si="51"/>
        <v>12</v>
      </c>
    </row>
    <row r="794" spans="1:17" ht="15.75" customHeight="1" x14ac:dyDescent="0.25">
      <c r="A794" s="1">
        <v>3479</v>
      </c>
      <c r="B794" s="1">
        <v>1950</v>
      </c>
      <c r="C794" s="2" t="s">
        <v>8</v>
      </c>
      <c r="D794" s="2" t="s">
        <v>9</v>
      </c>
      <c r="E794" s="1">
        <v>16813</v>
      </c>
      <c r="F794" s="1">
        <v>0</v>
      </c>
      <c r="G794" s="1">
        <v>0</v>
      </c>
      <c r="H794" s="3">
        <v>41474</v>
      </c>
      <c r="I794" s="12">
        <v>49</v>
      </c>
      <c r="J794">
        <f>VLOOKUP(A794,Sales!$A$1:$E$2241,2,0)</f>
        <v>8</v>
      </c>
      <c r="K794">
        <f>VLOOKUP(A794,Sales!$A$1:$E$2241,3,0)</f>
        <v>2</v>
      </c>
      <c r="L794">
        <f>VLOOKUP(A794,Sales!$A$1:$E$2241,4,0)</f>
        <v>2</v>
      </c>
      <c r="M794">
        <f>VLOOKUP(A794,Sales!$A$1:$E$2241,5,0)</f>
        <v>3</v>
      </c>
      <c r="N794">
        <f t="shared" si="48"/>
        <v>75</v>
      </c>
      <c r="O794">
        <f t="shared" si="49"/>
        <v>10</v>
      </c>
      <c r="P794">
        <f t="shared" si="50"/>
        <v>0</v>
      </c>
      <c r="Q794">
        <f t="shared" si="51"/>
        <v>5</v>
      </c>
    </row>
    <row r="795" spans="1:17" ht="15.75" customHeight="1" x14ac:dyDescent="0.25">
      <c r="A795" s="1">
        <v>11075</v>
      </c>
      <c r="B795" s="1">
        <v>1978</v>
      </c>
      <c r="C795" s="2" t="s">
        <v>8</v>
      </c>
      <c r="D795" s="2" t="s">
        <v>12</v>
      </c>
      <c r="E795" s="1">
        <v>51267</v>
      </c>
      <c r="F795" s="1">
        <v>1</v>
      </c>
      <c r="G795" s="1">
        <v>1</v>
      </c>
      <c r="H795" s="4">
        <v>41576</v>
      </c>
      <c r="I795" s="12">
        <v>37</v>
      </c>
      <c r="J795">
        <f>VLOOKUP(A795,Sales!$A$1:$E$2241,2,0)</f>
        <v>2</v>
      </c>
      <c r="K795">
        <f>VLOOKUP(A795,Sales!$A$1:$E$2241,3,0)</f>
        <v>2</v>
      </c>
      <c r="L795">
        <f>VLOOKUP(A795,Sales!$A$1:$E$2241,4,0)</f>
        <v>3</v>
      </c>
      <c r="M795">
        <f>VLOOKUP(A795,Sales!$A$1:$E$2241,5,0)</f>
        <v>5</v>
      </c>
      <c r="N795">
        <f t="shared" si="48"/>
        <v>47</v>
      </c>
      <c r="O795">
        <f t="shared" si="49"/>
        <v>4</v>
      </c>
      <c r="P795">
        <f t="shared" si="50"/>
        <v>2</v>
      </c>
      <c r="Q795">
        <f t="shared" si="51"/>
        <v>8</v>
      </c>
    </row>
    <row r="796" spans="1:17" ht="15.75" customHeight="1" x14ac:dyDescent="0.25">
      <c r="A796" s="1">
        <v>4442</v>
      </c>
      <c r="B796" s="1">
        <v>1961</v>
      </c>
      <c r="C796" s="2" t="s">
        <v>8</v>
      </c>
      <c r="D796" s="2" t="s">
        <v>9</v>
      </c>
      <c r="E796" s="1">
        <v>46524</v>
      </c>
      <c r="F796" s="1">
        <v>0</v>
      </c>
      <c r="G796" s="1">
        <v>1</v>
      </c>
      <c r="H796" s="3">
        <v>41369</v>
      </c>
      <c r="I796" s="12">
        <v>70</v>
      </c>
      <c r="J796">
        <f>VLOOKUP(A796,Sales!$A$1:$E$2241,2,0)</f>
        <v>19</v>
      </c>
      <c r="K796">
        <f>VLOOKUP(A796,Sales!$A$1:$E$2241,3,0)</f>
        <v>14</v>
      </c>
      <c r="L796">
        <f>VLOOKUP(A796,Sales!$A$1:$E$2241,4,0)</f>
        <v>1</v>
      </c>
      <c r="M796">
        <f>VLOOKUP(A796,Sales!$A$1:$E$2241,5,0)</f>
        <v>5</v>
      </c>
      <c r="N796">
        <f t="shared" si="48"/>
        <v>64</v>
      </c>
      <c r="O796">
        <f t="shared" si="49"/>
        <v>33</v>
      </c>
      <c r="P796">
        <f t="shared" si="50"/>
        <v>1</v>
      </c>
      <c r="Q796">
        <f t="shared" si="51"/>
        <v>6</v>
      </c>
    </row>
    <row r="797" spans="1:17" ht="15.75" customHeight="1" x14ac:dyDescent="0.25">
      <c r="A797" s="1">
        <v>199</v>
      </c>
      <c r="B797" s="1">
        <v>1962</v>
      </c>
      <c r="C797" s="2" t="s">
        <v>13</v>
      </c>
      <c r="D797" s="2" t="s">
        <v>9</v>
      </c>
      <c r="E797" s="1">
        <v>45183</v>
      </c>
      <c r="F797" s="1">
        <v>0</v>
      </c>
      <c r="G797" s="1">
        <v>0</v>
      </c>
      <c r="H797" s="3">
        <v>41294</v>
      </c>
      <c r="I797" s="12">
        <v>33</v>
      </c>
      <c r="J797">
        <f>VLOOKUP(A797,Sales!$A$1:$E$2241,2,0)</f>
        <v>3</v>
      </c>
      <c r="K797">
        <f>VLOOKUP(A797,Sales!$A$1:$E$2241,3,0)</f>
        <v>9</v>
      </c>
      <c r="L797">
        <f>VLOOKUP(A797,Sales!$A$1:$E$2241,4,0)</f>
        <v>4</v>
      </c>
      <c r="M797">
        <f>VLOOKUP(A797,Sales!$A$1:$E$2241,5,0)</f>
        <v>7</v>
      </c>
      <c r="N797">
        <f t="shared" si="48"/>
        <v>63</v>
      </c>
      <c r="O797">
        <f t="shared" si="49"/>
        <v>12</v>
      </c>
      <c r="P797">
        <f t="shared" si="50"/>
        <v>0</v>
      </c>
      <c r="Q797">
        <f t="shared" si="51"/>
        <v>11</v>
      </c>
    </row>
    <row r="798" spans="1:17" ht="15.75" customHeight="1" x14ac:dyDescent="0.25">
      <c r="A798" s="1">
        <v>6722</v>
      </c>
      <c r="B798" s="1">
        <v>1954</v>
      </c>
      <c r="C798" s="2" t="s">
        <v>11</v>
      </c>
      <c r="D798" s="2" t="s">
        <v>12</v>
      </c>
      <c r="E798" s="1">
        <v>70421</v>
      </c>
      <c r="F798" s="1">
        <v>0</v>
      </c>
      <c r="G798" s="1">
        <v>1</v>
      </c>
      <c r="H798" s="3">
        <v>41818</v>
      </c>
      <c r="I798" s="12">
        <v>98</v>
      </c>
      <c r="J798">
        <f>VLOOKUP(A798,Sales!$A$1:$E$2241,2,0)</f>
        <v>28</v>
      </c>
      <c r="K798">
        <f>VLOOKUP(A798,Sales!$A$1:$E$2241,3,0)</f>
        <v>14</v>
      </c>
      <c r="L798">
        <f>VLOOKUP(A798,Sales!$A$1:$E$2241,4,0)</f>
        <v>10</v>
      </c>
      <c r="M798">
        <f>VLOOKUP(A798,Sales!$A$1:$E$2241,5,0)</f>
        <v>7</v>
      </c>
      <c r="N798">
        <f t="shared" si="48"/>
        <v>71</v>
      </c>
      <c r="O798">
        <f t="shared" si="49"/>
        <v>42</v>
      </c>
      <c r="P798">
        <f t="shared" si="50"/>
        <v>1</v>
      </c>
      <c r="Q798">
        <f t="shared" si="51"/>
        <v>17</v>
      </c>
    </row>
    <row r="799" spans="1:17" ht="15.75" customHeight="1" x14ac:dyDescent="0.25">
      <c r="A799" s="1">
        <v>796</v>
      </c>
      <c r="B799" s="1">
        <v>1965</v>
      </c>
      <c r="C799" s="2" t="s">
        <v>16</v>
      </c>
      <c r="D799" s="2" t="s">
        <v>14</v>
      </c>
      <c r="E799" s="1">
        <v>60161</v>
      </c>
      <c r="F799" s="1">
        <v>0</v>
      </c>
      <c r="G799" s="1">
        <v>1</v>
      </c>
      <c r="H799" s="4">
        <v>41205</v>
      </c>
      <c r="I799" s="12">
        <v>17</v>
      </c>
      <c r="J799">
        <f>VLOOKUP(A799,Sales!$A$1:$E$2241,2,0)</f>
        <v>44</v>
      </c>
      <c r="K799">
        <f>VLOOKUP(A799,Sales!$A$1:$E$2241,3,0)</f>
        <v>8</v>
      </c>
      <c r="L799">
        <f>VLOOKUP(A799,Sales!$A$1:$E$2241,4,0)</f>
        <v>11</v>
      </c>
      <c r="M799">
        <f>VLOOKUP(A799,Sales!$A$1:$E$2241,5,0)</f>
        <v>8</v>
      </c>
      <c r="N799">
        <f t="shared" si="48"/>
        <v>60</v>
      </c>
      <c r="O799">
        <f t="shared" si="49"/>
        <v>52</v>
      </c>
      <c r="P799">
        <f t="shared" si="50"/>
        <v>1</v>
      </c>
      <c r="Q799">
        <f t="shared" si="51"/>
        <v>19</v>
      </c>
    </row>
    <row r="800" spans="1:17" ht="15.75" customHeight="1" x14ac:dyDescent="0.25">
      <c r="A800" s="1">
        <v>3749</v>
      </c>
      <c r="B800" s="1">
        <v>1973</v>
      </c>
      <c r="C800" s="2" t="s">
        <v>8</v>
      </c>
      <c r="D800" s="2" t="s">
        <v>10</v>
      </c>
      <c r="E800" s="1">
        <v>73926</v>
      </c>
      <c r="F800" s="1">
        <v>0</v>
      </c>
      <c r="G800" s="1">
        <v>0</v>
      </c>
      <c r="H800" s="3">
        <v>41335</v>
      </c>
      <c r="I800" s="12">
        <v>54</v>
      </c>
      <c r="J800">
        <f>VLOOKUP(A800,Sales!$A$1:$E$2241,2,0)</f>
        <v>91</v>
      </c>
      <c r="K800">
        <f>VLOOKUP(A800,Sales!$A$1:$E$2241,3,0)</f>
        <v>91</v>
      </c>
      <c r="L800">
        <f>VLOOKUP(A800,Sales!$A$1:$E$2241,4,0)</f>
        <v>6</v>
      </c>
      <c r="M800">
        <f>VLOOKUP(A800,Sales!$A$1:$E$2241,5,0)</f>
        <v>12</v>
      </c>
      <c r="N800">
        <f t="shared" si="48"/>
        <v>52</v>
      </c>
      <c r="O800">
        <f t="shared" si="49"/>
        <v>182</v>
      </c>
      <c r="P800">
        <f t="shared" si="50"/>
        <v>0</v>
      </c>
      <c r="Q800">
        <f t="shared" si="51"/>
        <v>18</v>
      </c>
    </row>
    <row r="801" spans="1:17" ht="15.75" customHeight="1" x14ac:dyDescent="0.25">
      <c r="A801" s="1">
        <v>8523</v>
      </c>
      <c r="B801" s="1">
        <v>1968</v>
      </c>
      <c r="C801" s="2" t="s">
        <v>8</v>
      </c>
      <c r="D801" s="2" t="s">
        <v>12</v>
      </c>
      <c r="E801" s="1">
        <v>19329</v>
      </c>
      <c r="F801" s="1">
        <v>1</v>
      </c>
      <c r="G801" s="1">
        <v>0</v>
      </c>
      <c r="H801" s="4">
        <v>41622</v>
      </c>
      <c r="I801" s="12">
        <v>39</v>
      </c>
      <c r="J801">
        <f>VLOOKUP(A801,Sales!$A$1:$E$2241,2,0)</f>
        <v>1</v>
      </c>
      <c r="K801">
        <f>VLOOKUP(A801,Sales!$A$1:$E$2241,3,0)</f>
        <v>2</v>
      </c>
      <c r="L801">
        <f>VLOOKUP(A801,Sales!$A$1:$E$2241,4,0)</f>
        <v>4</v>
      </c>
      <c r="M801">
        <f>VLOOKUP(A801,Sales!$A$1:$E$2241,5,0)</f>
        <v>3</v>
      </c>
      <c r="N801">
        <f t="shared" si="48"/>
        <v>57</v>
      </c>
      <c r="O801">
        <f t="shared" si="49"/>
        <v>3</v>
      </c>
      <c r="P801">
        <f t="shared" si="50"/>
        <v>1</v>
      </c>
      <c r="Q801">
        <f t="shared" si="51"/>
        <v>7</v>
      </c>
    </row>
    <row r="802" spans="1:17" ht="15.75" customHeight="1" x14ac:dyDescent="0.25">
      <c r="A802" s="1">
        <v>310</v>
      </c>
      <c r="B802" s="1">
        <v>1970</v>
      </c>
      <c r="C802" s="2" t="s">
        <v>13</v>
      </c>
      <c r="D802" s="2" t="s">
        <v>12</v>
      </c>
      <c r="E802" s="1">
        <v>61872</v>
      </c>
      <c r="F802" s="1">
        <v>0</v>
      </c>
      <c r="G802" s="1">
        <v>1</v>
      </c>
      <c r="H802" s="4">
        <v>41621</v>
      </c>
      <c r="I802" s="12">
        <v>81</v>
      </c>
      <c r="J802">
        <f>VLOOKUP(A802,Sales!$A$1:$E$2241,2,0)</f>
        <v>5</v>
      </c>
      <c r="K802">
        <f>VLOOKUP(A802,Sales!$A$1:$E$2241,3,0)</f>
        <v>27</v>
      </c>
      <c r="L802">
        <f>VLOOKUP(A802,Sales!$A$1:$E$2241,4,0)</f>
        <v>4</v>
      </c>
      <c r="M802">
        <f>VLOOKUP(A802,Sales!$A$1:$E$2241,5,0)</f>
        <v>9</v>
      </c>
      <c r="N802">
        <f t="shared" si="48"/>
        <v>55</v>
      </c>
      <c r="O802">
        <f t="shared" si="49"/>
        <v>32</v>
      </c>
      <c r="P802">
        <f t="shared" si="50"/>
        <v>1</v>
      </c>
      <c r="Q802">
        <f t="shared" si="51"/>
        <v>13</v>
      </c>
    </row>
    <row r="803" spans="1:17" ht="15.75" customHeight="1" x14ac:dyDescent="0.25">
      <c r="A803" s="1">
        <v>8629</v>
      </c>
      <c r="B803" s="1">
        <v>1956</v>
      </c>
      <c r="C803" s="2" t="s">
        <v>8</v>
      </c>
      <c r="D803" s="2" t="s">
        <v>17</v>
      </c>
      <c r="E803" s="1">
        <v>46984</v>
      </c>
      <c r="F803" s="1">
        <v>1</v>
      </c>
      <c r="G803" s="1">
        <v>1</v>
      </c>
      <c r="H803" s="3">
        <v>41359</v>
      </c>
      <c r="I803" s="12">
        <v>71</v>
      </c>
      <c r="J803">
        <f>VLOOKUP(A803,Sales!$A$1:$E$2241,2,0)</f>
        <v>1</v>
      </c>
      <c r="K803">
        <f>VLOOKUP(A803,Sales!$A$1:$E$2241,3,0)</f>
        <v>1</v>
      </c>
      <c r="L803">
        <f>VLOOKUP(A803,Sales!$A$1:$E$2241,4,0)</f>
        <v>1</v>
      </c>
      <c r="M803">
        <f>VLOOKUP(A803,Sales!$A$1:$E$2241,5,0)</f>
        <v>3</v>
      </c>
      <c r="N803">
        <f t="shared" si="48"/>
        <v>69</v>
      </c>
      <c r="O803">
        <f t="shared" si="49"/>
        <v>2</v>
      </c>
      <c r="P803">
        <f t="shared" si="50"/>
        <v>2</v>
      </c>
      <c r="Q803">
        <f t="shared" si="51"/>
        <v>4</v>
      </c>
    </row>
    <row r="804" spans="1:17" ht="15.75" customHeight="1" x14ac:dyDescent="0.25">
      <c r="A804" s="1">
        <v>236</v>
      </c>
      <c r="B804" s="1">
        <v>1951</v>
      </c>
      <c r="C804" s="2" t="s">
        <v>8</v>
      </c>
      <c r="D804" s="2" t="s">
        <v>12</v>
      </c>
      <c r="E804" s="1">
        <v>34838</v>
      </c>
      <c r="F804" s="1">
        <v>1</v>
      </c>
      <c r="G804" s="1">
        <v>1</v>
      </c>
      <c r="H804" s="3">
        <v>41293</v>
      </c>
      <c r="I804" s="12">
        <v>62</v>
      </c>
      <c r="J804">
        <f>VLOOKUP(A804,Sales!$A$1:$E$2241,2,0)</f>
        <v>23</v>
      </c>
      <c r="K804">
        <f>VLOOKUP(A804,Sales!$A$1:$E$2241,3,0)</f>
        <v>14</v>
      </c>
      <c r="L804">
        <f>VLOOKUP(A804,Sales!$A$1:$E$2241,4,0)</f>
        <v>2</v>
      </c>
      <c r="M804">
        <f>VLOOKUP(A804,Sales!$A$1:$E$2241,5,0)</f>
        <v>4</v>
      </c>
      <c r="N804">
        <f t="shared" si="48"/>
        <v>74</v>
      </c>
      <c r="O804">
        <f t="shared" si="49"/>
        <v>37</v>
      </c>
      <c r="P804">
        <f t="shared" si="50"/>
        <v>2</v>
      </c>
      <c r="Q804">
        <f t="shared" si="51"/>
        <v>6</v>
      </c>
    </row>
    <row r="805" spans="1:17" ht="15.75" customHeight="1" x14ac:dyDescent="0.25">
      <c r="A805" s="1">
        <v>9930</v>
      </c>
      <c r="B805" s="1">
        <v>1944</v>
      </c>
      <c r="C805" s="2" t="s">
        <v>11</v>
      </c>
      <c r="D805" s="2" t="s">
        <v>9</v>
      </c>
      <c r="E805" s="1">
        <v>82716</v>
      </c>
      <c r="F805" s="1">
        <v>0</v>
      </c>
      <c r="G805" s="1">
        <v>0</v>
      </c>
      <c r="H805" s="3">
        <v>41583</v>
      </c>
      <c r="I805" s="12">
        <v>8</v>
      </c>
      <c r="J805">
        <f>VLOOKUP(A805,Sales!$A$1:$E$2241,2,0)</f>
        <v>148</v>
      </c>
      <c r="K805">
        <f>VLOOKUP(A805,Sales!$A$1:$E$2241,3,0)</f>
        <v>148</v>
      </c>
      <c r="L805">
        <f>VLOOKUP(A805,Sales!$A$1:$E$2241,4,0)</f>
        <v>6</v>
      </c>
      <c r="M805">
        <f>VLOOKUP(A805,Sales!$A$1:$E$2241,5,0)</f>
        <v>13</v>
      </c>
      <c r="N805">
        <f t="shared" si="48"/>
        <v>81</v>
      </c>
      <c r="O805">
        <f t="shared" si="49"/>
        <v>296</v>
      </c>
      <c r="P805">
        <f t="shared" si="50"/>
        <v>0</v>
      </c>
      <c r="Q805">
        <f t="shared" si="51"/>
        <v>19</v>
      </c>
    </row>
    <row r="806" spans="1:17" ht="15.75" customHeight="1" x14ac:dyDescent="0.25">
      <c r="A806" s="1">
        <v>3483</v>
      </c>
      <c r="B806" s="1">
        <v>1958</v>
      </c>
      <c r="C806" s="2" t="s">
        <v>8</v>
      </c>
      <c r="D806" s="2" t="s">
        <v>12</v>
      </c>
      <c r="E806" s="1">
        <v>48192</v>
      </c>
      <c r="F806" s="1">
        <v>0</v>
      </c>
      <c r="G806" s="1">
        <v>0</v>
      </c>
      <c r="H806" s="3">
        <v>41370</v>
      </c>
      <c r="I806" s="12">
        <v>76</v>
      </c>
      <c r="J806">
        <f>VLOOKUP(A806,Sales!$A$1:$E$2241,2,0)</f>
        <v>43</v>
      </c>
      <c r="K806">
        <f>VLOOKUP(A806,Sales!$A$1:$E$2241,3,0)</f>
        <v>58</v>
      </c>
      <c r="L806">
        <f>VLOOKUP(A806,Sales!$A$1:$E$2241,4,0)</f>
        <v>2</v>
      </c>
      <c r="M806">
        <f>VLOOKUP(A806,Sales!$A$1:$E$2241,5,0)</f>
        <v>12</v>
      </c>
      <c r="N806">
        <f t="shared" si="48"/>
        <v>67</v>
      </c>
      <c r="O806">
        <f t="shared" si="49"/>
        <v>101</v>
      </c>
      <c r="P806">
        <f t="shared" si="50"/>
        <v>0</v>
      </c>
      <c r="Q806">
        <f t="shared" si="51"/>
        <v>14</v>
      </c>
    </row>
    <row r="807" spans="1:17" ht="15.75" customHeight="1" x14ac:dyDescent="0.25">
      <c r="A807" s="1">
        <v>4599</v>
      </c>
      <c r="B807" s="1">
        <v>1976</v>
      </c>
      <c r="C807" s="2" t="s">
        <v>13</v>
      </c>
      <c r="D807" s="2" t="s">
        <v>12</v>
      </c>
      <c r="E807" s="1">
        <v>49681</v>
      </c>
      <c r="F807" s="1">
        <v>0</v>
      </c>
      <c r="G807" s="1">
        <v>2</v>
      </c>
      <c r="H807" s="3">
        <v>41582</v>
      </c>
      <c r="I807" s="12">
        <v>66</v>
      </c>
      <c r="J807">
        <f>VLOOKUP(A807,Sales!$A$1:$E$2241,2,0)</f>
        <v>0</v>
      </c>
      <c r="K807">
        <f>VLOOKUP(A807,Sales!$A$1:$E$2241,3,0)</f>
        <v>0</v>
      </c>
      <c r="L807">
        <f>VLOOKUP(A807,Sales!$A$1:$E$2241,4,0)</f>
        <v>7</v>
      </c>
      <c r="M807">
        <f>VLOOKUP(A807,Sales!$A$1:$E$2241,5,0)</f>
        <v>7</v>
      </c>
      <c r="N807">
        <f t="shared" si="48"/>
        <v>49</v>
      </c>
      <c r="O807">
        <f t="shared" si="49"/>
        <v>0</v>
      </c>
      <c r="P807">
        <f t="shared" si="50"/>
        <v>2</v>
      </c>
      <c r="Q807">
        <f t="shared" si="51"/>
        <v>14</v>
      </c>
    </row>
    <row r="808" spans="1:17" ht="15.75" customHeight="1" x14ac:dyDescent="0.25">
      <c r="A808" s="1">
        <v>7326</v>
      </c>
      <c r="B808" s="1">
        <v>1971</v>
      </c>
      <c r="C808" s="2" t="s">
        <v>13</v>
      </c>
      <c r="D808" s="2" t="s">
        <v>12</v>
      </c>
      <c r="E808" s="1">
        <v>56850</v>
      </c>
      <c r="F808" s="1">
        <v>0</v>
      </c>
      <c r="G808" s="1">
        <v>1</v>
      </c>
      <c r="H808" s="3">
        <v>41721</v>
      </c>
      <c r="I808" s="12">
        <v>83</v>
      </c>
      <c r="J808">
        <f>VLOOKUP(A808,Sales!$A$1:$E$2241,2,0)</f>
        <v>1</v>
      </c>
      <c r="K808">
        <f>VLOOKUP(A808,Sales!$A$1:$E$2241,3,0)</f>
        <v>7</v>
      </c>
      <c r="L808">
        <f>VLOOKUP(A808,Sales!$A$1:$E$2241,4,0)</f>
        <v>1</v>
      </c>
      <c r="M808">
        <f>VLOOKUP(A808,Sales!$A$1:$E$2241,5,0)</f>
        <v>3</v>
      </c>
      <c r="N808">
        <f t="shared" si="48"/>
        <v>54</v>
      </c>
      <c r="O808">
        <f t="shared" si="49"/>
        <v>8</v>
      </c>
      <c r="P808">
        <f t="shared" si="50"/>
        <v>1</v>
      </c>
      <c r="Q808">
        <f t="shared" si="51"/>
        <v>4</v>
      </c>
    </row>
    <row r="809" spans="1:17" ht="15.75" customHeight="1" x14ac:dyDescent="0.25">
      <c r="A809" s="1">
        <v>7352</v>
      </c>
      <c r="B809" s="1">
        <v>1957</v>
      </c>
      <c r="C809" s="2" t="s">
        <v>8</v>
      </c>
      <c r="D809" s="2" t="s">
        <v>12</v>
      </c>
      <c r="E809" s="1">
        <v>55267</v>
      </c>
      <c r="F809" s="1">
        <v>0</v>
      </c>
      <c r="G809" s="1">
        <v>1</v>
      </c>
      <c r="H809" s="4">
        <v>41568</v>
      </c>
      <c r="I809" s="12">
        <v>28</v>
      </c>
      <c r="J809">
        <f>VLOOKUP(A809,Sales!$A$1:$E$2241,2,0)</f>
        <v>28</v>
      </c>
      <c r="K809">
        <f>VLOOKUP(A809,Sales!$A$1:$E$2241,3,0)</f>
        <v>3</v>
      </c>
      <c r="L809">
        <f>VLOOKUP(A809,Sales!$A$1:$E$2241,4,0)</f>
        <v>3</v>
      </c>
      <c r="M809">
        <f>VLOOKUP(A809,Sales!$A$1:$E$2241,5,0)</f>
        <v>6</v>
      </c>
      <c r="N809">
        <f t="shared" si="48"/>
        <v>68</v>
      </c>
      <c r="O809">
        <f t="shared" si="49"/>
        <v>31</v>
      </c>
      <c r="P809">
        <f t="shared" si="50"/>
        <v>1</v>
      </c>
      <c r="Q809">
        <f t="shared" si="51"/>
        <v>9</v>
      </c>
    </row>
    <row r="810" spans="1:17" ht="15.75" customHeight="1" x14ac:dyDescent="0.25">
      <c r="A810" s="1">
        <v>2350</v>
      </c>
      <c r="B810" s="1">
        <v>1972</v>
      </c>
      <c r="C810" s="2" t="s">
        <v>8</v>
      </c>
      <c r="D810" s="2" t="s">
        <v>12</v>
      </c>
      <c r="E810" s="1">
        <v>59666</v>
      </c>
      <c r="F810" s="1">
        <v>1</v>
      </c>
      <c r="G810" s="1">
        <v>1</v>
      </c>
      <c r="H810" s="3">
        <v>41355</v>
      </c>
      <c r="I810" s="12">
        <v>87</v>
      </c>
      <c r="J810">
        <f>VLOOKUP(A810,Sales!$A$1:$E$2241,2,0)</f>
        <v>53</v>
      </c>
      <c r="K810">
        <f>VLOOKUP(A810,Sales!$A$1:$E$2241,3,0)</f>
        <v>17</v>
      </c>
      <c r="L810">
        <f>VLOOKUP(A810,Sales!$A$1:$E$2241,4,0)</f>
        <v>3</v>
      </c>
      <c r="M810">
        <f>VLOOKUP(A810,Sales!$A$1:$E$2241,5,0)</f>
        <v>8</v>
      </c>
      <c r="N810">
        <f t="shared" si="48"/>
        <v>53</v>
      </c>
      <c r="O810">
        <f t="shared" si="49"/>
        <v>70</v>
      </c>
      <c r="P810">
        <f t="shared" si="50"/>
        <v>2</v>
      </c>
      <c r="Q810">
        <f t="shared" si="51"/>
        <v>11</v>
      </c>
    </row>
    <row r="811" spans="1:17" ht="15.75" customHeight="1" x14ac:dyDescent="0.25">
      <c r="A811" s="1">
        <v>9145</v>
      </c>
      <c r="B811" s="1">
        <v>1972</v>
      </c>
      <c r="C811" s="2" t="s">
        <v>8</v>
      </c>
      <c r="D811" s="2" t="s">
        <v>9</v>
      </c>
      <c r="E811" s="1">
        <v>72504</v>
      </c>
      <c r="F811" s="1">
        <v>0</v>
      </c>
      <c r="G811" s="1">
        <v>1</v>
      </c>
      <c r="H811" s="3">
        <v>41370</v>
      </c>
      <c r="I811" s="12">
        <v>43</v>
      </c>
      <c r="J811">
        <f>VLOOKUP(A811,Sales!$A$1:$E$2241,2,0)</f>
        <v>26</v>
      </c>
      <c r="K811">
        <f>VLOOKUP(A811,Sales!$A$1:$E$2241,3,0)</f>
        <v>161</v>
      </c>
      <c r="L811">
        <f>VLOOKUP(A811,Sales!$A$1:$E$2241,4,0)</f>
        <v>5</v>
      </c>
      <c r="M811">
        <f>VLOOKUP(A811,Sales!$A$1:$E$2241,5,0)</f>
        <v>6</v>
      </c>
      <c r="N811">
        <f t="shared" si="48"/>
        <v>53</v>
      </c>
      <c r="O811">
        <f t="shared" si="49"/>
        <v>187</v>
      </c>
      <c r="P811">
        <f t="shared" si="50"/>
        <v>1</v>
      </c>
      <c r="Q811">
        <f t="shared" si="51"/>
        <v>11</v>
      </c>
    </row>
    <row r="812" spans="1:17" ht="15.75" customHeight="1" x14ac:dyDescent="0.25">
      <c r="A812" s="1">
        <v>2964</v>
      </c>
      <c r="B812" s="1">
        <v>1981</v>
      </c>
      <c r="C812" s="2" t="s">
        <v>8</v>
      </c>
      <c r="D812" s="2" t="s">
        <v>12</v>
      </c>
      <c r="E812" s="1">
        <v>26872</v>
      </c>
      <c r="F812" s="1">
        <v>0</v>
      </c>
      <c r="G812" s="1">
        <v>0</v>
      </c>
      <c r="H812" s="4">
        <v>41563</v>
      </c>
      <c r="I812" s="12">
        <v>0</v>
      </c>
      <c r="J812">
        <f>VLOOKUP(A812,Sales!$A$1:$E$2241,2,0)</f>
        <v>10</v>
      </c>
      <c r="K812">
        <f>VLOOKUP(A812,Sales!$A$1:$E$2241,3,0)</f>
        <v>16</v>
      </c>
      <c r="L812">
        <f>VLOOKUP(A812,Sales!$A$1:$E$2241,4,0)</f>
        <v>1</v>
      </c>
      <c r="M812">
        <f>VLOOKUP(A812,Sales!$A$1:$E$2241,5,0)</f>
        <v>2</v>
      </c>
      <c r="N812">
        <f t="shared" si="48"/>
        <v>44</v>
      </c>
      <c r="O812">
        <f t="shared" si="49"/>
        <v>26</v>
      </c>
      <c r="P812">
        <f t="shared" si="50"/>
        <v>0</v>
      </c>
      <c r="Q812">
        <f t="shared" si="51"/>
        <v>3</v>
      </c>
    </row>
    <row r="813" spans="1:17" ht="15.75" customHeight="1" x14ac:dyDescent="0.25">
      <c r="A813" s="1">
        <v>5585</v>
      </c>
      <c r="B813" s="1">
        <v>1972</v>
      </c>
      <c r="C813" s="2" t="s">
        <v>8</v>
      </c>
      <c r="D813" s="2" t="s">
        <v>9</v>
      </c>
      <c r="E813" s="1">
        <v>21359</v>
      </c>
      <c r="F813" s="1">
        <v>1</v>
      </c>
      <c r="G813" s="1">
        <v>0</v>
      </c>
      <c r="H813" s="3">
        <v>41384</v>
      </c>
      <c r="I813" s="12">
        <v>1</v>
      </c>
      <c r="J813">
        <f>VLOOKUP(A813,Sales!$A$1:$E$2241,2,0)</f>
        <v>2</v>
      </c>
      <c r="K813">
        <f>VLOOKUP(A813,Sales!$A$1:$E$2241,3,0)</f>
        <v>1</v>
      </c>
      <c r="L813">
        <f>VLOOKUP(A813,Sales!$A$1:$E$2241,4,0)</f>
        <v>2</v>
      </c>
      <c r="M813">
        <f>VLOOKUP(A813,Sales!$A$1:$E$2241,5,0)</f>
        <v>3</v>
      </c>
      <c r="N813">
        <f t="shared" si="48"/>
        <v>53</v>
      </c>
      <c r="O813">
        <f t="shared" si="49"/>
        <v>3</v>
      </c>
      <c r="P813">
        <f t="shared" si="50"/>
        <v>1</v>
      </c>
      <c r="Q813">
        <f t="shared" si="51"/>
        <v>5</v>
      </c>
    </row>
    <row r="814" spans="1:17" ht="15.75" customHeight="1" x14ac:dyDescent="0.25">
      <c r="A814" s="1">
        <v>9687</v>
      </c>
      <c r="B814" s="1">
        <v>1975</v>
      </c>
      <c r="C814" s="2" t="s">
        <v>8</v>
      </c>
      <c r="D814" s="2" t="s">
        <v>9</v>
      </c>
      <c r="E814" s="1">
        <v>73170</v>
      </c>
      <c r="F814" s="1">
        <v>0</v>
      </c>
      <c r="G814" s="1">
        <v>0</v>
      </c>
      <c r="H814" s="3">
        <v>41790</v>
      </c>
      <c r="I814" s="12">
        <v>1</v>
      </c>
      <c r="J814">
        <f>VLOOKUP(A814,Sales!$A$1:$E$2241,2,0)</f>
        <v>174</v>
      </c>
      <c r="K814">
        <f>VLOOKUP(A814,Sales!$A$1:$E$2241,3,0)</f>
        <v>30</v>
      </c>
      <c r="L814">
        <f>VLOOKUP(A814,Sales!$A$1:$E$2241,4,0)</f>
        <v>5</v>
      </c>
      <c r="M814">
        <f>VLOOKUP(A814,Sales!$A$1:$E$2241,5,0)</f>
        <v>6</v>
      </c>
      <c r="N814">
        <f t="shared" si="48"/>
        <v>50</v>
      </c>
      <c r="O814">
        <f t="shared" si="49"/>
        <v>204</v>
      </c>
      <c r="P814">
        <f t="shared" si="50"/>
        <v>0</v>
      </c>
      <c r="Q814">
        <f t="shared" si="51"/>
        <v>11</v>
      </c>
    </row>
    <row r="815" spans="1:17" ht="15.75" customHeight="1" x14ac:dyDescent="0.25">
      <c r="A815" s="1">
        <v>3732</v>
      </c>
      <c r="B815" s="1">
        <v>1955</v>
      </c>
      <c r="C815" s="2" t="s">
        <v>13</v>
      </c>
      <c r="D815" s="2" t="s">
        <v>12</v>
      </c>
      <c r="E815" s="1">
        <v>52750</v>
      </c>
      <c r="F815" s="1">
        <v>0</v>
      </c>
      <c r="G815" s="1">
        <v>1</v>
      </c>
      <c r="H815" s="3">
        <v>41309</v>
      </c>
      <c r="I815" s="12">
        <v>72</v>
      </c>
      <c r="J815">
        <f>VLOOKUP(A815,Sales!$A$1:$E$2241,2,0)</f>
        <v>0</v>
      </c>
      <c r="K815">
        <f>VLOOKUP(A815,Sales!$A$1:$E$2241,3,0)</f>
        <v>69</v>
      </c>
      <c r="L815">
        <f>VLOOKUP(A815,Sales!$A$1:$E$2241,4,0)</f>
        <v>5</v>
      </c>
      <c r="M815">
        <f>VLOOKUP(A815,Sales!$A$1:$E$2241,5,0)</f>
        <v>9</v>
      </c>
      <c r="N815">
        <f t="shared" si="48"/>
        <v>70</v>
      </c>
      <c r="O815">
        <f t="shared" si="49"/>
        <v>69</v>
      </c>
      <c r="P815">
        <f t="shared" si="50"/>
        <v>1</v>
      </c>
      <c r="Q815">
        <f t="shared" si="51"/>
        <v>14</v>
      </c>
    </row>
    <row r="816" spans="1:17" ht="15.75" customHeight="1" x14ac:dyDescent="0.25">
      <c r="A816" s="1">
        <v>6303</v>
      </c>
      <c r="B816" s="1">
        <v>1986</v>
      </c>
      <c r="C816" s="2" t="s">
        <v>11</v>
      </c>
      <c r="D816" s="2" t="s">
        <v>10</v>
      </c>
      <c r="E816" s="1">
        <v>91820</v>
      </c>
      <c r="F816" s="1">
        <v>0</v>
      </c>
      <c r="G816" s="1">
        <v>0</v>
      </c>
      <c r="H816" s="4">
        <v>41601</v>
      </c>
      <c r="I816" s="12">
        <v>72</v>
      </c>
      <c r="J816">
        <f>VLOOKUP(A816,Sales!$A$1:$E$2241,2,0)</f>
        <v>73</v>
      </c>
      <c r="K816">
        <f>VLOOKUP(A816,Sales!$A$1:$E$2241,3,0)</f>
        <v>161</v>
      </c>
      <c r="L816">
        <f>VLOOKUP(A816,Sales!$A$1:$E$2241,4,0)</f>
        <v>5</v>
      </c>
      <c r="M816">
        <f>VLOOKUP(A816,Sales!$A$1:$E$2241,5,0)</f>
        <v>12</v>
      </c>
      <c r="N816">
        <f t="shared" si="48"/>
        <v>39</v>
      </c>
      <c r="O816">
        <f t="shared" si="49"/>
        <v>234</v>
      </c>
      <c r="P816">
        <f t="shared" si="50"/>
        <v>0</v>
      </c>
      <c r="Q816">
        <f t="shared" si="51"/>
        <v>17</v>
      </c>
    </row>
    <row r="817" spans="1:17" ht="15.75" customHeight="1" x14ac:dyDescent="0.25">
      <c r="A817" s="1">
        <v>11176</v>
      </c>
      <c r="B817" s="1">
        <v>1970</v>
      </c>
      <c r="C817" s="2" t="s">
        <v>11</v>
      </c>
      <c r="D817" s="2" t="s">
        <v>10</v>
      </c>
      <c r="E817" s="1">
        <v>65968</v>
      </c>
      <c r="F817" s="1">
        <v>0</v>
      </c>
      <c r="G817" s="1">
        <v>1</v>
      </c>
      <c r="H817" s="3">
        <v>41771</v>
      </c>
      <c r="I817" s="12">
        <v>12</v>
      </c>
      <c r="J817">
        <f>VLOOKUP(A817,Sales!$A$1:$E$2241,2,0)</f>
        <v>9</v>
      </c>
      <c r="K817">
        <f>VLOOKUP(A817,Sales!$A$1:$E$2241,3,0)</f>
        <v>4</v>
      </c>
      <c r="L817">
        <f>VLOOKUP(A817,Sales!$A$1:$E$2241,4,0)</f>
        <v>5</v>
      </c>
      <c r="M817">
        <f>VLOOKUP(A817,Sales!$A$1:$E$2241,5,0)</f>
        <v>7</v>
      </c>
      <c r="N817">
        <f t="shared" si="48"/>
        <v>55</v>
      </c>
      <c r="O817">
        <f t="shared" si="49"/>
        <v>13</v>
      </c>
      <c r="P817">
        <f t="shared" si="50"/>
        <v>1</v>
      </c>
      <c r="Q817">
        <f t="shared" si="51"/>
        <v>12</v>
      </c>
    </row>
    <row r="818" spans="1:17" ht="15.75" customHeight="1" x14ac:dyDescent="0.25">
      <c r="A818" s="1">
        <v>2986</v>
      </c>
      <c r="B818" s="1">
        <v>1976</v>
      </c>
      <c r="C818" s="2" t="s">
        <v>8</v>
      </c>
      <c r="D818" s="2" t="s">
        <v>12</v>
      </c>
      <c r="E818" s="1">
        <v>30772</v>
      </c>
      <c r="F818" s="1">
        <v>1</v>
      </c>
      <c r="G818" s="1">
        <v>1</v>
      </c>
      <c r="H818" s="3">
        <v>41710</v>
      </c>
      <c r="I818" s="12">
        <v>89</v>
      </c>
      <c r="J818">
        <f>VLOOKUP(A818,Sales!$A$1:$E$2241,2,0)</f>
        <v>2</v>
      </c>
      <c r="K818">
        <f>VLOOKUP(A818,Sales!$A$1:$E$2241,3,0)</f>
        <v>1</v>
      </c>
      <c r="L818">
        <f>VLOOKUP(A818,Sales!$A$1:$E$2241,4,0)</f>
        <v>1</v>
      </c>
      <c r="M818">
        <f>VLOOKUP(A818,Sales!$A$1:$E$2241,5,0)</f>
        <v>2</v>
      </c>
      <c r="N818">
        <f t="shared" si="48"/>
        <v>49</v>
      </c>
      <c r="O818">
        <f t="shared" si="49"/>
        <v>3</v>
      </c>
      <c r="P818">
        <f t="shared" si="50"/>
        <v>2</v>
      </c>
      <c r="Q818">
        <f t="shared" si="51"/>
        <v>3</v>
      </c>
    </row>
    <row r="819" spans="1:17" ht="15.75" customHeight="1" x14ac:dyDescent="0.25">
      <c r="A819" s="1">
        <v>7462</v>
      </c>
      <c r="B819" s="1">
        <v>1954</v>
      </c>
      <c r="C819" s="2" t="s">
        <v>8</v>
      </c>
      <c r="D819" s="2" t="s">
        <v>9</v>
      </c>
      <c r="E819" s="1">
        <v>22507</v>
      </c>
      <c r="F819" s="1">
        <v>0</v>
      </c>
      <c r="G819" s="1">
        <v>0</v>
      </c>
      <c r="H819" s="4">
        <v>41237</v>
      </c>
      <c r="I819" s="12">
        <v>67</v>
      </c>
      <c r="J819">
        <f>VLOOKUP(A819,Sales!$A$1:$E$2241,2,0)</f>
        <v>0</v>
      </c>
      <c r="K819">
        <f>VLOOKUP(A819,Sales!$A$1:$E$2241,3,0)</f>
        <v>157</v>
      </c>
      <c r="L819">
        <f>VLOOKUP(A819,Sales!$A$1:$E$2241,4,0)</f>
        <v>10</v>
      </c>
      <c r="M819">
        <f>VLOOKUP(A819,Sales!$A$1:$E$2241,5,0)</f>
        <v>4</v>
      </c>
      <c r="N819">
        <f t="shared" si="48"/>
        <v>71</v>
      </c>
      <c r="O819">
        <f t="shared" si="49"/>
        <v>157</v>
      </c>
      <c r="P819">
        <f t="shared" si="50"/>
        <v>0</v>
      </c>
      <c r="Q819">
        <f t="shared" si="51"/>
        <v>14</v>
      </c>
    </row>
    <row r="820" spans="1:17" ht="15.75" customHeight="1" x14ac:dyDescent="0.25">
      <c r="A820" s="1">
        <v>3900</v>
      </c>
      <c r="B820" s="1">
        <v>1972</v>
      </c>
      <c r="C820" s="2" t="s">
        <v>8</v>
      </c>
      <c r="D820" s="2" t="s">
        <v>12</v>
      </c>
      <c r="E820" s="1">
        <v>65685</v>
      </c>
      <c r="F820" s="1">
        <v>0</v>
      </c>
      <c r="G820" s="1">
        <v>1</v>
      </c>
      <c r="H820" s="3">
        <v>41727</v>
      </c>
      <c r="I820" s="12">
        <v>54</v>
      </c>
      <c r="J820">
        <f>VLOOKUP(A820,Sales!$A$1:$E$2241,2,0)</f>
        <v>14</v>
      </c>
      <c r="K820">
        <f>VLOOKUP(A820,Sales!$A$1:$E$2241,3,0)</f>
        <v>7</v>
      </c>
      <c r="L820">
        <f>VLOOKUP(A820,Sales!$A$1:$E$2241,4,0)</f>
        <v>9</v>
      </c>
      <c r="M820">
        <f>VLOOKUP(A820,Sales!$A$1:$E$2241,5,0)</f>
        <v>9</v>
      </c>
      <c r="N820">
        <f t="shared" si="48"/>
        <v>53</v>
      </c>
      <c r="O820">
        <f t="shared" si="49"/>
        <v>21</v>
      </c>
      <c r="P820">
        <f t="shared" si="50"/>
        <v>1</v>
      </c>
      <c r="Q820">
        <f t="shared" si="51"/>
        <v>18</v>
      </c>
    </row>
    <row r="821" spans="1:17" ht="15.75" customHeight="1" x14ac:dyDescent="0.25">
      <c r="A821" s="1">
        <v>7034</v>
      </c>
      <c r="B821" s="1">
        <v>1978</v>
      </c>
      <c r="C821" s="2" t="s">
        <v>16</v>
      </c>
      <c r="D821" s="2" t="s">
        <v>12</v>
      </c>
      <c r="E821" s="1">
        <v>25804</v>
      </c>
      <c r="F821" s="1">
        <v>1</v>
      </c>
      <c r="G821" s="1">
        <v>0</v>
      </c>
      <c r="H821" s="3">
        <v>41518</v>
      </c>
      <c r="I821" s="12">
        <v>34</v>
      </c>
      <c r="J821">
        <f>VLOOKUP(A821,Sales!$A$1:$E$2241,2,0)</f>
        <v>7</v>
      </c>
      <c r="K821">
        <f>VLOOKUP(A821,Sales!$A$1:$E$2241,3,0)</f>
        <v>6</v>
      </c>
      <c r="L821">
        <f>VLOOKUP(A821,Sales!$A$1:$E$2241,4,0)</f>
        <v>2</v>
      </c>
      <c r="M821">
        <f>VLOOKUP(A821,Sales!$A$1:$E$2241,5,0)</f>
        <v>3</v>
      </c>
      <c r="N821">
        <f t="shared" si="48"/>
        <v>47</v>
      </c>
      <c r="O821">
        <f t="shared" si="49"/>
        <v>13</v>
      </c>
      <c r="P821">
        <f t="shared" si="50"/>
        <v>1</v>
      </c>
      <c r="Q821">
        <f t="shared" si="51"/>
        <v>5</v>
      </c>
    </row>
    <row r="822" spans="1:17" ht="15.75" customHeight="1" x14ac:dyDescent="0.25">
      <c r="A822" s="1">
        <v>9493</v>
      </c>
      <c r="B822" s="1">
        <v>1980</v>
      </c>
      <c r="C822" s="2" t="s">
        <v>11</v>
      </c>
      <c r="D822" s="2" t="s">
        <v>9</v>
      </c>
      <c r="E822" s="1">
        <v>76412</v>
      </c>
      <c r="F822" s="1">
        <v>0</v>
      </c>
      <c r="G822" s="1">
        <v>0</v>
      </c>
      <c r="H822" s="3">
        <v>41399</v>
      </c>
      <c r="I822" s="12">
        <v>15</v>
      </c>
      <c r="J822">
        <f>VLOOKUP(A822,Sales!$A$1:$E$2241,2,0)</f>
        <v>53</v>
      </c>
      <c r="K822">
        <f>VLOOKUP(A822,Sales!$A$1:$E$2241,3,0)</f>
        <v>71</v>
      </c>
      <c r="L822">
        <f>VLOOKUP(A822,Sales!$A$1:$E$2241,4,0)</f>
        <v>5</v>
      </c>
      <c r="M822">
        <f>VLOOKUP(A822,Sales!$A$1:$E$2241,5,0)</f>
        <v>8</v>
      </c>
      <c r="N822">
        <f t="shared" si="48"/>
        <v>45</v>
      </c>
      <c r="O822">
        <f t="shared" si="49"/>
        <v>124</v>
      </c>
      <c r="P822">
        <f t="shared" si="50"/>
        <v>0</v>
      </c>
      <c r="Q822">
        <f t="shared" si="51"/>
        <v>13</v>
      </c>
    </row>
    <row r="823" spans="1:17" ht="15.75" customHeight="1" x14ac:dyDescent="0.25">
      <c r="A823" s="1">
        <v>1143</v>
      </c>
      <c r="B823" s="1">
        <v>1972</v>
      </c>
      <c r="C823" s="2" t="s">
        <v>8</v>
      </c>
      <c r="D823" s="2" t="s">
        <v>12</v>
      </c>
      <c r="E823" s="1">
        <v>22063</v>
      </c>
      <c r="F823" s="1">
        <v>1</v>
      </c>
      <c r="G823" s="1">
        <v>0</v>
      </c>
      <c r="H823" s="3">
        <v>41494</v>
      </c>
      <c r="I823" s="12">
        <v>43</v>
      </c>
      <c r="J823">
        <f>VLOOKUP(A823,Sales!$A$1:$E$2241,2,0)</f>
        <v>10</v>
      </c>
      <c r="K823">
        <f>VLOOKUP(A823,Sales!$A$1:$E$2241,3,0)</f>
        <v>11</v>
      </c>
      <c r="L823">
        <f>VLOOKUP(A823,Sales!$A$1:$E$2241,4,0)</f>
        <v>2</v>
      </c>
      <c r="M823">
        <f>VLOOKUP(A823,Sales!$A$1:$E$2241,5,0)</f>
        <v>3</v>
      </c>
      <c r="N823">
        <f t="shared" si="48"/>
        <v>53</v>
      </c>
      <c r="O823">
        <f t="shared" si="49"/>
        <v>21</v>
      </c>
      <c r="P823">
        <f t="shared" si="50"/>
        <v>1</v>
      </c>
      <c r="Q823">
        <f t="shared" si="51"/>
        <v>5</v>
      </c>
    </row>
    <row r="824" spans="1:17" ht="15.75" customHeight="1" x14ac:dyDescent="0.25">
      <c r="A824" s="1">
        <v>1</v>
      </c>
      <c r="B824" s="1">
        <v>1961</v>
      </c>
      <c r="C824" s="2" t="s">
        <v>8</v>
      </c>
      <c r="D824" s="2" t="s">
        <v>9</v>
      </c>
      <c r="E824" s="1">
        <v>57091</v>
      </c>
      <c r="F824" s="1">
        <v>0</v>
      </c>
      <c r="G824" s="1">
        <v>0</v>
      </c>
      <c r="H824" s="3">
        <v>41805</v>
      </c>
      <c r="I824" s="12">
        <v>0</v>
      </c>
      <c r="J824">
        <f>VLOOKUP(A824,Sales!$A$1:$E$2241,2,0)</f>
        <v>5</v>
      </c>
      <c r="K824">
        <f>VLOOKUP(A824,Sales!$A$1:$E$2241,3,0)</f>
        <v>0</v>
      </c>
      <c r="L824">
        <f>VLOOKUP(A824,Sales!$A$1:$E$2241,4,0)</f>
        <v>7</v>
      </c>
      <c r="M824">
        <f>VLOOKUP(A824,Sales!$A$1:$E$2241,5,0)</f>
        <v>7</v>
      </c>
      <c r="N824">
        <f t="shared" si="48"/>
        <v>64</v>
      </c>
      <c r="O824">
        <f t="shared" si="49"/>
        <v>5</v>
      </c>
      <c r="P824">
        <f t="shared" si="50"/>
        <v>0</v>
      </c>
      <c r="Q824">
        <f t="shared" si="51"/>
        <v>14</v>
      </c>
    </row>
    <row r="825" spans="1:17" ht="15.75" customHeight="1" x14ac:dyDescent="0.25">
      <c r="A825" s="1">
        <v>3855</v>
      </c>
      <c r="B825" s="1">
        <v>1963</v>
      </c>
      <c r="C825" s="2" t="s">
        <v>8</v>
      </c>
      <c r="D825" s="2" t="s">
        <v>12</v>
      </c>
      <c r="E825" s="1">
        <v>22419</v>
      </c>
      <c r="F825" s="1">
        <v>0</v>
      </c>
      <c r="G825" s="1">
        <v>0</v>
      </c>
      <c r="H825" s="3">
        <v>41382</v>
      </c>
      <c r="I825" s="12">
        <v>74</v>
      </c>
      <c r="J825">
        <f>VLOOKUP(A825,Sales!$A$1:$E$2241,2,0)</f>
        <v>3</v>
      </c>
      <c r="K825">
        <f>VLOOKUP(A825,Sales!$A$1:$E$2241,3,0)</f>
        <v>21</v>
      </c>
      <c r="L825">
        <f>VLOOKUP(A825,Sales!$A$1:$E$2241,4,0)</f>
        <v>3</v>
      </c>
      <c r="M825">
        <f>VLOOKUP(A825,Sales!$A$1:$E$2241,5,0)</f>
        <v>2</v>
      </c>
      <c r="N825">
        <f t="shared" si="48"/>
        <v>62</v>
      </c>
      <c r="O825">
        <f t="shared" si="49"/>
        <v>24</v>
      </c>
      <c r="P825">
        <f t="shared" si="50"/>
        <v>0</v>
      </c>
      <c r="Q825">
        <f t="shared" si="51"/>
        <v>5</v>
      </c>
    </row>
    <row r="826" spans="1:17" ht="15.75" customHeight="1" x14ac:dyDescent="0.25">
      <c r="A826" s="1">
        <v>5536</v>
      </c>
      <c r="B826" s="1">
        <v>1959</v>
      </c>
      <c r="C826" s="2" t="s">
        <v>8</v>
      </c>
      <c r="D826" s="2" t="s">
        <v>10</v>
      </c>
      <c r="E826" s="1">
        <v>87771</v>
      </c>
      <c r="F826" s="1">
        <v>0</v>
      </c>
      <c r="G826" s="1">
        <v>1</v>
      </c>
      <c r="H826" s="3">
        <v>41416</v>
      </c>
      <c r="I826" s="12">
        <v>61</v>
      </c>
      <c r="J826">
        <f>VLOOKUP(A826,Sales!$A$1:$E$2241,2,0)</f>
        <v>38</v>
      </c>
      <c r="K826">
        <f>VLOOKUP(A826,Sales!$A$1:$E$2241,3,0)</f>
        <v>57</v>
      </c>
      <c r="L826">
        <f>VLOOKUP(A826,Sales!$A$1:$E$2241,4,0)</f>
        <v>5</v>
      </c>
      <c r="M826">
        <f>VLOOKUP(A826,Sales!$A$1:$E$2241,5,0)</f>
        <v>4</v>
      </c>
      <c r="N826">
        <f t="shared" si="48"/>
        <v>66</v>
      </c>
      <c r="O826">
        <f t="shared" si="49"/>
        <v>95</v>
      </c>
      <c r="P826">
        <f t="shared" si="50"/>
        <v>1</v>
      </c>
      <c r="Q826">
        <f t="shared" si="51"/>
        <v>9</v>
      </c>
    </row>
    <row r="827" spans="1:17" ht="15.75" customHeight="1" x14ac:dyDescent="0.25">
      <c r="A827" s="1">
        <v>5989</v>
      </c>
      <c r="B827" s="1">
        <v>1959</v>
      </c>
      <c r="C827" s="2" t="s">
        <v>16</v>
      </c>
      <c r="D827" s="2" t="s">
        <v>14</v>
      </c>
      <c r="E827" s="1">
        <v>78353</v>
      </c>
      <c r="F827" s="1">
        <v>0</v>
      </c>
      <c r="G827" s="1">
        <v>1</v>
      </c>
      <c r="H827" s="3">
        <v>41380</v>
      </c>
      <c r="I827" s="12">
        <v>51</v>
      </c>
      <c r="J827">
        <f>VLOOKUP(A827,Sales!$A$1:$E$2241,2,0)</f>
        <v>122</v>
      </c>
      <c r="K827">
        <f>VLOOKUP(A827,Sales!$A$1:$E$2241,3,0)</f>
        <v>153</v>
      </c>
      <c r="L827">
        <f>VLOOKUP(A827,Sales!$A$1:$E$2241,4,0)</f>
        <v>10</v>
      </c>
      <c r="M827">
        <f>VLOOKUP(A827,Sales!$A$1:$E$2241,5,0)</f>
        <v>11</v>
      </c>
      <c r="N827">
        <f t="shared" si="48"/>
        <v>66</v>
      </c>
      <c r="O827">
        <f t="shared" si="49"/>
        <v>275</v>
      </c>
      <c r="P827">
        <f t="shared" si="50"/>
        <v>1</v>
      </c>
      <c r="Q827">
        <f t="shared" si="51"/>
        <v>21</v>
      </c>
    </row>
    <row r="828" spans="1:17" ht="15.75" customHeight="1" x14ac:dyDescent="0.25">
      <c r="A828" s="1">
        <v>9499</v>
      </c>
      <c r="B828" s="1">
        <v>1954</v>
      </c>
      <c r="C828" s="2" t="s">
        <v>8</v>
      </c>
      <c r="D828" s="2" t="s">
        <v>12</v>
      </c>
      <c r="E828" s="1">
        <v>93404</v>
      </c>
      <c r="F828" s="1">
        <v>1</v>
      </c>
      <c r="G828" s="1">
        <v>2</v>
      </c>
      <c r="H828" s="3">
        <v>41401</v>
      </c>
      <c r="I828" s="12">
        <v>97</v>
      </c>
      <c r="J828">
        <f>VLOOKUP(A828,Sales!$A$1:$E$2241,2,0)</f>
        <v>15</v>
      </c>
      <c r="K828">
        <f>VLOOKUP(A828,Sales!$A$1:$E$2241,3,0)</f>
        <v>0</v>
      </c>
      <c r="L828">
        <f>VLOOKUP(A828,Sales!$A$1:$E$2241,4,0)</f>
        <v>3</v>
      </c>
      <c r="M828">
        <f>VLOOKUP(A828,Sales!$A$1:$E$2241,5,0)</f>
        <v>7</v>
      </c>
      <c r="N828">
        <f t="shared" si="48"/>
        <v>71</v>
      </c>
      <c r="O828">
        <f t="shared" si="49"/>
        <v>15</v>
      </c>
      <c r="P828">
        <f t="shared" si="50"/>
        <v>3</v>
      </c>
      <c r="Q828">
        <f t="shared" si="51"/>
        <v>10</v>
      </c>
    </row>
    <row r="829" spans="1:17" ht="15.75" customHeight="1" x14ac:dyDescent="0.25">
      <c r="A829" s="1">
        <v>6768</v>
      </c>
      <c r="B829" s="1">
        <v>1962</v>
      </c>
      <c r="C829" s="2" t="s">
        <v>8</v>
      </c>
      <c r="D829" s="2" t="s">
        <v>14</v>
      </c>
      <c r="E829" s="1">
        <v>37859</v>
      </c>
      <c r="F829" s="1">
        <v>1</v>
      </c>
      <c r="G829" s="1">
        <v>2</v>
      </c>
      <c r="H829" s="3">
        <v>41286</v>
      </c>
      <c r="I829" s="12">
        <v>75</v>
      </c>
      <c r="J829">
        <f>VLOOKUP(A829,Sales!$A$1:$E$2241,2,0)</f>
        <v>1</v>
      </c>
      <c r="K829">
        <f>VLOOKUP(A829,Sales!$A$1:$E$2241,3,0)</f>
        <v>1</v>
      </c>
      <c r="L829">
        <f>VLOOKUP(A829,Sales!$A$1:$E$2241,4,0)</f>
        <v>1</v>
      </c>
      <c r="M829">
        <f>VLOOKUP(A829,Sales!$A$1:$E$2241,5,0)</f>
        <v>3</v>
      </c>
      <c r="N829">
        <f t="shared" si="48"/>
        <v>63</v>
      </c>
      <c r="O829">
        <f t="shared" si="49"/>
        <v>2</v>
      </c>
      <c r="P829">
        <f t="shared" si="50"/>
        <v>3</v>
      </c>
      <c r="Q829">
        <f t="shared" si="51"/>
        <v>4</v>
      </c>
    </row>
    <row r="830" spans="1:17" ht="15.75" customHeight="1" x14ac:dyDescent="0.25">
      <c r="A830" s="1">
        <v>2150</v>
      </c>
      <c r="B830" s="1">
        <v>1958</v>
      </c>
      <c r="C830" s="2" t="s">
        <v>11</v>
      </c>
      <c r="D830" s="2" t="s">
        <v>17</v>
      </c>
      <c r="E830" s="1">
        <v>80995</v>
      </c>
      <c r="F830" s="1">
        <v>0</v>
      </c>
      <c r="G830" s="1">
        <v>1</v>
      </c>
      <c r="H830" s="3">
        <v>41405</v>
      </c>
      <c r="I830" s="12">
        <v>83</v>
      </c>
      <c r="J830">
        <f>VLOOKUP(A830,Sales!$A$1:$E$2241,2,0)</f>
        <v>28</v>
      </c>
      <c r="K830">
        <f>VLOOKUP(A830,Sales!$A$1:$E$2241,3,0)</f>
        <v>56</v>
      </c>
      <c r="L830">
        <f>VLOOKUP(A830,Sales!$A$1:$E$2241,4,0)</f>
        <v>8</v>
      </c>
      <c r="M830">
        <f>VLOOKUP(A830,Sales!$A$1:$E$2241,5,0)</f>
        <v>4</v>
      </c>
      <c r="N830">
        <f t="shared" si="48"/>
        <v>67</v>
      </c>
      <c r="O830">
        <f t="shared" si="49"/>
        <v>84</v>
      </c>
      <c r="P830">
        <f t="shared" si="50"/>
        <v>1</v>
      </c>
      <c r="Q830">
        <f t="shared" si="51"/>
        <v>12</v>
      </c>
    </row>
    <row r="831" spans="1:17" ht="15.75" customHeight="1" x14ac:dyDescent="0.25">
      <c r="A831" s="1">
        <v>6646</v>
      </c>
      <c r="B831" s="1">
        <v>1984</v>
      </c>
      <c r="C831" s="2" t="s">
        <v>8</v>
      </c>
      <c r="D831" s="2" t="s">
        <v>10</v>
      </c>
      <c r="E831" s="1">
        <v>16529</v>
      </c>
      <c r="F831" s="1">
        <v>1</v>
      </c>
      <c r="G831" s="1">
        <v>0</v>
      </c>
      <c r="H831" s="3">
        <v>41699</v>
      </c>
      <c r="I831" s="12">
        <v>23</v>
      </c>
      <c r="J831">
        <f>VLOOKUP(A831,Sales!$A$1:$E$2241,2,0)</f>
        <v>0</v>
      </c>
      <c r="K831">
        <f>VLOOKUP(A831,Sales!$A$1:$E$2241,3,0)</f>
        <v>0</v>
      </c>
      <c r="L831">
        <f>VLOOKUP(A831,Sales!$A$1:$E$2241,4,0)</f>
        <v>1</v>
      </c>
      <c r="M831">
        <f>VLOOKUP(A831,Sales!$A$1:$E$2241,5,0)</f>
        <v>3</v>
      </c>
      <c r="N831">
        <f t="shared" si="48"/>
        <v>41</v>
      </c>
      <c r="O831">
        <f t="shared" si="49"/>
        <v>0</v>
      </c>
      <c r="P831">
        <f t="shared" si="50"/>
        <v>1</v>
      </c>
      <c r="Q831">
        <f t="shared" si="51"/>
        <v>4</v>
      </c>
    </row>
    <row r="832" spans="1:17" ht="15.75" customHeight="1" x14ac:dyDescent="0.25">
      <c r="A832" s="1">
        <v>4887</v>
      </c>
      <c r="B832" s="1">
        <v>1976</v>
      </c>
      <c r="C832" s="2" t="s">
        <v>11</v>
      </c>
      <c r="D832" s="2" t="s">
        <v>14</v>
      </c>
      <c r="E832" s="1">
        <v>55412</v>
      </c>
      <c r="F832" s="1">
        <v>1</v>
      </c>
      <c r="G832" s="1">
        <v>1</v>
      </c>
      <c r="H832" s="4">
        <v>41600</v>
      </c>
      <c r="I832" s="12">
        <v>65</v>
      </c>
      <c r="J832">
        <f>VLOOKUP(A832,Sales!$A$1:$E$2241,2,0)</f>
        <v>5</v>
      </c>
      <c r="K832">
        <f>VLOOKUP(A832,Sales!$A$1:$E$2241,3,0)</f>
        <v>1</v>
      </c>
      <c r="L832">
        <f>VLOOKUP(A832,Sales!$A$1:$E$2241,4,0)</f>
        <v>2</v>
      </c>
      <c r="M832">
        <f>VLOOKUP(A832,Sales!$A$1:$E$2241,5,0)</f>
        <v>3</v>
      </c>
      <c r="N832">
        <f t="shared" si="48"/>
        <v>49</v>
      </c>
      <c r="O832">
        <f t="shared" si="49"/>
        <v>6</v>
      </c>
      <c r="P832">
        <f t="shared" si="50"/>
        <v>2</v>
      </c>
      <c r="Q832">
        <f t="shared" si="51"/>
        <v>5</v>
      </c>
    </row>
    <row r="833" spans="1:17" ht="15.75" customHeight="1" x14ac:dyDescent="0.25">
      <c r="A833" s="1">
        <v>8560</v>
      </c>
      <c r="B833" s="1">
        <v>1992</v>
      </c>
      <c r="C833" s="2" t="s">
        <v>8</v>
      </c>
      <c r="D833" s="2" t="s">
        <v>9</v>
      </c>
      <c r="E833" s="1">
        <v>48789</v>
      </c>
      <c r="F833" s="1">
        <v>0</v>
      </c>
      <c r="G833" s="1">
        <v>0</v>
      </c>
      <c r="H833" s="3">
        <v>41162</v>
      </c>
      <c r="I833" s="12">
        <v>94</v>
      </c>
      <c r="J833">
        <f>VLOOKUP(A833,Sales!$A$1:$E$2241,2,0)</f>
        <v>16</v>
      </c>
      <c r="K833">
        <f>VLOOKUP(A833,Sales!$A$1:$E$2241,3,0)</f>
        <v>5</v>
      </c>
      <c r="L833">
        <f>VLOOKUP(A833,Sales!$A$1:$E$2241,4,0)</f>
        <v>6</v>
      </c>
      <c r="M833">
        <f>VLOOKUP(A833,Sales!$A$1:$E$2241,5,0)</f>
        <v>7</v>
      </c>
      <c r="N833">
        <f t="shared" si="48"/>
        <v>33</v>
      </c>
      <c r="O833">
        <f t="shared" si="49"/>
        <v>21</v>
      </c>
      <c r="P833">
        <f t="shared" si="50"/>
        <v>0</v>
      </c>
      <c r="Q833">
        <f t="shared" si="51"/>
        <v>13</v>
      </c>
    </row>
    <row r="834" spans="1:17" ht="15.75" customHeight="1" x14ac:dyDescent="0.25">
      <c r="A834" s="1">
        <v>3321</v>
      </c>
      <c r="B834" s="1">
        <v>1967</v>
      </c>
      <c r="C834" s="2" t="s">
        <v>11</v>
      </c>
      <c r="D834" s="2" t="s">
        <v>10</v>
      </c>
      <c r="E834" s="1">
        <v>56575</v>
      </c>
      <c r="F834" s="1">
        <v>0</v>
      </c>
      <c r="G834" s="1">
        <v>2</v>
      </c>
      <c r="H834" s="3">
        <v>41399</v>
      </c>
      <c r="I834" s="12">
        <v>42</v>
      </c>
      <c r="J834">
        <f>VLOOKUP(A834,Sales!$A$1:$E$2241,2,0)</f>
        <v>5</v>
      </c>
      <c r="K834">
        <f>VLOOKUP(A834,Sales!$A$1:$E$2241,3,0)</f>
        <v>16</v>
      </c>
      <c r="L834">
        <f>VLOOKUP(A834,Sales!$A$1:$E$2241,4,0)</f>
        <v>7</v>
      </c>
      <c r="M834">
        <f>VLOOKUP(A834,Sales!$A$1:$E$2241,5,0)</f>
        <v>7</v>
      </c>
      <c r="N834">
        <f t="shared" si="48"/>
        <v>58</v>
      </c>
      <c r="O834">
        <f t="shared" si="49"/>
        <v>21</v>
      </c>
      <c r="P834">
        <f t="shared" si="50"/>
        <v>2</v>
      </c>
      <c r="Q834">
        <f t="shared" si="51"/>
        <v>14</v>
      </c>
    </row>
    <row r="835" spans="1:17" ht="15.75" customHeight="1" x14ac:dyDescent="0.25">
      <c r="A835" s="1">
        <v>11003</v>
      </c>
      <c r="B835" s="1">
        <v>1980</v>
      </c>
      <c r="C835" s="2" t="s">
        <v>16</v>
      </c>
      <c r="D835" s="2" t="s">
        <v>10</v>
      </c>
      <c r="E835" s="1">
        <v>25130</v>
      </c>
      <c r="F835" s="1">
        <v>1</v>
      </c>
      <c r="G835" s="1">
        <v>0</v>
      </c>
      <c r="H835" s="3">
        <v>41549</v>
      </c>
      <c r="I835" s="12">
        <v>10</v>
      </c>
      <c r="J835">
        <f>VLOOKUP(A835,Sales!$A$1:$E$2241,2,0)</f>
        <v>5</v>
      </c>
      <c r="K835">
        <f>VLOOKUP(A835,Sales!$A$1:$E$2241,3,0)</f>
        <v>18</v>
      </c>
      <c r="L835">
        <f>VLOOKUP(A835,Sales!$A$1:$E$2241,4,0)</f>
        <v>2</v>
      </c>
      <c r="M835">
        <f>VLOOKUP(A835,Sales!$A$1:$E$2241,5,0)</f>
        <v>3</v>
      </c>
      <c r="N835">
        <f t="shared" ref="N835:N898" si="52">2025-B835</f>
        <v>45</v>
      </c>
      <c r="O835">
        <f t="shared" ref="O835:O898" si="53">J835+K835</f>
        <v>23</v>
      </c>
      <c r="P835">
        <f t="shared" ref="P835:P898" si="54">F835+G835</f>
        <v>1</v>
      </c>
      <c r="Q835">
        <f t="shared" ref="Q835:Q898" si="55">L835+M835</f>
        <v>5</v>
      </c>
    </row>
    <row r="836" spans="1:17" ht="15.75" customHeight="1" x14ac:dyDescent="0.25">
      <c r="A836" s="1">
        <v>10402</v>
      </c>
      <c r="B836" s="1">
        <v>1967</v>
      </c>
      <c r="C836" s="2" t="s">
        <v>8</v>
      </c>
      <c r="D836" s="2" t="s">
        <v>12</v>
      </c>
      <c r="E836" s="1">
        <v>35441</v>
      </c>
      <c r="F836" s="1">
        <v>1</v>
      </c>
      <c r="G836" s="1">
        <v>1</v>
      </c>
      <c r="H836" s="3">
        <v>41319</v>
      </c>
      <c r="I836" s="12">
        <v>94</v>
      </c>
      <c r="J836">
        <f>VLOOKUP(A836,Sales!$A$1:$E$2241,2,0)</f>
        <v>1</v>
      </c>
      <c r="K836">
        <f>VLOOKUP(A836,Sales!$A$1:$E$2241,3,0)</f>
        <v>1</v>
      </c>
      <c r="L836">
        <f>VLOOKUP(A836,Sales!$A$1:$E$2241,4,0)</f>
        <v>1</v>
      </c>
      <c r="M836">
        <f>VLOOKUP(A836,Sales!$A$1:$E$2241,5,0)</f>
        <v>3</v>
      </c>
      <c r="N836">
        <f t="shared" si="52"/>
        <v>58</v>
      </c>
      <c r="O836">
        <f t="shared" si="53"/>
        <v>2</v>
      </c>
      <c r="P836">
        <f t="shared" si="54"/>
        <v>2</v>
      </c>
      <c r="Q836">
        <f t="shared" si="55"/>
        <v>4</v>
      </c>
    </row>
    <row r="837" spans="1:17" ht="15.75" customHeight="1" x14ac:dyDescent="0.25">
      <c r="A837" s="1">
        <v>9904</v>
      </c>
      <c r="B837" s="1">
        <v>1956</v>
      </c>
      <c r="C837" s="2" t="s">
        <v>8</v>
      </c>
      <c r="D837" s="2" t="s">
        <v>12</v>
      </c>
      <c r="E837" s="1">
        <v>71391</v>
      </c>
      <c r="F837" s="1">
        <v>0</v>
      </c>
      <c r="G837" s="1">
        <v>1</v>
      </c>
      <c r="H837" s="3">
        <v>41362</v>
      </c>
      <c r="I837" s="12">
        <v>50</v>
      </c>
      <c r="J837">
        <f>VLOOKUP(A837,Sales!$A$1:$E$2241,2,0)</f>
        <v>123</v>
      </c>
      <c r="K837">
        <f>VLOOKUP(A837,Sales!$A$1:$E$2241,3,0)</f>
        <v>123</v>
      </c>
      <c r="L837">
        <f>VLOOKUP(A837,Sales!$A$1:$E$2241,4,0)</f>
        <v>6</v>
      </c>
      <c r="M837">
        <f>VLOOKUP(A837,Sales!$A$1:$E$2241,5,0)</f>
        <v>12</v>
      </c>
      <c r="N837">
        <f t="shared" si="52"/>
        <v>69</v>
      </c>
      <c r="O837">
        <f t="shared" si="53"/>
        <v>246</v>
      </c>
      <c r="P837">
        <f t="shared" si="54"/>
        <v>1</v>
      </c>
      <c r="Q837">
        <f t="shared" si="55"/>
        <v>18</v>
      </c>
    </row>
    <row r="838" spans="1:17" ht="15.75" customHeight="1" x14ac:dyDescent="0.25">
      <c r="A838" s="1">
        <v>6141</v>
      </c>
      <c r="B838" s="1">
        <v>1972</v>
      </c>
      <c r="C838" s="2" t="s">
        <v>13</v>
      </c>
      <c r="D838" s="2" t="s">
        <v>9</v>
      </c>
      <c r="E838" s="1">
        <v>49494</v>
      </c>
      <c r="F838" s="1">
        <v>1</v>
      </c>
      <c r="G838" s="1">
        <v>0</v>
      </c>
      <c r="H838" s="3">
        <v>41389</v>
      </c>
      <c r="I838" s="12">
        <v>46</v>
      </c>
      <c r="J838">
        <f>VLOOKUP(A838,Sales!$A$1:$E$2241,2,0)</f>
        <v>9</v>
      </c>
      <c r="K838">
        <f>VLOOKUP(A838,Sales!$A$1:$E$2241,3,0)</f>
        <v>6</v>
      </c>
      <c r="L838">
        <f>VLOOKUP(A838,Sales!$A$1:$E$2241,4,0)</f>
        <v>6</v>
      </c>
      <c r="M838">
        <f>VLOOKUP(A838,Sales!$A$1:$E$2241,5,0)</f>
        <v>5</v>
      </c>
      <c r="N838">
        <f t="shared" si="52"/>
        <v>53</v>
      </c>
      <c r="O838">
        <f t="shared" si="53"/>
        <v>15</v>
      </c>
      <c r="P838">
        <f t="shared" si="54"/>
        <v>1</v>
      </c>
      <c r="Q838">
        <f t="shared" si="55"/>
        <v>11</v>
      </c>
    </row>
    <row r="839" spans="1:17" ht="15.75" customHeight="1" x14ac:dyDescent="0.25">
      <c r="A839" s="1">
        <v>5687</v>
      </c>
      <c r="B839" s="1">
        <v>1980</v>
      </c>
      <c r="C839" s="2" t="s">
        <v>8</v>
      </c>
      <c r="D839" s="2" t="s">
        <v>14</v>
      </c>
      <c r="E839" s="1">
        <v>81702</v>
      </c>
      <c r="F839" s="1">
        <v>0</v>
      </c>
      <c r="G839" s="1">
        <v>0</v>
      </c>
      <c r="H839" s="3">
        <v>41175</v>
      </c>
      <c r="I839" s="12">
        <v>98</v>
      </c>
      <c r="J839">
        <f>VLOOKUP(A839,Sales!$A$1:$E$2241,2,0)</f>
        <v>50</v>
      </c>
      <c r="K839">
        <f>VLOOKUP(A839,Sales!$A$1:$E$2241,3,0)</f>
        <v>31</v>
      </c>
      <c r="L839">
        <f>VLOOKUP(A839,Sales!$A$1:$E$2241,4,0)</f>
        <v>7</v>
      </c>
      <c r="M839">
        <f>VLOOKUP(A839,Sales!$A$1:$E$2241,5,0)</f>
        <v>12</v>
      </c>
      <c r="N839">
        <f t="shared" si="52"/>
        <v>45</v>
      </c>
      <c r="O839">
        <f t="shared" si="53"/>
        <v>81</v>
      </c>
      <c r="P839">
        <f t="shared" si="54"/>
        <v>0</v>
      </c>
      <c r="Q839">
        <f t="shared" si="55"/>
        <v>19</v>
      </c>
    </row>
    <row r="840" spans="1:17" ht="15.75" customHeight="1" x14ac:dyDescent="0.25">
      <c r="A840" s="1">
        <v>10856</v>
      </c>
      <c r="B840" s="1">
        <v>1980</v>
      </c>
      <c r="C840" s="2" t="s">
        <v>16</v>
      </c>
      <c r="D840" s="2" t="s">
        <v>9</v>
      </c>
      <c r="E840" s="1">
        <v>45889</v>
      </c>
      <c r="F840" s="1">
        <v>0</v>
      </c>
      <c r="G840" s="1">
        <v>1</v>
      </c>
      <c r="H840" s="3">
        <v>41457</v>
      </c>
      <c r="I840" s="12">
        <v>42</v>
      </c>
      <c r="J840">
        <f>VLOOKUP(A840,Sales!$A$1:$E$2241,2,0)</f>
        <v>0</v>
      </c>
      <c r="K840">
        <f>VLOOKUP(A840,Sales!$A$1:$E$2241,3,0)</f>
        <v>1</v>
      </c>
      <c r="L840">
        <f>VLOOKUP(A840,Sales!$A$1:$E$2241,4,0)</f>
        <v>1</v>
      </c>
      <c r="M840">
        <f>VLOOKUP(A840,Sales!$A$1:$E$2241,5,0)</f>
        <v>3</v>
      </c>
      <c r="N840">
        <f t="shared" si="52"/>
        <v>45</v>
      </c>
      <c r="O840">
        <f t="shared" si="53"/>
        <v>1</v>
      </c>
      <c r="P840">
        <f t="shared" si="54"/>
        <v>1</v>
      </c>
      <c r="Q840">
        <f t="shared" si="55"/>
        <v>4</v>
      </c>
    </row>
    <row r="841" spans="1:17" ht="15.75" customHeight="1" x14ac:dyDescent="0.25">
      <c r="A841" s="1">
        <v>5121</v>
      </c>
      <c r="B841" s="1">
        <v>1977</v>
      </c>
      <c r="C841" s="2" t="s">
        <v>8</v>
      </c>
      <c r="D841" s="2" t="s">
        <v>9</v>
      </c>
      <c r="E841" s="1">
        <v>56628</v>
      </c>
      <c r="F841" s="1">
        <v>0</v>
      </c>
      <c r="G841" s="1">
        <v>1</v>
      </c>
      <c r="H841" s="3">
        <v>41719</v>
      </c>
      <c r="I841" s="12">
        <v>30</v>
      </c>
      <c r="J841">
        <f>VLOOKUP(A841,Sales!$A$1:$E$2241,2,0)</f>
        <v>5</v>
      </c>
      <c r="K841">
        <f>VLOOKUP(A841,Sales!$A$1:$E$2241,3,0)</f>
        <v>17</v>
      </c>
      <c r="L841">
        <f>VLOOKUP(A841,Sales!$A$1:$E$2241,4,0)</f>
        <v>7</v>
      </c>
      <c r="M841">
        <f>VLOOKUP(A841,Sales!$A$1:$E$2241,5,0)</f>
        <v>5</v>
      </c>
      <c r="N841">
        <f t="shared" si="52"/>
        <v>48</v>
      </c>
      <c r="O841">
        <f t="shared" si="53"/>
        <v>22</v>
      </c>
      <c r="P841">
        <f t="shared" si="54"/>
        <v>1</v>
      </c>
      <c r="Q841">
        <f t="shared" si="55"/>
        <v>12</v>
      </c>
    </row>
    <row r="842" spans="1:17" ht="15.75" customHeight="1" x14ac:dyDescent="0.25">
      <c r="A842" s="1">
        <v>4186</v>
      </c>
      <c r="B842" s="1">
        <v>1950</v>
      </c>
      <c r="C842" s="2" t="s">
        <v>8</v>
      </c>
      <c r="D842" s="2" t="s">
        <v>10</v>
      </c>
      <c r="E842" s="1">
        <v>34026</v>
      </c>
      <c r="F842" s="1">
        <v>1</v>
      </c>
      <c r="G842" s="1">
        <v>1</v>
      </c>
      <c r="H842" s="3">
        <v>41491</v>
      </c>
      <c r="I842" s="12">
        <v>11</v>
      </c>
      <c r="J842">
        <f>VLOOKUP(A842,Sales!$A$1:$E$2241,2,0)</f>
        <v>6</v>
      </c>
      <c r="K842">
        <f>VLOOKUP(A842,Sales!$A$1:$E$2241,3,0)</f>
        <v>8</v>
      </c>
      <c r="L842">
        <f>VLOOKUP(A842,Sales!$A$1:$E$2241,4,0)</f>
        <v>2</v>
      </c>
      <c r="M842">
        <f>VLOOKUP(A842,Sales!$A$1:$E$2241,5,0)</f>
        <v>3</v>
      </c>
      <c r="N842">
        <f t="shared" si="52"/>
        <v>75</v>
      </c>
      <c r="O842">
        <f t="shared" si="53"/>
        <v>14</v>
      </c>
      <c r="P842">
        <f t="shared" si="54"/>
        <v>2</v>
      </c>
      <c r="Q842">
        <f t="shared" si="55"/>
        <v>5</v>
      </c>
    </row>
    <row r="843" spans="1:17" ht="15.75" customHeight="1" x14ac:dyDescent="0.25">
      <c r="A843" s="1">
        <v>368</v>
      </c>
      <c r="B843" s="1">
        <v>1974</v>
      </c>
      <c r="C843" s="2" t="s">
        <v>8</v>
      </c>
      <c r="D843" s="2" t="s">
        <v>12</v>
      </c>
      <c r="E843" s="1">
        <v>40049</v>
      </c>
      <c r="F843" s="1">
        <v>0</v>
      </c>
      <c r="G843" s="1">
        <v>1</v>
      </c>
      <c r="H843" s="4">
        <v>41242</v>
      </c>
      <c r="I843" s="12">
        <v>61</v>
      </c>
      <c r="J843">
        <f>VLOOKUP(A843,Sales!$A$1:$E$2241,2,0)</f>
        <v>65</v>
      </c>
      <c r="K843">
        <f>VLOOKUP(A843,Sales!$A$1:$E$2241,3,0)</f>
        <v>44</v>
      </c>
      <c r="L843">
        <f>VLOOKUP(A843,Sales!$A$1:$E$2241,4,0)</f>
        <v>3</v>
      </c>
      <c r="M843">
        <f>VLOOKUP(A843,Sales!$A$1:$E$2241,5,0)</f>
        <v>6</v>
      </c>
      <c r="N843">
        <f t="shared" si="52"/>
        <v>51</v>
      </c>
      <c r="O843">
        <f t="shared" si="53"/>
        <v>109</v>
      </c>
      <c r="P843">
        <f t="shared" si="54"/>
        <v>1</v>
      </c>
      <c r="Q843">
        <f t="shared" si="55"/>
        <v>9</v>
      </c>
    </row>
    <row r="844" spans="1:17" ht="15.75" customHeight="1" x14ac:dyDescent="0.25">
      <c r="A844" s="1">
        <v>3312</v>
      </c>
      <c r="B844" s="1">
        <v>1988</v>
      </c>
      <c r="C844" s="2" t="s">
        <v>8</v>
      </c>
      <c r="D844" s="2" t="s">
        <v>9</v>
      </c>
      <c r="E844" s="1">
        <v>34176</v>
      </c>
      <c r="F844" s="1">
        <v>1</v>
      </c>
      <c r="G844" s="1">
        <v>0</v>
      </c>
      <c r="H844" s="3">
        <v>41771</v>
      </c>
      <c r="I844" s="12">
        <v>12</v>
      </c>
      <c r="J844">
        <f>VLOOKUP(A844,Sales!$A$1:$E$2241,2,0)</f>
        <v>7</v>
      </c>
      <c r="K844">
        <f>VLOOKUP(A844,Sales!$A$1:$E$2241,3,0)</f>
        <v>14</v>
      </c>
      <c r="L844">
        <f>VLOOKUP(A844,Sales!$A$1:$E$2241,4,0)</f>
        <v>3</v>
      </c>
      <c r="M844">
        <f>VLOOKUP(A844,Sales!$A$1:$E$2241,5,0)</f>
        <v>4</v>
      </c>
      <c r="N844">
        <f t="shared" si="52"/>
        <v>37</v>
      </c>
      <c r="O844">
        <f t="shared" si="53"/>
        <v>21</v>
      </c>
      <c r="P844">
        <f t="shared" si="54"/>
        <v>1</v>
      </c>
      <c r="Q844">
        <f t="shared" si="55"/>
        <v>7</v>
      </c>
    </row>
    <row r="845" spans="1:17" ht="15.75" customHeight="1" x14ac:dyDescent="0.25">
      <c r="A845" s="1">
        <v>11121</v>
      </c>
      <c r="B845" s="1">
        <v>1981</v>
      </c>
      <c r="C845" s="2" t="s">
        <v>8</v>
      </c>
      <c r="D845" s="2" t="s">
        <v>12</v>
      </c>
      <c r="E845" s="1">
        <v>19419</v>
      </c>
      <c r="F845" s="1">
        <v>1</v>
      </c>
      <c r="G845" s="1">
        <v>0</v>
      </c>
      <c r="H845" s="4">
        <v>41223</v>
      </c>
      <c r="I845" s="12">
        <v>76</v>
      </c>
      <c r="J845">
        <f>VLOOKUP(A845,Sales!$A$1:$E$2241,2,0)</f>
        <v>14</v>
      </c>
      <c r="K845">
        <f>VLOOKUP(A845,Sales!$A$1:$E$2241,3,0)</f>
        <v>3</v>
      </c>
      <c r="L845">
        <f>VLOOKUP(A845,Sales!$A$1:$E$2241,4,0)</f>
        <v>4</v>
      </c>
      <c r="M845">
        <f>VLOOKUP(A845,Sales!$A$1:$E$2241,5,0)</f>
        <v>3</v>
      </c>
      <c r="N845">
        <f t="shared" si="52"/>
        <v>44</v>
      </c>
      <c r="O845">
        <f t="shared" si="53"/>
        <v>17</v>
      </c>
      <c r="P845">
        <f t="shared" si="54"/>
        <v>1</v>
      </c>
      <c r="Q845">
        <f t="shared" si="55"/>
        <v>7</v>
      </c>
    </row>
    <row r="846" spans="1:17" ht="15.75" customHeight="1" x14ac:dyDescent="0.25">
      <c r="A846" s="1">
        <v>5332</v>
      </c>
      <c r="B846" s="1">
        <v>1960</v>
      </c>
      <c r="C846" s="2" t="s">
        <v>16</v>
      </c>
      <c r="D846" s="2" t="s">
        <v>12</v>
      </c>
      <c r="E846" s="1">
        <v>82504</v>
      </c>
      <c r="F846" s="1">
        <v>0</v>
      </c>
      <c r="G846" s="1">
        <v>0</v>
      </c>
      <c r="H846" s="3">
        <v>41482</v>
      </c>
      <c r="I846" s="12">
        <v>2</v>
      </c>
      <c r="J846">
        <f>VLOOKUP(A846,Sales!$A$1:$E$2241,2,0)</f>
        <v>50</v>
      </c>
      <c r="K846">
        <f>VLOOKUP(A846,Sales!$A$1:$E$2241,3,0)</f>
        <v>35</v>
      </c>
      <c r="L846">
        <f>VLOOKUP(A846,Sales!$A$1:$E$2241,4,0)</f>
        <v>3</v>
      </c>
      <c r="M846">
        <f>VLOOKUP(A846,Sales!$A$1:$E$2241,5,0)</f>
        <v>7</v>
      </c>
      <c r="N846">
        <f t="shared" si="52"/>
        <v>65</v>
      </c>
      <c r="O846">
        <f t="shared" si="53"/>
        <v>85</v>
      </c>
      <c r="P846">
        <f t="shared" si="54"/>
        <v>0</v>
      </c>
      <c r="Q846">
        <f t="shared" si="55"/>
        <v>10</v>
      </c>
    </row>
    <row r="847" spans="1:17" ht="15.75" customHeight="1" x14ac:dyDescent="0.25">
      <c r="A847" s="1">
        <v>5848</v>
      </c>
      <c r="B847" s="1">
        <v>1970</v>
      </c>
      <c r="C847" s="2" t="s">
        <v>8</v>
      </c>
      <c r="D847" s="2" t="s">
        <v>10</v>
      </c>
      <c r="E847" s="1">
        <v>81205</v>
      </c>
      <c r="F847" s="1">
        <v>0</v>
      </c>
      <c r="G847" s="1">
        <v>0</v>
      </c>
      <c r="H847" s="3">
        <v>41652</v>
      </c>
      <c r="I847" s="12">
        <v>43</v>
      </c>
      <c r="J847">
        <f>VLOOKUP(A847,Sales!$A$1:$E$2241,2,0)</f>
        <v>74</v>
      </c>
      <c r="K847">
        <f>VLOOKUP(A847,Sales!$A$1:$E$2241,3,0)</f>
        <v>55</v>
      </c>
      <c r="L847">
        <f>VLOOKUP(A847,Sales!$A$1:$E$2241,4,0)</f>
        <v>5</v>
      </c>
      <c r="M847">
        <f>VLOOKUP(A847,Sales!$A$1:$E$2241,5,0)</f>
        <v>7</v>
      </c>
      <c r="N847">
        <f t="shared" si="52"/>
        <v>55</v>
      </c>
      <c r="O847">
        <f t="shared" si="53"/>
        <v>129</v>
      </c>
      <c r="P847">
        <f t="shared" si="54"/>
        <v>0</v>
      </c>
      <c r="Q847">
        <f t="shared" si="55"/>
        <v>12</v>
      </c>
    </row>
    <row r="848" spans="1:17" ht="15.75" customHeight="1" x14ac:dyDescent="0.25">
      <c r="A848" s="1">
        <v>10343</v>
      </c>
      <c r="B848" s="1">
        <v>1991</v>
      </c>
      <c r="C848" s="2" t="s">
        <v>16</v>
      </c>
      <c r="D848" s="2" t="s">
        <v>9</v>
      </c>
      <c r="E848" s="1">
        <v>61618</v>
      </c>
      <c r="F848" s="1">
        <v>0</v>
      </c>
      <c r="G848" s="1">
        <v>0</v>
      </c>
      <c r="H848" s="3">
        <v>41181</v>
      </c>
      <c r="I848" s="12">
        <v>27</v>
      </c>
      <c r="J848">
        <f>VLOOKUP(A848,Sales!$A$1:$E$2241,2,0)</f>
        <v>91</v>
      </c>
      <c r="K848">
        <f>VLOOKUP(A848,Sales!$A$1:$E$2241,3,0)</f>
        <v>45</v>
      </c>
      <c r="L848">
        <f>VLOOKUP(A848,Sales!$A$1:$E$2241,4,0)</f>
        <v>3</v>
      </c>
      <c r="M848">
        <f>VLOOKUP(A848,Sales!$A$1:$E$2241,5,0)</f>
        <v>8</v>
      </c>
      <c r="N848">
        <f t="shared" si="52"/>
        <v>34</v>
      </c>
      <c r="O848">
        <f t="shared" si="53"/>
        <v>136</v>
      </c>
      <c r="P848">
        <f t="shared" si="54"/>
        <v>0</v>
      </c>
      <c r="Q848">
        <f t="shared" si="55"/>
        <v>11</v>
      </c>
    </row>
    <row r="849" spans="1:17" ht="15.75" customHeight="1" x14ac:dyDescent="0.25">
      <c r="A849" s="1">
        <v>5935</v>
      </c>
      <c r="B849" s="1">
        <v>1956</v>
      </c>
      <c r="C849" s="2" t="s">
        <v>13</v>
      </c>
      <c r="D849" s="2" t="s">
        <v>9</v>
      </c>
      <c r="E849" s="1">
        <v>55284</v>
      </c>
      <c r="F849" s="1">
        <v>0</v>
      </c>
      <c r="G849" s="1">
        <v>1</v>
      </c>
      <c r="H849" s="4">
        <v>41267</v>
      </c>
      <c r="I849" s="12">
        <v>60</v>
      </c>
      <c r="J849">
        <f>VLOOKUP(A849,Sales!$A$1:$E$2241,2,0)</f>
        <v>7</v>
      </c>
      <c r="K849">
        <f>VLOOKUP(A849,Sales!$A$1:$E$2241,3,0)</f>
        <v>7</v>
      </c>
      <c r="L849">
        <f>VLOOKUP(A849,Sales!$A$1:$E$2241,4,0)</f>
        <v>7</v>
      </c>
      <c r="M849">
        <f>VLOOKUP(A849,Sales!$A$1:$E$2241,5,0)</f>
        <v>8</v>
      </c>
      <c r="N849">
        <f t="shared" si="52"/>
        <v>69</v>
      </c>
      <c r="O849">
        <f t="shared" si="53"/>
        <v>14</v>
      </c>
      <c r="P849">
        <f t="shared" si="54"/>
        <v>1</v>
      </c>
      <c r="Q849">
        <f t="shared" si="55"/>
        <v>15</v>
      </c>
    </row>
    <row r="850" spans="1:17" ht="15.75" customHeight="1" x14ac:dyDescent="0.25">
      <c r="A850" s="1">
        <v>2895</v>
      </c>
      <c r="B850" s="1">
        <v>1963</v>
      </c>
      <c r="C850" s="2" t="s">
        <v>8</v>
      </c>
      <c r="D850" s="2" t="s">
        <v>9</v>
      </c>
      <c r="E850" s="1">
        <v>49980</v>
      </c>
      <c r="F850" s="1">
        <v>0</v>
      </c>
      <c r="G850" s="1">
        <v>1</v>
      </c>
      <c r="H850" s="4">
        <v>41570</v>
      </c>
      <c r="I850" s="12">
        <v>79</v>
      </c>
      <c r="J850">
        <f>VLOOKUP(A850,Sales!$A$1:$E$2241,2,0)</f>
        <v>1</v>
      </c>
      <c r="K850">
        <f>VLOOKUP(A850,Sales!$A$1:$E$2241,3,0)</f>
        <v>9</v>
      </c>
      <c r="L850">
        <f>VLOOKUP(A850,Sales!$A$1:$E$2241,4,0)</f>
        <v>3</v>
      </c>
      <c r="M850">
        <f>VLOOKUP(A850,Sales!$A$1:$E$2241,5,0)</f>
        <v>5</v>
      </c>
      <c r="N850">
        <f t="shared" si="52"/>
        <v>62</v>
      </c>
      <c r="O850">
        <f t="shared" si="53"/>
        <v>10</v>
      </c>
      <c r="P850">
        <f t="shared" si="54"/>
        <v>1</v>
      </c>
      <c r="Q850">
        <f t="shared" si="55"/>
        <v>8</v>
      </c>
    </row>
    <row r="851" spans="1:17" ht="15.75" customHeight="1" x14ac:dyDescent="0.25">
      <c r="A851" s="1">
        <v>10262</v>
      </c>
      <c r="B851" s="1">
        <v>1980</v>
      </c>
      <c r="C851" s="2" t="s">
        <v>8</v>
      </c>
      <c r="D851" s="2" t="s">
        <v>12</v>
      </c>
      <c r="E851" s="1">
        <v>15072</v>
      </c>
      <c r="F851" s="1">
        <v>2</v>
      </c>
      <c r="G851" s="1">
        <v>0</v>
      </c>
      <c r="H851" s="3">
        <v>41404</v>
      </c>
      <c r="I851" s="12">
        <v>96</v>
      </c>
      <c r="J851">
        <f>VLOOKUP(A851,Sales!$A$1:$E$2241,2,0)</f>
        <v>2</v>
      </c>
      <c r="K851">
        <f>VLOOKUP(A851,Sales!$A$1:$E$2241,3,0)</f>
        <v>10</v>
      </c>
      <c r="L851">
        <f>VLOOKUP(A851,Sales!$A$1:$E$2241,4,0)</f>
        <v>3</v>
      </c>
      <c r="M851">
        <f>VLOOKUP(A851,Sales!$A$1:$E$2241,5,0)</f>
        <v>3</v>
      </c>
      <c r="N851">
        <f t="shared" si="52"/>
        <v>45</v>
      </c>
      <c r="O851">
        <f t="shared" si="53"/>
        <v>12</v>
      </c>
      <c r="P851">
        <f t="shared" si="54"/>
        <v>2</v>
      </c>
      <c r="Q851">
        <f t="shared" si="55"/>
        <v>6</v>
      </c>
    </row>
    <row r="852" spans="1:17" ht="15.75" customHeight="1" x14ac:dyDescent="0.25">
      <c r="A852" s="1">
        <v>7848</v>
      </c>
      <c r="B852" s="1">
        <v>1974</v>
      </c>
      <c r="C852" s="2" t="s">
        <v>8</v>
      </c>
      <c r="D852" s="2" t="s">
        <v>9</v>
      </c>
      <c r="E852" s="1">
        <v>49166</v>
      </c>
      <c r="F852" s="1">
        <v>0</v>
      </c>
      <c r="G852" s="1">
        <v>1</v>
      </c>
      <c r="H852" s="3">
        <v>41438</v>
      </c>
      <c r="I852" s="12">
        <v>17</v>
      </c>
      <c r="J852">
        <f>VLOOKUP(A852,Sales!$A$1:$E$2241,2,0)</f>
        <v>2</v>
      </c>
      <c r="K852">
        <f>VLOOKUP(A852,Sales!$A$1:$E$2241,3,0)</f>
        <v>0</v>
      </c>
      <c r="L852">
        <f>VLOOKUP(A852,Sales!$A$1:$E$2241,4,0)</f>
        <v>5</v>
      </c>
      <c r="M852">
        <f>VLOOKUP(A852,Sales!$A$1:$E$2241,5,0)</f>
        <v>3</v>
      </c>
      <c r="N852">
        <f t="shared" si="52"/>
        <v>51</v>
      </c>
      <c r="O852">
        <f t="shared" si="53"/>
        <v>2</v>
      </c>
      <c r="P852">
        <f t="shared" si="54"/>
        <v>1</v>
      </c>
      <c r="Q852">
        <f t="shared" si="55"/>
        <v>8</v>
      </c>
    </row>
    <row r="853" spans="1:17" ht="15.75" customHeight="1" x14ac:dyDescent="0.25">
      <c r="A853" s="1">
        <v>9477</v>
      </c>
      <c r="B853" s="1">
        <v>1954</v>
      </c>
      <c r="C853" s="2" t="s">
        <v>11</v>
      </c>
      <c r="D853" s="2" t="s">
        <v>12</v>
      </c>
      <c r="E853" s="1">
        <v>65324</v>
      </c>
      <c r="F853" s="1">
        <v>0</v>
      </c>
      <c r="G853" s="1">
        <v>1</v>
      </c>
      <c r="H853" s="3">
        <v>41650</v>
      </c>
      <c r="I853" s="12">
        <v>0</v>
      </c>
      <c r="J853">
        <f>VLOOKUP(A853,Sales!$A$1:$E$2241,2,0)</f>
        <v>0</v>
      </c>
      <c r="K853">
        <f>VLOOKUP(A853,Sales!$A$1:$E$2241,3,0)</f>
        <v>32</v>
      </c>
      <c r="L853">
        <f>VLOOKUP(A853,Sales!$A$1:$E$2241,4,0)</f>
        <v>6</v>
      </c>
      <c r="M853">
        <f>VLOOKUP(A853,Sales!$A$1:$E$2241,5,0)</f>
        <v>9</v>
      </c>
      <c r="N853">
        <f t="shared" si="52"/>
        <v>71</v>
      </c>
      <c r="O853">
        <f t="shared" si="53"/>
        <v>32</v>
      </c>
      <c r="P853">
        <f t="shared" si="54"/>
        <v>1</v>
      </c>
      <c r="Q853">
        <f t="shared" si="55"/>
        <v>15</v>
      </c>
    </row>
    <row r="854" spans="1:17" ht="15.75" customHeight="1" x14ac:dyDescent="0.25">
      <c r="A854" s="1">
        <v>4856</v>
      </c>
      <c r="B854" s="1">
        <v>1957</v>
      </c>
      <c r="C854" s="2" t="s">
        <v>16</v>
      </c>
      <c r="D854" s="2" t="s">
        <v>12</v>
      </c>
      <c r="E854" s="1">
        <v>82347</v>
      </c>
      <c r="F854" s="1">
        <v>0</v>
      </c>
      <c r="G854" s="1">
        <v>0</v>
      </c>
      <c r="H854" s="3">
        <v>41219</v>
      </c>
      <c r="I854" s="12">
        <v>38</v>
      </c>
      <c r="J854">
        <f>VLOOKUP(A854,Sales!$A$1:$E$2241,2,0)</f>
        <v>54</v>
      </c>
      <c r="K854">
        <f>VLOOKUP(A854,Sales!$A$1:$E$2241,3,0)</f>
        <v>133</v>
      </c>
      <c r="L854">
        <f>VLOOKUP(A854,Sales!$A$1:$E$2241,4,0)</f>
        <v>7</v>
      </c>
      <c r="M854">
        <f>VLOOKUP(A854,Sales!$A$1:$E$2241,5,0)</f>
        <v>10</v>
      </c>
      <c r="N854">
        <f t="shared" si="52"/>
        <v>68</v>
      </c>
      <c r="O854">
        <f t="shared" si="53"/>
        <v>187</v>
      </c>
      <c r="P854">
        <f t="shared" si="54"/>
        <v>0</v>
      </c>
      <c r="Q854">
        <f t="shared" si="55"/>
        <v>17</v>
      </c>
    </row>
    <row r="855" spans="1:17" ht="15.75" customHeight="1" x14ac:dyDescent="0.25">
      <c r="A855" s="1">
        <v>7186</v>
      </c>
      <c r="B855" s="1">
        <v>1966</v>
      </c>
      <c r="C855" s="2" t="s">
        <v>11</v>
      </c>
      <c r="D855" s="2" t="s">
        <v>10</v>
      </c>
      <c r="E855" s="1">
        <v>30843</v>
      </c>
      <c r="F855" s="1">
        <v>1</v>
      </c>
      <c r="G855" s="1">
        <v>1</v>
      </c>
      <c r="H855" s="3">
        <v>41785</v>
      </c>
      <c r="I855" s="12">
        <v>43</v>
      </c>
      <c r="J855">
        <f>VLOOKUP(A855,Sales!$A$1:$E$2241,2,0)</f>
        <v>0</v>
      </c>
      <c r="K855">
        <f>VLOOKUP(A855,Sales!$A$1:$E$2241,3,0)</f>
        <v>0</v>
      </c>
      <c r="L855">
        <f>VLOOKUP(A855,Sales!$A$1:$E$2241,4,0)</f>
        <v>1</v>
      </c>
      <c r="M855">
        <f>VLOOKUP(A855,Sales!$A$1:$E$2241,5,0)</f>
        <v>2</v>
      </c>
      <c r="N855">
        <f t="shared" si="52"/>
        <v>59</v>
      </c>
      <c r="O855">
        <f t="shared" si="53"/>
        <v>0</v>
      </c>
      <c r="P855">
        <f t="shared" si="54"/>
        <v>2</v>
      </c>
      <c r="Q855">
        <f t="shared" si="55"/>
        <v>3</v>
      </c>
    </row>
    <row r="856" spans="1:17" ht="15.75" customHeight="1" x14ac:dyDescent="0.25">
      <c r="A856" s="1">
        <v>5794</v>
      </c>
      <c r="B856" s="1">
        <v>1974</v>
      </c>
      <c r="C856" s="2" t="s">
        <v>11</v>
      </c>
      <c r="D856" s="2" t="s">
        <v>12</v>
      </c>
      <c r="E856" s="1">
        <v>46374</v>
      </c>
      <c r="F856" s="1">
        <v>0</v>
      </c>
      <c r="G856" s="1">
        <v>1</v>
      </c>
      <c r="H856" s="3">
        <v>41715</v>
      </c>
      <c r="I856" s="12">
        <v>1</v>
      </c>
      <c r="J856">
        <f>VLOOKUP(A856,Sales!$A$1:$E$2241,2,0)</f>
        <v>0</v>
      </c>
      <c r="K856">
        <f>VLOOKUP(A856,Sales!$A$1:$E$2241,3,0)</f>
        <v>0</v>
      </c>
      <c r="L856">
        <f>VLOOKUP(A856,Sales!$A$1:$E$2241,4,0)</f>
        <v>7</v>
      </c>
      <c r="M856">
        <f>VLOOKUP(A856,Sales!$A$1:$E$2241,5,0)</f>
        <v>7</v>
      </c>
      <c r="N856">
        <f t="shared" si="52"/>
        <v>51</v>
      </c>
      <c r="O856">
        <f t="shared" si="53"/>
        <v>0</v>
      </c>
      <c r="P856">
        <f t="shared" si="54"/>
        <v>1</v>
      </c>
      <c r="Q856">
        <f t="shared" si="55"/>
        <v>14</v>
      </c>
    </row>
    <row r="857" spans="1:17" ht="15.75" customHeight="1" x14ac:dyDescent="0.25">
      <c r="A857" s="1">
        <v>1456</v>
      </c>
      <c r="B857" s="1">
        <v>1979</v>
      </c>
      <c r="C857" s="2" t="s">
        <v>8</v>
      </c>
      <c r="D857" s="2" t="s">
        <v>9</v>
      </c>
      <c r="E857" s="1">
        <v>60474</v>
      </c>
      <c r="F857" s="1">
        <v>0</v>
      </c>
      <c r="G857" s="1">
        <v>1</v>
      </c>
      <c r="H857" s="3">
        <v>41365</v>
      </c>
      <c r="I857" s="12">
        <v>25</v>
      </c>
      <c r="J857">
        <f>VLOOKUP(A857,Sales!$A$1:$E$2241,2,0)</f>
        <v>199</v>
      </c>
      <c r="K857">
        <f>VLOOKUP(A857,Sales!$A$1:$E$2241,3,0)</f>
        <v>9</v>
      </c>
      <c r="L857">
        <f>VLOOKUP(A857,Sales!$A$1:$E$2241,4,0)</f>
        <v>10</v>
      </c>
      <c r="M857">
        <f>VLOOKUP(A857,Sales!$A$1:$E$2241,5,0)</f>
        <v>12</v>
      </c>
      <c r="N857">
        <f t="shared" si="52"/>
        <v>46</v>
      </c>
      <c r="O857">
        <f t="shared" si="53"/>
        <v>208</v>
      </c>
      <c r="P857">
        <f t="shared" si="54"/>
        <v>1</v>
      </c>
      <c r="Q857">
        <f t="shared" si="55"/>
        <v>22</v>
      </c>
    </row>
    <row r="858" spans="1:17" ht="15.75" customHeight="1" x14ac:dyDescent="0.25">
      <c r="A858" s="1">
        <v>4877</v>
      </c>
      <c r="B858" s="1">
        <v>1973</v>
      </c>
      <c r="C858" s="2" t="s">
        <v>13</v>
      </c>
      <c r="D858" s="2" t="s">
        <v>12</v>
      </c>
      <c r="E858" s="1">
        <v>38576</v>
      </c>
      <c r="F858" s="1">
        <v>0</v>
      </c>
      <c r="G858" s="1">
        <v>1</v>
      </c>
      <c r="H858" s="3">
        <v>41702</v>
      </c>
      <c r="I858" s="12">
        <v>2</v>
      </c>
      <c r="J858">
        <f>VLOOKUP(A858,Sales!$A$1:$E$2241,2,0)</f>
        <v>0</v>
      </c>
      <c r="K858">
        <f>VLOOKUP(A858,Sales!$A$1:$E$2241,3,0)</f>
        <v>0</v>
      </c>
      <c r="L858">
        <f>VLOOKUP(A858,Sales!$A$1:$E$2241,4,0)</f>
        <v>1</v>
      </c>
      <c r="M858">
        <f>VLOOKUP(A858,Sales!$A$1:$E$2241,5,0)</f>
        <v>3</v>
      </c>
      <c r="N858">
        <f t="shared" si="52"/>
        <v>52</v>
      </c>
      <c r="O858">
        <f t="shared" si="53"/>
        <v>0</v>
      </c>
      <c r="P858">
        <f t="shared" si="54"/>
        <v>1</v>
      </c>
      <c r="Q858">
        <f t="shared" si="55"/>
        <v>4</v>
      </c>
    </row>
    <row r="859" spans="1:17" ht="15.75" customHeight="1" x14ac:dyDescent="0.25">
      <c r="A859" s="1">
        <v>425</v>
      </c>
      <c r="B859" s="1">
        <v>1985</v>
      </c>
      <c r="C859" s="2" t="s">
        <v>8</v>
      </c>
      <c r="D859" s="2" t="s">
        <v>12</v>
      </c>
      <c r="E859" s="1">
        <v>55357</v>
      </c>
      <c r="F859" s="1">
        <v>2</v>
      </c>
      <c r="G859" s="1">
        <v>0</v>
      </c>
      <c r="H859" s="3">
        <v>41324</v>
      </c>
      <c r="I859" s="12">
        <v>66</v>
      </c>
      <c r="J859">
        <f>VLOOKUP(A859,Sales!$A$1:$E$2241,2,0)</f>
        <v>64</v>
      </c>
      <c r="K859">
        <f>VLOOKUP(A859,Sales!$A$1:$E$2241,3,0)</f>
        <v>25</v>
      </c>
      <c r="L859">
        <f>VLOOKUP(A859,Sales!$A$1:$E$2241,4,0)</f>
        <v>6</v>
      </c>
      <c r="M859">
        <f>VLOOKUP(A859,Sales!$A$1:$E$2241,5,0)</f>
        <v>11</v>
      </c>
      <c r="N859">
        <f t="shared" si="52"/>
        <v>40</v>
      </c>
      <c r="O859">
        <f t="shared" si="53"/>
        <v>89</v>
      </c>
      <c r="P859">
        <f t="shared" si="54"/>
        <v>2</v>
      </c>
      <c r="Q859">
        <f t="shared" si="55"/>
        <v>17</v>
      </c>
    </row>
    <row r="860" spans="1:17" ht="15.75" customHeight="1" x14ac:dyDescent="0.25">
      <c r="A860" s="1">
        <v>3007</v>
      </c>
      <c r="B860" s="1">
        <v>1966</v>
      </c>
      <c r="C860" s="2" t="s">
        <v>8</v>
      </c>
      <c r="D860" s="2" t="s">
        <v>10</v>
      </c>
      <c r="E860" s="1">
        <v>37758</v>
      </c>
      <c r="F860" s="1">
        <v>1</v>
      </c>
      <c r="G860" s="1">
        <v>1</v>
      </c>
      <c r="H860" s="3">
        <v>41186</v>
      </c>
      <c r="I860" s="12">
        <v>49</v>
      </c>
      <c r="J860">
        <f>VLOOKUP(A860,Sales!$A$1:$E$2241,2,0)</f>
        <v>2</v>
      </c>
      <c r="K860">
        <f>VLOOKUP(A860,Sales!$A$1:$E$2241,3,0)</f>
        <v>0</v>
      </c>
      <c r="L860">
        <f>VLOOKUP(A860,Sales!$A$1:$E$2241,4,0)</f>
        <v>1</v>
      </c>
      <c r="M860">
        <f>VLOOKUP(A860,Sales!$A$1:$E$2241,5,0)</f>
        <v>3</v>
      </c>
      <c r="N860">
        <f t="shared" si="52"/>
        <v>59</v>
      </c>
      <c r="O860">
        <f t="shared" si="53"/>
        <v>2</v>
      </c>
      <c r="P860">
        <f t="shared" si="54"/>
        <v>2</v>
      </c>
      <c r="Q860">
        <f t="shared" si="55"/>
        <v>4</v>
      </c>
    </row>
    <row r="861" spans="1:17" ht="15.75" customHeight="1" x14ac:dyDescent="0.25">
      <c r="A861" s="1">
        <v>1031</v>
      </c>
      <c r="B861" s="1">
        <v>1989</v>
      </c>
      <c r="C861" s="2" t="s">
        <v>16</v>
      </c>
      <c r="D861" s="2" t="s">
        <v>12</v>
      </c>
      <c r="E861" s="1">
        <v>85710</v>
      </c>
      <c r="F861" s="1">
        <v>0</v>
      </c>
      <c r="G861" s="1">
        <v>0</v>
      </c>
      <c r="H861" s="3">
        <v>41399</v>
      </c>
      <c r="I861" s="12">
        <v>5</v>
      </c>
      <c r="J861">
        <f>VLOOKUP(A861,Sales!$A$1:$E$2241,2,0)</f>
        <v>20</v>
      </c>
      <c r="K861">
        <f>VLOOKUP(A861,Sales!$A$1:$E$2241,3,0)</f>
        <v>30</v>
      </c>
      <c r="L861">
        <f>VLOOKUP(A861,Sales!$A$1:$E$2241,4,0)</f>
        <v>6</v>
      </c>
      <c r="M861">
        <f>VLOOKUP(A861,Sales!$A$1:$E$2241,5,0)</f>
        <v>10</v>
      </c>
      <c r="N861">
        <f t="shared" si="52"/>
        <v>36</v>
      </c>
      <c r="O861">
        <f t="shared" si="53"/>
        <v>50</v>
      </c>
      <c r="P861">
        <f t="shared" si="54"/>
        <v>0</v>
      </c>
      <c r="Q861">
        <f t="shared" si="55"/>
        <v>16</v>
      </c>
    </row>
    <row r="862" spans="1:17" ht="15.75" customHeight="1" x14ac:dyDescent="0.25">
      <c r="A862" s="1">
        <v>4297</v>
      </c>
      <c r="B862" s="1">
        <v>1969</v>
      </c>
      <c r="C862" s="2" t="s">
        <v>8</v>
      </c>
      <c r="D862" s="2" t="s">
        <v>10</v>
      </c>
      <c r="E862" s="1">
        <v>23228</v>
      </c>
      <c r="F862" s="1">
        <v>1</v>
      </c>
      <c r="G862" s="1">
        <v>0</v>
      </c>
      <c r="H862" s="3">
        <v>41665</v>
      </c>
      <c r="I862" s="12">
        <v>71</v>
      </c>
      <c r="J862">
        <f>VLOOKUP(A862,Sales!$A$1:$E$2241,2,0)</f>
        <v>2</v>
      </c>
      <c r="K862">
        <f>VLOOKUP(A862,Sales!$A$1:$E$2241,3,0)</f>
        <v>1</v>
      </c>
      <c r="L862">
        <f>VLOOKUP(A862,Sales!$A$1:$E$2241,4,0)</f>
        <v>2</v>
      </c>
      <c r="M862">
        <f>VLOOKUP(A862,Sales!$A$1:$E$2241,5,0)</f>
        <v>3</v>
      </c>
      <c r="N862">
        <f t="shared" si="52"/>
        <v>56</v>
      </c>
      <c r="O862">
        <f t="shared" si="53"/>
        <v>3</v>
      </c>
      <c r="P862">
        <f t="shared" si="54"/>
        <v>1</v>
      </c>
      <c r="Q862">
        <f t="shared" si="55"/>
        <v>5</v>
      </c>
    </row>
    <row r="863" spans="1:17" ht="15.75" customHeight="1" x14ac:dyDescent="0.25">
      <c r="A863" s="1">
        <v>807</v>
      </c>
      <c r="B863" s="1">
        <v>1969</v>
      </c>
      <c r="C863" s="2" t="s">
        <v>13</v>
      </c>
      <c r="D863" s="2" t="s">
        <v>10</v>
      </c>
      <c r="E863" s="1">
        <v>44602</v>
      </c>
      <c r="F863" s="1">
        <v>1</v>
      </c>
      <c r="G863" s="1">
        <v>1</v>
      </c>
      <c r="H863" s="3">
        <v>41685</v>
      </c>
      <c r="I863" s="12">
        <v>35</v>
      </c>
      <c r="J863">
        <f>VLOOKUP(A863,Sales!$A$1:$E$2241,2,0)</f>
        <v>2</v>
      </c>
      <c r="K863">
        <f>VLOOKUP(A863,Sales!$A$1:$E$2241,3,0)</f>
        <v>0</v>
      </c>
      <c r="L863">
        <f>VLOOKUP(A863,Sales!$A$1:$E$2241,4,0)</f>
        <v>6</v>
      </c>
      <c r="M863">
        <f>VLOOKUP(A863,Sales!$A$1:$E$2241,5,0)</f>
        <v>4</v>
      </c>
      <c r="N863">
        <f t="shared" si="52"/>
        <v>56</v>
      </c>
      <c r="O863">
        <f t="shared" si="53"/>
        <v>2</v>
      </c>
      <c r="P863">
        <f t="shared" si="54"/>
        <v>2</v>
      </c>
      <c r="Q863">
        <f t="shared" si="55"/>
        <v>10</v>
      </c>
    </row>
    <row r="864" spans="1:17" ht="15.75" customHeight="1" x14ac:dyDescent="0.25">
      <c r="A864" s="1">
        <v>9553</v>
      </c>
      <c r="B864" s="1">
        <v>1987</v>
      </c>
      <c r="C864" s="2" t="s">
        <v>8</v>
      </c>
      <c r="D864" s="2" t="s">
        <v>12</v>
      </c>
      <c r="E864" s="1">
        <v>7500</v>
      </c>
      <c r="F864" s="1">
        <v>0</v>
      </c>
      <c r="G864" s="1">
        <v>0</v>
      </c>
      <c r="H864" s="3">
        <v>41283</v>
      </c>
      <c r="I864" s="12">
        <v>94</v>
      </c>
      <c r="J864">
        <f>VLOOKUP(A864,Sales!$A$1:$E$2241,2,0)</f>
        <v>2</v>
      </c>
      <c r="K864">
        <f>VLOOKUP(A864,Sales!$A$1:$E$2241,3,0)</f>
        <v>1</v>
      </c>
      <c r="L864">
        <f>VLOOKUP(A864,Sales!$A$1:$E$2241,4,0)</f>
        <v>0</v>
      </c>
      <c r="M864">
        <f>VLOOKUP(A864,Sales!$A$1:$E$2241,5,0)</f>
        <v>3</v>
      </c>
      <c r="N864">
        <f t="shared" si="52"/>
        <v>38</v>
      </c>
      <c r="O864">
        <f t="shared" si="53"/>
        <v>3</v>
      </c>
      <c r="P864">
        <f t="shared" si="54"/>
        <v>0</v>
      </c>
      <c r="Q864">
        <f t="shared" si="55"/>
        <v>3</v>
      </c>
    </row>
    <row r="865" spans="1:17" ht="15.75" customHeight="1" x14ac:dyDescent="0.25">
      <c r="A865" s="1">
        <v>4271</v>
      </c>
      <c r="B865" s="1">
        <v>1989</v>
      </c>
      <c r="C865" s="2" t="s">
        <v>16</v>
      </c>
      <c r="D865" s="2" t="s">
        <v>10</v>
      </c>
      <c r="E865" s="1">
        <v>38683</v>
      </c>
      <c r="F865" s="1">
        <v>1</v>
      </c>
      <c r="G865" s="1">
        <v>0</v>
      </c>
      <c r="H865" s="3">
        <v>41186</v>
      </c>
      <c r="I865" s="12">
        <v>80</v>
      </c>
      <c r="J865">
        <f>VLOOKUP(A865,Sales!$A$1:$E$2241,2,0)</f>
        <v>35</v>
      </c>
      <c r="K865">
        <f>VLOOKUP(A865,Sales!$A$1:$E$2241,3,0)</f>
        <v>41</v>
      </c>
      <c r="L865">
        <f>VLOOKUP(A865,Sales!$A$1:$E$2241,4,0)</f>
        <v>4</v>
      </c>
      <c r="M865">
        <f>VLOOKUP(A865,Sales!$A$1:$E$2241,5,0)</f>
        <v>6</v>
      </c>
      <c r="N865">
        <f t="shared" si="52"/>
        <v>36</v>
      </c>
      <c r="O865">
        <f t="shared" si="53"/>
        <v>76</v>
      </c>
      <c r="P865">
        <f t="shared" si="54"/>
        <v>1</v>
      </c>
      <c r="Q865">
        <f t="shared" si="55"/>
        <v>10</v>
      </c>
    </row>
    <row r="866" spans="1:17" ht="15.75" customHeight="1" x14ac:dyDescent="0.25">
      <c r="A866" s="1">
        <v>4120</v>
      </c>
      <c r="B866" s="1">
        <v>1975</v>
      </c>
      <c r="C866" s="2" t="s">
        <v>16</v>
      </c>
      <c r="D866" s="2" t="s">
        <v>9</v>
      </c>
      <c r="E866" s="1">
        <v>49514</v>
      </c>
      <c r="F866" s="1">
        <v>1</v>
      </c>
      <c r="G866" s="1">
        <v>0</v>
      </c>
      <c r="H866" s="4">
        <v>41625</v>
      </c>
      <c r="I866" s="12">
        <v>61</v>
      </c>
      <c r="J866">
        <f>VLOOKUP(A866,Sales!$A$1:$E$2241,2,0)</f>
        <v>39</v>
      </c>
      <c r="K866">
        <f>VLOOKUP(A866,Sales!$A$1:$E$2241,3,0)</f>
        <v>13</v>
      </c>
      <c r="L866">
        <f>VLOOKUP(A866,Sales!$A$1:$E$2241,4,0)</f>
        <v>6</v>
      </c>
      <c r="M866">
        <f>VLOOKUP(A866,Sales!$A$1:$E$2241,5,0)</f>
        <v>4</v>
      </c>
      <c r="N866">
        <f t="shared" si="52"/>
        <v>50</v>
      </c>
      <c r="O866">
        <f t="shared" si="53"/>
        <v>52</v>
      </c>
      <c r="P866">
        <f t="shared" si="54"/>
        <v>1</v>
      </c>
      <c r="Q866">
        <f t="shared" si="55"/>
        <v>10</v>
      </c>
    </row>
    <row r="867" spans="1:17" ht="15.75" customHeight="1" x14ac:dyDescent="0.25">
      <c r="A867" s="1">
        <v>2036</v>
      </c>
      <c r="B867" s="1">
        <v>1973</v>
      </c>
      <c r="C867" s="2" t="s">
        <v>11</v>
      </c>
      <c r="D867" s="2" t="s">
        <v>10</v>
      </c>
      <c r="E867" s="1">
        <v>57906</v>
      </c>
      <c r="F867" s="1">
        <v>0</v>
      </c>
      <c r="G867" s="1">
        <v>1</v>
      </c>
      <c r="H867" s="3">
        <v>41436</v>
      </c>
      <c r="I867" s="12">
        <v>29</v>
      </c>
      <c r="J867">
        <f>VLOOKUP(A867,Sales!$A$1:$E$2241,2,0)</f>
        <v>11</v>
      </c>
      <c r="K867">
        <f>VLOOKUP(A867,Sales!$A$1:$E$2241,3,0)</f>
        <v>3</v>
      </c>
      <c r="L867">
        <f>VLOOKUP(A867,Sales!$A$1:$E$2241,4,0)</f>
        <v>4</v>
      </c>
      <c r="M867">
        <f>VLOOKUP(A867,Sales!$A$1:$E$2241,5,0)</f>
        <v>8</v>
      </c>
      <c r="N867">
        <f t="shared" si="52"/>
        <v>52</v>
      </c>
      <c r="O867">
        <f t="shared" si="53"/>
        <v>14</v>
      </c>
      <c r="P867">
        <f t="shared" si="54"/>
        <v>1</v>
      </c>
      <c r="Q867">
        <f t="shared" si="55"/>
        <v>12</v>
      </c>
    </row>
    <row r="868" spans="1:17" ht="15.75" customHeight="1" x14ac:dyDescent="0.25">
      <c r="A868" s="1">
        <v>115</v>
      </c>
      <c r="B868" s="1">
        <v>1966</v>
      </c>
      <c r="C868" s="2" t="s">
        <v>13</v>
      </c>
      <c r="D868" s="2" t="s">
        <v>9</v>
      </c>
      <c r="E868" s="1">
        <v>43456</v>
      </c>
      <c r="F868" s="1">
        <v>0</v>
      </c>
      <c r="G868" s="1">
        <v>1</v>
      </c>
      <c r="H868" s="3">
        <v>41359</v>
      </c>
      <c r="I868" s="12">
        <v>0</v>
      </c>
      <c r="J868">
        <f>VLOOKUP(A868,Sales!$A$1:$E$2241,2,0)</f>
        <v>11</v>
      </c>
      <c r="K868">
        <f>VLOOKUP(A868,Sales!$A$1:$E$2241,3,0)</f>
        <v>7</v>
      </c>
      <c r="L868">
        <f>VLOOKUP(A868,Sales!$A$1:$E$2241,4,0)</f>
        <v>5</v>
      </c>
      <c r="M868">
        <f>VLOOKUP(A868,Sales!$A$1:$E$2241,5,0)</f>
        <v>8</v>
      </c>
      <c r="N868">
        <f t="shared" si="52"/>
        <v>59</v>
      </c>
      <c r="O868">
        <f t="shared" si="53"/>
        <v>18</v>
      </c>
      <c r="P868">
        <f t="shared" si="54"/>
        <v>1</v>
      </c>
      <c r="Q868">
        <f t="shared" si="55"/>
        <v>13</v>
      </c>
    </row>
    <row r="869" spans="1:17" ht="15.75" customHeight="1" x14ac:dyDescent="0.25">
      <c r="A869" s="1">
        <v>4259</v>
      </c>
      <c r="B869" s="1">
        <v>1986</v>
      </c>
      <c r="C869" s="2" t="s">
        <v>13</v>
      </c>
      <c r="D869" s="2" t="s">
        <v>9</v>
      </c>
      <c r="E869" s="1">
        <v>19485</v>
      </c>
      <c r="F869" s="1">
        <v>2</v>
      </c>
      <c r="G869" s="1">
        <v>0</v>
      </c>
      <c r="H869" s="3">
        <v>41541</v>
      </c>
      <c r="I869" s="12">
        <v>80</v>
      </c>
      <c r="J869">
        <f>VLOOKUP(A869,Sales!$A$1:$E$2241,2,0)</f>
        <v>0</v>
      </c>
      <c r="K869">
        <f>VLOOKUP(A869,Sales!$A$1:$E$2241,3,0)</f>
        <v>0</v>
      </c>
      <c r="L869">
        <f>VLOOKUP(A869,Sales!$A$1:$E$2241,4,0)</f>
        <v>1</v>
      </c>
      <c r="M869">
        <f>VLOOKUP(A869,Sales!$A$1:$E$2241,5,0)</f>
        <v>2</v>
      </c>
      <c r="N869">
        <f t="shared" si="52"/>
        <v>39</v>
      </c>
      <c r="O869">
        <f t="shared" si="53"/>
        <v>0</v>
      </c>
      <c r="P869">
        <f t="shared" si="54"/>
        <v>2</v>
      </c>
      <c r="Q869">
        <f t="shared" si="55"/>
        <v>3</v>
      </c>
    </row>
    <row r="870" spans="1:17" ht="15.75" customHeight="1" x14ac:dyDescent="0.25">
      <c r="A870" s="1">
        <v>8687</v>
      </c>
      <c r="B870" s="1">
        <v>1978</v>
      </c>
      <c r="C870" s="2" t="s">
        <v>8</v>
      </c>
      <c r="D870" s="2" t="s">
        <v>10</v>
      </c>
      <c r="E870" s="1">
        <v>53172</v>
      </c>
      <c r="F870" s="1">
        <v>0</v>
      </c>
      <c r="G870" s="1">
        <v>1</v>
      </c>
      <c r="H870" s="3">
        <v>41400</v>
      </c>
      <c r="I870" s="12">
        <v>54</v>
      </c>
      <c r="J870">
        <f>VLOOKUP(A870,Sales!$A$1:$E$2241,2,0)</f>
        <v>62</v>
      </c>
      <c r="K870">
        <f>VLOOKUP(A870,Sales!$A$1:$E$2241,3,0)</f>
        <v>20</v>
      </c>
      <c r="L870">
        <f>VLOOKUP(A870,Sales!$A$1:$E$2241,4,0)</f>
        <v>2</v>
      </c>
      <c r="M870">
        <f>VLOOKUP(A870,Sales!$A$1:$E$2241,5,0)</f>
        <v>8</v>
      </c>
      <c r="N870">
        <f t="shared" si="52"/>
        <v>47</v>
      </c>
      <c r="O870">
        <f t="shared" si="53"/>
        <v>82</v>
      </c>
      <c r="P870">
        <f t="shared" si="54"/>
        <v>1</v>
      </c>
      <c r="Q870">
        <f t="shared" si="55"/>
        <v>10</v>
      </c>
    </row>
    <row r="871" spans="1:17" ht="15.75" customHeight="1" x14ac:dyDescent="0.25">
      <c r="A871" s="1">
        <v>2447</v>
      </c>
      <c r="B871" s="1">
        <v>1979</v>
      </c>
      <c r="C871" s="2" t="s">
        <v>8</v>
      </c>
      <c r="D871" s="2" t="s">
        <v>10</v>
      </c>
      <c r="E871" s="1">
        <v>30545</v>
      </c>
      <c r="F871" s="1">
        <v>1</v>
      </c>
      <c r="G871" s="1">
        <v>0</v>
      </c>
      <c r="H871" s="4">
        <v>41199</v>
      </c>
      <c r="I871" s="12">
        <v>71</v>
      </c>
      <c r="J871">
        <f>VLOOKUP(A871,Sales!$A$1:$E$2241,2,0)</f>
        <v>12</v>
      </c>
      <c r="K871">
        <f>VLOOKUP(A871,Sales!$A$1:$E$2241,3,0)</f>
        <v>7</v>
      </c>
      <c r="L871">
        <f>VLOOKUP(A871,Sales!$A$1:$E$2241,4,0)</f>
        <v>2</v>
      </c>
      <c r="M871">
        <f>VLOOKUP(A871,Sales!$A$1:$E$2241,5,0)</f>
        <v>3</v>
      </c>
      <c r="N871">
        <f t="shared" si="52"/>
        <v>46</v>
      </c>
      <c r="O871">
        <f t="shared" si="53"/>
        <v>19</v>
      </c>
      <c r="P871">
        <f t="shared" si="54"/>
        <v>1</v>
      </c>
      <c r="Q871">
        <f t="shared" si="55"/>
        <v>5</v>
      </c>
    </row>
    <row r="872" spans="1:17" ht="15.75" customHeight="1" x14ac:dyDescent="0.25">
      <c r="A872" s="1">
        <v>10140</v>
      </c>
      <c r="B872" s="1">
        <v>1983</v>
      </c>
      <c r="C872" s="2" t="s">
        <v>11</v>
      </c>
      <c r="D872" s="2" t="s">
        <v>10</v>
      </c>
      <c r="E872" s="1">
        <v>70123</v>
      </c>
      <c r="F872" s="1">
        <v>0</v>
      </c>
      <c r="G872" s="1">
        <v>0</v>
      </c>
      <c r="H872" s="3">
        <v>41545</v>
      </c>
      <c r="I872" s="12">
        <v>27</v>
      </c>
      <c r="J872">
        <f>VLOOKUP(A872,Sales!$A$1:$E$2241,2,0)</f>
        <v>0</v>
      </c>
      <c r="K872">
        <f>VLOOKUP(A872,Sales!$A$1:$E$2241,3,0)</f>
        <v>0</v>
      </c>
      <c r="L872">
        <f>VLOOKUP(A872,Sales!$A$1:$E$2241,4,0)</f>
        <v>5</v>
      </c>
      <c r="M872">
        <f>VLOOKUP(A872,Sales!$A$1:$E$2241,5,0)</f>
        <v>4</v>
      </c>
      <c r="N872">
        <f t="shared" si="52"/>
        <v>42</v>
      </c>
      <c r="O872">
        <f t="shared" si="53"/>
        <v>0</v>
      </c>
      <c r="P872">
        <f t="shared" si="54"/>
        <v>0</v>
      </c>
      <c r="Q872">
        <f t="shared" si="55"/>
        <v>9</v>
      </c>
    </row>
    <row r="873" spans="1:17" ht="15.75" customHeight="1" x14ac:dyDescent="0.25">
      <c r="A873" s="1">
        <v>9353</v>
      </c>
      <c r="B873" s="1">
        <v>1959</v>
      </c>
      <c r="C873" s="2" t="s">
        <v>8</v>
      </c>
      <c r="D873" s="2" t="s">
        <v>9</v>
      </c>
      <c r="E873" s="1">
        <v>62450</v>
      </c>
      <c r="F873" s="1">
        <v>0</v>
      </c>
      <c r="G873" s="1">
        <v>1</v>
      </c>
      <c r="H873" s="3">
        <v>41645</v>
      </c>
      <c r="I873" s="12">
        <v>61</v>
      </c>
      <c r="J873">
        <f>VLOOKUP(A873,Sales!$A$1:$E$2241,2,0)</f>
        <v>47</v>
      </c>
      <c r="K873">
        <f>VLOOKUP(A873,Sales!$A$1:$E$2241,3,0)</f>
        <v>66</v>
      </c>
      <c r="L873">
        <f>VLOOKUP(A873,Sales!$A$1:$E$2241,4,0)</f>
        <v>5</v>
      </c>
      <c r="M873">
        <f>VLOOKUP(A873,Sales!$A$1:$E$2241,5,0)</f>
        <v>4</v>
      </c>
      <c r="N873">
        <f t="shared" si="52"/>
        <v>66</v>
      </c>
      <c r="O873">
        <f t="shared" si="53"/>
        <v>113</v>
      </c>
      <c r="P873">
        <f t="shared" si="54"/>
        <v>1</v>
      </c>
      <c r="Q873">
        <f t="shared" si="55"/>
        <v>9</v>
      </c>
    </row>
    <row r="874" spans="1:17" ht="15.75" customHeight="1" x14ac:dyDescent="0.25">
      <c r="A874" s="1">
        <v>3623</v>
      </c>
      <c r="B874" s="1">
        <v>1976</v>
      </c>
      <c r="C874" s="2" t="s">
        <v>8</v>
      </c>
      <c r="D874" s="2" t="s">
        <v>10</v>
      </c>
      <c r="E874" s="1">
        <v>21675</v>
      </c>
      <c r="F874" s="1">
        <v>1</v>
      </c>
      <c r="G874" s="1">
        <v>0</v>
      </c>
      <c r="H874" s="3">
        <v>41801</v>
      </c>
      <c r="I874" s="12">
        <v>55</v>
      </c>
      <c r="J874">
        <f>VLOOKUP(A874,Sales!$A$1:$E$2241,2,0)</f>
        <v>0</v>
      </c>
      <c r="K874">
        <f>VLOOKUP(A874,Sales!$A$1:$E$2241,3,0)</f>
        <v>4</v>
      </c>
      <c r="L874">
        <f>VLOOKUP(A874,Sales!$A$1:$E$2241,4,0)</f>
        <v>4</v>
      </c>
      <c r="M874">
        <f>VLOOKUP(A874,Sales!$A$1:$E$2241,5,0)</f>
        <v>3</v>
      </c>
      <c r="N874">
        <f t="shared" si="52"/>
        <v>49</v>
      </c>
      <c r="O874">
        <f t="shared" si="53"/>
        <v>4</v>
      </c>
      <c r="P874">
        <f t="shared" si="54"/>
        <v>1</v>
      </c>
      <c r="Q874">
        <f t="shared" si="55"/>
        <v>7</v>
      </c>
    </row>
    <row r="875" spans="1:17" ht="15.75" customHeight="1" x14ac:dyDescent="0.25">
      <c r="A875" s="1">
        <v>738</v>
      </c>
      <c r="B875" s="1">
        <v>1981</v>
      </c>
      <c r="C875" s="2" t="s">
        <v>16</v>
      </c>
      <c r="D875" s="2" t="s">
        <v>9</v>
      </c>
      <c r="E875" s="1">
        <v>42395</v>
      </c>
      <c r="F875" s="1">
        <v>1</v>
      </c>
      <c r="G875" s="1">
        <v>1</v>
      </c>
      <c r="H875" s="3">
        <v>41733</v>
      </c>
      <c r="I875" s="12">
        <v>35</v>
      </c>
      <c r="J875">
        <f>VLOOKUP(A875,Sales!$A$1:$E$2241,2,0)</f>
        <v>13</v>
      </c>
      <c r="K875">
        <f>VLOOKUP(A875,Sales!$A$1:$E$2241,3,0)</f>
        <v>15</v>
      </c>
      <c r="L875">
        <f>VLOOKUP(A875,Sales!$A$1:$E$2241,4,0)</f>
        <v>3</v>
      </c>
      <c r="M875">
        <f>VLOOKUP(A875,Sales!$A$1:$E$2241,5,0)</f>
        <v>4</v>
      </c>
      <c r="N875">
        <f t="shared" si="52"/>
        <v>44</v>
      </c>
      <c r="O875">
        <f t="shared" si="53"/>
        <v>28</v>
      </c>
      <c r="P875">
        <f t="shared" si="54"/>
        <v>2</v>
      </c>
      <c r="Q875">
        <f t="shared" si="55"/>
        <v>7</v>
      </c>
    </row>
    <row r="876" spans="1:17" ht="15.75" customHeight="1" x14ac:dyDescent="0.25">
      <c r="A876" s="1">
        <v>7631</v>
      </c>
      <c r="B876" s="1">
        <v>1978</v>
      </c>
      <c r="C876" s="2" t="s">
        <v>13</v>
      </c>
      <c r="D876" s="2" t="s">
        <v>10</v>
      </c>
      <c r="E876" s="1">
        <v>61346</v>
      </c>
      <c r="F876" s="1">
        <v>1</v>
      </c>
      <c r="G876" s="1">
        <v>0</v>
      </c>
      <c r="H876" s="3">
        <v>41553</v>
      </c>
      <c r="I876" s="12">
        <v>34</v>
      </c>
      <c r="J876">
        <f>VLOOKUP(A876,Sales!$A$1:$E$2241,2,0)</f>
        <v>58</v>
      </c>
      <c r="K876">
        <f>VLOOKUP(A876,Sales!$A$1:$E$2241,3,0)</f>
        <v>16</v>
      </c>
      <c r="L876">
        <f>VLOOKUP(A876,Sales!$A$1:$E$2241,4,0)</f>
        <v>5</v>
      </c>
      <c r="M876">
        <f>VLOOKUP(A876,Sales!$A$1:$E$2241,5,0)</f>
        <v>10</v>
      </c>
      <c r="N876">
        <f t="shared" si="52"/>
        <v>47</v>
      </c>
      <c r="O876">
        <f t="shared" si="53"/>
        <v>74</v>
      </c>
      <c r="P876">
        <f t="shared" si="54"/>
        <v>1</v>
      </c>
      <c r="Q876">
        <f t="shared" si="55"/>
        <v>15</v>
      </c>
    </row>
    <row r="877" spans="1:17" ht="15.75" customHeight="1" x14ac:dyDescent="0.25">
      <c r="A877" s="1">
        <v>4789</v>
      </c>
      <c r="B877" s="1">
        <v>1953</v>
      </c>
      <c r="C877" s="2" t="s">
        <v>8</v>
      </c>
      <c r="D877" s="2" t="s">
        <v>10</v>
      </c>
      <c r="E877" s="1">
        <v>80812</v>
      </c>
      <c r="F877" s="1">
        <v>0</v>
      </c>
      <c r="G877" s="1">
        <v>0</v>
      </c>
      <c r="H877" s="3">
        <v>41534</v>
      </c>
      <c r="I877" s="12">
        <v>95</v>
      </c>
      <c r="J877">
        <f>VLOOKUP(A877,Sales!$A$1:$E$2241,2,0)</f>
        <v>22</v>
      </c>
      <c r="K877">
        <f>VLOOKUP(A877,Sales!$A$1:$E$2241,3,0)</f>
        <v>143</v>
      </c>
      <c r="L877">
        <f>VLOOKUP(A877,Sales!$A$1:$E$2241,4,0)</f>
        <v>4</v>
      </c>
      <c r="M877">
        <f>VLOOKUP(A877,Sales!$A$1:$E$2241,5,0)</f>
        <v>5</v>
      </c>
      <c r="N877">
        <f t="shared" si="52"/>
        <v>72</v>
      </c>
      <c r="O877">
        <f t="shared" si="53"/>
        <v>165</v>
      </c>
      <c r="P877">
        <f t="shared" si="54"/>
        <v>0</v>
      </c>
      <c r="Q877">
        <f t="shared" si="55"/>
        <v>9</v>
      </c>
    </row>
    <row r="878" spans="1:17" ht="15.75" customHeight="1" x14ac:dyDescent="0.25">
      <c r="A878" s="1">
        <v>773</v>
      </c>
      <c r="B878" s="1">
        <v>1971</v>
      </c>
      <c r="C878" s="2" t="s">
        <v>13</v>
      </c>
      <c r="D878" s="2" t="s">
        <v>14</v>
      </c>
      <c r="E878" s="1">
        <v>42835</v>
      </c>
      <c r="F878" s="1">
        <v>1</v>
      </c>
      <c r="G878" s="1">
        <v>1</v>
      </c>
      <c r="H878" s="3">
        <v>41455</v>
      </c>
      <c r="I878" s="12">
        <v>64</v>
      </c>
      <c r="J878">
        <f>VLOOKUP(A878,Sales!$A$1:$E$2241,2,0)</f>
        <v>4</v>
      </c>
      <c r="K878">
        <f>VLOOKUP(A878,Sales!$A$1:$E$2241,3,0)</f>
        <v>9</v>
      </c>
      <c r="L878">
        <f>VLOOKUP(A878,Sales!$A$1:$E$2241,4,0)</f>
        <v>6</v>
      </c>
      <c r="M878">
        <f>VLOOKUP(A878,Sales!$A$1:$E$2241,5,0)</f>
        <v>4</v>
      </c>
      <c r="N878">
        <f t="shared" si="52"/>
        <v>54</v>
      </c>
      <c r="O878">
        <f t="shared" si="53"/>
        <v>13</v>
      </c>
      <c r="P878">
        <f t="shared" si="54"/>
        <v>2</v>
      </c>
      <c r="Q878">
        <f t="shared" si="55"/>
        <v>10</v>
      </c>
    </row>
    <row r="879" spans="1:17" ht="15.75" customHeight="1" x14ac:dyDescent="0.25">
      <c r="A879" s="1">
        <v>10602</v>
      </c>
      <c r="B879" s="1">
        <v>1983</v>
      </c>
      <c r="C879" s="2" t="s">
        <v>8</v>
      </c>
      <c r="D879" s="2" t="s">
        <v>12</v>
      </c>
      <c r="E879" s="1">
        <v>39922</v>
      </c>
      <c r="F879" s="1">
        <v>1</v>
      </c>
      <c r="G879" s="1">
        <v>0</v>
      </c>
      <c r="H879" s="3">
        <v>41319</v>
      </c>
      <c r="I879" s="12">
        <v>30</v>
      </c>
      <c r="J879">
        <f>VLOOKUP(A879,Sales!$A$1:$E$2241,2,0)</f>
        <v>12</v>
      </c>
      <c r="K879">
        <f>VLOOKUP(A879,Sales!$A$1:$E$2241,3,0)</f>
        <v>1</v>
      </c>
      <c r="L879">
        <f>VLOOKUP(A879,Sales!$A$1:$E$2241,4,0)</f>
        <v>3</v>
      </c>
      <c r="M879">
        <f>VLOOKUP(A879,Sales!$A$1:$E$2241,5,0)</f>
        <v>4</v>
      </c>
      <c r="N879">
        <f t="shared" si="52"/>
        <v>42</v>
      </c>
      <c r="O879">
        <f t="shared" si="53"/>
        <v>13</v>
      </c>
      <c r="P879">
        <f t="shared" si="54"/>
        <v>1</v>
      </c>
      <c r="Q879">
        <f t="shared" si="55"/>
        <v>7</v>
      </c>
    </row>
    <row r="880" spans="1:17" ht="15.75" customHeight="1" x14ac:dyDescent="0.25">
      <c r="A880" s="1">
        <v>1446</v>
      </c>
      <c r="B880" s="1">
        <v>1956</v>
      </c>
      <c r="C880" s="2" t="s">
        <v>13</v>
      </c>
      <c r="D880" s="2" t="s">
        <v>9</v>
      </c>
      <c r="E880" s="1">
        <v>86424</v>
      </c>
      <c r="F880" s="1">
        <v>0</v>
      </c>
      <c r="G880" s="1">
        <v>0</v>
      </c>
      <c r="H880" s="3">
        <v>41734</v>
      </c>
      <c r="I880" s="12">
        <v>12</v>
      </c>
      <c r="J880">
        <f>VLOOKUP(A880,Sales!$A$1:$E$2241,2,0)</f>
        <v>68</v>
      </c>
      <c r="K880">
        <f>VLOOKUP(A880,Sales!$A$1:$E$2241,3,0)</f>
        <v>45</v>
      </c>
      <c r="L880">
        <f>VLOOKUP(A880,Sales!$A$1:$E$2241,4,0)</f>
        <v>6</v>
      </c>
      <c r="M880">
        <f>VLOOKUP(A880,Sales!$A$1:$E$2241,5,0)</f>
        <v>12</v>
      </c>
      <c r="N880">
        <f t="shared" si="52"/>
        <v>69</v>
      </c>
      <c r="O880">
        <f t="shared" si="53"/>
        <v>113</v>
      </c>
      <c r="P880">
        <f t="shared" si="54"/>
        <v>0</v>
      </c>
      <c r="Q880">
        <f t="shared" si="55"/>
        <v>18</v>
      </c>
    </row>
    <row r="881" spans="1:17" ht="15.75" customHeight="1" x14ac:dyDescent="0.25">
      <c r="A881" s="1">
        <v>3270</v>
      </c>
      <c r="B881" s="1">
        <v>1978</v>
      </c>
      <c r="C881" s="2" t="s">
        <v>16</v>
      </c>
      <c r="D881" s="2" t="s">
        <v>10</v>
      </c>
      <c r="E881" s="1">
        <v>17117</v>
      </c>
      <c r="F881" s="1">
        <v>1</v>
      </c>
      <c r="G881" s="1">
        <v>0</v>
      </c>
      <c r="H881" s="3">
        <v>41291</v>
      </c>
      <c r="I881" s="12">
        <v>96</v>
      </c>
      <c r="J881">
        <f>VLOOKUP(A881,Sales!$A$1:$E$2241,2,0)</f>
        <v>23</v>
      </c>
      <c r="K881">
        <f>VLOOKUP(A881,Sales!$A$1:$E$2241,3,0)</f>
        <v>18</v>
      </c>
      <c r="L881">
        <f>VLOOKUP(A881,Sales!$A$1:$E$2241,4,0)</f>
        <v>3</v>
      </c>
      <c r="M881">
        <f>VLOOKUP(A881,Sales!$A$1:$E$2241,5,0)</f>
        <v>3</v>
      </c>
      <c r="N881">
        <f t="shared" si="52"/>
        <v>47</v>
      </c>
      <c r="O881">
        <f t="shared" si="53"/>
        <v>41</v>
      </c>
      <c r="P881">
        <f t="shared" si="54"/>
        <v>1</v>
      </c>
      <c r="Q881">
        <f t="shared" si="55"/>
        <v>6</v>
      </c>
    </row>
    <row r="882" spans="1:17" ht="15.75" customHeight="1" x14ac:dyDescent="0.25">
      <c r="A882" s="1">
        <v>8443</v>
      </c>
      <c r="B882" s="1">
        <v>1972</v>
      </c>
      <c r="C882" s="2" t="s">
        <v>8</v>
      </c>
      <c r="D882" s="2" t="s">
        <v>9</v>
      </c>
      <c r="E882" s="1">
        <v>24762</v>
      </c>
      <c r="F882" s="1">
        <v>1</v>
      </c>
      <c r="G882" s="1">
        <v>0</v>
      </c>
      <c r="H882" s="3">
        <v>41680</v>
      </c>
      <c r="I882" s="12">
        <v>16</v>
      </c>
      <c r="J882">
        <f>VLOOKUP(A882,Sales!$A$1:$E$2241,2,0)</f>
        <v>10</v>
      </c>
      <c r="K882">
        <f>VLOOKUP(A882,Sales!$A$1:$E$2241,3,0)</f>
        <v>15</v>
      </c>
      <c r="L882">
        <f>VLOOKUP(A882,Sales!$A$1:$E$2241,4,0)</f>
        <v>3</v>
      </c>
      <c r="M882">
        <f>VLOOKUP(A882,Sales!$A$1:$E$2241,5,0)</f>
        <v>2</v>
      </c>
      <c r="N882">
        <f t="shared" si="52"/>
        <v>53</v>
      </c>
      <c r="O882">
        <f t="shared" si="53"/>
        <v>25</v>
      </c>
      <c r="P882">
        <f t="shared" si="54"/>
        <v>1</v>
      </c>
      <c r="Q882">
        <f t="shared" si="55"/>
        <v>5</v>
      </c>
    </row>
    <row r="883" spans="1:17" ht="15.75" customHeight="1" x14ac:dyDescent="0.25">
      <c r="A883" s="1">
        <v>9653</v>
      </c>
      <c r="B883" s="1">
        <v>1975</v>
      </c>
      <c r="C883" s="2" t="s">
        <v>8</v>
      </c>
      <c r="D883" s="2" t="s">
        <v>12</v>
      </c>
      <c r="E883" s="1">
        <v>35797</v>
      </c>
      <c r="F883" s="1">
        <v>0</v>
      </c>
      <c r="G883" s="1">
        <v>1</v>
      </c>
      <c r="H883" s="4">
        <v>41198</v>
      </c>
      <c r="I883" s="12">
        <v>16</v>
      </c>
      <c r="J883">
        <f>VLOOKUP(A883,Sales!$A$1:$E$2241,2,0)</f>
        <v>1</v>
      </c>
      <c r="K883">
        <f>VLOOKUP(A883,Sales!$A$1:$E$2241,3,0)</f>
        <v>1</v>
      </c>
      <c r="L883">
        <f>VLOOKUP(A883,Sales!$A$1:$E$2241,4,0)</f>
        <v>2</v>
      </c>
      <c r="M883">
        <f>VLOOKUP(A883,Sales!$A$1:$E$2241,5,0)</f>
        <v>3</v>
      </c>
      <c r="N883">
        <f t="shared" si="52"/>
        <v>50</v>
      </c>
      <c r="O883">
        <f t="shared" si="53"/>
        <v>2</v>
      </c>
      <c r="P883">
        <f t="shared" si="54"/>
        <v>1</v>
      </c>
      <c r="Q883">
        <f t="shared" si="55"/>
        <v>5</v>
      </c>
    </row>
    <row r="884" spans="1:17" ht="15.75" customHeight="1" x14ac:dyDescent="0.25">
      <c r="A884" s="1">
        <v>8916</v>
      </c>
      <c r="B884" s="1">
        <v>1975</v>
      </c>
      <c r="C884" s="2" t="s">
        <v>8</v>
      </c>
      <c r="D884" s="2" t="s">
        <v>14</v>
      </c>
      <c r="E884" s="1">
        <v>36627</v>
      </c>
      <c r="F884" s="1">
        <v>2</v>
      </c>
      <c r="G884" s="1">
        <v>0</v>
      </c>
      <c r="H884" s="3">
        <v>41478</v>
      </c>
      <c r="I884" s="12">
        <v>78</v>
      </c>
      <c r="J884">
        <f>VLOOKUP(A884,Sales!$A$1:$E$2241,2,0)</f>
        <v>1</v>
      </c>
      <c r="K884">
        <f>VLOOKUP(A884,Sales!$A$1:$E$2241,3,0)</f>
        <v>0</v>
      </c>
      <c r="L884">
        <f>VLOOKUP(A884,Sales!$A$1:$E$2241,4,0)</f>
        <v>0</v>
      </c>
      <c r="M884">
        <f>VLOOKUP(A884,Sales!$A$1:$E$2241,5,0)</f>
        <v>3</v>
      </c>
      <c r="N884">
        <f t="shared" si="52"/>
        <v>50</v>
      </c>
      <c r="O884">
        <f t="shared" si="53"/>
        <v>1</v>
      </c>
      <c r="P884">
        <f t="shared" si="54"/>
        <v>2</v>
      </c>
      <c r="Q884">
        <f t="shared" si="55"/>
        <v>3</v>
      </c>
    </row>
    <row r="885" spans="1:17" ht="15.75" customHeight="1" x14ac:dyDescent="0.25">
      <c r="A885" s="1">
        <v>8017</v>
      </c>
      <c r="B885" s="1">
        <v>1981</v>
      </c>
      <c r="C885" s="2" t="s">
        <v>16</v>
      </c>
      <c r="D885" s="2" t="s">
        <v>12</v>
      </c>
      <c r="E885" s="1">
        <v>51111</v>
      </c>
      <c r="F885" s="1">
        <v>1</v>
      </c>
      <c r="G885" s="1">
        <v>1</v>
      </c>
      <c r="H885" s="3">
        <v>41809</v>
      </c>
      <c r="I885" s="12">
        <v>83</v>
      </c>
      <c r="J885">
        <f>VLOOKUP(A885,Sales!$A$1:$E$2241,2,0)</f>
        <v>0</v>
      </c>
      <c r="K885">
        <f>VLOOKUP(A885,Sales!$A$1:$E$2241,3,0)</f>
        <v>5</v>
      </c>
      <c r="L885">
        <f>VLOOKUP(A885,Sales!$A$1:$E$2241,4,0)</f>
        <v>2</v>
      </c>
      <c r="M885">
        <f>VLOOKUP(A885,Sales!$A$1:$E$2241,5,0)</f>
        <v>3</v>
      </c>
      <c r="N885">
        <f t="shared" si="52"/>
        <v>44</v>
      </c>
      <c r="O885">
        <f t="shared" si="53"/>
        <v>5</v>
      </c>
      <c r="P885">
        <f t="shared" si="54"/>
        <v>2</v>
      </c>
      <c r="Q885">
        <f t="shared" si="55"/>
        <v>5</v>
      </c>
    </row>
    <row r="886" spans="1:17" ht="15.75" customHeight="1" x14ac:dyDescent="0.25">
      <c r="A886" s="1">
        <v>5830</v>
      </c>
      <c r="B886" s="1">
        <v>1972</v>
      </c>
      <c r="C886" s="2" t="s">
        <v>11</v>
      </c>
      <c r="D886" s="2" t="s">
        <v>9</v>
      </c>
      <c r="E886" s="1">
        <v>86857</v>
      </c>
      <c r="F886" s="1">
        <v>0</v>
      </c>
      <c r="G886" s="1">
        <v>0</v>
      </c>
      <c r="H886" s="3">
        <v>41164</v>
      </c>
      <c r="I886" s="12">
        <v>96</v>
      </c>
      <c r="J886">
        <f>VLOOKUP(A886,Sales!$A$1:$E$2241,2,0)</f>
        <v>102</v>
      </c>
      <c r="K886">
        <f>VLOOKUP(A886,Sales!$A$1:$E$2241,3,0)</f>
        <v>102</v>
      </c>
      <c r="L886">
        <f>VLOOKUP(A886,Sales!$A$1:$E$2241,4,0)</f>
        <v>5</v>
      </c>
      <c r="M886">
        <f>VLOOKUP(A886,Sales!$A$1:$E$2241,5,0)</f>
        <v>10</v>
      </c>
      <c r="N886">
        <f t="shared" si="52"/>
        <v>53</v>
      </c>
      <c r="O886">
        <f t="shared" si="53"/>
        <v>204</v>
      </c>
      <c r="P886">
        <f t="shared" si="54"/>
        <v>0</v>
      </c>
      <c r="Q886">
        <f t="shared" si="55"/>
        <v>15</v>
      </c>
    </row>
    <row r="887" spans="1:17" ht="15.75" customHeight="1" x14ac:dyDescent="0.25">
      <c r="A887" s="1">
        <v>4597</v>
      </c>
      <c r="B887" s="1">
        <v>1970</v>
      </c>
      <c r="C887" s="2" t="s">
        <v>11</v>
      </c>
      <c r="D887" s="2" t="s">
        <v>10</v>
      </c>
      <c r="E887" s="1">
        <v>82072</v>
      </c>
      <c r="F887" s="1">
        <v>0</v>
      </c>
      <c r="G887" s="1">
        <v>0</v>
      </c>
      <c r="H887" s="3">
        <v>41457</v>
      </c>
      <c r="I887" s="12">
        <v>67</v>
      </c>
      <c r="J887">
        <f>VLOOKUP(A887,Sales!$A$1:$E$2241,2,0)</f>
        <v>55</v>
      </c>
      <c r="K887">
        <f>VLOOKUP(A887,Sales!$A$1:$E$2241,3,0)</f>
        <v>92</v>
      </c>
      <c r="L887">
        <f>VLOOKUP(A887,Sales!$A$1:$E$2241,4,0)</f>
        <v>3</v>
      </c>
      <c r="M887">
        <f>VLOOKUP(A887,Sales!$A$1:$E$2241,5,0)</f>
        <v>13</v>
      </c>
      <c r="N887">
        <f t="shared" si="52"/>
        <v>55</v>
      </c>
      <c r="O887">
        <f t="shared" si="53"/>
        <v>147</v>
      </c>
      <c r="P887">
        <f t="shared" si="54"/>
        <v>0</v>
      </c>
      <c r="Q887">
        <f t="shared" si="55"/>
        <v>16</v>
      </c>
    </row>
    <row r="888" spans="1:17" ht="15.75" customHeight="1" x14ac:dyDescent="0.25">
      <c r="A888" s="1">
        <v>7023</v>
      </c>
      <c r="B888" s="1">
        <v>1953</v>
      </c>
      <c r="C888" s="2" t="s">
        <v>11</v>
      </c>
      <c r="D888" s="2" t="s">
        <v>9</v>
      </c>
      <c r="E888" s="1">
        <v>46231</v>
      </c>
      <c r="F888" s="1">
        <v>2</v>
      </c>
      <c r="G888" s="1">
        <v>1</v>
      </c>
      <c r="H888" s="4">
        <v>41239</v>
      </c>
      <c r="I888" s="12">
        <v>87</v>
      </c>
      <c r="J888">
        <f>VLOOKUP(A888,Sales!$A$1:$E$2241,2,0)</f>
        <v>2</v>
      </c>
      <c r="K888">
        <f>VLOOKUP(A888,Sales!$A$1:$E$2241,3,0)</f>
        <v>5</v>
      </c>
      <c r="L888">
        <f>VLOOKUP(A888,Sales!$A$1:$E$2241,4,0)</f>
        <v>6</v>
      </c>
      <c r="M888">
        <f>VLOOKUP(A888,Sales!$A$1:$E$2241,5,0)</f>
        <v>4</v>
      </c>
      <c r="N888">
        <f t="shared" si="52"/>
        <v>72</v>
      </c>
      <c r="O888">
        <f t="shared" si="53"/>
        <v>7</v>
      </c>
      <c r="P888">
        <f t="shared" si="54"/>
        <v>3</v>
      </c>
      <c r="Q888">
        <f t="shared" si="55"/>
        <v>10</v>
      </c>
    </row>
    <row r="889" spans="1:17" ht="15.75" customHeight="1" x14ac:dyDescent="0.25">
      <c r="A889" s="1">
        <v>8086</v>
      </c>
      <c r="B889" s="1">
        <v>1959</v>
      </c>
      <c r="C889" s="2" t="s">
        <v>8</v>
      </c>
      <c r="D889" s="2" t="s">
        <v>12</v>
      </c>
      <c r="E889" s="1">
        <v>42243</v>
      </c>
      <c r="F889" s="1">
        <v>1</v>
      </c>
      <c r="G889" s="1">
        <v>1</v>
      </c>
      <c r="H889" s="4">
        <v>41619</v>
      </c>
      <c r="I889" s="12">
        <v>34</v>
      </c>
      <c r="J889">
        <f>VLOOKUP(A889,Sales!$A$1:$E$2241,2,0)</f>
        <v>0</v>
      </c>
      <c r="K889">
        <f>VLOOKUP(A889,Sales!$A$1:$E$2241,3,0)</f>
        <v>0</v>
      </c>
      <c r="L889">
        <f>VLOOKUP(A889,Sales!$A$1:$E$2241,4,0)</f>
        <v>2</v>
      </c>
      <c r="M889">
        <f>VLOOKUP(A889,Sales!$A$1:$E$2241,5,0)</f>
        <v>3</v>
      </c>
      <c r="N889">
        <f t="shared" si="52"/>
        <v>66</v>
      </c>
      <c r="O889">
        <f t="shared" si="53"/>
        <v>0</v>
      </c>
      <c r="P889">
        <f t="shared" si="54"/>
        <v>2</v>
      </c>
      <c r="Q889">
        <f t="shared" si="55"/>
        <v>5</v>
      </c>
    </row>
    <row r="890" spans="1:17" ht="15.75" customHeight="1" x14ac:dyDescent="0.25">
      <c r="A890" s="1">
        <v>8825</v>
      </c>
      <c r="B890" s="1">
        <v>1962</v>
      </c>
      <c r="C890" s="2" t="s">
        <v>8</v>
      </c>
      <c r="D890" s="2" t="s">
        <v>10</v>
      </c>
      <c r="E890" s="1">
        <v>51195</v>
      </c>
      <c r="F890" s="1">
        <v>1</v>
      </c>
      <c r="G890" s="1">
        <v>1</v>
      </c>
      <c r="H890" s="3">
        <v>41365</v>
      </c>
      <c r="I890" s="12">
        <v>46</v>
      </c>
      <c r="J890">
        <f>VLOOKUP(A890,Sales!$A$1:$E$2241,2,0)</f>
        <v>14</v>
      </c>
      <c r="K890">
        <f>VLOOKUP(A890,Sales!$A$1:$E$2241,3,0)</f>
        <v>24</v>
      </c>
      <c r="L890">
        <f>VLOOKUP(A890,Sales!$A$1:$E$2241,4,0)</f>
        <v>9</v>
      </c>
      <c r="M890">
        <f>VLOOKUP(A890,Sales!$A$1:$E$2241,5,0)</f>
        <v>5</v>
      </c>
      <c r="N890">
        <f t="shared" si="52"/>
        <v>63</v>
      </c>
      <c r="O890">
        <f t="shared" si="53"/>
        <v>38</v>
      </c>
      <c r="P890">
        <f t="shared" si="54"/>
        <v>2</v>
      </c>
      <c r="Q890">
        <f t="shared" si="55"/>
        <v>14</v>
      </c>
    </row>
    <row r="891" spans="1:17" ht="15.75" customHeight="1" x14ac:dyDescent="0.25">
      <c r="A891" s="1">
        <v>2930</v>
      </c>
      <c r="B891" s="1">
        <v>1978</v>
      </c>
      <c r="C891" s="2" t="s">
        <v>13</v>
      </c>
      <c r="D891" s="2" t="s">
        <v>9</v>
      </c>
      <c r="E891" s="1">
        <v>68092</v>
      </c>
      <c r="F891" s="1">
        <v>0</v>
      </c>
      <c r="G891" s="1">
        <v>0</v>
      </c>
      <c r="H891" s="4">
        <v>41624</v>
      </c>
      <c r="I891" s="12">
        <v>7</v>
      </c>
      <c r="J891">
        <f>VLOOKUP(A891,Sales!$A$1:$E$2241,2,0)</f>
        <v>60</v>
      </c>
      <c r="K891">
        <f>VLOOKUP(A891,Sales!$A$1:$E$2241,3,0)</f>
        <v>36</v>
      </c>
      <c r="L891">
        <f>VLOOKUP(A891,Sales!$A$1:$E$2241,4,0)</f>
        <v>2</v>
      </c>
      <c r="M891">
        <f>VLOOKUP(A891,Sales!$A$1:$E$2241,5,0)</f>
        <v>10</v>
      </c>
      <c r="N891">
        <f t="shared" si="52"/>
        <v>47</v>
      </c>
      <c r="O891">
        <f t="shared" si="53"/>
        <v>96</v>
      </c>
      <c r="P891">
        <f t="shared" si="54"/>
        <v>0</v>
      </c>
      <c r="Q891">
        <f t="shared" si="55"/>
        <v>12</v>
      </c>
    </row>
    <row r="892" spans="1:17" ht="15.75" customHeight="1" x14ac:dyDescent="0.25">
      <c r="A892" s="1">
        <v>1928</v>
      </c>
      <c r="B892" s="1">
        <v>1973</v>
      </c>
      <c r="C892" s="2" t="s">
        <v>8</v>
      </c>
      <c r="D892" s="2" t="s">
        <v>12</v>
      </c>
      <c r="E892" s="1">
        <v>31814</v>
      </c>
      <c r="F892" s="1">
        <v>1</v>
      </c>
      <c r="G892" s="1">
        <v>0</v>
      </c>
      <c r="H892" s="3">
        <v>41314</v>
      </c>
      <c r="I892" s="12">
        <v>73</v>
      </c>
      <c r="J892">
        <f>VLOOKUP(A892,Sales!$A$1:$E$2241,2,0)</f>
        <v>3</v>
      </c>
      <c r="K892">
        <f>VLOOKUP(A892,Sales!$A$1:$E$2241,3,0)</f>
        <v>1</v>
      </c>
      <c r="L892">
        <f>VLOOKUP(A892,Sales!$A$1:$E$2241,4,0)</f>
        <v>2</v>
      </c>
      <c r="M892">
        <f>VLOOKUP(A892,Sales!$A$1:$E$2241,5,0)</f>
        <v>3</v>
      </c>
      <c r="N892">
        <f t="shared" si="52"/>
        <v>52</v>
      </c>
      <c r="O892">
        <f t="shared" si="53"/>
        <v>4</v>
      </c>
      <c r="P892">
        <f t="shared" si="54"/>
        <v>1</v>
      </c>
      <c r="Q892">
        <f t="shared" si="55"/>
        <v>5</v>
      </c>
    </row>
    <row r="893" spans="1:17" ht="15.75" customHeight="1" x14ac:dyDescent="0.25">
      <c r="A893" s="1">
        <v>7108</v>
      </c>
      <c r="B893" s="1">
        <v>1965</v>
      </c>
      <c r="C893" s="2" t="s">
        <v>13</v>
      </c>
      <c r="D893" s="2" t="s">
        <v>17</v>
      </c>
      <c r="E893" s="1">
        <v>51390</v>
      </c>
      <c r="F893" s="1">
        <v>1</v>
      </c>
      <c r="G893" s="1">
        <v>1</v>
      </c>
      <c r="H893" s="3">
        <v>41160</v>
      </c>
      <c r="I893" s="12">
        <v>54</v>
      </c>
      <c r="J893">
        <f>VLOOKUP(A893,Sales!$A$1:$E$2241,2,0)</f>
        <v>20</v>
      </c>
      <c r="K893">
        <f>VLOOKUP(A893,Sales!$A$1:$E$2241,3,0)</f>
        <v>2</v>
      </c>
      <c r="L893">
        <f>VLOOKUP(A893,Sales!$A$1:$E$2241,4,0)</f>
        <v>5</v>
      </c>
      <c r="M893">
        <f>VLOOKUP(A893,Sales!$A$1:$E$2241,5,0)</f>
        <v>5</v>
      </c>
      <c r="N893">
        <f t="shared" si="52"/>
        <v>60</v>
      </c>
      <c r="O893">
        <f t="shared" si="53"/>
        <v>22</v>
      </c>
      <c r="P893">
        <f t="shared" si="54"/>
        <v>2</v>
      </c>
      <c r="Q893">
        <f t="shared" si="55"/>
        <v>10</v>
      </c>
    </row>
    <row r="894" spans="1:17" ht="15.75" customHeight="1" x14ac:dyDescent="0.25">
      <c r="A894" s="1">
        <v>10925</v>
      </c>
      <c r="B894" s="1">
        <v>1983</v>
      </c>
      <c r="C894" s="2" t="s">
        <v>8</v>
      </c>
      <c r="D894" s="2" t="s">
        <v>12</v>
      </c>
      <c r="E894" s="1">
        <v>76630</v>
      </c>
      <c r="F894" s="1">
        <v>0</v>
      </c>
      <c r="G894" s="1">
        <v>0</v>
      </c>
      <c r="H894" s="3">
        <v>41653</v>
      </c>
      <c r="I894" s="12">
        <v>93</v>
      </c>
      <c r="J894">
        <f>VLOOKUP(A894,Sales!$A$1:$E$2241,2,0)</f>
        <v>31</v>
      </c>
      <c r="K894">
        <f>VLOOKUP(A894,Sales!$A$1:$E$2241,3,0)</f>
        <v>56</v>
      </c>
      <c r="L894">
        <f>VLOOKUP(A894,Sales!$A$1:$E$2241,4,0)</f>
        <v>3</v>
      </c>
      <c r="M894">
        <f>VLOOKUP(A894,Sales!$A$1:$E$2241,5,0)</f>
        <v>11</v>
      </c>
      <c r="N894">
        <f t="shared" si="52"/>
        <v>42</v>
      </c>
      <c r="O894">
        <f t="shared" si="53"/>
        <v>87</v>
      </c>
      <c r="P894">
        <f t="shared" si="54"/>
        <v>0</v>
      </c>
      <c r="Q894">
        <f t="shared" si="55"/>
        <v>14</v>
      </c>
    </row>
    <row r="895" spans="1:17" ht="15.75" customHeight="1" x14ac:dyDescent="0.25">
      <c r="A895" s="1">
        <v>9960</v>
      </c>
      <c r="B895" s="1">
        <v>1991</v>
      </c>
      <c r="C895" s="2" t="s">
        <v>15</v>
      </c>
      <c r="D895" s="2" t="s">
        <v>9</v>
      </c>
      <c r="E895" s="1">
        <v>26868</v>
      </c>
      <c r="F895" s="1">
        <v>1</v>
      </c>
      <c r="G895" s="1">
        <v>0</v>
      </c>
      <c r="H895" s="3">
        <v>41759</v>
      </c>
      <c r="I895" s="12">
        <v>52</v>
      </c>
      <c r="J895">
        <f>VLOOKUP(A895,Sales!$A$1:$E$2241,2,0)</f>
        <v>0</v>
      </c>
      <c r="K895">
        <f>VLOOKUP(A895,Sales!$A$1:$E$2241,3,0)</f>
        <v>3</v>
      </c>
      <c r="L895">
        <f>VLOOKUP(A895,Sales!$A$1:$E$2241,4,0)</f>
        <v>1</v>
      </c>
      <c r="M895">
        <f>VLOOKUP(A895,Sales!$A$1:$E$2241,5,0)</f>
        <v>2</v>
      </c>
      <c r="N895">
        <f t="shared" si="52"/>
        <v>34</v>
      </c>
      <c r="O895">
        <f t="shared" si="53"/>
        <v>3</v>
      </c>
      <c r="P895">
        <f t="shared" si="54"/>
        <v>1</v>
      </c>
      <c r="Q895">
        <f t="shared" si="55"/>
        <v>3</v>
      </c>
    </row>
    <row r="896" spans="1:17" ht="15.75" customHeight="1" x14ac:dyDescent="0.25">
      <c r="A896" s="1">
        <v>8800</v>
      </c>
      <c r="B896" s="1">
        <v>1943</v>
      </c>
      <c r="C896" s="2" t="s">
        <v>11</v>
      </c>
      <c r="D896" s="2" t="s">
        <v>14</v>
      </c>
      <c r="E896" s="1">
        <v>48948</v>
      </c>
      <c r="F896" s="1">
        <v>0</v>
      </c>
      <c r="G896" s="1">
        <v>0</v>
      </c>
      <c r="H896" s="3">
        <v>41306</v>
      </c>
      <c r="I896" s="12">
        <v>53</v>
      </c>
      <c r="J896">
        <f>VLOOKUP(A896,Sales!$A$1:$E$2241,2,0)</f>
        <v>8</v>
      </c>
      <c r="K896">
        <f>VLOOKUP(A896,Sales!$A$1:$E$2241,3,0)</f>
        <v>49</v>
      </c>
      <c r="L896">
        <f>VLOOKUP(A896,Sales!$A$1:$E$2241,4,0)</f>
        <v>7</v>
      </c>
      <c r="M896">
        <f>VLOOKUP(A896,Sales!$A$1:$E$2241,5,0)</f>
        <v>5</v>
      </c>
      <c r="N896">
        <f t="shared" si="52"/>
        <v>82</v>
      </c>
      <c r="O896">
        <f t="shared" si="53"/>
        <v>57</v>
      </c>
      <c r="P896">
        <f t="shared" si="54"/>
        <v>0</v>
      </c>
      <c r="Q896">
        <f t="shared" si="55"/>
        <v>12</v>
      </c>
    </row>
    <row r="897" spans="1:17" ht="15.75" customHeight="1" x14ac:dyDescent="0.25">
      <c r="A897" s="1">
        <v>9224</v>
      </c>
      <c r="B897" s="1">
        <v>1972</v>
      </c>
      <c r="C897" s="2" t="s">
        <v>11</v>
      </c>
      <c r="D897" s="2" t="s">
        <v>9</v>
      </c>
      <c r="E897" s="1">
        <v>55260</v>
      </c>
      <c r="F897" s="1">
        <v>0</v>
      </c>
      <c r="G897" s="1">
        <v>1</v>
      </c>
      <c r="H897" s="4">
        <v>41255</v>
      </c>
      <c r="I897" s="12">
        <v>81</v>
      </c>
      <c r="J897">
        <f>VLOOKUP(A897,Sales!$A$1:$E$2241,2,0)</f>
        <v>8</v>
      </c>
      <c r="K897">
        <f>VLOOKUP(A897,Sales!$A$1:$E$2241,3,0)</f>
        <v>0</v>
      </c>
      <c r="L897">
        <f>VLOOKUP(A897,Sales!$A$1:$E$2241,4,0)</f>
        <v>8</v>
      </c>
      <c r="M897">
        <f>VLOOKUP(A897,Sales!$A$1:$E$2241,5,0)</f>
        <v>5</v>
      </c>
      <c r="N897">
        <f t="shared" si="52"/>
        <v>53</v>
      </c>
      <c r="O897">
        <f t="shared" si="53"/>
        <v>8</v>
      </c>
      <c r="P897">
        <f t="shared" si="54"/>
        <v>1</v>
      </c>
      <c r="Q897">
        <f t="shared" si="55"/>
        <v>13</v>
      </c>
    </row>
    <row r="898" spans="1:17" ht="15.75" customHeight="1" x14ac:dyDescent="0.25">
      <c r="A898" s="1">
        <v>5519</v>
      </c>
      <c r="B898" s="1">
        <v>1956</v>
      </c>
      <c r="C898" s="2" t="s">
        <v>8</v>
      </c>
      <c r="D898" s="2" t="s">
        <v>10</v>
      </c>
      <c r="E898" s="1">
        <v>64090</v>
      </c>
      <c r="F898" s="1">
        <v>0</v>
      </c>
      <c r="G898" s="1">
        <v>1</v>
      </c>
      <c r="H898" s="3">
        <v>41493</v>
      </c>
      <c r="I898" s="12">
        <v>8</v>
      </c>
      <c r="J898">
        <f>VLOOKUP(A898,Sales!$A$1:$E$2241,2,0)</f>
        <v>58</v>
      </c>
      <c r="K898">
        <f>VLOOKUP(A898,Sales!$A$1:$E$2241,3,0)</f>
        <v>51</v>
      </c>
      <c r="L898">
        <f>VLOOKUP(A898,Sales!$A$1:$E$2241,4,0)</f>
        <v>6</v>
      </c>
      <c r="M898">
        <f>VLOOKUP(A898,Sales!$A$1:$E$2241,5,0)</f>
        <v>4</v>
      </c>
      <c r="N898">
        <f t="shared" si="52"/>
        <v>69</v>
      </c>
      <c r="O898">
        <f t="shared" si="53"/>
        <v>109</v>
      </c>
      <c r="P898">
        <f t="shared" si="54"/>
        <v>1</v>
      </c>
      <c r="Q898">
        <f t="shared" si="55"/>
        <v>10</v>
      </c>
    </row>
    <row r="899" spans="1:17" ht="15.75" customHeight="1" x14ac:dyDescent="0.25">
      <c r="A899" s="1">
        <v>5046</v>
      </c>
      <c r="B899" s="1">
        <v>1958</v>
      </c>
      <c r="C899" s="2" t="s">
        <v>8</v>
      </c>
      <c r="D899" s="2" t="s">
        <v>14</v>
      </c>
      <c r="E899" s="1">
        <v>78331</v>
      </c>
      <c r="F899" s="1">
        <v>0</v>
      </c>
      <c r="G899" s="1">
        <v>1</v>
      </c>
      <c r="H899" s="3">
        <v>41662</v>
      </c>
      <c r="I899" s="12">
        <v>97</v>
      </c>
      <c r="J899">
        <f>VLOOKUP(A899,Sales!$A$1:$E$2241,2,0)</f>
        <v>138</v>
      </c>
      <c r="K899">
        <f>VLOOKUP(A899,Sales!$A$1:$E$2241,3,0)</f>
        <v>169</v>
      </c>
      <c r="L899">
        <f>VLOOKUP(A899,Sales!$A$1:$E$2241,4,0)</f>
        <v>10</v>
      </c>
      <c r="M899">
        <f>VLOOKUP(A899,Sales!$A$1:$E$2241,5,0)</f>
        <v>7</v>
      </c>
      <c r="N899">
        <f t="shared" ref="N899:N962" si="56">2025-B899</f>
        <v>67</v>
      </c>
      <c r="O899">
        <f t="shared" ref="O899:O962" si="57">J899+K899</f>
        <v>307</v>
      </c>
      <c r="P899">
        <f t="shared" ref="P899:P962" si="58">F899+G899</f>
        <v>1</v>
      </c>
      <c r="Q899">
        <f t="shared" ref="Q899:Q962" si="59">L899+M899</f>
        <v>17</v>
      </c>
    </row>
    <row r="900" spans="1:17" ht="15.75" customHeight="1" x14ac:dyDescent="0.25">
      <c r="A900" s="1">
        <v>7037</v>
      </c>
      <c r="B900" s="1">
        <v>1974</v>
      </c>
      <c r="C900" s="2" t="s">
        <v>11</v>
      </c>
      <c r="D900" s="2" t="s">
        <v>12</v>
      </c>
      <c r="E900" s="1">
        <v>37087</v>
      </c>
      <c r="F900" s="1">
        <v>1</v>
      </c>
      <c r="G900" s="1">
        <v>0</v>
      </c>
      <c r="H900" s="3">
        <v>41497</v>
      </c>
      <c r="I900" s="12">
        <v>50</v>
      </c>
      <c r="J900">
        <f>VLOOKUP(A900,Sales!$A$1:$E$2241,2,0)</f>
        <v>55</v>
      </c>
      <c r="K900">
        <f>VLOOKUP(A900,Sales!$A$1:$E$2241,3,0)</f>
        <v>0</v>
      </c>
      <c r="L900">
        <f>VLOOKUP(A900,Sales!$A$1:$E$2241,4,0)</f>
        <v>4</v>
      </c>
      <c r="M900">
        <f>VLOOKUP(A900,Sales!$A$1:$E$2241,5,0)</f>
        <v>8</v>
      </c>
      <c r="N900">
        <f t="shared" si="56"/>
        <v>51</v>
      </c>
      <c r="O900">
        <f t="shared" si="57"/>
        <v>55</v>
      </c>
      <c r="P900">
        <f t="shared" si="58"/>
        <v>1</v>
      </c>
      <c r="Q900">
        <f t="shared" si="59"/>
        <v>12</v>
      </c>
    </row>
    <row r="901" spans="1:17" ht="15.75" customHeight="1" x14ac:dyDescent="0.25">
      <c r="A901" s="1">
        <v>905</v>
      </c>
      <c r="B901" s="1">
        <v>1986</v>
      </c>
      <c r="C901" s="2" t="s">
        <v>8</v>
      </c>
      <c r="D901" s="2" t="s">
        <v>14</v>
      </c>
      <c r="E901" s="1">
        <v>21846</v>
      </c>
      <c r="F901" s="1">
        <v>1</v>
      </c>
      <c r="G901" s="1">
        <v>0</v>
      </c>
      <c r="H901" s="4">
        <v>41569</v>
      </c>
      <c r="I901" s="12">
        <v>38</v>
      </c>
      <c r="J901">
        <f>VLOOKUP(A901,Sales!$A$1:$E$2241,2,0)</f>
        <v>17</v>
      </c>
      <c r="K901">
        <f>VLOOKUP(A901,Sales!$A$1:$E$2241,3,0)</f>
        <v>10</v>
      </c>
      <c r="L901">
        <f>VLOOKUP(A901,Sales!$A$1:$E$2241,4,0)</f>
        <v>4</v>
      </c>
      <c r="M901">
        <f>VLOOKUP(A901,Sales!$A$1:$E$2241,5,0)</f>
        <v>3</v>
      </c>
      <c r="N901">
        <f t="shared" si="56"/>
        <v>39</v>
      </c>
      <c r="O901">
        <f t="shared" si="57"/>
        <v>27</v>
      </c>
      <c r="P901">
        <f t="shared" si="58"/>
        <v>1</v>
      </c>
      <c r="Q901">
        <f t="shared" si="59"/>
        <v>7</v>
      </c>
    </row>
    <row r="902" spans="1:17" ht="15.75" customHeight="1" x14ac:dyDescent="0.25">
      <c r="A902" s="1">
        <v>8624</v>
      </c>
      <c r="B902" s="1">
        <v>1958</v>
      </c>
      <c r="C902" s="2" t="s">
        <v>8</v>
      </c>
      <c r="D902" s="2" t="s">
        <v>12</v>
      </c>
      <c r="E902" s="1">
        <v>81320</v>
      </c>
      <c r="F902" s="1">
        <v>0</v>
      </c>
      <c r="G902" s="1">
        <v>0</v>
      </c>
      <c r="H902" s="3">
        <v>41311</v>
      </c>
      <c r="I902" s="12">
        <v>61</v>
      </c>
      <c r="J902">
        <f>VLOOKUP(A902,Sales!$A$1:$E$2241,2,0)</f>
        <v>33</v>
      </c>
      <c r="K902">
        <f>VLOOKUP(A902,Sales!$A$1:$E$2241,3,0)</f>
        <v>103</v>
      </c>
      <c r="L902">
        <f>VLOOKUP(A902,Sales!$A$1:$E$2241,4,0)</f>
        <v>4</v>
      </c>
      <c r="M902">
        <f>VLOOKUP(A902,Sales!$A$1:$E$2241,5,0)</f>
        <v>10</v>
      </c>
      <c r="N902">
        <f t="shared" si="56"/>
        <v>67</v>
      </c>
      <c r="O902">
        <f t="shared" si="57"/>
        <v>136</v>
      </c>
      <c r="P902">
        <f t="shared" si="58"/>
        <v>0</v>
      </c>
      <c r="Q902">
        <f t="shared" si="59"/>
        <v>14</v>
      </c>
    </row>
    <row r="903" spans="1:17" ht="15.75" customHeight="1" x14ac:dyDescent="0.25">
      <c r="A903" s="1">
        <v>8945</v>
      </c>
      <c r="B903" s="1">
        <v>1970</v>
      </c>
      <c r="C903" s="2" t="s">
        <v>8</v>
      </c>
      <c r="D903" s="2" t="s">
        <v>14</v>
      </c>
      <c r="E903" s="1">
        <v>54137</v>
      </c>
      <c r="F903" s="1">
        <v>0</v>
      </c>
      <c r="G903" s="1">
        <v>1</v>
      </c>
      <c r="H903" s="3">
        <v>41502</v>
      </c>
      <c r="I903" s="12">
        <v>46</v>
      </c>
      <c r="J903">
        <f>VLOOKUP(A903,Sales!$A$1:$E$2241,2,0)</f>
        <v>0</v>
      </c>
      <c r="K903">
        <f>VLOOKUP(A903,Sales!$A$1:$E$2241,3,0)</f>
        <v>1</v>
      </c>
      <c r="L903">
        <f>VLOOKUP(A903,Sales!$A$1:$E$2241,4,0)</f>
        <v>4</v>
      </c>
      <c r="M903">
        <f>VLOOKUP(A903,Sales!$A$1:$E$2241,5,0)</f>
        <v>4</v>
      </c>
      <c r="N903">
        <f t="shared" si="56"/>
        <v>55</v>
      </c>
      <c r="O903">
        <f t="shared" si="57"/>
        <v>1</v>
      </c>
      <c r="P903">
        <f t="shared" si="58"/>
        <v>1</v>
      </c>
      <c r="Q903">
        <f t="shared" si="59"/>
        <v>8</v>
      </c>
    </row>
    <row r="904" spans="1:17" ht="15.75" customHeight="1" x14ac:dyDescent="0.25">
      <c r="A904" s="1">
        <v>6445</v>
      </c>
      <c r="B904" s="1">
        <v>1967</v>
      </c>
      <c r="C904" s="2" t="s">
        <v>8</v>
      </c>
      <c r="D904" s="2" t="s">
        <v>10</v>
      </c>
      <c r="E904" s="1">
        <v>66825</v>
      </c>
      <c r="F904" s="1">
        <v>0</v>
      </c>
      <c r="G904" s="1">
        <v>0</v>
      </c>
      <c r="H904" s="3">
        <v>41469</v>
      </c>
      <c r="I904" s="12">
        <v>73</v>
      </c>
      <c r="J904">
        <f>VLOOKUP(A904,Sales!$A$1:$E$2241,2,0)</f>
        <v>101</v>
      </c>
      <c r="K904">
        <f>VLOOKUP(A904,Sales!$A$1:$E$2241,3,0)</f>
        <v>40</v>
      </c>
      <c r="L904">
        <f>VLOOKUP(A904,Sales!$A$1:$E$2241,4,0)</f>
        <v>4</v>
      </c>
      <c r="M904">
        <f>VLOOKUP(A904,Sales!$A$1:$E$2241,5,0)</f>
        <v>6</v>
      </c>
      <c r="N904">
        <f t="shared" si="56"/>
        <v>58</v>
      </c>
      <c r="O904">
        <f t="shared" si="57"/>
        <v>141</v>
      </c>
      <c r="P904">
        <f t="shared" si="58"/>
        <v>0</v>
      </c>
      <c r="Q904">
        <f t="shared" si="59"/>
        <v>10</v>
      </c>
    </row>
    <row r="905" spans="1:17" ht="15.75" customHeight="1" x14ac:dyDescent="0.25">
      <c r="A905" s="1">
        <v>2727</v>
      </c>
      <c r="B905" s="1">
        <v>1973</v>
      </c>
      <c r="C905" s="2" t="s">
        <v>8</v>
      </c>
      <c r="D905" s="2" t="s">
        <v>10</v>
      </c>
      <c r="E905" s="1">
        <v>57100</v>
      </c>
      <c r="F905" s="1">
        <v>0</v>
      </c>
      <c r="G905" s="1">
        <v>0</v>
      </c>
      <c r="H905" s="3">
        <v>41612</v>
      </c>
      <c r="I905" s="12">
        <v>19</v>
      </c>
      <c r="J905">
        <f>VLOOKUP(A905,Sales!$A$1:$E$2241,2,0)</f>
        <v>21</v>
      </c>
      <c r="K905">
        <f>VLOOKUP(A905,Sales!$A$1:$E$2241,3,0)</f>
        <v>3</v>
      </c>
      <c r="L905">
        <f>VLOOKUP(A905,Sales!$A$1:$E$2241,4,0)</f>
        <v>3</v>
      </c>
      <c r="M905">
        <f>VLOOKUP(A905,Sales!$A$1:$E$2241,5,0)</f>
        <v>6</v>
      </c>
      <c r="N905">
        <f t="shared" si="56"/>
        <v>52</v>
      </c>
      <c r="O905">
        <f t="shared" si="57"/>
        <v>24</v>
      </c>
      <c r="P905">
        <f t="shared" si="58"/>
        <v>0</v>
      </c>
      <c r="Q905">
        <f t="shared" si="59"/>
        <v>9</v>
      </c>
    </row>
    <row r="906" spans="1:17" ht="15.75" customHeight="1" x14ac:dyDescent="0.25">
      <c r="A906" s="1">
        <v>6404</v>
      </c>
      <c r="B906" s="1">
        <v>1969</v>
      </c>
      <c r="C906" s="2" t="s">
        <v>8</v>
      </c>
      <c r="D906" s="2" t="s">
        <v>10</v>
      </c>
      <c r="E906" s="1">
        <v>58917</v>
      </c>
      <c r="F906" s="1">
        <v>1</v>
      </c>
      <c r="G906" s="1">
        <v>2</v>
      </c>
      <c r="H906" s="3">
        <v>41357</v>
      </c>
      <c r="I906" s="12">
        <v>10</v>
      </c>
      <c r="J906">
        <f>VLOOKUP(A906,Sales!$A$1:$E$2241,2,0)</f>
        <v>7</v>
      </c>
      <c r="K906">
        <f>VLOOKUP(A906,Sales!$A$1:$E$2241,3,0)</f>
        <v>7</v>
      </c>
      <c r="L906">
        <f>VLOOKUP(A906,Sales!$A$1:$E$2241,4,0)</f>
        <v>4</v>
      </c>
      <c r="M906">
        <f>VLOOKUP(A906,Sales!$A$1:$E$2241,5,0)</f>
        <v>6</v>
      </c>
      <c r="N906">
        <f t="shared" si="56"/>
        <v>56</v>
      </c>
      <c r="O906">
        <f t="shared" si="57"/>
        <v>14</v>
      </c>
      <c r="P906">
        <f t="shared" si="58"/>
        <v>3</v>
      </c>
      <c r="Q906">
        <f t="shared" si="59"/>
        <v>10</v>
      </c>
    </row>
    <row r="907" spans="1:17" ht="15.75" customHeight="1" x14ac:dyDescent="0.25">
      <c r="A907" s="1">
        <v>11074</v>
      </c>
      <c r="B907" s="1">
        <v>1977</v>
      </c>
      <c r="C907" s="2" t="s">
        <v>8</v>
      </c>
      <c r="D907" s="2" t="s">
        <v>9</v>
      </c>
      <c r="E907" s="1">
        <v>85072</v>
      </c>
      <c r="F907" s="1">
        <v>0</v>
      </c>
      <c r="G907" s="1">
        <v>0</v>
      </c>
      <c r="H907" s="3">
        <v>41738</v>
      </c>
      <c r="I907" s="12">
        <v>94</v>
      </c>
      <c r="J907">
        <f>VLOOKUP(A907,Sales!$A$1:$E$2241,2,0)</f>
        <v>92</v>
      </c>
      <c r="K907">
        <f>VLOOKUP(A907,Sales!$A$1:$E$2241,3,0)</f>
        <v>11</v>
      </c>
      <c r="L907">
        <f>VLOOKUP(A907,Sales!$A$1:$E$2241,4,0)</f>
        <v>3</v>
      </c>
      <c r="M907">
        <f>VLOOKUP(A907,Sales!$A$1:$E$2241,5,0)</f>
        <v>10</v>
      </c>
      <c r="N907">
        <f t="shared" si="56"/>
        <v>48</v>
      </c>
      <c r="O907">
        <f t="shared" si="57"/>
        <v>103</v>
      </c>
      <c r="P907">
        <f t="shared" si="58"/>
        <v>0</v>
      </c>
      <c r="Q907">
        <f t="shared" si="59"/>
        <v>13</v>
      </c>
    </row>
    <row r="908" spans="1:17" ht="15.75" customHeight="1" x14ac:dyDescent="0.25">
      <c r="A908" s="1">
        <v>10150</v>
      </c>
      <c r="B908" s="1">
        <v>1961</v>
      </c>
      <c r="C908" s="2" t="s">
        <v>8</v>
      </c>
      <c r="D908" s="2" t="s">
        <v>9</v>
      </c>
      <c r="E908" s="1">
        <v>86429</v>
      </c>
      <c r="F908" s="1">
        <v>0</v>
      </c>
      <c r="G908" s="1">
        <v>0</v>
      </c>
      <c r="H908" s="4">
        <v>41599</v>
      </c>
      <c r="I908" s="12">
        <v>10</v>
      </c>
      <c r="J908">
        <f>VLOOKUP(A908,Sales!$A$1:$E$2241,2,0)</f>
        <v>28</v>
      </c>
      <c r="K908">
        <f>VLOOKUP(A908,Sales!$A$1:$E$2241,3,0)</f>
        <v>18</v>
      </c>
      <c r="L908">
        <f>VLOOKUP(A908,Sales!$A$1:$E$2241,4,0)</f>
        <v>7</v>
      </c>
      <c r="M908">
        <f>VLOOKUP(A908,Sales!$A$1:$E$2241,5,0)</f>
        <v>7</v>
      </c>
      <c r="N908">
        <f t="shared" si="56"/>
        <v>64</v>
      </c>
      <c r="O908">
        <f t="shared" si="57"/>
        <v>46</v>
      </c>
      <c r="P908">
        <f t="shared" si="58"/>
        <v>0</v>
      </c>
      <c r="Q908">
        <f t="shared" si="59"/>
        <v>14</v>
      </c>
    </row>
    <row r="909" spans="1:17" ht="15.75" customHeight="1" x14ac:dyDescent="0.25">
      <c r="A909" s="1">
        <v>1968</v>
      </c>
      <c r="B909" s="1">
        <v>1971</v>
      </c>
      <c r="C909" s="2" t="s">
        <v>8</v>
      </c>
      <c r="D909" s="2" t="s">
        <v>17</v>
      </c>
      <c r="E909" s="1">
        <v>45684</v>
      </c>
      <c r="F909" s="1">
        <v>1</v>
      </c>
      <c r="G909" s="1">
        <v>0</v>
      </c>
      <c r="H909" s="3">
        <v>41610</v>
      </c>
      <c r="I909" s="12">
        <v>37</v>
      </c>
      <c r="J909">
        <f>VLOOKUP(A909,Sales!$A$1:$E$2241,2,0)</f>
        <v>1</v>
      </c>
      <c r="K909">
        <f>VLOOKUP(A909,Sales!$A$1:$E$2241,3,0)</f>
        <v>0</v>
      </c>
      <c r="L909">
        <f>VLOOKUP(A909,Sales!$A$1:$E$2241,4,0)</f>
        <v>1</v>
      </c>
      <c r="M909">
        <f>VLOOKUP(A909,Sales!$A$1:$E$2241,5,0)</f>
        <v>2</v>
      </c>
      <c r="N909">
        <f t="shared" si="56"/>
        <v>54</v>
      </c>
      <c r="O909">
        <f t="shared" si="57"/>
        <v>1</v>
      </c>
      <c r="P909">
        <f t="shared" si="58"/>
        <v>1</v>
      </c>
      <c r="Q909">
        <f t="shared" si="59"/>
        <v>3</v>
      </c>
    </row>
    <row r="910" spans="1:17" ht="15.75" customHeight="1" x14ac:dyDescent="0.25">
      <c r="A910" s="1">
        <v>6534</v>
      </c>
      <c r="B910" s="1">
        <v>1974</v>
      </c>
      <c r="C910" s="2" t="s">
        <v>8</v>
      </c>
      <c r="D910" s="2" t="s">
        <v>10</v>
      </c>
      <c r="E910" s="1">
        <v>47889</v>
      </c>
      <c r="F910" s="1">
        <v>1</v>
      </c>
      <c r="G910" s="1">
        <v>0</v>
      </c>
      <c r="H910" s="3">
        <v>41643</v>
      </c>
      <c r="I910" s="12">
        <v>94</v>
      </c>
      <c r="J910">
        <f>VLOOKUP(A910,Sales!$A$1:$E$2241,2,0)</f>
        <v>0</v>
      </c>
      <c r="K910">
        <f>VLOOKUP(A910,Sales!$A$1:$E$2241,3,0)</f>
        <v>5</v>
      </c>
      <c r="L910">
        <f>VLOOKUP(A910,Sales!$A$1:$E$2241,4,0)</f>
        <v>2</v>
      </c>
      <c r="M910">
        <f>VLOOKUP(A910,Sales!$A$1:$E$2241,5,0)</f>
        <v>3</v>
      </c>
      <c r="N910">
        <f t="shared" si="56"/>
        <v>51</v>
      </c>
      <c r="O910">
        <f t="shared" si="57"/>
        <v>5</v>
      </c>
      <c r="P910">
        <f t="shared" si="58"/>
        <v>1</v>
      </c>
      <c r="Q910">
        <f t="shared" si="59"/>
        <v>5</v>
      </c>
    </row>
    <row r="911" spans="1:17" ht="15.75" customHeight="1" x14ac:dyDescent="0.25">
      <c r="A911" s="1">
        <v>9485</v>
      </c>
      <c r="B911" s="1">
        <v>1986</v>
      </c>
      <c r="C911" s="2" t="s">
        <v>11</v>
      </c>
      <c r="D911" s="2" t="s">
        <v>12</v>
      </c>
      <c r="E911" s="1">
        <v>45921</v>
      </c>
      <c r="F911" s="1">
        <v>0</v>
      </c>
      <c r="G911" s="1">
        <v>0</v>
      </c>
      <c r="H911" s="3">
        <v>41708</v>
      </c>
      <c r="I911" s="12">
        <v>23</v>
      </c>
      <c r="J911">
        <f>VLOOKUP(A911,Sales!$A$1:$E$2241,2,0)</f>
        <v>9</v>
      </c>
      <c r="K911">
        <f>VLOOKUP(A911,Sales!$A$1:$E$2241,3,0)</f>
        <v>3</v>
      </c>
      <c r="L911">
        <f>VLOOKUP(A911,Sales!$A$1:$E$2241,4,0)</f>
        <v>2</v>
      </c>
      <c r="M911">
        <f>VLOOKUP(A911,Sales!$A$1:$E$2241,5,0)</f>
        <v>6</v>
      </c>
      <c r="N911">
        <f t="shared" si="56"/>
        <v>39</v>
      </c>
      <c r="O911">
        <f t="shared" si="57"/>
        <v>12</v>
      </c>
      <c r="P911">
        <f t="shared" si="58"/>
        <v>0</v>
      </c>
      <c r="Q911">
        <f t="shared" si="59"/>
        <v>8</v>
      </c>
    </row>
    <row r="912" spans="1:17" ht="15.75" customHeight="1" x14ac:dyDescent="0.25">
      <c r="A912" s="1">
        <v>7053</v>
      </c>
      <c r="B912" s="1">
        <v>1966</v>
      </c>
      <c r="C912" s="2" t="s">
        <v>11</v>
      </c>
      <c r="D912" s="2" t="s">
        <v>9</v>
      </c>
      <c r="E912" s="1">
        <v>78420</v>
      </c>
      <c r="F912" s="1">
        <v>0</v>
      </c>
      <c r="G912" s="1">
        <v>0</v>
      </c>
      <c r="H912" s="3">
        <v>41454</v>
      </c>
      <c r="I912" s="12">
        <v>75</v>
      </c>
      <c r="J912">
        <f>VLOOKUP(A912,Sales!$A$1:$E$2241,2,0)</f>
        <v>28</v>
      </c>
      <c r="K912">
        <f>VLOOKUP(A912,Sales!$A$1:$E$2241,3,0)</f>
        <v>28</v>
      </c>
      <c r="L912">
        <f>VLOOKUP(A912,Sales!$A$1:$E$2241,4,0)</f>
        <v>3</v>
      </c>
      <c r="M912">
        <f>VLOOKUP(A912,Sales!$A$1:$E$2241,5,0)</f>
        <v>8</v>
      </c>
      <c r="N912">
        <f t="shared" si="56"/>
        <v>59</v>
      </c>
      <c r="O912">
        <f t="shared" si="57"/>
        <v>56</v>
      </c>
      <c r="P912">
        <f t="shared" si="58"/>
        <v>0</v>
      </c>
      <c r="Q912">
        <f t="shared" si="59"/>
        <v>11</v>
      </c>
    </row>
    <row r="913" spans="1:17" ht="15.75" customHeight="1" x14ac:dyDescent="0.25">
      <c r="A913" s="1">
        <v>4654</v>
      </c>
      <c r="B913" s="1">
        <v>1992</v>
      </c>
      <c r="C913" s="2" t="s">
        <v>8</v>
      </c>
      <c r="D913" s="2" t="s">
        <v>10</v>
      </c>
      <c r="E913" s="1">
        <v>75114</v>
      </c>
      <c r="F913" s="1">
        <v>0</v>
      </c>
      <c r="G913" s="1">
        <v>0</v>
      </c>
      <c r="H913" s="3">
        <v>41585</v>
      </c>
      <c r="I913" s="12">
        <v>40</v>
      </c>
      <c r="J913">
        <f>VLOOKUP(A913,Sales!$A$1:$E$2241,2,0)</f>
        <v>12</v>
      </c>
      <c r="K913">
        <f>VLOOKUP(A913,Sales!$A$1:$E$2241,3,0)</f>
        <v>60</v>
      </c>
      <c r="L913">
        <f>VLOOKUP(A913,Sales!$A$1:$E$2241,4,0)</f>
        <v>3</v>
      </c>
      <c r="M913">
        <f>VLOOKUP(A913,Sales!$A$1:$E$2241,5,0)</f>
        <v>5</v>
      </c>
      <c r="N913">
        <f t="shared" si="56"/>
        <v>33</v>
      </c>
      <c r="O913">
        <f t="shared" si="57"/>
        <v>72</v>
      </c>
      <c r="P913">
        <f t="shared" si="58"/>
        <v>0</v>
      </c>
      <c r="Q913">
        <f t="shared" si="59"/>
        <v>8</v>
      </c>
    </row>
    <row r="914" spans="1:17" ht="15.75" customHeight="1" x14ac:dyDescent="0.25">
      <c r="A914" s="1">
        <v>9760</v>
      </c>
      <c r="B914" s="1">
        <v>1963</v>
      </c>
      <c r="C914" s="2" t="s">
        <v>11</v>
      </c>
      <c r="D914" s="2" t="s">
        <v>17</v>
      </c>
      <c r="E914" s="1">
        <v>52278</v>
      </c>
      <c r="F914" s="1">
        <v>0</v>
      </c>
      <c r="G914" s="1">
        <v>1</v>
      </c>
      <c r="H914" s="3">
        <v>41299</v>
      </c>
      <c r="I914" s="12">
        <v>24</v>
      </c>
      <c r="J914">
        <f>VLOOKUP(A914,Sales!$A$1:$E$2241,2,0)</f>
        <v>0</v>
      </c>
      <c r="K914">
        <f>VLOOKUP(A914,Sales!$A$1:$E$2241,3,0)</f>
        <v>0</v>
      </c>
      <c r="L914">
        <f>VLOOKUP(A914,Sales!$A$1:$E$2241,4,0)</f>
        <v>10</v>
      </c>
      <c r="M914">
        <f>VLOOKUP(A914,Sales!$A$1:$E$2241,5,0)</f>
        <v>10</v>
      </c>
      <c r="N914">
        <f t="shared" si="56"/>
        <v>62</v>
      </c>
      <c r="O914">
        <f t="shared" si="57"/>
        <v>0</v>
      </c>
      <c r="P914">
        <f t="shared" si="58"/>
        <v>1</v>
      </c>
      <c r="Q914">
        <f t="shared" si="59"/>
        <v>20</v>
      </c>
    </row>
    <row r="915" spans="1:17" ht="15.75" customHeight="1" x14ac:dyDescent="0.25">
      <c r="A915" s="1">
        <v>1048</v>
      </c>
      <c r="B915" s="1">
        <v>1972</v>
      </c>
      <c r="C915" s="2" t="s">
        <v>13</v>
      </c>
      <c r="D915" s="2" t="s">
        <v>12</v>
      </c>
      <c r="E915" s="1">
        <v>35641</v>
      </c>
      <c r="F915" s="1">
        <v>1</v>
      </c>
      <c r="G915" s="1">
        <v>0</v>
      </c>
      <c r="H915" s="3">
        <v>41469</v>
      </c>
      <c r="I915" s="12">
        <v>11</v>
      </c>
      <c r="J915">
        <f>VLOOKUP(A915,Sales!$A$1:$E$2241,2,0)</f>
        <v>3</v>
      </c>
      <c r="K915">
        <f>VLOOKUP(A915,Sales!$A$1:$E$2241,3,0)</f>
        <v>9</v>
      </c>
      <c r="L915">
        <f>VLOOKUP(A915,Sales!$A$1:$E$2241,4,0)</f>
        <v>3</v>
      </c>
      <c r="M915">
        <f>VLOOKUP(A915,Sales!$A$1:$E$2241,5,0)</f>
        <v>4</v>
      </c>
      <c r="N915">
        <f t="shared" si="56"/>
        <v>53</v>
      </c>
      <c r="O915">
        <f t="shared" si="57"/>
        <v>12</v>
      </c>
      <c r="P915">
        <f t="shared" si="58"/>
        <v>1</v>
      </c>
      <c r="Q915">
        <f t="shared" si="59"/>
        <v>7</v>
      </c>
    </row>
    <row r="916" spans="1:17" ht="15.75" customHeight="1" x14ac:dyDescent="0.25">
      <c r="A916" s="1">
        <v>10619</v>
      </c>
      <c r="B916" s="1">
        <v>1994</v>
      </c>
      <c r="C916" s="2" t="s">
        <v>8</v>
      </c>
      <c r="D916" s="2" t="s">
        <v>9</v>
      </c>
      <c r="E916" s="1">
        <v>95529</v>
      </c>
      <c r="F916" s="1">
        <v>0</v>
      </c>
      <c r="G916" s="1">
        <v>0</v>
      </c>
      <c r="H916" s="3">
        <v>41246</v>
      </c>
      <c r="I916" s="12">
        <v>29</v>
      </c>
      <c r="J916">
        <f>VLOOKUP(A916,Sales!$A$1:$E$2241,2,0)</f>
        <v>29</v>
      </c>
      <c r="K916">
        <f>VLOOKUP(A916,Sales!$A$1:$E$2241,3,0)</f>
        <v>27</v>
      </c>
      <c r="L916">
        <f>VLOOKUP(A916,Sales!$A$1:$E$2241,4,0)</f>
        <v>7</v>
      </c>
      <c r="M916">
        <f>VLOOKUP(A916,Sales!$A$1:$E$2241,5,0)</f>
        <v>7</v>
      </c>
      <c r="N916">
        <f t="shared" si="56"/>
        <v>31</v>
      </c>
      <c r="O916">
        <f t="shared" si="57"/>
        <v>56</v>
      </c>
      <c r="P916">
        <f t="shared" si="58"/>
        <v>0</v>
      </c>
      <c r="Q916">
        <f t="shared" si="59"/>
        <v>14</v>
      </c>
    </row>
    <row r="917" spans="1:17" ht="15.75" customHeight="1" x14ac:dyDescent="0.25">
      <c r="A917" s="1">
        <v>9308</v>
      </c>
      <c r="B917" s="1">
        <v>1954</v>
      </c>
      <c r="C917" s="2" t="s">
        <v>8</v>
      </c>
      <c r="D917" s="2" t="s">
        <v>12</v>
      </c>
      <c r="E917" s="1">
        <v>62820</v>
      </c>
      <c r="F917" s="1">
        <v>0</v>
      </c>
      <c r="G917" s="1">
        <v>0</v>
      </c>
      <c r="H917" s="3">
        <v>41405</v>
      </c>
      <c r="I917" s="12">
        <v>51</v>
      </c>
      <c r="J917">
        <f>VLOOKUP(A917,Sales!$A$1:$E$2241,2,0)</f>
        <v>61</v>
      </c>
      <c r="K917">
        <f>VLOOKUP(A917,Sales!$A$1:$E$2241,3,0)</f>
        <v>61</v>
      </c>
      <c r="L917">
        <f>VLOOKUP(A917,Sales!$A$1:$E$2241,4,0)</f>
        <v>3</v>
      </c>
      <c r="M917">
        <f>VLOOKUP(A917,Sales!$A$1:$E$2241,5,0)</f>
        <v>6</v>
      </c>
      <c r="N917">
        <f t="shared" si="56"/>
        <v>71</v>
      </c>
      <c r="O917">
        <f t="shared" si="57"/>
        <v>122</v>
      </c>
      <c r="P917">
        <f t="shared" si="58"/>
        <v>0</v>
      </c>
      <c r="Q917">
        <f t="shared" si="59"/>
        <v>9</v>
      </c>
    </row>
    <row r="918" spans="1:17" ht="15.75" customHeight="1" x14ac:dyDescent="0.25">
      <c r="A918" s="1">
        <v>10505</v>
      </c>
      <c r="B918" s="1">
        <v>1960</v>
      </c>
      <c r="C918" s="2" t="s">
        <v>13</v>
      </c>
      <c r="D918" s="2" t="s">
        <v>10</v>
      </c>
      <c r="E918" s="1">
        <v>73113</v>
      </c>
      <c r="F918" s="1">
        <v>0</v>
      </c>
      <c r="G918" s="1">
        <v>0</v>
      </c>
      <c r="H918" s="4">
        <v>41634</v>
      </c>
      <c r="I918" s="12">
        <v>86</v>
      </c>
      <c r="J918">
        <f>VLOOKUP(A918,Sales!$A$1:$E$2241,2,0)</f>
        <v>19</v>
      </c>
      <c r="K918">
        <f>VLOOKUP(A918,Sales!$A$1:$E$2241,3,0)</f>
        <v>9</v>
      </c>
      <c r="L918">
        <f>VLOOKUP(A918,Sales!$A$1:$E$2241,4,0)</f>
        <v>3</v>
      </c>
      <c r="M918">
        <f>VLOOKUP(A918,Sales!$A$1:$E$2241,5,0)</f>
        <v>7</v>
      </c>
      <c r="N918">
        <f t="shared" si="56"/>
        <v>65</v>
      </c>
      <c r="O918">
        <f t="shared" si="57"/>
        <v>28</v>
      </c>
      <c r="P918">
        <f t="shared" si="58"/>
        <v>0</v>
      </c>
      <c r="Q918">
        <f t="shared" si="59"/>
        <v>10</v>
      </c>
    </row>
    <row r="919" spans="1:17" ht="15.75" customHeight="1" x14ac:dyDescent="0.25">
      <c r="A919" s="1">
        <v>8362</v>
      </c>
      <c r="B919" s="1">
        <v>1982</v>
      </c>
      <c r="C919" s="2" t="s">
        <v>11</v>
      </c>
      <c r="D919" s="2" t="s">
        <v>12</v>
      </c>
      <c r="E919" s="1">
        <v>84169</v>
      </c>
      <c r="F919" s="1">
        <v>0</v>
      </c>
      <c r="G919" s="1">
        <v>0</v>
      </c>
      <c r="H919" s="3">
        <v>41493</v>
      </c>
      <c r="I919" s="12">
        <v>9</v>
      </c>
      <c r="J919">
        <f>VLOOKUP(A919,Sales!$A$1:$E$2241,2,0)</f>
        <v>19</v>
      </c>
      <c r="K919">
        <f>VLOOKUP(A919,Sales!$A$1:$E$2241,3,0)</f>
        <v>19</v>
      </c>
      <c r="L919">
        <f>VLOOKUP(A919,Sales!$A$1:$E$2241,4,0)</f>
        <v>7</v>
      </c>
      <c r="M919">
        <f>VLOOKUP(A919,Sales!$A$1:$E$2241,5,0)</f>
        <v>6</v>
      </c>
      <c r="N919">
        <f t="shared" si="56"/>
        <v>43</v>
      </c>
      <c r="O919">
        <f t="shared" si="57"/>
        <v>38</v>
      </c>
      <c r="P919">
        <f t="shared" si="58"/>
        <v>0</v>
      </c>
      <c r="Q919">
        <f t="shared" si="59"/>
        <v>13</v>
      </c>
    </row>
    <row r="920" spans="1:17" ht="15.75" customHeight="1" x14ac:dyDescent="0.25">
      <c r="A920" s="1">
        <v>2625</v>
      </c>
      <c r="B920" s="1">
        <v>1954</v>
      </c>
      <c r="C920" s="2" t="s">
        <v>16</v>
      </c>
      <c r="D920" s="2" t="s">
        <v>9</v>
      </c>
      <c r="E920" s="1">
        <v>42607</v>
      </c>
      <c r="F920" s="1">
        <v>0</v>
      </c>
      <c r="G920" s="1">
        <v>1</v>
      </c>
      <c r="H920" s="4">
        <v>41595</v>
      </c>
      <c r="I920" s="12">
        <v>30</v>
      </c>
      <c r="J920">
        <f>VLOOKUP(A920,Sales!$A$1:$E$2241,2,0)</f>
        <v>29</v>
      </c>
      <c r="K920">
        <f>VLOOKUP(A920,Sales!$A$1:$E$2241,3,0)</f>
        <v>32</v>
      </c>
      <c r="L920">
        <f>VLOOKUP(A920,Sales!$A$1:$E$2241,4,0)</f>
        <v>3</v>
      </c>
      <c r="M920">
        <f>VLOOKUP(A920,Sales!$A$1:$E$2241,5,0)</f>
        <v>7</v>
      </c>
      <c r="N920">
        <f t="shared" si="56"/>
        <v>71</v>
      </c>
      <c r="O920">
        <f t="shared" si="57"/>
        <v>61</v>
      </c>
      <c r="P920">
        <f t="shared" si="58"/>
        <v>1</v>
      </c>
      <c r="Q920">
        <f t="shared" si="59"/>
        <v>10</v>
      </c>
    </row>
    <row r="921" spans="1:17" ht="15.75" customHeight="1" x14ac:dyDescent="0.25">
      <c r="A921" s="1">
        <v>4637</v>
      </c>
      <c r="B921" s="1">
        <v>1954</v>
      </c>
      <c r="C921" s="2" t="s">
        <v>11</v>
      </c>
      <c r="D921" s="2" t="s">
        <v>9</v>
      </c>
      <c r="E921" s="1">
        <v>74637</v>
      </c>
      <c r="F921" s="1">
        <v>0</v>
      </c>
      <c r="G921" s="1">
        <v>0</v>
      </c>
      <c r="H921" s="3">
        <v>41412</v>
      </c>
      <c r="I921" s="12">
        <v>73</v>
      </c>
      <c r="J921">
        <f>VLOOKUP(A921,Sales!$A$1:$E$2241,2,0)</f>
        <v>64</v>
      </c>
      <c r="K921">
        <f>VLOOKUP(A921,Sales!$A$1:$E$2241,3,0)</f>
        <v>0</v>
      </c>
      <c r="L921">
        <f>VLOOKUP(A921,Sales!$A$1:$E$2241,4,0)</f>
        <v>6</v>
      </c>
      <c r="M921">
        <f>VLOOKUP(A921,Sales!$A$1:$E$2241,5,0)</f>
        <v>9</v>
      </c>
      <c r="N921">
        <f t="shared" si="56"/>
        <v>71</v>
      </c>
      <c r="O921">
        <f t="shared" si="57"/>
        <v>64</v>
      </c>
      <c r="P921">
        <f t="shared" si="58"/>
        <v>0</v>
      </c>
      <c r="Q921">
        <f t="shared" si="59"/>
        <v>15</v>
      </c>
    </row>
    <row r="922" spans="1:17" ht="15.75" customHeight="1" x14ac:dyDescent="0.25">
      <c r="A922" s="1">
        <v>9972</v>
      </c>
      <c r="B922" s="1">
        <v>1955</v>
      </c>
      <c r="C922" s="2" t="s">
        <v>11</v>
      </c>
      <c r="D922" s="2" t="s">
        <v>10</v>
      </c>
      <c r="E922" s="1">
        <v>46015</v>
      </c>
      <c r="F922" s="1">
        <v>1</v>
      </c>
      <c r="G922" s="1">
        <v>1</v>
      </c>
      <c r="H922" s="3">
        <v>41742</v>
      </c>
      <c r="I922" s="12">
        <v>25</v>
      </c>
      <c r="J922">
        <f>VLOOKUP(A922,Sales!$A$1:$E$2241,2,0)</f>
        <v>0</v>
      </c>
      <c r="K922">
        <f>VLOOKUP(A922,Sales!$A$1:$E$2241,3,0)</f>
        <v>0</v>
      </c>
      <c r="L922">
        <f>VLOOKUP(A922,Sales!$A$1:$E$2241,4,0)</f>
        <v>1</v>
      </c>
      <c r="M922">
        <f>VLOOKUP(A922,Sales!$A$1:$E$2241,5,0)</f>
        <v>3</v>
      </c>
      <c r="N922">
        <f t="shared" si="56"/>
        <v>70</v>
      </c>
      <c r="O922">
        <f t="shared" si="57"/>
        <v>0</v>
      </c>
      <c r="P922">
        <f t="shared" si="58"/>
        <v>2</v>
      </c>
      <c r="Q922">
        <f t="shared" si="59"/>
        <v>4</v>
      </c>
    </row>
    <row r="923" spans="1:17" ht="15.75" customHeight="1" x14ac:dyDescent="0.25">
      <c r="A923" s="1">
        <v>4483</v>
      </c>
      <c r="B923" s="1">
        <v>1993</v>
      </c>
      <c r="C923" s="2" t="s">
        <v>8</v>
      </c>
      <c r="D923" s="2" t="s">
        <v>9</v>
      </c>
      <c r="E923" s="1">
        <v>72354</v>
      </c>
      <c r="F923" s="1">
        <v>0</v>
      </c>
      <c r="G923" s="1">
        <v>0</v>
      </c>
      <c r="H923" s="3">
        <v>41381</v>
      </c>
      <c r="I923" s="12">
        <v>67</v>
      </c>
      <c r="J923">
        <f>VLOOKUP(A923,Sales!$A$1:$E$2241,2,0)</f>
        <v>26</v>
      </c>
      <c r="K923">
        <f>VLOOKUP(A923,Sales!$A$1:$E$2241,3,0)</f>
        <v>12</v>
      </c>
      <c r="L923">
        <f>VLOOKUP(A923,Sales!$A$1:$E$2241,4,0)</f>
        <v>2</v>
      </c>
      <c r="M923">
        <f>VLOOKUP(A923,Sales!$A$1:$E$2241,5,0)</f>
        <v>6</v>
      </c>
      <c r="N923">
        <f t="shared" si="56"/>
        <v>32</v>
      </c>
      <c r="O923">
        <f t="shared" si="57"/>
        <v>38</v>
      </c>
      <c r="P923">
        <f t="shared" si="58"/>
        <v>0</v>
      </c>
      <c r="Q923">
        <f t="shared" si="59"/>
        <v>8</v>
      </c>
    </row>
    <row r="924" spans="1:17" ht="15.75" customHeight="1" x14ac:dyDescent="0.25">
      <c r="A924" s="1">
        <v>4487</v>
      </c>
      <c r="B924" s="1">
        <v>1969</v>
      </c>
      <c r="C924" s="2" t="s">
        <v>13</v>
      </c>
      <c r="D924" s="2" t="s">
        <v>9</v>
      </c>
      <c r="E924" s="1">
        <v>39858</v>
      </c>
      <c r="F924" s="1">
        <v>1</v>
      </c>
      <c r="G924" s="1">
        <v>0</v>
      </c>
      <c r="H924" s="3">
        <v>41298</v>
      </c>
      <c r="I924" s="12">
        <v>67</v>
      </c>
      <c r="J924">
        <f>VLOOKUP(A924,Sales!$A$1:$E$2241,2,0)</f>
        <v>20</v>
      </c>
      <c r="K924">
        <f>VLOOKUP(A924,Sales!$A$1:$E$2241,3,0)</f>
        <v>7</v>
      </c>
      <c r="L924">
        <f>VLOOKUP(A924,Sales!$A$1:$E$2241,4,0)</f>
        <v>2</v>
      </c>
      <c r="M924">
        <f>VLOOKUP(A924,Sales!$A$1:$E$2241,5,0)</f>
        <v>4</v>
      </c>
      <c r="N924">
        <f t="shared" si="56"/>
        <v>56</v>
      </c>
      <c r="O924">
        <f t="shared" si="57"/>
        <v>27</v>
      </c>
      <c r="P924">
        <f t="shared" si="58"/>
        <v>1</v>
      </c>
      <c r="Q924">
        <f t="shared" si="59"/>
        <v>6</v>
      </c>
    </row>
    <row r="925" spans="1:17" ht="15.75" customHeight="1" x14ac:dyDescent="0.25">
      <c r="A925" s="1">
        <v>4988</v>
      </c>
      <c r="B925" s="1">
        <v>1948</v>
      </c>
      <c r="C925" s="2" t="s">
        <v>11</v>
      </c>
      <c r="D925" s="2" t="s">
        <v>12</v>
      </c>
      <c r="E925" s="1">
        <v>34469</v>
      </c>
      <c r="F925" s="1">
        <v>1</v>
      </c>
      <c r="G925" s="1">
        <v>1</v>
      </c>
      <c r="H925" s="3">
        <v>41763</v>
      </c>
      <c r="I925" s="12">
        <v>58</v>
      </c>
      <c r="J925">
        <f>VLOOKUP(A925,Sales!$A$1:$E$2241,2,0)</f>
        <v>6</v>
      </c>
      <c r="K925">
        <f>VLOOKUP(A925,Sales!$A$1:$E$2241,3,0)</f>
        <v>5</v>
      </c>
      <c r="L925">
        <f>VLOOKUP(A925,Sales!$A$1:$E$2241,4,0)</f>
        <v>1</v>
      </c>
      <c r="M925">
        <f>VLOOKUP(A925,Sales!$A$1:$E$2241,5,0)</f>
        <v>4</v>
      </c>
      <c r="N925">
        <f t="shared" si="56"/>
        <v>77</v>
      </c>
      <c r="O925">
        <f t="shared" si="57"/>
        <v>11</v>
      </c>
      <c r="P925">
        <f t="shared" si="58"/>
        <v>2</v>
      </c>
      <c r="Q925">
        <f t="shared" si="59"/>
        <v>5</v>
      </c>
    </row>
    <row r="926" spans="1:17" ht="15.75" customHeight="1" x14ac:dyDescent="0.25">
      <c r="A926" s="1">
        <v>8931</v>
      </c>
      <c r="B926" s="1">
        <v>1986</v>
      </c>
      <c r="C926" s="2" t="s">
        <v>8</v>
      </c>
      <c r="D926" s="2" t="s">
        <v>10</v>
      </c>
      <c r="E926" s="1">
        <v>83033</v>
      </c>
      <c r="F926" s="1">
        <v>1</v>
      </c>
      <c r="G926" s="1">
        <v>0</v>
      </c>
      <c r="H926" s="3">
        <v>41777</v>
      </c>
      <c r="I926" s="12">
        <v>82</v>
      </c>
      <c r="J926">
        <f>VLOOKUP(A926,Sales!$A$1:$E$2241,2,0)</f>
        <v>99</v>
      </c>
      <c r="K926">
        <f>VLOOKUP(A926,Sales!$A$1:$E$2241,3,0)</f>
        <v>149</v>
      </c>
      <c r="L926">
        <f>VLOOKUP(A926,Sales!$A$1:$E$2241,4,0)</f>
        <v>11</v>
      </c>
      <c r="M926">
        <f>VLOOKUP(A926,Sales!$A$1:$E$2241,5,0)</f>
        <v>10</v>
      </c>
      <c r="N926">
        <f t="shared" si="56"/>
        <v>39</v>
      </c>
      <c r="O926">
        <f t="shared" si="57"/>
        <v>248</v>
      </c>
      <c r="P926">
        <f t="shared" si="58"/>
        <v>1</v>
      </c>
      <c r="Q926">
        <f t="shared" si="59"/>
        <v>21</v>
      </c>
    </row>
    <row r="927" spans="1:17" ht="15.75" customHeight="1" x14ac:dyDescent="0.25">
      <c r="A927" s="1">
        <v>5871</v>
      </c>
      <c r="B927" s="1">
        <v>1979</v>
      </c>
      <c r="C927" s="2" t="s">
        <v>13</v>
      </c>
      <c r="D927" s="2" t="s">
        <v>10</v>
      </c>
      <c r="E927" s="1">
        <v>24401</v>
      </c>
      <c r="F927" s="1">
        <v>0</v>
      </c>
      <c r="G927" s="1">
        <v>0</v>
      </c>
      <c r="H927" s="3">
        <v>41152</v>
      </c>
      <c r="I927" s="12">
        <v>98</v>
      </c>
      <c r="J927">
        <f>VLOOKUP(A927,Sales!$A$1:$E$2241,2,0)</f>
        <v>28</v>
      </c>
      <c r="K927">
        <f>VLOOKUP(A927,Sales!$A$1:$E$2241,3,0)</f>
        <v>24</v>
      </c>
      <c r="L927">
        <f>VLOOKUP(A927,Sales!$A$1:$E$2241,4,0)</f>
        <v>6</v>
      </c>
      <c r="M927">
        <f>VLOOKUP(A927,Sales!$A$1:$E$2241,5,0)</f>
        <v>6</v>
      </c>
      <c r="N927">
        <f t="shared" si="56"/>
        <v>46</v>
      </c>
      <c r="O927">
        <f t="shared" si="57"/>
        <v>52</v>
      </c>
      <c r="P927">
        <f t="shared" si="58"/>
        <v>0</v>
      </c>
      <c r="Q927">
        <f t="shared" si="59"/>
        <v>12</v>
      </c>
    </row>
    <row r="928" spans="1:17" ht="15.75" customHeight="1" x14ac:dyDescent="0.25">
      <c r="A928" s="1">
        <v>2008</v>
      </c>
      <c r="B928" s="1">
        <v>1978</v>
      </c>
      <c r="C928" s="2" t="s">
        <v>8</v>
      </c>
      <c r="D928" s="2" t="s">
        <v>12</v>
      </c>
      <c r="E928" s="1">
        <v>77583</v>
      </c>
      <c r="F928" s="1">
        <v>0</v>
      </c>
      <c r="G928" s="1">
        <v>0</v>
      </c>
      <c r="H928" s="3">
        <v>41680</v>
      </c>
      <c r="I928" s="12">
        <v>93</v>
      </c>
      <c r="J928">
        <f>VLOOKUP(A928,Sales!$A$1:$E$2241,2,0)</f>
        <v>23</v>
      </c>
      <c r="K928">
        <f>VLOOKUP(A928,Sales!$A$1:$E$2241,3,0)</f>
        <v>12</v>
      </c>
      <c r="L928">
        <f>VLOOKUP(A928,Sales!$A$1:$E$2241,4,0)</f>
        <v>4</v>
      </c>
      <c r="M928">
        <f>VLOOKUP(A928,Sales!$A$1:$E$2241,5,0)</f>
        <v>9</v>
      </c>
      <c r="N928">
        <f t="shared" si="56"/>
        <v>47</v>
      </c>
      <c r="O928">
        <f t="shared" si="57"/>
        <v>35</v>
      </c>
      <c r="P928">
        <f t="shared" si="58"/>
        <v>0</v>
      </c>
      <c r="Q928">
        <f t="shared" si="59"/>
        <v>13</v>
      </c>
    </row>
    <row r="929" spans="1:17" ht="15.75" customHeight="1" x14ac:dyDescent="0.25">
      <c r="A929" s="1">
        <v>3139</v>
      </c>
      <c r="B929" s="1">
        <v>1982</v>
      </c>
      <c r="C929" s="2" t="s">
        <v>16</v>
      </c>
      <c r="D929" s="2" t="s">
        <v>9</v>
      </c>
      <c r="E929" s="1">
        <v>74116</v>
      </c>
      <c r="F929" s="1">
        <v>0</v>
      </c>
      <c r="G929" s="1">
        <v>0</v>
      </c>
      <c r="H929" s="4">
        <v>41638</v>
      </c>
      <c r="I929" s="12">
        <v>53</v>
      </c>
      <c r="J929">
        <f>VLOOKUP(A929,Sales!$A$1:$E$2241,2,0)</f>
        <v>111</v>
      </c>
      <c r="K929">
        <f>VLOOKUP(A929,Sales!$A$1:$E$2241,3,0)</f>
        <v>55</v>
      </c>
      <c r="L929">
        <f>VLOOKUP(A929,Sales!$A$1:$E$2241,4,0)</f>
        <v>4</v>
      </c>
      <c r="M929">
        <f>VLOOKUP(A929,Sales!$A$1:$E$2241,5,0)</f>
        <v>10</v>
      </c>
      <c r="N929">
        <f t="shared" si="56"/>
        <v>43</v>
      </c>
      <c r="O929">
        <f t="shared" si="57"/>
        <v>166</v>
      </c>
      <c r="P929">
        <f t="shared" si="58"/>
        <v>0</v>
      </c>
      <c r="Q929">
        <f t="shared" si="59"/>
        <v>14</v>
      </c>
    </row>
    <row r="930" spans="1:17" ht="15.75" customHeight="1" x14ac:dyDescent="0.25">
      <c r="A930" s="1">
        <v>10037</v>
      </c>
      <c r="B930" s="1">
        <v>1993</v>
      </c>
      <c r="C930" s="2" t="s">
        <v>8</v>
      </c>
      <c r="D930" s="2" t="s">
        <v>9</v>
      </c>
      <c r="E930" s="1">
        <v>74293</v>
      </c>
      <c r="F930" s="1">
        <v>0</v>
      </c>
      <c r="G930" s="1">
        <v>0</v>
      </c>
      <c r="H930" s="3">
        <v>41763</v>
      </c>
      <c r="I930" s="12">
        <v>66</v>
      </c>
      <c r="J930">
        <f>VLOOKUP(A930,Sales!$A$1:$E$2241,2,0)</f>
        <v>152</v>
      </c>
      <c r="K930">
        <f>VLOOKUP(A930,Sales!$A$1:$E$2241,3,0)</f>
        <v>91</v>
      </c>
      <c r="L930">
        <f>VLOOKUP(A930,Sales!$A$1:$E$2241,4,0)</f>
        <v>5</v>
      </c>
      <c r="M930">
        <f>VLOOKUP(A930,Sales!$A$1:$E$2241,5,0)</f>
        <v>6</v>
      </c>
      <c r="N930">
        <f t="shared" si="56"/>
        <v>32</v>
      </c>
      <c r="O930">
        <f t="shared" si="57"/>
        <v>243</v>
      </c>
      <c r="P930">
        <f t="shared" si="58"/>
        <v>0</v>
      </c>
      <c r="Q930">
        <f t="shared" si="59"/>
        <v>11</v>
      </c>
    </row>
    <row r="931" spans="1:17" ht="15.75" customHeight="1" x14ac:dyDescent="0.25">
      <c r="A931" s="1">
        <v>10673</v>
      </c>
      <c r="B931" s="1">
        <v>1976</v>
      </c>
      <c r="C931" s="2" t="s">
        <v>11</v>
      </c>
      <c r="D931" s="2" t="s">
        <v>12</v>
      </c>
      <c r="E931" s="1">
        <v>68397</v>
      </c>
      <c r="F931" s="1">
        <v>0</v>
      </c>
      <c r="G931" s="1">
        <v>1</v>
      </c>
      <c r="H931" s="4">
        <v>41595</v>
      </c>
      <c r="I931" s="12">
        <v>6</v>
      </c>
      <c r="J931">
        <f>VLOOKUP(A931,Sales!$A$1:$E$2241,2,0)</f>
        <v>80</v>
      </c>
      <c r="K931">
        <f>VLOOKUP(A931,Sales!$A$1:$E$2241,3,0)</f>
        <v>13</v>
      </c>
      <c r="L931">
        <f>VLOOKUP(A931,Sales!$A$1:$E$2241,4,0)</f>
        <v>6</v>
      </c>
      <c r="M931">
        <f>VLOOKUP(A931,Sales!$A$1:$E$2241,5,0)</f>
        <v>5</v>
      </c>
      <c r="N931">
        <f t="shared" si="56"/>
        <v>49</v>
      </c>
      <c r="O931">
        <f t="shared" si="57"/>
        <v>93</v>
      </c>
      <c r="P931">
        <f t="shared" si="58"/>
        <v>1</v>
      </c>
      <c r="Q931">
        <f t="shared" si="59"/>
        <v>11</v>
      </c>
    </row>
    <row r="932" spans="1:17" ht="15.75" customHeight="1" x14ac:dyDescent="0.25">
      <c r="A932" s="1">
        <v>5303</v>
      </c>
      <c r="B932" s="1">
        <v>1974</v>
      </c>
      <c r="C932" s="2" t="s">
        <v>11</v>
      </c>
      <c r="D932" s="2" t="s">
        <v>10</v>
      </c>
      <c r="E932" s="1">
        <v>79632</v>
      </c>
      <c r="F932" s="1">
        <v>0</v>
      </c>
      <c r="G932" s="1">
        <v>0</v>
      </c>
      <c r="H932" s="3">
        <v>41737</v>
      </c>
      <c r="I932" s="12">
        <v>42</v>
      </c>
      <c r="J932">
        <f>VLOOKUP(A932,Sales!$A$1:$E$2241,2,0)</f>
        <v>0</v>
      </c>
      <c r="K932">
        <f>VLOOKUP(A932,Sales!$A$1:$E$2241,3,0)</f>
        <v>21</v>
      </c>
      <c r="L932">
        <f>VLOOKUP(A932,Sales!$A$1:$E$2241,4,0)</f>
        <v>6</v>
      </c>
      <c r="M932">
        <f>VLOOKUP(A932,Sales!$A$1:$E$2241,5,0)</f>
        <v>9</v>
      </c>
      <c r="N932">
        <f t="shared" si="56"/>
        <v>51</v>
      </c>
      <c r="O932">
        <f t="shared" si="57"/>
        <v>21</v>
      </c>
      <c r="P932">
        <f t="shared" si="58"/>
        <v>0</v>
      </c>
      <c r="Q932">
        <f t="shared" si="59"/>
        <v>15</v>
      </c>
    </row>
    <row r="933" spans="1:17" ht="15.75" customHeight="1" x14ac:dyDescent="0.25">
      <c r="A933" s="1">
        <v>538</v>
      </c>
      <c r="B933" s="1">
        <v>1989</v>
      </c>
      <c r="C933" s="2" t="s">
        <v>8</v>
      </c>
      <c r="D933" s="2" t="s">
        <v>9</v>
      </c>
      <c r="E933" s="1">
        <v>46107</v>
      </c>
      <c r="F933" s="1">
        <v>1</v>
      </c>
      <c r="G933" s="1">
        <v>0</v>
      </c>
      <c r="H933" s="3">
        <v>41680</v>
      </c>
      <c r="I933" s="12">
        <v>78</v>
      </c>
      <c r="J933">
        <f>VLOOKUP(A933,Sales!$A$1:$E$2241,2,0)</f>
        <v>9</v>
      </c>
      <c r="K933">
        <f>VLOOKUP(A933,Sales!$A$1:$E$2241,3,0)</f>
        <v>9</v>
      </c>
      <c r="L933">
        <f>VLOOKUP(A933,Sales!$A$1:$E$2241,4,0)</f>
        <v>1</v>
      </c>
      <c r="M933">
        <f>VLOOKUP(A933,Sales!$A$1:$E$2241,5,0)</f>
        <v>4</v>
      </c>
      <c r="N933">
        <f t="shared" si="56"/>
        <v>36</v>
      </c>
      <c r="O933">
        <f t="shared" si="57"/>
        <v>18</v>
      </c>
      <c r="P933">
        <f t="shared" si="58"/>
        <v>1</v>
      </c>
      <c r="Q933">
        <f t="shared" si="59"/>
        <v>5</v>
      </c>
    </row>
    <row r="934" spans="1:17" ht="15.75" customHeight="1" x14ac:dyDescent="0.25">
      <c r="A934" s="1">
        <v>7922</v>
      </c>
      <c r="B934" s="1">
        <v>1951</v>
      </c>
      <c r="C934" s="2" t="s">
        <v>11</v>
      </c>
      <c r="D934" s="2" t="s">
        <v>9</v>
      </c>
      <c r="E934" s="1">
        <v>64950</v>
      </c>
      <c r="F934" s="1">
        <v>0</v>
      </c>
      <c r="G934" s="1">
        <v>1</v>
      </c>
      <c r="H934" s="3">
        <v>41133</v>
      </c>
      <c r="I934" s="12">
        <v>29</v>
      </c>
      <c r="J934">
        <f>VLOOKUP(A934,Sales!$A$1:$E$2241,2,0)</f>
        <v>0</v>
      </c>
      <c r="K934">
        <f>VLOOKUP(A934,Sales!$A$1:$E$2241,3,0)</f>
        <v>0</v>
      </c>
      <c r="L934">
        <f>VLOOKUP(A934,Sales!$A$1:$E$2241,4,0)</f>
        <v>11</v>
      </c>
      <c r="M934">
        <f>VLOOKUP(A934,Sales!$A$1:$E$2241,5,0)</f>
        <v>10</v>
      </c>
      <c r="N934">
        <f t="shared" si="56"/>
        <v>74</v>
      </c>
      <c r="O934">
        <f t="shared" si="57"/>
        <v>0</v>
      </c>
      <c r="P934">
        <f t="shared" si="58"/>
        <v>1</v>
      </c>
      <c r="Q934">
        <f t="shared" si="59"/>
        <v>21</v>
      </c>
    </row>
    <row r="935" spans="1:17" ht="15.75" customHeight="1" x14ac:dyDescent="0.25">
      <c r="A935" s="1">
        <v>5692</v>
      </c>
      <c r="B935" s="1">
        <v>1989</v>
      </c>
      <c r="C935" s="2" t="s">
        <v>15</v>
      </c>
      <c r="D935" s="2" t="s">
        <v>12</v>
      </c>
      <c r="E935" s="1">
        <v>25443</v>
      </c>
      <c r="F935" s="1">
        <v>1</v>
      </c>
      <c r="G935" s="1">
        <v>0</v>
      </c>
      <c r="H935" s="4">
        <v>41265</v>
      </c>
      <c r="I935" s="12">
        <v>82</v>
      </c>
      <c r="J935">
        <f>VLOOKUP(A935,Sales!$A$1:$E$2241,2,0)</f>
        <v>4</v>
      </c>
      <c r="K935">
        <f>VLOOKUP(A935,Sales!$A$1:$E$2241,3,0)</f>
        <v>9</v>
      </c>
      <c r="L935">
        <f>VLOOKUP(A935,Sales!$A$1:$E$2241,4,0)</f>
        <v>1</v>
      </c>
      <c r="M935">
        <f>VLOOKUP(A935,Sales!$A$1:$E$2241,5,0)</f>
        <v>3</v>
      </c>
      <c r="N935">
        <f t="shared" si="56"/>
        <v>36</v>
      </c>
      <c r="O935">
        <f t="shared" si="57"/>
        <v>13</v>
      </c>
      <c r="P935">
        <f t="shared" si="58"/>
        <v>1</v>
      </c>
      <c r="Q935">
        <f t="shared" si="59"/>
        <v>4</v>
      </c>
    </row>
    <row r="936" spans="1:17" ht="15.75" customHeight="1" x14ac:dyDescent="0.25">
      <c r="A936" s="1">
        <v>4843</v>
      </c>
      <c r="B936" s="1">
        <v>1952</v>
      </c>
      <c r="C936" s="2" t="s">
        <v>8</v>
      </c>
      <c r="D936" s="2" t="s">
        <v>9</v>
      </c>
      <c r="E936" s="1">
        <v>75127</v>
      </c>
      <c r="F936" s="1">
        <v>0</v>
      </c>
      <c r="G936" s="1">
        <v>0</v>
      </c>
      <c r="H936" s="3">
        <v>41781</v>
      </c>
      <c r="I936" s="12">
        <v>92</v>
      </c>
      <c r="J936">
        <f>VLOOKUP(A936,Sales!$A$1:$E$2241,2,0)</f>
        <v>35</v>
      </c>
      <c r="K936">
        <f>VLOOKUP(A936,Sales!$A$1:$E$2241,3,0)</f>
        <v>17</v>
      </c>
      <c r="L936">
        <f>VLOOKUP(A936,Sales!$A$1:$E$2241,4,0)</f>
        <v>2</v>
      </c>
      <c r="M936">
        <f>VLOOKUP(A936,Sales!$A$1:$E$2241,5,0)</f>
        <v>5</v>
      </c>
      <c r="N936">
        <f t="shared" si="56"/>
        <v>73</v>
      </c>
      <c r="O936">
        <f t="shared" si="57"/>
        <v>52</v>
      </c>
      <c r="P936">
        <f t="shared" si="58"/>
        <v>0</v>
      </c>
      <c r="Q936">
        <f t="shared" si="59"/>
        <v>7</v>
      </c>
    </row>
    <row r="937" spans="1:17" ht="15.75" customHeight="1" x14ac:dyDescent="0.25">
      <c r="A937" s="1">
        <v>6383</v>
      </c>
      <c r="B937" s="1">
        <v>1971</v>
      </c>
      <c r="C937" s="2" t="s">
        <v>11</v>
      </c>
      <c r="D937" s="2" t="s">
        <v>10</v>
      </c>
      <c r="E937" s="1">
        <v>32892</v>
      </c>
      <c r="F937" s="1">
        <v>1</v>
      </c>
      <c r="G937" s="1">
        <v>0</v>
      </c>
      <c r="H937" s="3">
        <v>41784</v>
      </c>
      <c r="I937" s="12">
        <v>78</v>
      </c>
      <c r="J937">
        <f>VLOOKUP(A937,Sales!$A$1:$E$2241,2,0)</f>
        <v>0</v>
      </c>
      <c r="K937">
        <f>VLOOKUP(A937,Sales!$A$1:$E$2241,3,0)</f>
        <v>1</v>
      </c>
      <c r="L937">
        <f>VLOOKUP(A937,Sales!$A$1:$E$2241,4,0)</f>
        <v>3</v>
      </c>
      <c r="M937">
        <f>VLOOKUP(A937,Sales!$A$1:$E$2241,5,0)</f>
        <v>3</v>
      </c>
      <c r="N937">
        <f t="shared" si="56"/>
        <v>54</v>
      </c>
      <c r="O937">
        <f t="shared" si="57"/>
        <v>1</v>
      </c>
      <c r="P937">
        <f t="shared" si="58"/>
        <v>1</v>
      </c>
      <c r="Q937">
        <f t="shared" si="59"/>
        <v>6</v>
      </c>
    </row>
    <row r="938" spans="1:17" ht="15.75" customHeight="1" x14ac:dyDescent="0.25">
      <c r="A938" s="1">
        <v>1628</v>
      </c>
      <c r="B938" s="1">
        <v>1971</v>
      </c>
      <c r="C938" s="2" t="s">
        <v>8</v>
      </c>
      <c r="D938" s="2" t="s">
        <v>10</v>
      </c>
      <c r="E938" s="1">
        <v>71796</v>
      </c>
      <c r="F938" s="1">
        <v>0</v>
      </c>
      <c r="G938" s="1">
        <v>0</v>
      </c>
      <c r="H938" s="4">
        <v>41571</v>
      </c>
      <c r="I938" s="12">
        <v>54</v>
      </c>
      <c r="J938">
        <f>VLOOKUP(A938,Sales!$A$1:$E$2241,2,0)</f>
        <v>21</v>
      </c>
      <c r="K938">
        <f>VLOOKUP(A938,Sales!$A$1:$E$2241,3,0)</f>
        <v>75</v>
      </c>
      <c r="L938">
        <f>VLOOKUP(A938,Sales!$A$1:$E$2241,4,0)</f>
        <v>9</v>
      </c>
      <c r="M938">
        <f>VLOOKUP(A938,Sales!$A$1:$E$2241,5,0)</f>
        <v>4</v>
      </c>
      <c r="N938">
        <f t="shared" si="56"/>
        <v>54</v>
      </c>
      <c r="O938">
        <f t="shared" si="57"/>
        <v>96</v>
      </c>
      <c r="P938">
        <f t="shared" si="58"/>
        <v>0</v>
      </c>
      <c r="Q938">
        <f t="shared" si="59"/>
        <v>13</v>
      </c>
    </row>
    <row r="939" spans="1:17" ht="15.75" customHeight="1" x14ac:dyDescent="0.25">
      <c r="A939" s="1">
        <v>1204</v>
      </c>
      <c r="B939" s="1">
        <v>1970</v>
      </c>
      <c r="C939" s="2" t="s">
        <v>11</v>
      </c>
      <c r="D939" s="2" t="s">
        <v>12</v>
      </c>
      <c r="E939" s="1">
        <v>67536</v>
      </c>
      <c r="F939" s="1">
        <v>0</v>
      </c>
      <c r="G939" s="1">
        <v>1</v>
      </c>
      <c r="H939" s="3">
        <v>41416</v>
      </c>
      <c r="I939" s="12">
        <v>45</v>
      </c>
      <c r="J939">
        <f>VLOOKUP(A939,Sales!$A$1:$E$2241,2,0)</f>
        <v>0</v>
      </c>
      <c r="K939">
        <f>VLOOKUP(A939,Sales!$A$1:$E$2241,3,0)</f>
        <v>71</v>
      </c>
      <c r="L939">
        <f>VLOOKUP(A939,Sales!$A$1:$E$2241,4,0)</f>
        <v>11</v>
      </c>
      <c r="M939">
        <f>VLOOKUP(A939,Sales!$A$1:$E$2241,5,0)</f>
        <v>11</v>
      </c>
      <c r="N939">
        <f t="shared" si="56"/>
        <v>55</v>
      </c>
      <c r="O939">
        <f t="shared" si="57"/>
        <v>71</v>
      </c>
      <c r="P939">
        <f t="shared" si="58"/>
        <v>1</v>
      </c>
      <c r="Q939">
        <f t="shared" si="59"/>
        <v>22</v>
      </c>
    </row>
    <row r="940" spans="1:17" ht="15.75" customHeight="1" x14ac:dyDescent="0.25">
      <c r="A940" s="1">
        <v>3673</v>
      </c>
      <c r="B940" s="1">
        <v>1971</v>
      </c>
      <c r="C940" s="2" t="s">
        <v>8</v>
      </c>
      <c r="D940" s="2" t="s">
        <v>9</v>
      </c>
      <c r="E940" s="1">
        <v>55239</v>
      </c>
      <c r="F940" s="1">
        <v>0</v>
      </c>
      <c r="G940" s="1">
        <v>1</v>
      </c>
      <c r="H940" s="3">
        <v>41469</v>
      </c>
      <c r="I940" s="12">
        <v>59</v>
      </c>
      <c r="J940">
        <f>VLOOKUP(A940,Sales!$A$1:$E$2241,2,0)</f>
        <v>17</v>
      </c>
      <c r="K940">
        <f>VLOOKUP(A940,Sales!$A$1:$E$2241,3,0)</f>
        <v>24</v>
      </c>
      <c r="L940">
        <f>VLOOKUP(A940,Sales!$A$1:$E$2241,4,0)</f>
        <v>7</v>
      </c>
      <c r="M940">
        <f>VLOOKUP(A940,Sales!$A$1:$E$2241,5,0)</f>
        <v>11</v>
      </c>
      <c r="N940">
        <f t="shared" si="56"/>
        <v>54</v>
      </c>
      <c r="O940">
        <f t="shared" si="57"/>
        <v>41</v>
      </c>
      <c r="P940">
        <f t="shared" si="58"/>
        <v>1</v>
      </c>
      <c r="Q940">
        <f t="shared" si="59"/>
        <v>18</v>
      </c>
    </row>
    <row r="941" spans="1:17" ht="15.75" customHeight="1" x14ac:dyDescent="0.25">
      <c r="A941" s="1">
        <v>760</v>
      </c>
      <c r="B941" s="1">
        <v>1975</v>
      </c>
      <c r="C941" s="2" t="s">
        <v>11</v>
      </c>
      <c r="D941" s="2" t="s">
        <v>14</v>
      </c>
      <c r="E941" s="1">
        <v>60554</v>
      </c>
      <c r="F941" s="1">
        <v>1</v>
      </c>
      <c r="G941" s="1">
        <v>0</v>
      </c>
      <c r="H941" s="3">
        <v>41495</v>
      </c>
      <c r="I941" s="12">
        <v>8</v>
      </c>
      <c r="J941">
        <f>VLOOKUP(A941,Sales!$A$1:$E$2241,2,0)</f>
        <v>7</v>
      </c>
      <c r="K941">
        <f>VLOOKUP(A941,Sales!$A$1:$E$2241,3,0)</f>
        <v>15</v>
      </c>
      <c r="L941">
        <f>VLOOKUP(A941,Sales!$A$1:$E$2241,4,0)</f>
        <v>8</v>
      </c>
      <c r="M941">
        <f>VLOOKUP(A941,Sales!$A$1:$E$2241,5,0)</f>
        <v>9</v>
      </c>
      <c r="N941">
        <f t="shared" si="56"/>
        <v>50</v>
      </c>
      <c r="O941">
        <f t="shared" si="57"/>
        <v>22</v>
      </c>
      <c r="P941">
        <f t="shared" si="58"/>
        <v>1</v>
      </c>
      <c r="Q941">
        <f t="shared" si="59"/>
        <v>17</v>
      </c>
    </row>
    <row r="942" spans="1:17" ht="15.75" customHeight="1" x14ac:dyDescent="0.25">
      <c r="A942" s="1">
        <v>8957</v>
      </c>
      <c r="B942" s="1">
        <v>1952</v>
      </c>
      <c r="C942" s="2" t="s">
        <v>16</v>
      </c>
      <c r="D942" s="2" t="s">
        <v>9</v>
      </c>
      <c r="E942" s="1">
        <v>64831</v>
      </c>
      <c r="F942" s="1">
        <v>1</v>
      </c>
      <c r="G942" s="1">
        <v>1</v>
      </c>
      <c r="H942" s="3">
        <v>41435</v>
      </c>
      <c r="I942" s="12">
        <v>51</v>
      </c>
      <c r="J942">
        <f>VLOOKUP(A942,Sales!$A$1:$E$2241,2,0)</f>
        <v>86</v>
      </c>
      <c r="K942">
        <f>VLOOKUP(A942,Sales!$A$1:$E$2241,3,0)</f>
        <v>86</v>
      </c>
      <c r="L942">
        <f>VLOOKUP(A942,Sales!$A$1:$E$2241,4,0)</f>
        <v>6</v>
      </c>
      <c r="M942">
        <f>VLOOKUP(A942,Sales!$A$1:$E$2241,5,0)</f>
        <v>5</v>
      </c>
      <c r="N942">
        <f t="shared" si="56"/>
        <v>73</v>
      </c>
      <c r="O942">
        <f t="shared" si="57"/>
        <v>172</v>
      </c>
      <c r="P942">
        <f t="shared" si="58"/>
        <v>2</v>
      </c>
      <c r="Q942">
        <f t="shared" si="59"/>
        <v>11</v>
      </c>
    </row>
    <row r="943" spans="1:17" ht="15.75" customHeight="1" x14ac:dyDescent="0.25">
      <c r="A943" s="1">
        <v>4128</v>
      </c>
      <c r="B943" s="1">
        <v>1962</v>
      </c>
      <c r="C943" s="2" t="s">
        <v>11</v>
      </c>
      <c r="D943" s="2" t="s">
        <v>10</v>
      </c>
      <c r="E943" s="1">
        <v>56067</v>
      </c>
      <c r="F943" s="1">
        <v>0</v>
      </c>
      <c r="G943" s="1">
        <v>1</v>
      </c>
      <c r="H943" s="3">
        <v>41475</v>
      </c>
      <c r="I943" s="12">
        <v>51</v>
      </c>
      <c r="J943">
        <f>VLOOKUP(A943,Sales!$A$1:$E$2241,2,0)</f>
        <v>12</v>
      </c>
      <c r="K943">
        <f>VLOOKUP(A943,Sales!$A$1:$E$2241,3,0)</f>
        <v>6</v>
      </c>
      <c r="L943">
        <f>VLOOKUP(A943,Sales!$A$1:$E$2241,4,0)</f>
        <v>7</v>
      </c>
      <c r="M943">
        <f>VLOOKUP(A943,Sales!$A$1:$E$2241,5,0)</f>
        <v>7</v>
      </c>
      <c r="N943">
        <f t="shared" si="56"/>
        <v>63</v>
      </c>
      <c r="O943">
        <f t="shared" si="57"/>
        <v>18</v>
      </c>
      <c r="P943">
        <f t="shared" si="58"/>
        <v>1</v>
      </c>
      <c r="Q943">
        <f t="shared" si="59"/>
        <v>14</v>
      </c>
    </row>
    <row r="944" spans="1:17" ht="15.75" customHeight="1" x14ac:dyDescent="0.25">
      <c r="A944" s="1">
        <v>6810</v>
      </c>
      <c r="B944" s="1">
        <v>1983</v>
      </c>
      <c r="C944" s="2" t="s">
        <v>8</v>
      </c>
      <c r="D944" s="2" t="s">
        <v>14</v>
      </c>
      <c r="E944" s="1">
        <v>82025</v>
      </c>
      <c r="F944" s="1">
        <v>0</v>
      </c>
      <c r="G944" s="1">
        <v>0</v>
      </c>
      <c r="H944" s="3">
        <v>41422</v>
      </c>
      <c r="I944" s="12">
        <v>76</v>
      </c>
      <c r="J944">
        <f>VLOOKUP(A944,Sales!$A$1:$E$2241,2,0)</f>
        <v>98</v>
      </c>
      <c r="K944">
        <f>VLOOKUP(A944,Sales!$A$1:$E$2241,3,0)</f>
        <v>70</v>
      </c>
      <c r="L944">
        <f>VLOOKUP(A944,Sales!$A$1:$E$2241,4,0)</f>
        <v>3</v>
      </c>
      <c r="M944">
        <f>VLOOKUP(A944,Sales!$A$1:$E$2241,5,0)</f>
        <v>6</v>
      </c>
      <c r="N944">
        <f t="shared" si="56"/>
        <v>42</v>
      </c>
      <c r="O944">
        <f t="shared" si="57"/>
        <v>168</v>
      </c>
      <c r="P944">
        <f t="shared" si="58"/>
        <v>0</v>
      </c>
      <c r="Q944">
        <f t="shared" si="59"/>
        <v>9</v>
      </c>
    </row>
    <row r="945" spans="1:17" ht="15.75" customHeight="1" x14ac:dyDescent="0.25">
      <c r="A945" s="1">
        <v>5386</v>
      </c>
      <c r="B945" s="1">
        <v>1953</v>
      </c>
      <c r="C945" s="2" t="s">
        <v>8</v>
      </c>
      <c r="D945" s="2" t="s">
        <v>10</v>
      </c>
      <c r="E945" s="1">
        <v>94384</v>
      </c>
      <c r="F945" s="1">
        <v>0</v>
      </c>
      <c r="G945" s="1">
        <v>0</v>
      </c>
      <c r="H945" s="3">
        <v>41337</v>
      </c>
      <c r="I945" s="12">
        <v>62</v>
      </c>
      <c r="J945">
        <f>VLOOKUP(A945,Sales!$A$1:$E$2241,2,0)</f>
        <v>24</v>
      </c>
      <c r="K945">
        <f>VLOOKUP(A945,Sales!$A$1:$E$2241,3,0)</f>
        <v>45</v>
      </c>
      <c r="L945">
        <f>VLOOKUP(A945,Sales!$A$1:$E$2241,4,0)</f>
        <v>5</v>
      </c>
      <c r="M945">
        <f>VLOOKUP(A945,Sales!$A$1:$E$2241,5,0)</f>
        <v>5</v>
      </c>
      <c r="N945">
        <f t="shared" si="56"/>
        <v>72</v>
      </c>
      <c r="O945">
        <f t="shared" si="57"/>
        <v>69</v>
      </c>
      <c r="P945">
        <f t="shared" si="58"/>
        <v>0</v>
      </c>
      <c r="Q945">
        <f t="shared" si="59"/>
        <v>10</v>
      </c>
    </row>
    <row r="946" spans="1:17" ht="15.75" customHeight="1" x14ac:dyDescent="0.25">
      <c r="A946" s="1">
        <v>8700</v>
      </c>
      <c r="B946" s="1">
        <v>1986</v>
      </c>
      <c r="C946" s="2" t="s">
        <v>15</v>
      </c>
      <c r="D946" s="2" t="s">
        <v>9</v>
      </c>
      <c r="E946" s="1">
        <v>14906</v>
      </c>
      <c r="F946" s="1">
        <v>0</v>
      </c>
      <c r="G946" s="1">
        <v>0</v>
      </c>
      <c r="H946" s="4">
        <v>41265</v>
      </c>
      <c r="I946" s="12">
        <v>86</v>
      </c>
      <c r="J946">
        <f>VLOOKUP(A946,Sales!$A$1:$E$2241,2,0)</f>
        <v>7</v>
      </c>
      <c r="K946">
        <f>VLOOKUP(A946,Sales!$A$1:$E$2241,3,0)</f>
        <v>16</v>
      </c>
      <c r="L946">
        <f>VLOOKUP(A946,Sales!$A$1:$E$2241,4,0)</f>
        <v>2</v>
      </c>
      <c r="M946">
        <f>VLOOKUP(A946,Sales!$A$1:$E$2241,5,0)</f>
        <v>3</v>
      </c>
      <c r="N946">
        <f t="shared" si="56"/>
        <v>39</v>
      </c>
      <c r="O946">
        <f t="shared" si="57"/>
        <v>23</v>
      </c>
      <c r="P946">
        <f t="shared" si="58"/>
        <v>0</v>
      </c>
      <c r="Q946">
        <f t="shared" si="59"/>
        <v>5</v>
      </c>
    </row>
    <row r="947" spans="1:17" ht="15.75" customHeight="1" x14ac:dyDescent="0.25">
      <c r="A947" s="1">
        <v>3202</v>
      </c>
      <c r="B947" s="1">
        <v>1987</v>
      </c>
      <c r="C947" s="2" t="s">
        <v>11</v>
      </c>
      <c r="D947" s="2" t="s">
        <v>12</v>
      </c>
      <c r="E947" s="1">
        <v>51563</v>
      </c>
      <c r="F947" s="1">
        <v>0</v>
      </c>
      <c r="G947" s="1">
        <v>0</v>
      </c>
      <c r="H947" s="3">
        <v>41183</v>
      </c>
      <c r="I947" s="12">
        <v>60</v>
      </c>
      <c r="J947">
        <f>VLOOKUP(A947,Sales!$A$1:$E$2241,2,0)</f>
        <v>0</v>
      </c>
      <c r="K947">
        <f>VLOOKUP(A947,Sales!$A$1:$E$2241,3,0)</f>
        <v>0</v>
      </c>
      <c r="L947">
        <f>VLOOKUP(A947,Sales!$A$1:$E$2241,4,0)</f>
        <v>4</v>
      </c>
      <c r="M947">
        <f>VLOOKUP(A947,Sales!$A$1:$E$2241,5,0)</f>
        <v>10</v>
      </c>
      <c r="N947">
        <f t="shared" si="56"/>
        <v>38</v>
      </c>
      <c r="O947">
        <f t="shared" si="57"/>
        <v>0</v>
      </c>
      <c r="P947">
        <f t="shared" si="58"/>
        <v>0</v>
      </c>
      <c r="Q947">
        <f t="shared" si="59"/>
        <v>14</v>
      </c>
    </row>
    <row r="948" spans="1:17" ht="15.75" customHeight="1" x14ac:dyDescent="0.25">
      <c r="A948" s="1">
        <v>1328</v>
      </c>
      <c r="B948" s="1">
        <v>1982</v>
      </c>
      <c r="C948" s="2" t="s">
        <v>16</v>
      </c>
      <c r="D948" s="2" t="s">
        <v>12</v>
      </c>
      <c r="E948" s="1">
        <v>57937</v>
      </c>
      <c r="F948" s="1">
        <v>0</v>
      </c>
      <c r="G948" s="1">
        <v>1</v>
      </c>
      <c r="H948" s="3">
        <v>41686</v>
      </c>
      <c r="I948" s="12">
        <v>56</v>
      </c>
      <c r="J948">
        <f>VLOOKUP(A948,Sales!$A$1:$E$2241,2,0)</f>
        <v>42</v>
      </c>
      <c r="K948">
        <f>VLOOKUP(A948,Sales!$A$1:$E$2241,3,0)</f>
        <v>48</v>
      </c>
      <c r="L948">
        <f>VLOOKUP(A948,Sales!$A$1:$E$2241,4,0)</f>
        <v>4</v>
      </c>
      <c r="M948">
        <f>VLOOKUP(A948,Sales!$A$1:$E$2241,5,0)</f>
        <v>9</v>
      </c>
      <c r="N948">
        <f t="shared" si="56"/>
        <v>43</v>
      </c>
      <c r="O948">
        <f t="shared" si="57"/>
        <v>90</v>
      </c>
      <c r="P948">
        <f t="shared" si="58"/>
        <v>1</v>
      </c>
      <c r="Q948">
        <f t="shared" si="59"/>
        <v>13</v>
      </c>
    </row>
    <row r="949" spans="1:17" ht="15.75" customHeight="1" x14ac:dyDescent="0.25">
      <c r="A949" s="1">
        <v>8405</v>
      </c>
      <c r="B949" s="1">
        <v>1979</v>
      </c>
      <c r="C949" s="2" t="s">
        <v>8</v>
      </c>
      <c r="D949" s="2" t="s">
        <v>14</v>
      </c>
      <c r="E949" s="1">
        <v>68274</v>
      </c>
      <c r="F949" s="1">
        <v>1</v>
      </c>
      <c r="G949" s="1">
        <v>1</v>
      </c>
      <c r="H949" s="3">
        <v>41547</v>
      </c>
      <c r="I949" s="12">
        <v>83</v>
      </c>
      <c r="J949">
        <f>VLOOKUP(A949,Sales!$A$1:$E$2241,2,0)</f>
        <v>25</v>
      </c>
      <c r="K949">
        <f>VLOOKUP(A949,Sales!$A$1:$E$2241,3,0)</f>
        <v>25</v>
      </c>
      <c r="L949">
        <f>VLOOKUP(A949,Sales!$A$1:$E$2241,4,0)</f>
        <v>4</v>
      </c>
      <c r="M949">
        <f>VLOOKUP(A949,Sales!$A$1:$E$2241,5,0)</f>
        <v>5</v>
      </c>
      <c r="N949">
        <f t="shared" si="56"/>
        <v>46</v>
      </c>
      <c r="O949">
        <f t="shared" si="57"/>
        <v>50</v>
      </c>
      <c r="P949">
        <f t="shared" si="58"/>
        <v>2</v>
      </c>
      <c r="Q949">
        <f t="shared" si="59"/>
        <v>9</v>
      </c>
    </row>
    <row r="950" spans="1:17" ht="15.75" customHeight="1" x14ac:dyDescent="0.25">
      <c r="A950" s="1">
        <v>6515</v>
      </c>
      <c r="B950" s="1">
        <v>1977</v>
      </c>
      <c r="C950" s="2" t="s">
        <v>8</v>
      </c>
      <c r="D950" s="2" t="s">
        <v>10</v>
      </c>
      <c r="E950" s="1">
        <v>39771</v>
      </c>
      <c r="F950" s="1">
        <v>1</v>
      </c>
      <c r="G950" s="1">
        <v>0</v>
      </c>
      <c r="H950" s="3">
        <v>41614</v>
      </c>
      <c r="I950" s="12">
        <v>92</v>
      </c>
      <c r="J950">
        <f>VLOOKUP(A950,Sales!$A$1:$E$2241,2,0)</f>
        <v>2</v>
      </c>
      <c r="K950">
        <f>VLOOKUP(A950,Sales!$A$1:$E$2241,3,0)</f>
        <v>8</v>
      </c>
      <c r="L950">
        <f>VLOOKUP(A950,Sales!$A$1:$E$2241,4,0)</f>
        <v>2</v>
      </c>
      <c r="M950">
        <f>VLOOKUP(A950,Sales!$A$1:$E$2241,5,0)</f>
        <v>3</v>
      </c>
      <c r="N950">
        <f t="shared" si="56"/>
        <v>48</v>
      </c>
      <c r="O950">
        <f t="shared" si="57"/>
        <v>10</v>
      </c>
      <c r="P950">
        <f t="shared" si="58"/>
        <v>1</v>
      </c>
      <c r="Q950">
        <f t="shared" si="59"/>
        <v>5</v>
      </c>
    </row>
    <row r="951" spans="1:17" ht="15.75" customHeight="1" x14ac:dyDescent="0.25">
      <c r="A951" s="1">
        <v>2882</v>
      </c>
      <c r="B951" s="1">
        <v>1975</v>
      </c>
      <c r="C951" s="2" t="s">
        <v>16</v>
      </c>
      <c r="D951" s="2" t="s">
        <v>14</v>
      </c>
      <c r="E951" s="1">
        <v>67893</v>
      </c>
      <c r="F951" s="1">
        <v>0</v>
      </c>
      <c r="G951" s="1">
        <v>1</v>
      </c>
      <c r="H951" s="3">
        <v>41183</v>
      </c>
      <c r="I951" s="12">
        <v>31</v>
      </c>
      <c r="J951">
        <f>VLOOKUP(A951,Sales!$A$1:$E$2241,2,0)</f>
        <v>28</v>
      </c>
      <c r="K951">
        <f>VLOOKUP(A951,Sales!$A$1:$E$2241,3,0)</f>
        <v>18</v>
      </c>
      <c r="L951">
        <f>VLOOKUP(A951,Sales!$A$1:$E$2241,4,0)</f>
        <v>3</v>
      </c>
      <c r="M951">
        <f>VLOOKUP(A951,Sales!$A$1:$E$2241,5,0)</f>
        <v>9</v>
      </c>
      <c r="N951">
        <f t="shared" si="56"/>
        <v>50</v>
      </c>
      <c r="O951">
        <f t="shared" si="57"/>
        <v>46</v>
      </c>
      <c r="P951">
        <f t="shared" si="58"/>
        <v>1</v>
      </c>
      <c r="Q951">
        <f t="shared" si="59"/>
        <v>12</v>
      </c>
    </row>
    <row r="952" spans="1:17" ht="15.75" customHeight="1" x14ac:dyDescent="0.25">
      <c r="A952" s="1">
        <v>7574</v>
      </c>
      <c r="B952" s="1">
        <v>1979</v>
      </c>
      <c r="C952" s="2" t="s">
        <v>11</v>
      </c>
      <c r="D952" s="2" t="s">
        <v>10</v>
      </c>
      <c r="E952" s="1">
        <v>27922</v>
      </c>
      <c r="F952" s="1">
        <v>1</v>
      </c>
      <c r="G952" s="1">
        <v>0</v>
      </c>
      <c r="H952" s="3">
        <v>41769</v>
      </c>
      <c r="I952" s="12">
        <v>80</v>
      </c>
      <c r="J952">
        <f>VLOOKUP(A952,Sales!$A$1:$E$2241,2,0)</f>
        <v>0</v>
      </c>
      <c r="K952">
        <f>VLOOKUP(A952,Sales!$A$1:$E$2241,3,0)</f>
        <v>4</v>
      </c>
      <c r="L952">
        <f>VLOOKUP(A952,Sales!$A$1:$E$2241,4,0)</f>
        <v>2</v>
      </c>
      <c r="M952">
        <f>VLOOKUP(A952,Sales!$A$1:$E$2241,5,0)</f>
        <v>3</v>
      </c>
      <c r="N952">
        <f t="shared" si="56"/>
        <v>46</v>
      </c>
      <c r="O952">
        <f t="shared" si="57"/>
        <v>4</v>
      </c>
      <c r="P952">
        <f t="shared" si="58"/>
        <v>1</v>
      </c>
      <c r="Q952">
        <f t="shared" si="59"/>
        <v>5</v>
      </c>
    </row>
    <row r="953" spans="1:17" ht="15.75" customHeight="1" x14ac:dyDescent="0.25">
      <c r="A953" s="1">
        <v>6387</v>
      </c>
      <c r="B953" s="1">
        <v>1976</v>
      </c>
      <c r="C953" s="2" t="s">
        <v>11</v>
      </c>
      <c r="D953" s="2" t="s">
        <v>10</v>
      </c>
      <c r="E953" s="1">
        <v>52190</v>
      </c>
      <c r="F953" s="1">
        <v>1</v>
      </c>
      <c r="G953" s="1">
        <v>1</v>
      </c>
      <c r="H953" s="3">
        <v>41767</v>
      </c>
      <c r="I953" s="12">
        <v>39</v>
      </c>
      <c r="J953">
        <f>VLOOKUP(A953,Sales!$A$1:$E$2241,2,0)</f>
        <v>0</v>
      </c>
      <c r="K953">
        <f>VLOOKUP(A953,Sales!$A$1:$E$2241,3,0)</f>
        <v>0</v>
      </c>
      <c r="L953">
        <f>VLOOKUP(A953,Sales!$A$1:$E$2241,4,0)</f>
        <v>2</v>
      </c>
      <c r="M953">
        <f>VLOOKUP(A953,Sales!$A$1:$E$2241,5,0)</f>
        <v>3</v>
      </c>
      <c r="N953">
        <f t="shared" si="56"/>
        <v>49</v>
      </c>
      <c r="O953">
        <f t="shared" si="57"/>
        <v>0</v>
      </c>
      <c r="P953">
        <f t="shared" si="58"/>
        <v>2</v>
      </c>
      <c r="Q953">
        <f t="shared" si="59"/>
        <v>5</v>
      </c>
    </row>
    <row r="954" spans="1:17" ht="15.75" customHeight="1" x14ac:dyDescent="0.25">
      <c r="A954" s="1">
        <v>5320</v>
      </c>
      <c r="B954" s="1">
        <v>1973</v>
      </c>
      <c r="C954" s="2" t="s">
        <v>13</v>
      </c>
      <c r="D954" s="2" t="s">
        <v>14</v>
      </c>
      <c r="E954" s="1">
        <v>44051</v>
      </c>
      <c r="F954" s="1">
        <v>1</v>
      </c>
      <c r="G954" s="1">
        <v>1</v>
      </c>
      <c r="H954" s="3">
        <v>41303</v>
      </c>
      <c r="I954" s="12">
        <v>20</v>
      </c>
      <c r="J954">
        <f>VLOOKUP(A954,Sales!$A$1:$E$2241,2,0)</f>
        <v>7</v>
      </c>
      <c r="K954">
        <f>VLOOKUP(A954,Sales!$A$1:$E$2241,3,0)</f>
        <v>3</v>
      </c>
      <c r="L954">
        <f>VLOOKUP(A954,Sales!$A$1:$E$2241,4,0)</f>
        <v>3</v>
      </c>
      <c r="M954">
        <f>VLOOKUP(A954,Sales!$A$1:$E$2241,5,0)</f>
        <v>4</v>
      </c>
      <c r="N954">
        <f t="shared" si="56"/>
        <v>52</v>
      </c>
      <c r="O954">
        <f t="shared" si="57"/>
        <v>10</v>
      </c>
      <c r="P954">
        <f t="shared" si="58"/>
        <v>2</v>
      </c>
      <c r="Q954">
        <f t="shared" si="59"/>
        <v>7</v>
      </c>
    </row>
    <row r="955" spans="1:17" ht="15.75" customHeight="1" x14ac:dyDescent="0.25">
      <c r="A955" s="1">
        <v>5048</v>
      </c>
      <c r="B955" s="1">
        <v>1971</v>
      </c>
      <c r="C955" s="2" t="s">
        <v>11</v>
      </c>
      <c r="D955" s="2" t="s">
        <v>9</v>
      </c>
      <c r="E955" s="1">
        <v>42767</v>
      </c>
      <c r="F955" s="1">
        <v>2</v>
      </c>
      <c r="G955" s="1">
        <v>0</v>
      </c>
      <c r="H955" s="3">
        <v>41405</v>
      </c>
      <c r="I955" s="12">
        <v>53</v>
      </c>
      <c r="J955">
        <f>VLOOKUP(A955,Sales!$A$1:$E$2241,2,0)</f>
        <v>6</v>
      </c>
      <c r="K955">
        <f>VLOOKUP(A955,Sales!$A$1:$E$2241,3,0)</f>
        <v>5</v>
      </c>
      <c r="L955">
        <f>VLOOKUP(A955,Sales!$A$1:$E$2241,4,0)</f>
        <v>3</v>
      </c>
      <c r="M955">
        <f>VLOOKUP(A955,Sales!$A$1:$E$2241,5,0)</f>
        <v>2</v>
      </c>
      <c r="N955">
        <f t="shared" si="56"/>
        <v>54</v>
      </c>
      <c r="O955">
        <f t="shared" si="57"/>
        <v>11</v>
      </c>
      <c r="P955">
        <f t="shared" si="58"/>
        <v>2</v>
      </c>
      <c r="Q955">
        <f t="shared" si="59"/>
        <v>5</v>
      </c>
    </row>
    <row r="956" spans="1:17" ht="15.75" customHeight="1" x14ac:dyDescent="0.25">
      <c r="A956" s="1">
        <v>8146</v>
      </c>
      <c r="B956" s="1">
        <v>1976</v>
      </c>
      <c r="C956" s="2" t="s">
        <v>13</v>
      </c>
      <c r="D956" s="2" t="s">
        <v>10</v>
      </c>
      <c r="E956" s="1">
        <v>46106</v>
      </c>
      <c r="F956" s="1">
        <v>1</v>
      </c>
      <c r="G956" s="1">
        <v>1</v>
      </c>
      <c r="H956" s="3">
        <v>41770</v>
      </c>
      <c r="I956" s="12">
        <v>84</v>
      </c>
      <c r="J956">
        <f>VLOOKUP(A956,Sales!$A$1:$E$2241,2,0)</f>
        <v>0</v>
      </c>
      <c r="K956">
        <f>VLOOKUP(A956,Sales!$A$1:$E$2241,3,0)</f>
        <v>0</v>
      </c>
      <c r="L956">
        <f>VLOOKUP(A956,Sales!$A$1:$E$2241,4,0)</f>
        <v>1</v>
      </c>
      <c r="M956">
        <f>VLOOKUP(A956,Sales!$A$1:$E$2241,5,0)</f>
        <v>2</v>
      </c>
      <c r="N956">
        <f t="shared" si="56"/>
        <v>49</v>
      </c>
      <c r="O956">
        <f t="shared" si="57"/>
        <v>0</v>
      </c>
      <c r="P956">
        <f t="shared" si="58"/>
        <v>2</v>
      </c>
      <c r="Q956">
        <f t="shared" si="59"/>
        <v>3</v>
      </c>
    </row>
    <row r="957" spans="1:17" ht="15.75" customHeight="1" x14ac:dyDescent="0.25">
      <c r="A957" s="1">
        <v>10031</v>
      </c>
      <c r="B957" s="1">
        <v>1976</v>
      </c>
      <c r="C957" s="2" t="s">
        <v>11</v>
      </c>
      <c r="D957" s="2" t="s">
        <v>12</v>
      </c>
      <c r="E957" s="1">
        <v>16927</v>
      </c>
      <c r="F957" s="1">
        <v>1</v>
      </c>
      <c r="G957" s="1">
        <v>1</v>
      </c>
      <c r="H957" s="3">
        <v>41315</v>
      </c>
      <c r="I957" s="12">
        <v>50</v>
      </c>
      <c r="J957">
        <f>VLOOKUP(A957,Sales!$A$1:$E$2241,2,0)</f>
        <v>2</v>
      </c>
      <c r="K957">
        <f>VLOOKUP(A957,Sales!$A$1:$E$2241,3,0)</f>
        <v>1</v>
      </c>
      <c r="L957">
        <f>VLOOKUP(A957,Sales!$A$1:$E$2241,4,0)</f>
        <v>3</v>
      </c>
      <c r="M957">
        <f>VLOOKUP(A957,Sales!$A$1:$E$2241,5,0)</f>
        <v>4</v>
      </c>
      <c r="N957">
        <f t="shared" si="56"/>
        <v>49</v>
      </c>
      <c r="O957">
        <f t="shared" si="57"/>
        <v>3</v>
      </c>
      <c r="P957">
        <f t="shared" si="58"/>
        <v>2</v>
      </c>
      <c r="Q957">
        <f t="shared" si="59"/>
        <v>7</v>
      </c>
    </row>
    <row r="958" spans="1:17" ht="15.75" customHeight="1" x14ac:dyDescent="0.25">
      <c r="A958" s="1">
        <v>5748</v>
      </c>
      <c r="B958" s="1">
        <v>1965</v>
      </c>
      <c r="C958" s="2" t="s">
        <v>8</v>
      </c>
      <c r="D958" s="2" t="s">
        <v>12</v>
      </c>
      <c r="E958" s="1">
        <v>59754</v>
      </c>
      <c r="F958" s="1">
        <v>0</v>
      </c>
      <c r="G958" s="1">
        <v>1</v>
      </c>
      <c r="H958" s="3">
        <v>41244</v>
      </c>
      <c r="I958" s="12">
        <v>96</v>
      </c>
      <c r="J958">
        <f>VLOOKUP(A958,Sales!$A$1:$E$2241,2,0)</f>
        <v>27</v>
      </c>
      <c r="K958">
        <f>VLOOKUP(A958,Sales!$A$1:$E$2241,3,0)</f>
        <v>146</v>
      </c>
      <c r="L958">
        <f>VLOOKUP(A958,Sales!$A$1:$E$2241,4,0)</f>
        <v>5</v>
      </c>
      <c r="M958">
        <f>VLOOKUP(A958,Sales!$A$1:$E$2241,5,0)</f>
        <v>6</v>
      </c>
      <c r="N958">
        <f t="shared" si="56"/>
        <v>60</v>
      </c>
      <c r="O958">
        <f t="shared" si="57"/>
        <v>173</v>
      </c>
      <c r="P958">
        <f t="shared" si="58"/>
        <v>1</v>
      </c>
      <c r="Q958">
        <f t="shared" si="59"/>
        <v>11</v>
      </c>
    </row>
    <row r="959" spans="1:17" ht="15.75" customHeight="1" x14ac:dyDescent="0.25">
      <c r="A959" s="1">
        <v>2134</v>
      </c>
      <c r="B959" s="1">
        <v>1952</v>
      </c>
      <c r="C959" s="2" t="s">
        <v>8</v>
      </c>
      <c r="D959" s="2" t="s">
        <v>9</v>
      </c>
      <c r="E959" s="1">
        <v>53700</v>
      </c>
      <c r="F959" s="1">
        <v>0</v>
      </c>
      <c r="G959" s="1">
        <v>1</v>
      </c>
      <c r="H959" s="3">
        <v>41138</v>
      </c>
      <c r="I959" s="12">
        <v>94</v>
      </c>
      <c r="J959">
        <f>VLOOKUP(A959,Sales!$A$1:$E$2241,2,0)</f>
        <v>5</v>
      </c>
      <c r="K959">
        <f>VLOOKUP(A959,Sales!$A$1:$E$2241,3,0)</f>
        <v>41</v>
      </c>
      <c r="L959">
        <f>VLOOKUP(A959,Sales!$A$1:$E$2241,4,0)</f>
        <v>5</v>
      </c>
      <c r="M959">
        <f>VLOOKUP(A959,Sales!$A$1:$E$2241,5,0)</f>
        <v>8</v>
      </c>
      <c r="N959">
        <f t="shared" si="56"/>
        <v>73</v>
      </c>
      <c r="O959">
        <f t="shared" si="57"/>
        <v>46</v>
      </c>
      <c r="P959">
        <f t="shared" si="58"/>
        <v>1</v>
      </c>
      <c r="Q959">
        <f t="shared" si="59"/>
        <v>13</v>
      </c>
    </row>
    <row r="960" spans="1:17" ht="15.75" customHeight="1" x14ac:dyDescent="0.25">
      <c r="A960" s="1">
        <v>1523</v>
      </c>
      <c r="B960" s="1">
        <v>1973</v>
      </c>
      <c r="C960" s="2" t="s">
        <v>8</v>
      </c>
      <c r="D960" s="2" t="s">
        <v>12</v>
      </c>
      <c r="E960" s="1">
        <v>59041</v>
      </c>
      <c r="F960" s="1">
        <v>1</v>
      </c>
      <c r="G960" s="1">
        <v>1</v>
      </c>
      <c r="H960" s="3">
        <v>41766</v>
      </c>
      <c r="I960" s="12">
        <v>25</v>
      </c>
      <c r="J960">
        <f>VLOOKUP(A960,Sales!$A$1:$E$2241,2,0)</f>
        <v>2</v>
      </c>
      <c r="K960">
        <f>VLOOKUP(A960,Sales!$A$1:$E$2241,3,0)</f>
        <v>2</v>
      </c>
      <c r="L960">
        <f>VLOOKUP(A960,Sales!$A$1:$E$2241,4,0)</f>
        <v>2</v>
      </c>
      <c r="M960">
        <f>VLOOKUP(A960,Sales!$A$1:$E$2241,5,0)</f>
        <v>4</v>
      </c>
      <c r="N960">
        <f t="shared" si="56"/>
        <v>52</v>
      </c>
      <c r="O960">
        <f t="shared" si="57"/>
        <v>4</v>
      </c>
      <c r="P960">
        <f t="shared" si="58"/>
        <v>2</v>
      </c>
      <c r="Q960">
        <f t="shared" si="59"/>
        <v>6</v>
      </c>
    </row>
    <row r="961" spans="1:17" ht="15.75" customHeight="1" x14ac:dyDescent="0.25">
      <c r="A961" s="1">
        <v>9665</v>
      </c>
      <c r="B961" s="1">
        <v>1957</v>
      </c>
      <c r="C961" s="2" t="s">
        <v>11</v>
      </c>
      <c r="D961" s="2" t="s">
        <v>14</v>
      </c>
      <c r="E961" s="1">
        <v>54237</v>
      </c>
      <c r="F961" s="1">
        <v>0</v>
      </c>
      <c r="G961" s="1">
        <v>1</v>
      </c>
      <c r="H961" s="3">
        <v>41391</v>
      </c>
      <c r="I961" s="12">
        <v>48</v>
      </c>
      <c r="J961">
        <f>VLOOKUP(A961,Sales!$A$1:$E$2241,2,0)</f>
        <v>3</v>
      </c>
      <c r="K961">
        <f>VLOOKUP(A961,Sales!$A$1:$E$2241,3,0)</f>
        <v>0</v>
      </c>
      <c r="L961">
        <f>VLOOKUP(A961,Sales!$A$1:$E$2241,4,0)</f>
        <v>5</v>
      </c>
      <c r="M961">
        <f>VLOOKUP(A961,Sales!$A$1:$E$2241,5,0)</f>
        <v>5</v>
      </c>
      <c r="N961">
        <f t="shared" si="56"/>
        <v>68</v>
      </c>
      <c r="O961">
        <f t="shared" si="57"/>
        <v>3</v>
      </c>
      <c r="P961">
        <f t="shared" si="58"/>
        <v>1</v>
      </c>
      <c r="Q961">
        <f t="shared" si="59"/>
        <v>10</v>
      </c>
    </row>
    <row r="962" spans="1:17" ht="15.75" customHeight="1" x14ac:dyDescent="0.25">
      <c r="A962" s="1">
        <v>4640</v>
      </c>
      <c r="B962" s="1">
        <v>1967</v>
      </c>
      <c r="C962" s="2" t="s">
        <v>8</v>
      </c>
      <c r="D962" s="2" t="s">
        <v>14</v>
      </c>
      <c r="E962" s="1">
        <v>70647</v>
      </c>
      <c r="F962" s="1">
        <v>0</v>
      </c>
      <c r="G962" s="1">
        <v>1</v>
      </c>
      <c r="H962" s="3">
        <v>41173</v>
      </c>
      <c r="I962" s="12">
        <v>65</v>
      </c>
      <c r="J962">
        <f>VLOOKUP(A962,Sales!$A$1:$E$2241,2,0)</f>
        <v>85</v>
      </c>
      <c r="K962">
        <f>VLOOKUP(A962,Sales!$A$1:$E$2241,3,0)</f>
        <v>123</v>
      </c>
      <c r="L962">
        <f>VLOOKUP(A962,Sales!$A$1:$E$2241,4,0)</f>
        <v>4</v>
      </c>
      <c r="M962">
        <f>VLOOKUP(A962,Sales!$A$1:$E$2241,5,0)</f>
        <v>13</v>
      </c>
      <c r="N962">
        <f t="shared" si="56"/>
        <v>58</v>
      </c>
      <c r="O962">
        <f t="shared" si="57"/>
        <v>208</v>
      </c>
      <c r="P962">
        <f t="shared" si="58"/>
        <v>1</v>
      </c>
      <c r="Q962">
        <f t="shared" si="59"/>
        <v>17</v>
      </c>
    </row>
    <row r="963" spans="1:17" ht="15.75" customHeight="1" x14ac:dyDescent="0.25">
      <c r="A963" s="1">
        <v>3635</v>
      </c>
      <c r="B963" s="1">
        <v>1962</v>
      </c>
      <c r="C963" s="2" t="s">
        <v>11</v>
      </c>
      <c r="D963" s="2" t="s">
        <v>9</v>
      </c>
      <c r="E963" s="1">
        <v>52597</v>
      </c>
      <c r="F963" s="1">
        <v>0</v>
      </c>
      <c r="G963" s="1">
        <v>1</v>
      </c>
      <c r="H963" s="3">
        <v>41766</v>
      </c>
      <c r="I963" s="12">
        <v>69</v>
      </c>
      <c r="J963">
        <f>VLOOKUP(A963,Sales!$A$1:$E$2241,2,0)</f>
        <v>0</v>
      </c>
      <c r="K963">
        <f>VLOOKUP(A963,Sales!$A$1:$E$2241,3,0)</f>
        <v>0</v>
      </c>
      <c r="L963">
        <f>VLOOKUP(A963,Sales!$A$1:$E$2241,4,0)</f>
        <v>6</v>
      </c>
      <c r="M963">
        <f>VLOOKUP(A963,Sales!$A$1:$E$2241,5,0)</f>
        <v>8</v>
      </c>
      <c r="N963">
        <f t="shared" ref="N963:N1026" si="60">2025-B963</f>
        <v>63</v>
      </c>
      <c r="O963">
        <f t="shared" ref="O963:O1026" si="61">J963+K963</f>
        <v>0</v>
      </c>
      <c r="P963">
        <f t="shared" ref="P963:P1026" si="62">F963+G963</f>
        <v>1</v>
      </c>
      <c r="Q963">
        <f t="shared" ref="Q963:Q1026" si="63">L963+M963</f>
        <v>14</v>
      </c>
    </row>
    <row r="964" spans="1:17" ht="15.75" customHeight="1" x14ac:dyDescent="0.25">
      <c r="A964" s="1">
        <v>3547</v>
      </c>
      <c r="B964" s="1">
        <v>1969</v>
      </c>
      <c r="C964" s="2" t="s">
        <v>13</v>
      </c>
      <c r="D964" s="2" t="s">
        <v>10</v>
      </c>
      <c r="E964" s="1">
        <v>41021</v>
      </c>
      <c r="F964" s="1">
        <v>1</v>
      </c>
      <c r="G964" s="1">
        <v>0</v>
      </c>
      <c r="H964" s="4">
        <v>41273</v>
      </c>
      <c r="I964" s="12">
        <v>12</v>
      </c>
      <c r="J964">
        <f>VLOOKUP(A964,Sales!$A$1:$E$2241,2,0)</f>
        <v>7</v>
      </c>
      <c r="K964">
        <f>VLOOKUP(A964,Sales!$A$1:$E$2241,3,0)</f>
        <v>16</v>
      </c>
      <c r="L964">
        <f>VLOOKUP(A964,Sales!$A$1:$E$2241,4,0)</f>
        <v>2</v>
      </c>
      <c r="M964">
        <f>VLOOKUP(A964,Sales!$A$1:$E$2241,5,0)</f>
        <v>3</v>
      </c>
      <c r="N964">
        <f t="shared" si="60"/>
        <v>56</v>
      </c>
      <c r="O964">
        <f t="shared" si="61"/>
        <v>23</v>
      </c>
      <c r="P964">
        <f t="shared" si="62"/>
        <v>1</v>
      </c>
      <c r="Q964">
        <f t="shared" si="63"/>
        <v>5</v>
      </c>
    </row>
    <row r="965" spans="1:17" ht="15.75" customHeight="1" x14ac:dyDescent="0.25">
      <c r="A965" s="1">
        <v>2456</v>
      </c>
      <c r="B965" s="1">
        <v>1975</v>
      </c>
      <c r="C965" s="2" t="s">
        <v>11</v>
      </c>
      <c r="D965" s="2" t="s">
        <v>12</v>
      </c>
      <c r="E965" s="1">
        <v>40233</v>
      </c>
      <c r="F965" s="1">
        <v>0</v>
      </c>
      <c r="G965" s="1">
        <v>1</v>
      </c>
      <c r="H965" s="4">
        <v>41561</v>
      </c>
      <c r="I965" s="12">
        <v>84</v>
      </c>
      <c r="J965">
        <f>VLOOKUP(A965,Sales!$A$1:$E$2241,2,0)</f>
        <v>4</v>
      </c>
      <c r="K965">
        <f>VLOOKUP(A965,Sales!$A$1:$E$2241,3,0)</f>
        <v>17</v>
      </c>
      <c r="L965">
        <f>VLOOKUP(A965,Sales!$A$1:$E$2241,4,0)</f>
        <v>2</v>
      </c>
      <c r="M965">
        <f>VLOOKUP(A965,Sales!$A$1:$E$2241,5,0)</f>
        <v>5</v>
      </c>
      <c r="N965">
        <f t="shared" si="60"/>
        <v>50</v>
      </c>
      <c r="O965">
        <f t="shared" si="61"/>
        <v>21</v>
      </c>
      <c r="P965">
        <f t="shared" si="62"/>
        <v>1</v>
      </c>
      <c r="Q965">
        <f t="shared" si="63"/>
        <v>7</v>
      </c>
    </row>
    <row r="966" spans="1:17" ht="15.75" customHeight="1" x14ac:dyDescent="0.25">
      <c r="A966" s="1">
        <v>5633</v>
      </c>
      <c r="B966" s="1">
        <v>1980</v>
      </c>
      <c r="C966" s="2" t="s">
        <v>8</v>
      </c>
      <c r="D966" s="2" t="s">
        <v>12</v>
      </c>
      <c r="E966" s="1">
        <v>50183</v>
      </c>
      <c r="F966" s="1">
        <v>1</v>
      </c>
      <c r="G966" s="1">
        <v>1</v>
      </c>
      <c r="H966" s="3">
        <v>41815</v>
      </c>
      <c r="I966" s="12">
        <v>47</v>
      </c>
      <c r="J966">
        <f>VLOOKUP(A966,Sales!$A$1:$E$2241,2,0)</f>
        <v>12</v>
      </c>
      <c r="K966">
        <f>VLOOKUP(A966,Sales!$A$1:$E$2241,3,0)</f>
        <v>10</v>
      </c>
      <c r="L966">
        <f>VLOOKUP(A966,Sales!$A$1:$E$2241,4,0)</f>
        <v>3</v>
      </c>
      <c r="M966">
        <f>VLOOKUP(A966,Sales!$A$1:$E$2241,5,0)</f>
        <v>6</v>
      </c>
      <c r="N966">
        <f t="shared" si="60"/>
        <v>45</v>
      </c>
      <c r="O966">
        <f t="shared" si="61"/>
        <v>22</v>
      </c>
      <c r="P966">
        <f t="shared" si="62"/>
        <v>2</v>
      </c>
      <c r="Q966">
        <f t="shared" si="63"/>
        <v>9</v>
      </c>
    </row>
    <row r="967" spans="1:17" ht="15.75" customHeight="1" x14ac:dyDescent="0.25">
      <c r="A967" s="1">
        <v>7801</v>
      </c>
      <c r="B967" s="1">
        <v>1959</v>
      </c>
      <c r="C967" s="2" t="s">
        <v>8</v>
      </c>
      <c r="D967" s="2" t="s">
        <v>10</v>
      </c>
      <c r="E967" s="1">
        <v>54753</v>
      </c>
      <c r="F967" s="1">
        <v>0</v>
      </c>
      <c r="G967" s="1">
        <v>1</v>
      </c>
      <c r="H967" s="3">
        <v>41529</v>
      </c>
      <c r="I967" s="12">
        <v>87</v>
      </c>
      <c r="J967">
        <f>VLOOKUP(A967,Sales!$A$1:$E$2241,2,0)</f>
        <v>107</v>
      </c>
      <c r="K967">
        <f>VLOOKUP(A967,Sales!$A$1:$E$2241,3,0)</f>
        <v>59</v>
      </c>
      <c r="L967">
        <f>VLOOKUP(A967,Sales!$A$1:$E$2241,4,0)</f>
        <v>5</v>
      </c>
      <c r="M967">
        <f>VLOOKUP(A967,Sales!$A$1:$E$2241,5,0)</f>
        <v>11</v>
      </c>
      <c r="N967">
        <f t="shared" si="60"/>
        <v>66</v>
      </c>
      <c r="O967">
        <f t="shared" si="61"/>
        <v>166</v>
      </c>
      <c r="P967">
        <f t="shared" si="62"/>
        <v>1</v>
      </c>
      <c r="Q967">
        <f t="shared" si="63"/>
        <v>16</v>
      </c>
    </row>
    <row r="968" spans="1:17" ht="15.75" customHeight="1" x14ac:dyDescent="0.25">
      <c r="A968" s="1">
        <v>10489</v>
      </c>
      <c r="B968" s="1">
        <v>1973</v>
      </c>
      <c r="C968" s="2" t="s">
        <v>8</v>
      </c>
      <c r="D968" s="2" t="s">
        <v>12</v>
      </c>
      <c r="E968" s="1">
        <v>92955</v>
      </c>
      <c r="F968" s="1">
        <v>0</v>
      </c>
      <c r="G968" s="1">
        <v>0</v>
      </c>
      <c r="H968" s="3">
        <v>41505</v>
      </c>
      <c r="I968" s="12">
        <v>35</v>
      </c>
      <c r="J968">
        <f>VLOOKUP(A968,Sales!$A$1:$E$2241,2,0)</f>
        <v>21</v>
      </c>
      <c r="K968">
        <f>VLOOKUP(A968,Sales!$A$1:$E$2241,3,0)</f>
        <v>24</v>
      </c>
      <c r="L968">
        <f>VLOOKUP(A968,Sales!$A$1:$E$2241,4,0)</f>
        <v>6</v>
      </c>
      <c r="M968">
        <f>VLOOKUP(A968,Sales!$A$1:$E$2241,5,0)</f>
        <v>9</v>
      </c>
      <c r="N968">
        <f t="shared" si="60"/>
        <v>52</v>
      </c>
      <c r="O968">
        <f t="shared" si="61"/>
        <v>45</v>
      </c>
      <c r="P968">
        <f t="shared" si="62"/>
        <v>0</v>
      </c>
      <c r="Q968">
        <f t="shared" si="63"/>
        <v>15</v>
      </c>
    </row>
    <row r="969" spans="1:17" ht="15.75" customHeight="1" x14ac:dyDescent="0.25">
      <c r="A969" s="1">
        <v>7011</v>
      </c>
      <c r="B969" s="1">
        <v>1973</v>
      </c>
      <c r="C969" s="2" t="s">
        <v>8</v>
      </c>
      <c r="D969" s="2" t="s">
        <v>12</v>
      </c>
      <c r="E969" s="1">
        <v>33471</v>
      </c>
      <c r="F969" s="1">
        <v>1</v>
      </c>
      <c r="G969" s="1">
        <v>0</v>
      </c>
      <c r="H969" s="4">
        <v>41194</v>
      </c>
      <c r="I969" s="12">
        <v>47</v>
      </c>
      <c r="J969">
        <f>VLOOKUP(A969,Sales!$A$1:$E$2241,2,0)</f>
        <v>2</v>
      </c>
      <c r="K969">
        <f>VLOOKUP(A969,Sales!$A$1:$E$2241,3,0)</f>
        <v>9</v>
      </c>
      <c r="L969">
        <f>VLOOKUP(A969,Sales!$A$1:$E$2241,4,0)</f>
        <v>3</v>
      </c>
      <c r="M969">
        <f>VLOOKUP(A969,Sales!$A$1:$E$2241,5,0)</f>
        <v>4</v>
      </c>
      <c r="N969">
        <f t="shared" si="60"/>
        <v>52</v>
      </c>
      <c r="O969">
        <f t="shared" si="61"/>
        <v>11</v>
      </c>
      <c r="P969">
        <f t="shared" si="62"/>
        <v>1</v>
      </c>
      <c r="Q969">
        <f t="shared" si="63"/>
        <v>7</v>
      </c>
    </row>
    <row r="970" spans="1:17" ht="15.75" customHeight="1" x14ac:dyDescent="0.25">
      <c r="A970" s="1">
        <v>2620</v>
      </c>
      <c r="B970" s="1">
        <v>1974</v>
      </c>
      <c r="C970" s="2" t="s">
        <v>11</v>
      </c>
      <c r="D970" s="2" t="s">
        <v>12</v>
      </c>
      <c r="E970" s="1">
        <v>34596</v>
      </c>
      <c r="F970" s="1">
        <v>1</v>
      </c>
      <c r="G970" s="1">
        <v>0</v>
      </c>
      <c r="H970" s="3">
        <v>41377</v>
      </c>
      <c r="I970" s="12">
        <v>48</v>
      </c>
      <c r="J970">
        <f>VLOOKUP(A970,Sales!$A$1:$E$2241,2,0)</f>
        <v>0</v>
      </c>
      <c r="K970">
        <f>VLOOKUP(A970,Sales!$A$1:$E$2241,3,0)</f>
        <v>0</v>
      </c>
      <c r="L970">
        <f>VLOOKUP(A970,Sales!$A$1:$E$2241,4,0)</f>
        <v>1</v>
      </c>
      <c r="M970">
        <f>VLOOKUP(A970,Sales!$A$1:$E$2241,5,0)</f>
        <v>2</v>
      </c>
      <c r="N970">
        <f t="shared" si="60"/>
        <v>51</v>
      </c>
      <c r="O970">
        <f t="shared" si="61"/>
        <v>0</v>
      </c>
      <c r="P970">
        <f t="shared" si="62"/>
        <v>1</v>
      </c>
      <c r="Q970">
        <f t="shared" si="63"/>
        <v>3</v>
      </c>
    </row>
    <row r="971" spans="1:17" ht="15.75" customHeight="1" x14ac:dyDescent="0.25">
      <c r="A971" s="1">
        <v>3933</v>
      </c>
      <c r="B971" s="1">
        <v>1980</v>
      </c>
      <c r="C971" s="2" t="s">
        <v>8</v>
      </c>
      <c r="D971" s="2" t="s">
        <v>10</v>
      </c>
      <c r="E971" s="1">
        <v>44010</v>
      </c>
      <c r="F971" s="1">
        <v>1</v>
      </c>
      <c r="G971" s="1">
        <v>0</v>
      </c>
      <c r="H971" s="4">
        <v>41195</v>
      </c>
      <c r="I971" s="12">
        <v>46</v>
      </c>
      <c r="J971">
        <f>VLOOKUP(A971,Sales!$A$1:$E$2241,2,0)</f>
        <v>36</v>
      </c>
      <c r="K971">
        <f>VLOOKUP(A971,Sales!$A$1:$E$2241,3,0)</f>
        <v>72</v>
      </c>
      <c r="L971">
        <f>VLOOKUP(A971,Sales!$A$1:$E$2241,4,0)</f>
        <v>10</v>
      </c>
      <c r="M971">
        <f>VLOOKUP(A971,Sales!$A$1:$E$2241,5,0)</f>
        <v>6</v>
      </c>
      <c r="N971">
        <f t="shared" si="60"/>
        <v>45</v>
      </c>
      <c r="O971">
        <f t="shared" si="61"/>
        <v>108</v>
      </c>
      <c r="P971">
        <f t="shared" si="62"/>
        <v>1</v>
      </c>
      <c r="Q971">
        <f t="shared" si="63"/>
        <v>16</v>
      </c>
    </row>
    <row r="972" spans="1:17" ht="15.75" customHeight="1" x14ac:dyDescent="0.25">
      <c r="A972" s="1">
        <v>10981</v>
      </c>
      <c r="B972" s="1">
        <v>1988</v>
      </c>
      <c r="C972" s="2" t="s">
        <v>8</v>
      </c>
      <c r="D972" s="2" t="s">
        <v>12</v>
      </c>
      <c r="E972" s="1">
        <v>84219</v>
      </c>
      <c r="F972" s="1">
        <v>0</v>
      </c>
      <c r="G972" s="1">
        <v>0</v>
      </c>
      <c r="H972" s="3">
        <v>41672</v>
      </c>
      <c r="I972" s="12">
        <v>27</v>
      </c>
      <c r="J972">
        <f>VLOOKUP(A972,Sales!$A$1:$E$2241,2,0)</f>
        <v>137</v>
      </c>
      <c r="K972">
        <f>VLOOKUP(A972,Sales!$A$1:$E$2241,3,0)</f>
        <v>137</v>
      </c>
      <c r="L972">
        <f>VLOOKUP(A972,Sales!$A$1:$E$2241,4,0)</f>
        <v>3</v>
      </c>
      <c r="M972">
        <f>VLOOKUP(A972,Sales!$A$1:$E$2241,5,0)</f>
        <v>10</v>
      </c>
      <c r="N972">
        <f t="shared" si="60"/>
        <v>37</v>
      </c>
      <c r="O972">
        <f t="shared" si="61"/>
        <v>274</v>
      </c>
      <c r="P972">
        <f t="shared" si="62"/>
        <v>0</v>
      </c>
      <c r="Q972">
        <f t="shared" si="63"/>
        <v>13</v>
      </c>
    </row>
    <row r="973" spans="1:17" ht="15.75" customHeight="1" x14ac:dyDescent="0.25">
      <c r="A973" s="1">
        <v>1734</v>
      </c>
      <c r="B973" s="1">
        <v>1968</v>
      </c>
      <c r="C973" s="2" t="s">
        <v>11</v>
      </c>
      <c r="D973" s="2" t="s">
        <v>10</v>
      </c>
      <c r="E973" s="1">
        <v>40706</v>
      </c>
      <c r="F973" s="1">
        <v>2</v>
      </c>
      <c r="G973" s="1">
        <v>1</v>
      </c>
      <c r="H973" s="3">
        <v>41291</v>
      </c>
      <c r="I973" s="12">
        <v>37</v>
      </c>
      <c r="J973">
        <f>VLOOKUP(A973,Sales!$A$1:$E$2241,2,0)</f>
        <v>0</v>
      </c>
      <c r="K973">
        <f>VLOOKUP(A973,Sales!$A$1:$E$2241,3,0)</f>
        <v>2</v>
      </c>
      <c r="L973">
        <f>VLOOKUP(A973,Sales!$A$1:$E$2241,4,0)</f>
        <v>3</v>
      </c>
      <c r="M973">
        <f>VLOOKUP(A973,Sales!$A$1:$E$2241,5,0)</f>
        <v>4</v>
      </c>
      <c r="N973">
        <f t="shared" si="60"/>
        <v>57</v>
      </c>
      <c r="O973">
        <f t="shared" si="61"/>
        <v>2</v>
      </c>
      <c r="P973">
        <f t="shared" si="62"/>
        <v>3</v>
      </c>
      <c r="Q973">
        <f t="shared" si="63"/>
        <v>7</v>
      </c>
    </row>
    <row r="974" spans="1:17" ht="15.75" customHeight="1" x14ac:dyDescent="0.25">
      <c r="A974" s="1">
        <v>10995</v>
      </c>
      <c r="B974" s="1">
        <v>1988</v>
      </c>
      <c r="C974" s="2" t="s">
        <v>16</v>
      </c>
      <c r="D974" s="2" t="s">
        <v>12</v>
      </c>
      <c r="E974" s="1">
        <v>15716</v>
      </c>
      <c r="F974" s="1">
        <v>1</v>
      </c>
      <c r="G974" s="1">
        <v>0</v>
      </c>
      <c r="H974" s="4">
        <v>41225</v>
      </c>
      <c r="I974" s="12">
        <v>8</v>
      </c>
      <c r="J974">
        <f>VLOOKUP(A974,Sales!$A$1:$E$2241,2,0)</f>
        <v>5</v>
      </c>
      <c r="K974">
        <f>VLOOKUP(A974,Sales!$A$1:$E$2241,3,0)</f>
        <v>7</v>
      </c>
      <c r="L974">
        <f>VLOOKUP(A974,Sales!$A$1:$E$2241,4,0)</f>
        <v>3</v>
      </c>
      <c r="M974">
        <f>VLOOKUP(A974,Sales!$A$1:$E$2241,5,0)</f>
        <v>4</v>
      </c>
      <c r="N974">
        <f t="shared" si="60"/>
        <v>37</v>
      </c>
      <c r="O974">
        <f t="shared" si="61"/>
        <v>12</v>
      </c>
      <c r="P974">
        <f t="shared" si="62"/>
        <v>1</v>
      </c>
      <c r="Q974">
        <f t="shared" si="63"/>
        <v>7</v>
      </c>
    </row>
    <row r="975" spans="1:17" ht="15.75" customHeight="1" x14ac:dyDescent="0.25">
      <c r="A975" s="1">
        <v>6357</v>
      </c>
      <c r="B975" s="1">
        <v>1959</v>
      </c>
      <c r="C975" s="2" t="s">
        <v>16</v>
      </c>
      <c r="D975" s="2" t="s">
        <v>14</v>
      </c>
      <c r="E975" s="1">
        <v>59052</v>
      </c>
      <c r="F975" s="1">
        <v>0</v>
      </c>
      <c r="G975" s="1">
        <v>1</v>
      </c>
      <c r="H975" s="4">
        <v>41595</v>
      </c>
      <c r="I975" s="12">
        <v>29</v>
      </c>
      <c r="J975">
        <f>VLOOKUP(A975,Sales!$A$1:$E$2241,2,0)</f>
        <v>35</v>
      </c>
      <c r="K975">
        <f>VLOOKUP(A975,Sales!$A$1:$E$2241,3,0)</f>
        <v>57</v>
      </c>
      <c r="L975">
        <f>VLOOKUP(A975,Sales!$A$1:$E$2241,4,0)</f>
        <v>7</v>
      </c>
      <c r="M975">
        <f>VLOOKUP(A975,Sales!$A$1:$E$2241,5,0)</f>
        <v>7</v>
      </c>
      <c r="N975">
        <f t="shared" si="60"/>
        <v>66</v>
      </c>
      <c r="O975">
        <f t="shared" si="61"/>
        <v>92</v>
      </c>
      <c r="P975">
        <f t="shared" si="62"/>
        <v>1</v>
      </c>
      <c r="Q975">
        <f t="shared" si="63"/>
        <v>14</v>
      </c>
    </row>
    <row r="976" spans="1:17" ht="15.75" customHeight="1" x14ac:dyDescent="0.25">
      <c r="A976" s="1">
        <v>9209</v>
      </c>
      <c r="B976" s="1">
        <v>1971</v>
      </c>
      <c r="C976" s="2" t="s">
        <v>13</v>
      </c>
      <c r="D976" s="2" t="s">
        <v>10</v>
      </c>
      <c r="E976" s="1">
        <v>80573</v>
      </c>
      <c r="F976" s="1">
        <v>0</v>
      </c>
      <c r="G976" s="1">
        <v>0</v>
      </c>
      <c r="H976" s="4">
        <v>41196</v>
      </c>
      <c r="I976" s="12">
        <v>85</v>
      </c>
      <c r="J976">
        <f>VLOOKUP(A976,Sales!$A$1:$E$2241,2,0)</f>
        <v>138</v>
      </c>
      <c r="K976">
        <f>VLOOKUP(A976,Sales!$A$1:$E$2241,3,0)</f>
        <v>92</v>
      </c>
      <c r="L976">
        <f>VLOOKUP(A976,Sales!$A$1:$E$2241,4,0)</f>
        <v>4</v>
      </c>
      <c r="M976">
        <f>VLOOKUP(A976,Sales!$A$1:$E$2241,5,0)</f>
        <v>13</v>
      </c>
      <c r="N976">
        <f t="shared" si="60"/>
        <v>54</v>
      </c>
      <c r="O976">
        <f t="shared" si="61"/>
        <v>230</v>
      </c>
      <c r="P976">
        <f t="shared" si="62"/>
        <v>0</v>
      </c>
      <c r="Q976">
        <f t="shared" si="63"/>
        <v>17</v>
      </c>
    </row>
    <row r="977" spans="1:17" ht="15.75" customHeight="1" x14ac:dyDescent="0.25">
      <c r="A977" s="1">
        <v>10286</v>
      </c>
      <c r="B977" s="1">
        <v>1962</v>
      </c>
      <c r="C977" s="2" t="s">
        <v>8</v>
      </c>
      <c r="D977" s="2" t="s">
        <v>12</v>
      </c>
      <c r="E977" s="1">
        <v>83715</v>
      </c>
      <c r="F977" s="1">
        <v>0</v>
      </c>
      <c r="G977" s="1">
        <v>0</v>
      </c>
      <c r="H977" s="3">
        <v>41673</v>
      </c>
      <c r="I977" s="12">
        <v>2</v>
      </c>
      <c r="J977">
        <f>VLOOKUP(A977,Sales!$A$1:$E$2241,2,0)</f>
        <v>8</v>
      </c>
      <c r="K977">
        <f>VLOOKUP(A977,Sales!$A$1:$E$2241,3,0)</f>
        <v>35</v>
      </c>
      <c r="L977">
        <f>VLOOKUP(A977,Sales!$A$1:$E$2241,4,0)</f>
        <v>2</v>
      </c>
      <c r="M977">
        <f>VLOOKUP(A977,Sales!$A$1:$E$2241,5,0)</f>
        <v>13</v>
      </c>
      <c r="N977">
        <f t="shared" si="60"/>
        <v>63</v>
      </c>
      <c r="O977">
        <f t="shared" si="61"/>
        <v>43</v>
      </c>
      <c r="P977">
        <f t="shared" si="62"/>
        <v>0</v>
      </c>
      <c r="Q977">
        <f t="shared" si="63"/>
        <v>15</v>
      </c>
    </row>
    <row r="978" spans="1:17" ht="15.75" customHeight="1" x14ac:dyDescent="0.25">
      <c r="A978" s="1">
        <v>2611</v>
      </c>
      <c r="B978" s="1">
        <v>1959</v>
      </c>
      <c r="C978" s="2" t="s">
        <v>13</v>
      </c>
      <c r="D978" s="2" t="s">
        <v>10</v>
      </c>
      <c r="E978" s="1">
        <v>82576</v>
      </c>
      <c r="F978" s="1">
        <v>0</v>
      </c>
      <c r="G978" s="1">
        <v>0</v>
      </c>
      <c r="H978" s="3">
        <v>41122</v>
      </c>
      <c r="I978" s="12">
        <v>66</v>
      </c>
      <c r="J978">
        <f>VLOOKUP(A978,Sales!$A$1:$E$2241,2,0)</f>
        <v>55</v>
      </c>
      <c r="K978">
        <f>VLOOKUP(A978,Sales!$A$1:$E$2241,3,0)</f>
        <v>18</v>
      </c>
      <c r="L978">
        <f>VLOOKUP(A978,Sales!$A$1:$E$2241,4,0)</f>
        <v>2</v>
      </c>
      <c r="M978">
        <f>VLOOKUP(A978,Sales!$A$1:$E$2241,5,0)</f>
        <v>12</v>
      </c>
      <c r="N978">
        <f t="shared" si="60"/>
        <v>66</v>
      </c>
      <c r="O978">
        <f t="shared" si="61"/>
        <v>73</v>
      </c>
      <c r="P978">
        <f t="shared" si="62"/>
        <v>0</v>
      </c>
      <c r="Q978">
        <f t="shared" si="63"/>
        <v>14</v>
      </c>
    </row>
    <row r="979" spans="1:17" ht="15.75" customHeight="1" x14ac:dyDescent="0.25">
      <c r="A979" s="1">
        <v>1600</v>
      </c>
      <c r="B979" s="1">
        <v>1965</v>
      </c>
      <c r="C979" s="2" t="s">
        <v>13</v>
      </c>
      <c r="D979" s="2" t="s">
        <v>12</v>
      </c>
      <c r="E979" s="1">
        <v>56962</v>
      </c>
      <c r="F979" s="1">
        <v>2</v>
      </c>
      <c r="G979" s="1">
        <v>1</v>
      </c>
      <c r="H979" s="4">
        <v>41558</v>
      </c>
      <c r="I979" s="12">
        <v>60</v>
      </c>
      <c r="J979">
        <f>VLOOKUP(A979,Sales!$A$1:$E$2241,2,0)</f>
        <v>3</v>
      </c>
      <c r="K979">
        <f>VLOOKUP(A979,Sales!$A$1:$E$2241,3,0)</f>
        <v>3</v>
      </c>
      <c r="L979">
        <f>VLOOKUP(A979,Sales!$A$1:$E$2241,4,0)</f>
        <v>6</v>
      </c>
      <c r="M979">
        <f>VLOOKUP(A979,Sales!$A$1:$E$2241,5,0)</f>
        <v>5</v>
      </c>
      <c r="N979">
        <f t="shared" si="60"/>
        <v>60</v>
      </c>
      <c r="O979">
        <f t="shared" si="61"/>
        <v>6</v>
      </c>
      <c r="P979">
        <f t="shared" si="62"/>
        <v>3</v>
      </c>
      <c r="Q979">
        <f t="shared" si="63"/>
        <v>11</v>
      </c>
    </row>
    <row r="980" spans="1:17" ht="15.75" customHeight="1" x14ac:dyDescent="0.25">
      <c r="A980" s="1">
        <v>3308</v>
      </c>
      <c r="B980" s="1">
        <v>1952</v>
      </c>
      <c r="C980" s="2" t="s">
        <v>8</v>
      </c>
      <c r="D980" s="2" t="s">
        <v>12</v>
      </c>
      <c r="E980" s="1">
        <v>35704</v>
      </c>
      <c r="F980" s="1">
        <v>1</v>
      </c>
      <c r="G980" s="1">
        <v>1</v>
      </c>
      <c r="H980" s="3">
        <v>41642</v>
      </c>
      <c r="I980" s="12">
        <v>54</v>
      </c>
      <c r="J980">
        <f>VLOOKUP(A980,Sales!$A$1:$E$2241,2,0)</f>
        <v>9</v>
      </c>
      <c r="K980">
        <f>VLOOKUP(A980,Sales!$A$1:$E$2241,3,0)</f>
        <v>11</v>
      </c>
      <c r="L980">
        <f>VLOOKUP(A980,Sales!$A$1:$E$2241,4,0)</f>
        <v>2</v>
      </c>
      <c r="M980">
        <f>VLOOKUP(A980,Sales!$A$1:$E$2241,5,0)</f>
        <v>4</v>
      </c>
      <c r="N980">
        <f t="shared" si="60"/>
        <v>73</v>
      </c>
      <c r="O980">
        <f t="shared" si="61"/>
        <v>20</v>
      </c>
      <c r="P980">
        <f t="shared" si="62"/>
        <v>2</v>
      </c>
      <c r="Q980">
        <f t="shared" si="63"/>
        <v>6</v>
      </c>
    </row>
    <row r="981" spans="1:17" ht="15.75" customHeight="1" x14ac:dyDescent="0.25">
      <c r="A981" s="1">
        <v>5407</v>
      </c>
      <c r="B981" s="1">
        <v>1954</v>
      </c>
      <c r="C981" s="2" t="s">
        <v>8</v>
      </c>
      <c r="D981" s="2" t="s">
        <v>10</v>
      </c>
      <c r="E981" s="1">
        <v>53103</v>
      </c>
      <c r="F981" s="1">
        <v>0</v>
      </c>
      <c r="G981" s="1">
        <v>1</v>
      </c>
      <c r="H981" s="3">
        <v>41529</v>
      </c>
      <c r="I981" s="12">
        <v>70</v>
      </c>
      <c r="J981">
        <f>VLOOKUP(A981,Sales!$A$1:$E$2241,2,0)</f>
        <v>17</v>
      </c>
      <c r="K981">
        <f>VLOOKUP(A981,Sales!$A$1:$E$2241,3,0)</f>
        <v>0</v>
      </c>
      <c r="L981">
        <f>VLOOKUP(A981,Sales!$A$1:$E$2241,4,0)</f>
        <v>10</v>
      </c>
      <c r="M981">
        <f>VLOOKUP(A981,Sales!$A$1:$E$2241,5,0)</f>
        <v>7</v>
      </c>
      <c r="N981">
        <f t="shared" si="60"/>
        <v>71</v>
      </c>
      <c r="O981">
        <f t="shared" si="61"/>
        <v>17</v>
      </c>
      <c r="P981">
        <f t="shared" si="62"/>
        <v>1</v>
      </c>
      <c r="Q981">
        <f t="shared" si="63"/>
        <v>17</v>
      </c>
    </row>
    <row r="982" spans="1:17" ht="15.75" customHeight="1" x14ac:dyDescent="0.25">
      <c r="A982" s="1">
        <v>2166</v>
      </c>
      <c r="B982" s="1">
        <v>1960</v>
      </c>
      <c r="C982" s="2" t="s">
        <v>16</v>
      </c>
      <c r="D982" s="2" t="s">
        <v>17</v>
      </c>
      <c r="E982" s="1">
        <v>46779</v>
      </c>
      <c r="F982" s="1">
        <v>1</v>
      </c>
      <c r="G982" s="1">
        <v>1</v>
      </c>
      <c r="H982" s="3">
        <v>41467</v>
      </c>
      <c r="I982" s="12">
        <v>55</v>
      </c>
      <c r="J982">
        <f>VLOOKUP(A982,Sales!$A$1:$E$2241,2,0)</f>
        <v>1</v>
      </c>
      <c r="K982">
        <f>VLOOKUP(A982,Sales!$A$1:$E$2241,3,0)</f>
        <v>0</v>
      </c>
      <c r="L982">
        <f>VLOOKUP(A982,Sales!$A$1:$E$2241,4,0)</f>
        <v>0</v>
      </c>
      <c r="M982">
        <f>VLOOKUP(A982,Sales!$A$1:$E$2241,5,0)</f>
        <v>2</v>
      </c>
      <c r="N982">
        <f t="shared" si="60"/>
        <v>65</v>
      </c>
      <c r="O982">
        <f t="shared" si="61"/>
        <v>1</v>
      </c>
      <c r="P982">
        <f t="shared" si="62"/>
        <v>2</v>
      </c>
      <c r="Q982">
        <f t="shared" si="63"/>
        <v>2</v>
      </c>
    </row>
    <row r="983" spans="1:17" ht="15.75" customHeight="1" x14ac:dyDescent="0.25">
      <c r="A983" s="1">
        <v>3955</v>
      </c>
      <c r="B983" s="1">
        <v>1965</v>
      </c>
      <c r="C983" s="2" t="s">
        <v>8</v>
      </c>
      <c r="D983" s="2" t="s">
        <v>14</v>
      </c>
      <c r="E983" s="1">
        <v>4861</v>
      </c>
      <c r="F983" s="1">
        <v>0</v>
      </c>
      <c r="G983" s="1">
        <v>0</v>
      </c>
      <c r="H983" s="3">
        <v>41812</v>
      </c>
      <c r="I983" s="12">
        <v>20</v>
      </c>
      <c r="J983">
        <f>VLOOKUP(A983,Sales!$A$1:$E$2241,2,0)</f>
        <v>1</v>
      </c>
      <c r="K983">
        <f>VLOOKUP(A983,Sales!$A$1:$E$2241,3,0)</f>
        <v>0</v>
      </c>
      <c r="L983">
        <f>VLOOKUP(A983,Sales!$A$1:$E$2241,4,0)</f>
        <v>0</v>
      </c>
      <c r="M983">
        <f>VLOOKUP(A983,Sales!$A$1:$E$2241,5,0)</f>
        <v>0</v>
      </c>
      <c r="N983">
        <f t="shared" si="60"/>
        <v>60</v>
      </c>
      <c r="O983">
        <f t="shared" si="61"/>
        <v>1</v>
      </c>
      <c r="P983">
        <f t="shared" si="62"/>
        <v>0</v>
      </c>
      <c r="Q983">
        <f t="shared" si="63"/>
        <v>0</v>
      </c>
    </row>
    <row r="984" spans="1:17" ht="15.75" customHeight="1" x14ac:dyDescent="0.25">
      <c r="A984" s="1">
        <v>6634</v>
      </c>
      <c r="B984" s="1">
        <v>1979</v>
      </c>
      <c r="C984" s="2" t="s">
        <v>13</v>
      </c>
      <c r="D984" s="2" t="s">
        <v>14</v>
      </c>
      <c r="E984" s="1">
        <v>33462</v>
      </c>
      <c r="F984" s="1">
        <v>1</v>
      </c>
      <c r="G984" s="1">
        <v>0</v>
      </c>
      <c r="H984" s="3">
        <v>41493</v>
      </c>
      <c r="I984" s="12">
        <v>78</v>
      </c>
      <c r="J984">
        <f>VLOOKUP(A984,Sales!$A$1:$E$2241,2,0)</f>
        <v>3</v>
      </c>
      <c r="K984">
        <f>VLOOKUP(A984,Sales!$A$1:$E$2241,3,0)</f>
        <v>0</v>
      </c>
      <c r="L984">
        <f>VLOOKUP(A984,Sales!$A$1:$E$2241,4,0)</f>
        <v>2</v>
      </c>
      <c r="M984">
        <f>VLOOKUP(A984,Sales!$A$1:$E$2241,5,0)</f>
        <v>3</v>
      </c>
      <c r="N984">
        <f t="shared" si="60"/>
        <v>46</v>
      </c>
      <c r="O984">
        <f t="shared" si="61"/>
        <v>3</v>
      </c>
      <c r="P984">
        <f t="shared" si="62"/>
        <v>1</v>
      </c>
      <c r="Q984">
        <f t="shared" si="63"/>
        <v>5</v>
      </c>
    </row>
    <row r="985" spans="1:17" ht="15.75" customHeight="1" x14ac:dyDescent="0.25">
      <c r="A985" s="1">
        <v>3056</v>
      </c>
      <c r="B985" s="1">
        <v>1978</v>
      </c>
      <c r="C985" s="2" t="s">
        <v>8</v>
      </c>
      <c r="D985" s="2" t="s">
        <v>14</v>
      </c>
      <c r="E985" s="1">
        <v>63693</v>
      </c>
      <c r="F985" s="1">
        <v>0</v>
      </c>
      <c r="G985" s="1">
        <v>1</v>
      </c>
      <c r="H985" s="4">
        <v>41561</v>
      </c>
      <c r="I985" s="12">
        <v>63</v>
      </c>
      <c r="J985">
        <f>VLOOKUP(A985,Sales!$A$1:$E$2241,2,0)</f>
        <v>43</v>
      </c>
      <c r="K985">
        <f>VLOOKUP(A985,Sales!$A$1:$E$2241,3,0)</f>
        <v>87</v>
      </c>
      <c r="L985">
        <f>VLOOKUP(A985,Sales!$A$1:$E$2241,4,0)</f>
        <v>11</v>
      </c>
      <c r="M985">
        <f>VLOOKUP(A985,Sales!$A$1:$E$2241,5,0)</f>
        <v>9</v>
      </c>
      <c r="N985">
        <f t="shared" si="60"/>
        <v>47</v>
      </c>
      <c r="O985">
        <f t="shared" si="61"/>
        <v>130</v>
      </c>
      <c r="P985">
        <f t="shared" si="62"/>
        <v>1</v>
      </c>
      <c r="Q985">
        <f t="shared" si="63"/>
        <v>20</v>
      </c>
    </row>
    <row r="986" spans="1:17" ht="15.75" customHeight="1" x14ac:dyDescent="0.25">
      <c r="A986" s="1">
        <v>5718</v>
      </c>
      <c r="B986" s="1">
        <v>1950</v>
      </c>
      <c r="C986" s="2" t="s">
        <v>8</v>
      </c>
      <c r="D986" s="2" t="s">
        <v>12</v>
      </c>
      <c r="E986" s="1">
        <v>80763</v>
      </c>
      <c r="F986" s="1">
        <v>0</v>
      </c>
      <c r="G986" s="1">
        <v>0</v>
      </c>
      <c r="H986" s="3">
        <v>41501</v>
      </c>
      <c r="I986" s="12">
        <v>17</v>
      </c>
      <c r="J986">
        <f>VLOOKUP(A986,Sales!$A$1:$E$2241,2,0)</f>
        <v>168</v>
      </c>
      <c r="K986">
        <f>VLOOKUP(A986,Sales!$A$1:$E$2241,3,0)</f>
        <v>42</v>
      </c>
      <c r="L986">
        <f>VLOOKUP(A986,Sales!$A$1:$E$2241,4,0)</f>
        <v>5</v>
      </c>
      <c r="M986">
        <f>VLOOKUP(A986,Sales!$A$1:$E$2241,5,0)</f>
        <v>6</v>
      </c>
      <c r="N986">
        <f t="shared" si="60"/>
        <v>75</v>
      </c>
      <c r="O986">
        <f t="shared" si="61"/>
        <v>210</v>
      </c>
      <c r="P986">
        <f t="shared" si="62"/>
        <v>0</v>
      </c>
      <c r="Q986">
        <f t="shared" si="63"/>
        <v>11</v>
      </c>
    </row>
    <row r="987" spans="1:17" ht="15.75" customHeight="1" x14ac:dyDescent="0.25">
      <c r="A987" s="1">
        <v>6872</v>
      </c>
      <c r="B987" s="1">
        <v>1974</v>
      </c>
      <c r="C987" s="2" t="s">
        <v>11</v>
      </c>
      <c r="D987" s="2" t="s">
        <v>12</v>
      </c>
      <c r="E987" s="1">
        <v>65352</v>
      </c>
      <c r="F987" s="1">
        <v>0</v>
      </c>
      <c r="G987" s="1">
        <v>1</v>
      </c>
      <c r="H987" s="3">
        <v>41507</v>
      </c>
      <c r="I987" s="12">
        <v>43</v>
      </c>
      <c r="J987">
        <f>VLOOKUP(A987,Sales!$A$1:$E$2241,2,0)</f>
        <v>3</v>
      </c>
      <c r="K987">
        <f>VLOOKUP(A987,Sales!$A$1:$E$2241,3,0)</f>
        <v>7</v>
      </c>
      <c r="L987">
        <f>VLOOKUP(A987,Sales!$A$1:$E$2241,4,0)</f>
        <v>4</v>
      </c>
      <c r="M987">
        <f>VLOOKUP(A987,Sales!$A$1:$E$2241,5,0)</f>
        <v>8</v>
      </c>
      <c r="N987">
        <f t="shared" si="60"/>
        <v>51</v>
      </c>
      <c r="O987">
        <f t="shared" si="61"/>
        <v>10</v>
      </c>
      <c r="P987">
        <f t="shared" si="62"/>
        <v>1</v>
      </c>
      <c r="Q987">
        <f t="shared" si="63"/>
        <v>12</v>
      </c>
    </row>
    <row r="988" spans="1:17" ht="15.75" customHeight="1" x14ac:dyDescent="0.25">
      <c r="A988" s="1">
        <v>8164</v>
      </c>
      <c r="B988" s="1">
        <v>1978</v>
      </c>
      <c r="C988" s="2" t="s">
        <v>11</v>
      </c>
      <c r="D988" s="2" t="s">
        <v>12</v>
      </c>
      <c r="E988" s="1">
        <v>82170</v>
      </c>
      <c r="F988" s="1">
        <v>0</v>
      </c>
      <c r="G988" s="1">
        <v>0</v>
      </c>
      <c r="H988" s="4">
        <v>41603</v>
      </c>
      <c r="I988" s="12">
        <v>13</v>
      </c>
      <c r="J988">
        <f>VLOOKUP(A988,Sales!$A$1:$E$2241,2,0)</f>
        <v>93</v>
      </c>
      <c r="K988">
        <f>VLOOKUP(A988,Sales!$A$1:$E$2241,3,0)</f>
        <v>55</v>
      </c>
      <c r="L988">
        <f>VLOOKUP(A988,Sales!$A$1:$E$2241,4,0)</f>
        <v>5</v>
      </c>
      <c r="M988">
        <f>VLOOKUP(A988,Sales!$A$1:$E$2241,5,0)</f>
        <v>7</v>
      </c>
      <c r="N988">
        <f t="shared" si="60"/>
        <v>47</v>
      </c>
      <c r="O988">
        <f t="shared" si="61"/>
        <v>148</v>
      </c>
      <c r="P988">
        <f t="shared" si="62"/>
        <v>0</v>
      </c>
      <c r="Q988">
        <f t="shared" si="63"/>
        <v>12</v>
      </c>
    </row>
    <row r="989" spans="1:17" ht="15.75" customHeight="1" x14ac:dyDescent="0.25">
      <c r="A989" s="1">
        <v>4580</v>
      </c>
      <c r="B989" s="1">
        <v>1969</v>
      </c>
      <c r="C989" s="2" t="s">
        <v>8</v>
      </c>
      <c r="D989" s="2" t="s">
        <v>12</v>
      </c>
      <c r="E989" s="1">
        <v>75759</v>
      </c>
      <c r="F989" s="1">
        <v>0</v>
      </c>
      <c r="G989" s="1">
        <v>0</v>
      </c>
      <c r="H989" s="4">
        <v>41572</v>
      </c>
      <c r="I989" s="12">
        <v>46</v>
      </c>
      <c r="J989">
        <f>VLOOKUP(A989,Sales!$A$1:$E$2241,2,0)</f>
        <v>22</v>
      </c>
      <c r="K989">
        <f>VLOOKUP(A989,Sales!$A$1:$E$2241,3,0)</f>
        <v>91</v>
      </c>
      <c r="L989">
        <f>VLOOKUP(A989,Sales!$A$1:$E$2241,4,0)</f>
        <v>9</v>
      </c>
      <c r="M989">
        <f>VLOOKUP(A989,Sales!$A$1:$E$2241,5,0)</f>
        <v>9</v>
      </c>
      <c r="N989">
        <f t="shared" si="60"/>
        <v>56</v>
      </c>
      <c r="O989">
        <f t="shared" si="61"/>
        <v>113</v>
      </c>
      <c r="P989">
        <f t="shared" si="62"/>
        <v>0</v>
      </c>
      <c r="Q989">
        <f t="shared" si="63"/>
        <v>18</v>
      </c>
    </row>
    <row r="990" spans="1:17" ht="15.75" customHeight="1" x14ac:dyDescent="0.25">
      <c r="A990" s="1">
        <v>9305</v>
      </c>
      <c r="B990" s="1">
        <v>1976</v>
      </c>
      <c r="C990" s="2" t="s">
        <v>16</v>
      </c>
      <c r="D990" s="2" t="s">
        <v>9</v>
      </c>
      <c r="E990" s="1">
        <v>79689</v>
      </c>
      <c r="F990" s="1">
        <v>0</v>
      </c>
      <c r="G990" s="1">
        <v>0</v>
      </c>
      <c r="H990" s="3">
        <v>41406</v>
      </c>
      <c r="I990" s="12">
        <v>65</v>
      </c>
      <c r="J990">
        <f>VLOOKUP(A990,Sales!$A$1:$E$2241,2,0)</f>
        <v>26</v>
      </c>
      <c r="K990">
        <f>VLOOKUP(A990,Sales!$A$1:$E$2241,3,0)</f>
        <v>37</v>
      </c>
      <c r="L990">
        <f>VLOOKUP(A990,Sales!$A$1:$E$2241,4,0)</f>
        <v>4</v>
      </c>
      <c r="M990">
        <f>VLOOKUP(A990,Sales!$A$1:$E$2241,5,0)</f>
        <v>13</v>
      </c>
      <c r="N990">
        <f t="shared" si="60"/>
        <v>49</v>
      </c>
      <c r="O990">
        <f t="shared" si="61"/>
        <v>63</v>
      </c>
      <c r="P990">
        <f t="shared" si="62"/>
        <v>0</v>
      </c>
      <c r="Q990">
        <f t="shared" si="63"/>
        <v>17</v>
      </c>
    </row>
    <row r="991" spans="1:17" ht="15.75" customHeight="1" x14ac:dyDescent="0.25">
      <c r="A991" s="1">
        <v>453</v>
      </c>
      <c r="B991" s="1">
        <v>1956</v>
      </c>
      <c r="C991" s="2" t="s">
        <v>11</v>
      </c>
      <c r="D991" s="2" t="s">
        <v>17</v>
      </c>
      <c r="E991" s="1">
        <v>35340</v>
      </c>
      <c r="F991" s="1">
        <v>1</v>
      </c>
      <c r="G991" s="1">
        <v>1</v>
      </c>
      <c r="H991" s="3">
        <v>41819</v>
      </c>
      <c r="I991" s="12">
        <v>1</v>
      </c>
      <c r="J991">
        <f>VLOOKUP(A991,Sales!$A$1:$E$2241,2,0)</f>
        <v>0</v>
      </c>
      <c r="K991">
        <f>VLOOKUP(A991,Sales!$A$1:$E$2241,3,0)</f>
        <v>1</v>
      </c>
      <c r="L991">
        <f>VLOOKUP(A991,Sales!$A$1:$E$2241,4,0)</f>
        <v>2</v>
      </c>
      <c r="M991">
        <f>VLOOKUP(A991,Sales!$A$1:$E$2241,5,0)</f>
        <v>3</v>
      </c>
      <c r="N991">
        <f t="shared" si="60"/>
        <v>69</v>
      </c>
      <c r="O991">
        <f t="shared" si="61"/>
        <v>1</v>
      </c>
      <c r="P991">
        <f t="shared" si="62"/>
        <v>2</v>
      </c>
      <c r="Q991">
        <f t="shared" si="63"/>
        <v>5</v>
      </c>
    </row>
    <row r="992" spans="1:17" ht="15.75" customHeight="1" x14ac:dyDescent="0.25">
      <c r="A992" s="1">
        <v>8545</v>
      </c>
      <c r="B992" s="1">
        <v>1954</v>
      </c>
      <c r="C992" s="2" t="s">
        <v>8</v>
      </c>
      <c r="D992" s="2" t="s">
        <v>14</v>
      </c>
      <c r="E992" s="1">
        <v>85683</v>
      </c>
      <c r="F992" s="1">
        <v>0</v>
      </c>
      <c r="G992" s="1">
        <v>0</v>
      </c>
      <c r="H992" s="3">
        <v>41719</v>
      </c>
      <c r="I992" s="12">
        <v>6</v>
      </c>
      <c r="J992">
        <f>VLOOKUP(A992,Sales!$A$1:$E$2241,2,0)</f>
        <v>17</v>
      </c>
      <c r="K992">
        <f>VLOOKUP(A992,Sales!$A$1:$E$2241,3,0)</f>
        <v>69</v>
      </c>
      <c r="L992">
        <f>VLOOKUP(A992,Sales!$A$1:$E$2241,4,0)</f>
        <v>2</v>
      </c>
      <c r="M992">
        <f>VLOOKUP(A992,Sales!$A$1:$E$2241,5,0)</f>
        <v>10</v>
      </c>
      <c r="N992">
        <f t="shared" si="60"/>
        <v>71</v>
      </c>
      <c r="O992">
        <f t="shared" si="61"/>
        <v>86</v>
      </c>
      <c r="P992">
        <f t="shared" si="62"/>
        <v>0</v>
      </c>
      <c r="Q992">
        <f t="shared" si="63"/>
        <v>12</v>
      </c>
    </row>
    <row r="993" spans="1:17" ht="15.75" customHeight="1" x14ac:dyDescent="0.25">
      <c r="A993" s="1">
        <v>9850</v>
      </c>
      <c r="B993" s="1">
        <v>1972</v>
      </c>
      <c r="C993" s="2" t="s">
        <v>16</v>
      </c>
      <c r="D993" s="2" t="s">
        <v>12</v>
      </c>
      <c r="E993" s="1">
        <v>24884</v>
      </c>
      <c r="F993" s="1">
        <v>1</v>
      </c>
      <c r="G993" s="1">
        <v>0</v>
      </c>
      <c r="H993" s="4">
        <v>41242</v>
      </c>
      <c r="I993" s="12">
        <v>32</v>
      </c>
      <c r="J993">
        <f>VLOOKUP(A993,Sales!$A$1:$E$2241,2,0)</f>
        <v>6</v>
      </c>
      <c r="K993">
        <f>VLOOKUP(A993,Sales!$A$1:$E$2241,3,0)</f>
        <v>0</v>
      </c>
      <c r="L993">
        <f>VLOOKUP(A993,Sales!$A$1:$E$2241,4,0)</f>
        <v>0</v>
      </c>
      <c r="M993">
        <f>VLOOKUP(A993,Sales!$A$1:$E$2241,5,0)</f>
        <v>3</v>
      </c>
      <c r="N993">
        <f t="shared" si="60"/>
        <v>53</v>
      </c>
      <c r="O993">
        <f t="shared" si="61"/>
        <v>6</v>
      </c>
      <c r="P993">
        <f t="shared" si="62"/>
        <v>1</v>
      </c>
      <c r="Q993">
        <f t="shared" si="63"/>
        <v>3</v>
      </c>
    </row>
    <row r="994" spans="1:17" ht="15.75" customHeight="1" x14ac:dyDescent="0.25">
      <c r="A994" s="1">
        <v>7378</v>
      </c>
      <c r="B994" s="1">
        <v>1981</v>
      </c>
      <c r="C994" s="2" t="s">
        <v>13</v>
      </c>
      <c r="D994" s="2" t="s">
        <v>10</v>
      </c>
      <c r="E994" s="1">
        <v>42021</v>
      </c>
      <c r="F994" s="1">
        <v>1</v>
      </c>
      <c r="G994" s="1">
        <v>0</v>
      </c>
      <c r="H994" s="3">
        <v>41152</v>
      </c>
      <c r="I994" s="12">
        <v>34</v>
      </c>
      <c r="J994">
        <f>VLOOKUP(A994,Sales!$A$1:$E$2241,2,0)</f>
        <v>5</v>
      </c>
      <c r="K994">
        <f>VLOOKUP(A994,Sales!$A$1:$E$2241,3,0)</f>
        <v>5</v>
      </c>
      <c r="L994">
        <f>VLOOKUP(A994,Sales!$A$1:$E$2241,4,0)</f>
        <v>10</v>
      </c>
      <c r="M994">
        <f>VLOOKUP(A994,Sales!$A$1:$E$2241,5,0)</f>
        <v>6</v>
      </c>
      <c r="N994">
        <f t="shared" si="60"/>
        <v>44</v>
      </c>
      <c r="O994">
        <f t="shared" si="61"/>
        <v>10</v>
      </c>
      <c r="P994">
        <f t="shared" si="62"/>
        <v>1</v>
      </c>
      <c r="Q994">
        <f t="shared" si="63"/>
        <v>16</v>
      </c>
    </row>
    <row r="995" spans="1:17" ht="15.75" customHeight="1" x14ac:dyDescent="0.25">
      <c r="A995" s="1">
        <v>7646</v>
      </c>
      <c r="B995" s="1">
        <v>1989</v>
      </c>
      <c r="C995" s="2" t="s">
        <v>8</v>
      </c>
      <c r="D995" s="2" t="s">
        <v>9</v>
      </c>
      <c r="E995" s="1">
        <v>64449</v>
      </c>
      <c r="F995" s="1">
        <v>1</v>
      </c>
      <c r="G995" s="1">
        <v>0</v>
      </c>
      <c r="H995" s="3">
        <v>41688</v>
      </c>
      <c r="I995" s="12">
        <v>70</v>
      </c>
      <c r="J995">
        <f>VLOOKUP(A995,Sales!$A$1:$E$2241,2,0)</f>
        <v>63</v>
      </c>
      <c r="K995">
        <f>VLOOKUP(A995,Sales!$A$1:$E$2241,3,0)</f>
        <v>35</v>
      </c>
      <c r="L995">
        <f>VLOOKUP(A995,Sales!$A$1:$E$2241,4,0)</f>
        <v>5</v>
      </c>
      <c r="M995">
        <f>VLOOKUP(A995,Sales!$A$1:$E$2241,5,0)</f>
        <v>12</v>
      </c>
      <c r="N995">
        <f t="shared" si="60"/>
        <v>36</v>
      </c>
      <c r="O995">
        <f t="shared" si="61"/>
        <v>98</v>
      </c>
      <c r="P995">
        <f t="shared" si="62"/>
        <v>1</v>
      </c>
      <c r="Q995">
        <f t="shared" si="63"/>
        <v>17</v>
      </c>
    </row>
    <row r="996" spans="1:17" ht="15.75" customHeight="1" x14ac:dyDescent="0.25">
      <c r="A996" s="1">
        <v>1640</v>
      </c>
      <c r="B996" s="1">
        <v>1954</v>
      </c>
      <c r="C996" s="2" t="s">
        <v>8</v>
      </c>
      <c r="D996" s="2" t="s">
        <v>14</v>
      </c>
      <c r="E996" s="1">
        <v>64587</v>
      </c>
      <c r="F996" s="1">
        <v>1</v>
      </c>
      <c r="G996" s="1">
        <v>1</v>
      </c>
      <c r="H996" s="3">
        <v>41812</v>
      </c>
      <c r="I996" s="12">
        <v>49</v>
      </c>
      <c r="J996">
        <f>VLOOKUP(A996,Sales!$A$1:$E$2241,2,0)</f>
        <v>0</v>
      </c>
      <c r="K996">
        <f>VLOOKUP(A996,Sales!$A$1:$E$2241,3,0)</f>
        <v>6</v>
      </c>
      <c r="L996">
        <f>VLOOKUP(A996,Sales!$A$1:$E$2241,4,0)</f>
        <v>1</v>
      </c>
      <c r="M996">
        <f>VLOOKUP(A996,Sales!$A$1:$E$2241,5,0)</f>
        <v>4</v>
      </c>
      <c r="N996">
        <f t="shared" si="60"/>
        <v>71</v>
      </c>
      <c r="O996">
        <f t="shared" si="61"/>
        <v>6</v>
      </c>
      <c r="P996">
        <f t="shared" si="62"/>
        <v>2</v>
      </c>
      <c r="Q996">
        <f t="shared" si="63"/>
        <v>5</v>
      </c>
    </row>
    <row r="997" spans="1:17" ht="15.75" customHeight="1" x14ac:dyDescent="0.25">
      <c r="A997" s="1">
        <v>5184</v>
      </c>
      <c r="B997" s="1">
        <v>1995</v>
      </c>
      <c r="C997" s="2" t="s">
        <v>8</v>
      </c>
      <c r="D997" s="2" t="s">
        <v>9</v>
      </c>
      <c r="E997" s="1">
        <v>34824</v>
      </c>
      <c r="F997" s="1">
        <v>0</v>
      </c>
      <c r="G997" s="1">
        <v>0</v>
      </c>
      <c r="H997" s="3">
        <v>41724</v>
      </c>
      <c r="I997" s="12">
        <v>65</v>
      </c>
      <c r="J997">
        <f>VLOOKUP(A997,Sales!$A$1:$E$2241,2,0)</f>
        <v>2</v>
      </c>
      <c r="K997">
        <f>VLOOKUP(A997,Sales!$A$1:$E$2241,3,0)</f>
        <v>0</v>
      </c>
      <c r="L997">
        <f>VLOOKUP(A997,Sales!$A$1:$E$2241,4,0)</f>
        <v>1</v>
      </c>
      <c r="M997">
        <f>VLOOKUP(A997,Sales!$A$1:$E$2241,5,0)</f>
        <v>2</v>
      </c>
      <c r="N997">
        <f t="shared" si="60"/>
        <v>30</v>
      </c>
      <c r="O997">
        <f t="shared" si="61"/>
        <v>2</v>
      </c>
      <c r="P997">
        <f t="shared" si="62"/>
        <v>0</v>
      </c>
      <c r="Q997">
        <f t="shared" si="63"/>
        <v>3</v>
      </c>
    </row>
    <row r="998" spans="1:17" ht="15.75" customHeight="1" x14ac:dyDescent="0.25">
      <c r="A998" s="1">
        <v>8492</v>
      </c>
      <c r="B998" s="1">
        <v>1978</v>
      </c>
      <c r="C998" s="2" t="s">
        <v>8</v>
      </c>
      <c r="D998" s="2" t="s">
        <v>10</v>
      </c>
      <c r="E998" s="1">
        <v>75437</v>
      </c>
      <c r="F998" s="1">
        <v>0</v>
      </c>
      <c r="G998" s="1">
        <v>0</v>
      </c>
      <c r="H998" s="3">
        <v>41587</v>
      </c>
      <c r="I998" s="12">
        <v>25</v>
      </c>
      <c r="J998">
        <f>VLOOKUP(A998,Sales!$A$1:$E$2241,2,0)</f>
        <v>0</v>
      </c>
      <c r="K998">
        <f>VLOOKUP(A998,Sales!$A$1:$E$2241,3,0)</f>
        <v>58</v>
      </c>
      <c r="L998">
        <f>VLOOKUP(A998,Sales!$A$1:$E$2241,4,0)</f>
        <v>8</v>
      </c>
      <c r="M998">
        <f>VLOOKUP(A998,Sales!$A$1:$E$2241,5,0)</f>
        <v>10</v>
      </c>
      <c r="N998">
        <f t="shared" si="60"/>
        <v>47</v>
      </c>
      <c r="O998">
        <f t="shared" si="61"/>
        <v>58</v>
      </c>
      <c r="P998">
        <f t="shared" si="62"/>
        <v>0</v>
      </c>
      <c r="Q998">
        <f t="shared" si="63"/>
        <v>18</v>
      </c>
    </row>
    <row r="999" spans="1:17" ht="15.75" customHeight="1" x14ac:dyDescent="0.25">
      <c r="A999" s="1">
        <v>11188</v>
      </c>
      <c r="B999" s="1">
        <v>1957</v>
      </c>
      <c r="C999" s="2" t="s">
        <v>8</v>
      </c>
      <c r="D999" s="2" t="s">
        <v>10</v>
      </c>
      <c r="E999" s="1">
        <v>26091</v>
      </c>
      <c r="F999" s="1">
        <v>1</v>
      </c>
      <c r="G999" s="1">
        <v>1</v>
      </c>
      <c r="H999" s="3">
        <v>41695</v>
      </c>
      <c r="I999" s="12">
        <v>84</v>
      </c>
      <c r="J999">
        <f>VLOOKUP(A999,Sales!$A$1:$E$2241,2,0)</f>
        <v>10</v>
      </c>
      <c r="K999">
        <f>VLOOKUP(A999,Sales!$A$1:$E$2241,3,0)</f>
        <v>17</v>
      </c>
      <c r="L999">
        <f>VLOOKUP(A999,Sales!$A$1:$E$2241,4,0)</f>
        <v>2</v>
      </c>
      <c r="M999">
        <f>VLOOKUP(A999,Sales!$A$1:$E$2241,5,0)</f>
        <v>3</v>
      </c>
      <c r="N999">
        <f t="shared" si="60"/>
        <v>68</v>
      </c>
      <c r="O999">
        <f t="shared" si="61"/>
        <v>27</v>
      </c>
      <c r="P999">
        <f t="shared" si="62"/>
        <v>2</v>
      </c>
      <c r="Q999">
        <f t="shared" si="63"/>
        <v>5</v>
      </c>
    </row>
    <row r="1000" spans="1:17" ht="15.75" customHeight="1" x14ac:dyDescent="0.25">
      <c r="A1000" s="1">
        <v>1212</v>
      </c>
      <c r="B1000" s="1">
        <v>1973</v>
      </c>
      <c r="C1000" s="2" t="s">
        <v>8</v>
      </c>
      <c r="D1000" s="2" t="s">
        <v>12</v>
      </c>
      <c r="E1000" s="1">
        <v>52845</v>
      </c>
      <c r="F1000" s="1">
        <v>1</v>
      </c>
      <c r="G1000" s="1">
        <v>0</v>
      </c>
      <c r="H1000" s="3">
        <v>41499</v>
      </c>
      <c r="I1000" s="12">
        <v>7</v>
      </c>
      <c r="J1000">
        <f>VLOOKUP(A1000,Sales!$A$1:$E$2241,2,0)</f>
        <v>25</v>
      </c>
      <c r="K1000">
        <f>VLOOKUP(A1000,Sales!$A$1:$E$2241,3,0)</f>
        <v>41</v>
      </c>
      <c r="L1000">
        <f>VLOOKUP(A1000,Sales!$A$1:$E$2241,4,0)</f>
        <v>8</v>
      </c>
      <c r="M1000">
        <f>VLOOKUP(A1000,Sales!$A$1:$E$2241,5,0)</f>
        <v>6</v>
      </c>
      <c r="N1000">
        <f t="shared" si="60"/>
        <v>52</v>
      </c>
      <c r="O1000">
        <f t="shared" si="61"/>
        <v>66</v>
      </c>
      <c r="P1000">
        <f t="shared" si="62"/>
        <v>1</v>
      </c>
      <c r="Q1000">
        <f t="shared" si="63"/>
        <v>14</v>
      </c>
    </row>
    <row r="1001" spans="1:17" ht="15.75" customHeight="1" x14ac:dyDescent="0.25">
      <c r="A1001" s="1">
        <v>9097</v>
      </c>
      <c r="B1001" s="1">
        <v>1956</v>
      </c>
      <c r="C1001" s="2" t="s">
        <v>8</v>
      </c>
      <c r="D1001" s="2" t="s">
        <v>14</v>
      </c>
      <c r="E1001" s="1">
        <v>46086</v>
      </c>
      <c r="F1001" s="1">
        <v>0</v>
      </c>
      <c r="G1001" s="1">
        <v>1</v>
      </c>
      <c r="H1001" s="3">
        <v>41581</v>
      </c>
      <c r="I1001" s="12">
        <v>34</v>
      </c>
      <c r="J1001">
        <f>VLOOKUP(A1001,Sales!$A$1:$E$2241,2,0)</f>
        <v>8</v>
      </c>
      <c r="K1001">
        <f>VLOOKUP(A1001,Sales!$A$1:$E$2241,3,0)</f>
        <v>2</v>
      </c>
      <c r="L1001">
        <f>VLOOKUP(A1001,Sales!$A$1:$E$2241,4,0)</f>
        <v>3</v>
      </c>
      <c r="M1001">
        <f>VLOOKUP(A1001,Sales!$A$1:$E$2241,5,0)</f>
        <v>8</v>
      </c>
      <c r="N1001">
        <f t="shared" si="60"/>
        <v>69</v>
      </c>
      <c r="O1001">
        <f t="shared" si="61"/>
        <v>10</v>
      </c>
      <c r="P1001">
        <f t="shared" si="62"/>
        <v>1</v>
      </c>
      <c r="Q1001">
        <f t="shared" si="63"/>
        <v>11</v>
      </c>
    </row>
    <row r="1002" spans="1:17" ht="15.75" customHeight="1" x14ac:dyDescent="0.25">
      <c r="A1002" s="1">
        <v>10473</v>
      </c>
      <c r="B1002" s="1">
        <v>1956</v>
      </c>
      <c r="C1002" s="2" t="s">
        <v>11</v>
      </c>
      <c r="D1002" s="2" t="s">
        <v>17</v>
      </c>
      <c r="E1002" s="1">
        <v>78028</v>
      </c>
      <c r="F1002" s="1">
        <v>0</v>
      </c>
      <c r="G1002" s="1">
        <v>1</v>
      </c>
      <c r="H1002" s="3">
        <v>41162</v>
      </c>
      <c r="I1002" s="12">
        <v>38</v>
      </c>
      <c r="J1002">
        <f>VLOOKUP(A1002,Sales!$A$1:$E$2241,2,0)</f>
        <v>19</v>
      </c>
      <c r="K1002">
        <f>VLOOKUP(A1002,Sales!$A$1:$E$2241,3,0)</f>
        <v>0</v>
      </c>
      <c r="L1002">
        <f>VLOOKUP(A1002,Sales!$A$1:$E$2241,4,0)</f>
        <v>6</v>
      </c>
      <c r="M1002">
        <f>VLOOKUP(A1002,Sales!$A$1:$E$2241,5,0)</f>
        <v>9</v>
      </c>
      <c r="N1002">
        <f t="shared" si="60"/>
        <v>69</v>
      </c>
      <c r="O1002">
        <f t="shared" si="61"/>
        <v>19</v>
      </c>
      <c r="P1002">
        <f t="shared" si="62"/>
        <v>1</v>
      </c>
      <c r="Q1002">
        <f t="shared" si="63"/>
        <v>15</v>
      </c>
    </row>
    <row r="1003" spans="1:17" ht="15.75" customHeight="1" x14ac:dyDescent="0.25">
      <c r="A1003" s="1">
        <v>7962</v>
      </c>
      <c r="B1003" s="1">
        <v>1987</v>
      </c>
      <c r="C1003" s="2" t="s">
        <v>11</v>
      </c>
      <c r="D1003" s="2" t="s">
        <v>9</v>
      </c>
      <c r="E1003" s="1">
        <v>95169</v>
      </c>
      <c r="F1003" s="1">
        <v>0</v>
      </c>
      <c r="G1003" s="1">
        <v>0</v>
      </c>
      <c r="H1003" s="3">
        <v>41556</v>
      </c>
      <c r="I1003" s="12">
        <v>1</v>
      </c>
      <c r="J1003">
        <f>VLOOKUP(A1003,Sales!$A$1:$E$2241,2,0)</f>
        <v>21</v>
      </c>
      <c r="K1003">
        <f>VLOOKUP(A1003,Sales!$A$1:$E$2241,3,0)</f>
        <v>20</v>
      </c>
      <c r="L1003">
        <f>VLOOKUP(A1003,Sales!$A$1:$E$2241,4,0)</f>
        <v>4</v>
      </c>
      <c r="M1003">
        <f>VLOOKUP(A1003,Sales!$A$1:$E$2241,5,0)</f>
        <v>4</v>
      </c>
      <c r="N1003">
        <f t="shared" si="60"/>
        <v>38</v>
      </c>
      <c r="O1003">
        <f t="shared" si="61"/>
        <v>41</v>
      </c>
      <c r="P1003">
        <f t="shared" si="62"/>
        <v>0</v>
      </c>
      <c r="Q1003">
        <f t="shared" si="63"/>
        <v>8</v>
      </c>
    </row>
    <row r="1004" spans="1:17" ht="15.75" customHeight="1" x14ac:dyDescent="0.25">
      <c r="A1004" s="1">
        <v>9984</v>
      </c>
      <c r="B1004" s="1">
        <v>1981</v>
      </c>
      <c r="C1004" s="2" t="s">
        <v>16</v>
      </c>
      <c r="D1004" s="2" t="s">
        <v>12</v>
      </c>
      <c r="E1004" s="1">
        <v>56337</v>
      </c>
      <c r="F1004" s="1">
        <v>1</v>
      </c>
      <c r="G1004" s="1">
        <v>1</v>
      </c>
      <c r="H1004" s="3">
        <v>41360</v>
      </c>
      <c r="I1004" s="12">
        <v>25</v>
      </c>
      <c r="J1004">
        <f>VLOOKUP(A1004,Sales!$A$1:$E$2241,2,0)</f>
        <v>16</v>
      </c>
      <c r="K1004">
        <f>VLOOKUP(A1004,Sales!$A$1:$E$2241,3,0)</f>
        <v>5</v>
      </c>
      <c r="L1004">
        <f>VLOOKUP(A1004,Sales!$A$1:$E$2241,4,0)</f>
        <v>8</v>
      </c>
      <c r="M1004">
        <f>VLOOKUP(A1004,Sales!$A$1:$E$2241,5,0)</f>
        <v>4</v>
      </c>
      <c r="N1004">
        <f t="shared" si="60"/>
        <v>44</v>
      </c>
      <c r="O1004">
        <f t="shared" si="61"/>
        <v>21</v>
      </c>
      <c r="P1004">
        <f t="shared" si="62"/>
        <v>2</v>
      </c>
      <c r="Q1004">
        <f t="shared" si="63"/>
        <v>12</v>
      </c>
    </row>
    <row r="1005" spans="1:17" ht="15.75" customHeight="1" x14ac:dyDescent="0.25">
      <c r="A1005" s="1">
        <v>5527</v>
      </c>
      <c r="B1005" s="1">
        <v>1987</v>
      </c>
      <c r="C1005" s="2" t="s">
        <v>8</v>
      </c>
      <c r="D1005" s="2" t="s">
        <v>10</v>
      </c>
      <c r="E1005" s="1">
        <v>22434</v>
      </c>
      <c r="F1005" s="1">
        <v>1</v>
      </c>
      <c r="G1005" s="1">
        <v>0</v>
      </c>
      <c r="H1005" s="3">
        <v>41318</v>
      </c>
      <c r="I1005" s="12">
        <v>25</v>
      </c>
      <c r="J1005">
        <f>VLOOKUP(A1005,Sales!$A$1:$E$2241,2,0)</f>
        <v>12</v>
      </c>
      <c r="K1005">
        <f>VLOOKUP(A1005,Sales!$A$1:$E$2241,3,0)</f>
        <v>13</v>
      </c>
      <c r="L1005">
        <f>VLOOKUP(A1005,Sales!$A$1:$E$2241,4,0)</f>
        <v>2</v>
      </c>
      <c r="M1005">
        <f>VLOOKUP(A1005,Sales!$A$1:$E$2241,5,0)</f>
        <v>3</v>
      </c>
      <c r="N1005">
        <f t="shared" si="60"/>
        <v>38</v>
      </c>
      <c r="O1005">
        <f t="shared" si="61"/>
        <v>25</v>
      </c>
      <c r="P1005">
        <f t="shared" si="62"/>
        <v>1</v>
      </c>
      <c r="Q1005">
        <f t="shared" si="63"/>
        <v>5</v>
      </c>
    </row>
    <row r="1006" spans="1:17" ht="15.75" customHeight="1" x14ac:dyDescent="0.25">
      <c r="A1006" s="1">
        <v>6374</v>
      </c>
      <c r="B1006" s="1">
        <v>1954</v>
      </c>
      <c r="C1006" s="2" t="s">
        <v>11</v>
      </c>
      <c r="D1006" s="2" t="s">
        <v>12</v>
      </c>
      <c r="E1006" s="1">
        <v>36930</v>
      </c>
      <c r="F1006" s="1">
        <v>0</v>
      </c>
      <c r="G1006" s="1">
        <v>1</v>
      </c>
      <c r="H1006" s="3">
        <v>41411</v>
      </c>
      <c r="I1006" s="12">
        <v>50</v>
      </c>
      <c r="J1006">
        <f>VLOOKUP(A1006,Sales!$A$1:$E$2241,2,0)</f>
        <v>2</v>
      </c>
      <c r="K1006">
        <f>VLOOKUP(A1006,Sales!$A$1:$E$2241,3,0)</f>
        <v>2</v>
      </c>
      <c r="L1006">
        <f>VLOOKUP(A1006,Sales!$A$1:$E$2241,4,0)</f>
        <v>5</v>
      </c>
      <c r="M1006">
        <f>VLOOKUP(A1006,Sales!$A$1:$E$2241,5,0)</f>
        <v>4</v>
      </c>
      <c r="N1006">
        <f t="shared" si="60"/>
        <v>71</v>
      </c>
      <c r="O1006">
        <f t="shared" si="61"/>
        <v>4</v>
      </c>
      <c r="P1006">
        <f t="shared" si="62"/>
        <v>1</v>
      </c>
      <c r="Q1006">
        <f t="shared" si="63"/>
        <v>9</v>
      </c>
    </row>
    <row r="1007" spans="1:17" ht="15.75" customHeight="1" x14ac:dyDescent="0.25">
      <c r="A1007" s="1">
        <v>7453</v>
      </c>
      <c r="B1007" s="1">
        <v>1954</v>
      </c>
      <c r="C1007" s="2" t="s">
        <v>8</v>
      </c>
      <c r="D1007" s="2" t="s">
        <v>9</v>
      </c>
      <c r="E1007" s="1">
        <v>36130</v>
      </c>
      <c r="F1007" s="1">
        <v>0</v>
      </c>
      <c r="G1007" s="1">
        <v>1</v>
      </c>
      <c r="H1007" s="3">
        <v>41307</v>
      </c>
      <c r="I1007" s="12">
        <v>46</v>
      </c>
      <c r="J1007">
        <f>VLOOKUP(A1007,Sales!$A$1:$E$2241,2,0)</f>
        <v>43</v>
      </c>
      <c r="K1007">
        <f>VLOOKUP(A1007,Sales!$A$1:$E$2241,3,0)</f>
        <v>56</v>
      </c>
      <c r="L1007">
        <f>VLOOKUP(A1007,Sales!$A$1:$E$2241,4,0)</f>
        <v>3</v>
      </c>
      <c r="M1007">
        <f>VLOOKUP(A1007,Sales!$A$1:$E$2241,5,0)</f>
        <v>4</v>
      </c>
      <c r="N1007">
        <f t="shared" si="60"/>
        <v>71</v>
      </c>
      <c r="O1007">
        <f t="shared" si="61"/>
        <v>99</v>
      </c>
      <c r="P1007">
        <f t="shared" si="62"/>
        <v>1</v>
      </c>
      <c r="Q1007">
        <f t="shared" si="63"/>
        <v>7</v>
      </c>
    </row>
    <row r="1008" spans="1:17" ht="15.75" customHeight="1" x14ac:dyDescent="0.25">
      <c r="A1008" s="1">
        <v>8952</v>
      </c>
      <c r="B1008" s="1">
        <v>1953</v>
      </c>
      <c r="C1008" s="2" t="s">
        <v>13</v>
      </c>
      <c r="D1008" s="2" t="s">
        <v>12</v>
      </c>
      <c r="E1008" s="1">
        <v>65569</v>
      </c>
      <c r="F1008" s="1">
        <v>0</v>
      </c>
      <c r="G1008" s="1">
        <v>1</v>
      </c>
      <c r="H1008" s="3">
        <v>41218</v>
      </c>
      <c r="I1008" s="12">
        <v>96</v>
      </c>
      <c r="J1008">
        <f>VLOOKUP(A1008,Sales!$A$1:$E$2241,2,0)</f>
        <v>46</v>
      </c>
      <c r="K1008">
        <f>VLOOKUP(A1008,Sales!$A$1:$E$2241,3,0)</f>
        <v>38</v>
      </c>
      <c r="L1008">
        <f>VLOOKUP(A1008,Sales!$A$1:$E$2241,4,0)</f>
        <v>6</v>
      </c>
      <c r="M1008">
        <f>VLOOKUP(A1008,Sales!$A$1:$E$2241,5,0)</f>
        <v>10</v>
      </c>
      <c r="N1008">
        <f t="shared" si="60"/>
        <v>72</v>
      </c>
      <c r="O1008">
        <f t="shared" si="61"/>
        <v>84</v>
      </c>
      <c r="P1008">
        <f t="shared" si="62"/>
        <v>1</v>
      </c>
      <c r="Q1008">
        <f t="shared" si="63"/>
        <v>16</v>
      </c>
    </row>
    <row r="1009" spans="1:17" ht="15.75" customHeight="1" x14ac:dyDescent="0.25">
      <c r="A1009" s="1">
        <v>241</v>
      </c>
      <c r="B1009" s="1">
        <v>1952</v>
      </c>
      <c r="C1009" s="2" t="s">
        <v>8</v>
      </c>
      <c r="D1009" s="2" t="s">
        <v>10</v>
      </c>
      <c r="E1009" s="1">
        <v>83844</v>
      </c>
      <c r="F1009" s="1">
        <v>0</v>
      </c>
      <c r="G1009" s="1">
        <v>0</v>
      </c>
      <c r="H1009" s="3">
        <v>41406</v>
      </c>
      <c r="I1009" s="12">
        <v>57</v>
      </c>
      <c r="J1009">
        <f>VLOOKUP(A1009,Sales!$A$1:$E$2241,2,0)</f>
        <v>31</v>
      </c>
      <c r="K1009">
        <f>VLOOKUP(A1009,Sales!$A$1:$E$2241,3,0)</f>
        <v>31</v>
      </c>
      <c r="L1009">
        <f>VLOOKUP(A1009,Sales!$A$1:$E$2241,4,0)</f>
        <v>4</v>
      </c>
      <c r="M1009">
        <f>VLOOKUP(A1009,Sales!$A$1:$E$2241,5,0)</f>
        <v>11</v>
      </c>
      <c r="N1009">
        <f t="shared" si="60"/>
        <v>73</v>
      </c>
      <c r="O1009">
        <f t="shared" si="61"/>
        <v>62</v>
      </c>
      <c r="P1009">
        <f t="shared" si="62"/>
        <v>0</v>
      </c>
      <c r="Q1009">
        <f t="shared" si="63"/>
        <v>15</v>
      </c>
    </row>
    <row r="1010" spans="1:17" ht="15.75" customHeight="1" x14ac:dyDescent="0.25">
      <c r="A1010" s="1">
        <v>8975</v>
      </c>
      <c r="B1010" s="1">
        <v>1968</v>
      </c>
      <c r="C1010" s="2" t="s">
        <v>8</v>
      </c>
      <c r="D1010" s="2" t="s">
        <v>12</v>
      </c>
      <c r="E1010" s="1">
        <v>19514</v>
      </c>
      <c r="F1010" s="1">
        <v>1</v>
      </c>
      <c r="G1010" s="1">
        <v>1</v>
      </c>
      <c r="H1010" s="3">
        <v>41665</v>
      </c>
      <c r="I1010" s="12">
        <v>47</v>
      </c>
      <c r="J1010">
        <f>VLOOKUP(A1010,Sales!$A$1:$E$2241,2,0)</f>
        <v>3</v>
      </c>
      <c r="K1010">
        <f>VLOOKUP(A1010,Sales!$A$1:$E$2241,3,0)</f>
        <v>1</v>
      </c>
      <c r="L1010">
        <f>VLOOKUP(A1010,Sales!$A$1:$E$2241,4,0)</f>
        <v>3</v>
      </c>
      <c r="M1010">
        <f>VLOOKUP(A1010,Sales!$A$1:$E$2241,5,0)</f>
        <v>2</v>
      </c>
      <c r="N1010">
        <f t="shared" si="60"/>
        <v>57</v>
      </c>
      <c r="O1010">
        <f t="shared" si="61"/>
        <v>4</v>
      </c>
      <c r="P1010">
        <f t="shared" si="62"/>
        <v>2</v>
      </c>
      <c r="Q1010">
        <f t="shared" si="63"/>
        <v>5</v>
      </c>
    </row>
    <row r="1011" spans="1:17" ht="15.75" customHeight="1" x14ac:dyDescent="0.25">
      <c r="A1011" s="1">
        <v>6119</v>
      </c>
      <c r="B1011" s="1">
        <v>1963</v>
      </c>
      <c r="C1011" s="2" t="s">
        <v>11</v>
      </c>
      <c r="D1011" s="2" t="s">
        <v>9</v>
      </c>
      <c r="E1011" s="1">
        <v>36736</v>
      </c>
      <c r="F1011" s="1">
        <v>1</v>
      </c>
      <c r="G1011" s="1">
        <v>1</v>
      </c>
      <c r="H1011" s="3">
        <v>41404</v>
      </c>
      <c r="I1011" s="12">
        <v>52</v>
      </c>
      <c r="J1011">
        <f>VLOOKUP(A1011,Sales!$A$1:$E$2241,2,0)</f>
        <v>0</v>
      </c>
      <c r="K1011">
        <f>VLOOKUP(A1011,Sales!$A$1:$E$2241,3,0)</f>
        <v>0</v>
      </c>
      <c r="L1011">
        <f>VLOOKUP(A1011,Sales!$A$1:$E$2241,4,0)</f>
        <v>1</v>
      </c>
      <c r="M1011">
        <f>VLOOKUP(A1011,Sales!$A$1:$E$2241,5,0)</f>
        <v>2</v>
      </c>
      <c r="N1011">
        <f t="shared" si="60"/>
        <v>62</v>
      </c>
      <c r="O1011">
        <f t="shared" si="61"/>
        <v>0</v>
      </c>
      <c r="P1011">
        <f t="shared" si="62"/>
        <v>2</v>
      </c>
      <c r="Q1011">
        <f t="shared" si="63"/>
        <v>3</v>
      </c>
    </row>
    <row r="1012" spans="1:17" ht="15.75" customHeight="1" x14ac:dyDescent="0.25">
      <c r="A1012" s="1">
        <v>5236</v>
      </c>
      <c r="B1012" s="1">
        <v>1979</v>
      </c>
      <c r="C1012" s="2" t="s">
        <v>8</v>
      </c>
      <c r="D1012" s="2" t="s">
        <v>10</v>
      </c>
      <c r="E1012" s="1">
        <v>77568</v>
      </c>
      <c r="F1012" s="1">
        <v>0</v>
      </c>
      <c r="G1012" s="1">
        <v>1</v>
      </c>
      <c r="H1012" s="3">
        <v>41146</v>
      </c>
      <c r="I1012" s="12">
        <v>30</v>
      </c>
      <c r="J1012">
        <f>VLOOKUP(A1012,Sales!$A$1:$E$2241,2,0)</f>
        <v>0</v>
      </c>
      <c r="K1012">
        <f>VLOOKUP(A1012,Sales!$A$1:$E$2241,3,0)</f>
        <v>178</v>
      </c>
      <c r="L1012">
        <f>VLOOKUP(A1012,Sales!$A$1:$E$2241,4,0)</f>
        <v>10</v>
      </c>
      <c r="M1012">
        <f>VLOOKUP(A1012,Sales!$A$1:$E$2241,5,0)</f>
        <v>8</v>
      </c>
      <c r="N1012">
        <f t="shared" si="60"/>
        <v>46</v>
      </c>
      <c r="O1012">
        <f t="shared" si="61"/>
        <v>178</v>
      </c>
      <c r="P1012">
        <f t="shared" si="62"/>
        <v>1</v>
      </c>
      <c r="Q1012">
        <f t="shared" si="63"/>
        <v>18</v>
      </c>
    </row>
    <row r="1013" spans="1:17" ht="15.75" customHeight="1" x14ac:dyDescent="0.25">
      <c r="A1013" s="1">
        <v>5723</v>
      </c>
      <c r="B1013" s="1">
        <v>1976</v>
      </c>
      <c r="C1013" s="2" t="s">
        <v>11</v>
      </c>
      <c r="D1013" s="2" t="s">
        <v>10</v>
      </c>
      <c r="E1013" s="1">
        <v>49187</v>
      </c>
      <c r="F1013" s="1">
        <v>0</v>
      </c>
      <c r="G1013" s="1">
        <v>1</v>
      </c>
      <c r="H1013" s="3">
        <v>41650</v>
      </c>
      <c r="I1013" s="12">
        <v>63</v>
      </c>
      <c r="J1013">
        <f>VLOOKUP(A1013,Sales!$A$1:$E$2241,2,0)</f>
        <v>1</v>
      </c>
      <c r="K1013">
        <f>VLOOKUP(A1013,Sales!$A$1:$E$2241,3,0)</f>
        <v>1</v>
      </c>
      <c r="L1013">
        <f>VLOOKUP(A1013,Sales!$A$1:$E$2241,4,0)</f>
        <v>1</v>
      </c>
      <c r="M1013">
        <f>VLOOKUP(A1013,Sales!$A$1:$E$2241,5,0)</f>
        <v>5</v>
      </c>
      <c r="N1013">
        <f t="shared" si="60"/>
        <v>49</v>
      </c>
      <c r="O1013">
        <f t="shared" si="61"/>
        <v>2</v>
      </c>
      <c r="P1013">
        <f t="shared" si="62"/>
        <v>1</v>
      </c>
      <c r="Q1013">
        <f t="shared" si="63"/>
        <v>6</v>
      </c>
    </row>
    <row r="1014" spans="1:17" ht="15.75" customHeight="1" x14ac:dyDescent="0.25">
      <c r="A1014" s="1">
        <v>1710</v>
      </c>
      <c r="B1014" s="1">
        <v>1978</v>
      </c>
      <c r="C1014" s="2" t="s">
        <v>8</v>
      </c>
      <c r="D1014" s="2" t="s">
        <v>9</v>
      </c>
      <c r="E1014" s="1">
        <v>30168</v>
      </c>
      <c r="F1014" s="1">
        <v>1</v>
      </c>
      <c r="G1014" s="1">
        <v>0</v>
      </c>
      <c r="H1014" s="3">
        <v>41340</v>
      </c>
      <c r="I1014" s="12">
        <v>51</v>
      </c>
      <c r="J1014">
        <f>VLOOKUP(A1014,Sales!$A$1:$E$2241,2,0)</f>
        <v>20</v>
      </c>
      <c r="K1014">
        <f>VLOOKUP(A1014,Sales!$A$1:$E$2241,3,0)</f>
        <v>12</v>
      </c>
      <c r="L1014">
        <f>VLOOKUP(A1014,Sales!$A$1:$E$2241,4,0)</f>
        <v>6</v>
      </c>
      <c r="M1014">
        <f>VLOOKUP(A1014,Sales!$A$1:$E$2241,5,0)</f>
        <v>4</v>
      </c>
      <c r="N1014">
        <f t="shared" si="60"/>
        <v>47</v>
      </c>
      <c r="O1014">
        <f t="shared" si="61"/>
        <v>32</v>
      </c>
      <c r="P1014">
        <f t="shared" si="62"/>
        <v>1</v>
      </c>
      <c r="Q1014">
        <f t="shared" si="63"/>
        <v>10</v>
      </c>
    </row>
    <row r="1015" spans="1:17" ht="15.75" customHeight="1" x14ac:dyDescent="0.25">
      <c r="A1015" s="1">
        <v>1970</v>
      </c>
      <c r="B1015" s="1">
        <v>1968</v>
      </c>
      <c r="C1015" s="2" t="s">
        <v>13</v>
      </c>
      <c r="D1015" s="2" t="s">
        <v>10</v>
      </c>
      <c r="E1015" s="1">
        <v>34053</v>
      </c>
      <c r="F1015" s="1">
        <v>0</v>
      </c>
      <c r="G1015" s="1">
        <v>1</v>
      </c>
      <c r="H1015" s="3">
        <v>41162</v>
      </c>
      <c r="I1015" s="12">
        <v>14</v>
      </c>
      <c r="J1015">
        <f>VLOOKUP(A1015,Sales!$A$1:$E$2241,2,0)</f>
        <v>0</v>
      </c>
      <c r="K1015">
        <f>VLOOKUP(A1015,Sales!$A$1:$E$2241,3,0)</f>
        <v>0</v>
      </c>
      <c r="L1015">
        <f>VLOOKUP(A1015,Sales!$A$1:$E$2241,4,0)</f>
        <v>3</v>
      </c>
      <c r="M1015">
        <f>VLOOKUP(A1015,Sales!$A$1:$E$2241,5,0)</f>
        <v>3</v>
      </c>
      <c r="N1015">
        <f t="shared" si="60"/>
        <v>57</v>
      </c>
      <c r="O1015">
        <f t="shared" si="61"/>
        <v>0</v>
      </c>
      <c r="P1015">
        <f t="shared" si="62"/>
        <v>1</v>
      </c>
      <c r="Q1015">
        <f t="shared" si="63"/>
        <v>6</v>
      </c>
    </row>
    <row r="1016" spans="1:17" ht="15.75" customHeight="1" x14ac:dyDescent="0.25">
      <c r="A1016" s="1">
        <v>5313</v>
      </c>
      <c r="B1016" s="1">
        <v>1971</v>
      </c>
      <c r="C1016" s="2" t="s">
        <v>13</v>
      </c>
      <c r="D1016" s="2" t="s">
        <v>12</v>
      </c>
      <c r="E1016" s="1">
        <v>38196</v>
      </c>
      <c r="F1016" s="1">
        <v>1</v>
      </c>
      <c r="G1016" s="1">
        <v>1</v>
      </c>
      <c r="H1016" s="3">
        <v>41747</v>
      </c>
      <c r="I1016" s="12">
        <v>20</v>
      </c>
      <c r="J1016">
        <f>VLOOKUP(A1016,Sales!$A$1:$E$2241,2,0)</f>
        <v>0</v>
      </c>
      <c r="K1016">
        <f>VLOOKUP(A1016,Sales!$A$1:$E$2241,3,0)</f>
        <v>0</v>
      </c>
      <c r="L1016">
        <f>VLOOKUP(A1016,Sales!$A$1:$E$2241,4,0)</f>
        <v>2</v>
      </c>
      <c r="M1016">
        <f>VLOOKUP(A1016,Sales!$A$1:$E$2241,5,0)</f>
        <v>4</v>
      </c>
      <c r="N1016">
        <f t="shared" si="60"/>
        <v>54</v>
      </c>
      <c r="O1016">
        <f t="shared" si="61"/>
        <v>0</v>
      </c>
      <c r="P1016">
        <f t="shared" si="62"/>
        <v>2</v>
      </c>
      <c r="Q1016">
        <f t="shared" si="63"/>
        <v>6</v>
      </c>
    </row>
    <row r="1017" spans="1:17" ht="15.75" customHeight="1" x14ac:dyDescent="0.25">
      <c r="A1017" s="1">
        <v>10634</v>
      </c>
      <c r="B1017" s="1">
        <v>1951</v>
      </c>
      <c r="C1017" s="2" t="s">
        <v>13</v>
      </c>
      <c r="D1017" s="2" t="s">
        <v>12</v>
      </c>
      <c r="E1017" s="1">
        <v>59412</v>
      </c>
      <c r="F1017" s="1">
        <v>0</v>
      </c>
      <c r="G1017" s="1">
        <v>0</v>
      </c>
      <c r="H1017" s="3">
        <v>41748</v>
      </c>
      <c r="I1017" s="12">
        <v>56</v>
      </c>
      <c r="J1017">
        <f>VLOOKUP(A1017,Sales!$A$1:$E$2241,2,0)</f>
        <v>67</v>
      </c>
      <c r="K1017">
        <f>VLOOKUP(A1017,Sales!$A$1:$E$2241,3,0)</f>
        <v>43</v>
      </c>
      <c r="L1017">
        <f>VLOOKUP(A1017,Sales!$A$1:$E$2241,4,0)</f>
        <v>4</v>
      </c>
      <c r="M1017">
        <f>VLOOKUP(A1017,Sales!$A$1:$E$2241,5,0)</f>
        <v>8</v>
      </c>
      <c r="N1017">
        <f t="shared" si="60"/>
        <v>74</v>
      </c>
      <c r="O1017">
        <f t="shared" si="61"/>
        <v>110</v>
      </c>
      <c r="P1017">
        <f t="shared" si="62"/>
        <v>0</v>
      </c>
      <c r="Q1017">
        <f t="shared" si="63"/>
        <v>12</v>
      </c>
    </row>
    <row r="1018" spans="1:17" ht="15.75" customHeight="1" x14ac:dyDescent="0.25">
      <c r="A1018" s="1">
        <v>7010</v>
      </c>
      <c r="B1018" s="1">
        <v>1965</v>
      </c>
      <c r="C1018" s="2" t="s">
        <v>16</v>
      </c>
      <c r="D1018" s="2" t="s">
        <v>12</v>
      </c>
      <c r="E1018" s="1">
        <v>70924</v>
      </c>
      <c r="F1018" s="1">
        <v>0</v>
      </c>
      <c r="G1018" s="1">
        <v>0</v>
      </c>
      <c r="H1018" s="3">
        <v>41736</v>
      </c>
      <c r="I1018" s="12">
        <v>41</v>
      </c>
      <c r="J1018">
        <f>VLOOKUP(A1018,Sales!$A$1:$E$2241,2,0)</f>
        <v>114</v>
      </c>
      <c r="K1018">
        <f>VLOOKUP(A1018,Sales!$A$1:$E$2241,3,0)</f>
        <v>152</v>
      </c>
      <c r="L1018">
        <f>VLOOKUP(A1018,Sales!$A$1:$E$2241,4,0)</f>
        <v>6</v>
      </c>
      <c r="M1018">
        <f>VLOOKUP(A1018,Sales!$A$1:$E$2241,5,0)</f>
        <v>7</v>
      </c>
      <c r="N1018">
        <f t="shared" si="60"/>
        <v>60</v>
      </c>
      <c r="O1018">
        <f t="shared" si="61"/>
        <v>266</v>
      </c>
      <c r="P1018">
        <f t="shared" si="62"/>
        <v>0</v>
      </c>
      <c r="Q1018">
        <f t="shared" si="63"/>
        <v>13</v>
      </c>
    </row>
    <row r="1019" spans="1:17" ht="15.75" customHeight="1" x14ac:dyDescent="0.25">
      <c r="A1019" s="1">
        <v>8562</v>
      </c>
      <c r="B1019" s="1">
        <v>1969</v>
      </c>
      <c r="C1019" s="2" t="s">
        <v>8</v>
      </c>
      <c r="D1019" s="2" t="s">
        <v>10</v>
      </c>
      <c r="E1019" s="1">
        <v>54165</v>
      </c>
      <c r="F1019" s="1">
        <v>0</v>
      </c>
      <c r="G1019" s="1">
        <v>0</v>
      </c>
      <c r="H1019" s="3">
        <v>41422</v>
      </c>
      <c r="I1019" s="12">
        <v>72</v>
      </c>
      <c r="J1019">
        <f>VLOOKUP(A1019,Sales!$A$1:$E$2241,2,0)</f>
        <v>4</v>
      </c>
      <c r="K1019">
        <f>VLOOKUP(A1019,Sales!$A$1:$E$2241,3,0)</f>
        <v>6</v>
      </c>
      <c r="L1019">
        <f>VLOOKUP(A1019,Sales!$A$1:$E$2241,4,0)</f>
        <v>2</v>
      </c>
      <c r="M1019">
        <f>VLOOKUP(A1019,Sales!$A$1:$E$2241,5,0)</f>
        <v>7</v>
      </c>
      <c r="N1019">
        <f t="shared" si="60"/>
        <v>56</v>
      </c>
      <c r="O1019">
        <f t="shared" si="61"/>
        <v>10</v>
      </c>
      <c r="P1019">
        <f t="shared" si="62"/>
        <v>0</v>
      </c>
      <c r="Q1019">
        <f t="shared" si="63"/>
        <v>9</v>
      </c>
    </row>
    <row r="1020" spans="1:17" ht="15.75" customHeight="1" x14ac:dyDescent="0.25">
      <c r="A1020" s="1">
        <v>3158</v>
      </c>
      <c r="B1020" s="1">
        <v>1973</v>
      </c>
      <c r="C1020" s="2" t="s">
        <v>8</v>
      </c>
      <c r="D1020" s="2" t="s">
        <v>12</v>
      </c>
      <c r="E1020" s="1">
        <v>32300</v>
      </c>
      <c r="F1020" s="1">
        <v>1</v>
      </c>
      <c r="G1020" s="1">
        <v>0</v>
      </c>
      <c r="H1020" s="3">
        <v>41277</v>
      </c>
      <c r="I1020" s="12">
        <v>1</v>
      </c>
      <c r="J1020">
        <f>VLOOKUP(A1020,Sales!$A$1:$E$2241,2,0)</f>
        <v>3</v>
      </c>
      <c r="K1020">
        <f>VLOOKUP(A1020,Sales!$A$1:$E$2241,3,0)</f>
        <v>5</v>
      </c>
      <c r="L1020">
        <f>VLOOKUP(A1020,Sales!$A$1:$E$2241,4,0)</f>
        <v>1</v>
      </c>
      <c r="M1020">
        <f>VLOOKUP(A1020,Sales!$A$1:$E$2241,5,0)</f>
        <v>3</v>
      </c>
      <c r="N1020">
        <f t="shared" si="60"/>
        <v>52</v>
      </c>
      <c r="O1020">
        <f t="shared" si="61"/>
        <v>8</v>
      </c>
      <c r="P1020">
        <f t="shared" si="62"/>
        <v>1</v>
      </c>
      <c r="Q1020">
        <f t="shared" si="63"/>
        <v>4</v>
      </c>
    </row>
    <row r="1021" spans="1:17" ht="15.75" customHeight="1" x14ac:dyDescent="0.25">
      <c r="A1021" s="1">
        <v>4436</v>
      </c>
      <c r="B1021" s="1">
        <v>1976</v>
      </c>
      <c r="C1021" s="2" t="s">
        <v>8</v>
      </c>
      <c r="D1021" s="2" t="s">
        <v>9</v>
      </c>
      <c r="E1021" s="1">
        <v>20180</v>
      </c>
      <c r="F1021" s="1">
        <v>0</v>
      </c>
      <c r="G1021" s="1">
        <v>0</v>
      </c>
      <c r="H1021" s="3">
        <v>41325</v>
      </c>
      <c r="I1021" s="12">
        <v>27</v>
      </c>
      <c r="J1021">
        <f>VLOOKUP(A1021,Sales!$A$1:$E$2241,2,0)</f>
        <v>42</v>
      </c>
      <c r="K1021">
        <f>VLOOKUP(A1021,Sales!$A$1:$E$2241,3,0)</f>
        <v>20</v>
      </c>
      <c r="L1021">
        <f>VLOOKUP(A1021,Sales!$A$1:$E$2241,4,0)</f>
        <v>2</v>
      </c>
      <c r="M1021">
        <f>VLOOKUP(A1021,Sales!$A$1:$E$2241,5,0)</f>
        <v>4</v>
      </c>
      <c r="N1021">
        <f t="shared" si="60"/>
        <v>49</v>
      </c>
      <c r="O1021">
        <f t="shared" si="61"/>
        <v>62</v>
      </c>
      <c r="P1021">
        <f t="shared" si="62"/>
        <v>0</v>
      </c>
      <c r="Q1021">
        <f t="shared" si="63"/>
        <v>6</v>
      </c>
    </row>
    <row r="1022" spans="1:17" ht="15.75" customHeight="1" x14ac:dyDescent="0.25">
      <c r="A1022" s="1">
        <v>5287</v>
      </c>
      <c r="B1022" s="1">
        <v>1973</v>
      </c>
      <c r="C1022" s="2" t="s">
        <v>8</v>
      </c>
      <c r="D1022" s="2" t="s">
        <v>12</v>
      </c>
      <c r="E1022" s="1">
        <v>34961</v>
      </c>
      <c r="F1022" s="1">
        <v>1</v>
      </c>
      <c r="G1022" s="1">
        <v>0</v>
      </c>
      <c r="H1022" s="3">
        <v>41809</v>
      </c>
      <c r="I1022" s="12">
        <v>77</v>
      </c>
      <c r="J1022">
        <f>VLOOKUP(A1022,Sales!$A$1:$E$2241,2,0)</f>
        <v>2</v>
      </c>
      <c r="K1022">
        <f>VLOOKUP(A1022,Sales!$A$1:$E$2241,3,0)</f>
        <v>1</v>
      </c>
      <c r="L1022">
        <f>VLOOKUP(A1022,Sales!$A$1:$E$2241,4,0)</f>
        <v>3</v>
      </c>
      <c r="M1022">
        <f>VLOOKUP(A1022,Sales!$A$1:$E$2241,5,0)</f>
        <v>3</v>
      </c>
      <c r="N1022">
        <f t="shared" si="60"/>
        <v>52</v>
      </c>
      <c r="O1022">
        <f t="shared" si="61"/>
        <v>3</v>
      </c>
      <c r="P1022">
        <f t="shared" si="62"/>
        <v>1</v>
      </c>
      <c r="Q1022">
        <f t="shared" si="63"/>
        <v>6</v>
      </c>
    </row>
    <row r="1023" spans="1:17" ht="15.75" customHeight="1" x14ac:dyDescent="0.25">
      <c r="A1023" s="1">
        <v>2445</v>
      </c>
      <c r="B1023" s="1">
        <v>1974</v>
      </c>
      <c r="C1023" s="2" t="s">
        <v>11</v>
      </c>
      <c r="D1023" s="2" t="s">
        <v>10</v>
      </c>
      <c r="E1023" s="1">
        <v>28440</v>
      </c>
      <c r="F1023" s="1">
        <v>1</v>
      </c>
      <c r="G1023" s="1">
        <v>0</v>
      </c>
      <c r="H1023" s="3">
        <v>41462</v>
      </c>
      <c r="I1023" s="12">
        <v>87</v>
      </c>
      <c r="J1023">
        <f>VLOOKUP(A1023,Sales!$A$1:$E$2241,2,0)</f>
        <v>1</v>
      </c>
      <c r="K1023">
        <f>VLOOKUP(A1023,Sales!$A$1:$E$2241,3,0)</f>
        <v>0</v>
      </c>
      <c r="L1023">
        <f>VLOOKUP(A1023,Sales!$A$1:$E$2241,4,0)</f>
        <v>2</v>
      </c>
      <c r="M1023">
        <f>VLOOKUP(A1023,Sales!$A$1:$E$2241,5,0)</f>
        <v>3</v>
      </c>
      <c r="N1023">
        <f t="shared" si="60"/>
        <v>51</v>
      </c>
      <c r="O1023">
        <f t="shared" si="61"/>
        <v>1</v>
      </c>
      <c r="P1023">
        <f t="shared" si="62"/>
        <v>1</v>
      </c>
      <c r="Q1023">
        <f t="shared" si="63"/>
        <v>5</v>
      </c>
    </row>
    <row r="1024" spans="1:17" ht="15.75" customHeight="1" x14ac:dyDescent="0.25">
      <c r="A1024" s="1">
        <v>6059</v>
      </c>
      <c r="B1024" s="1">
        <v>1953</v>
      </c>
      <c r="C1024" s="2" t="s">
        <v>11</v>
      </c>
      <c r="D1024" s="2" t="s">
        <v>10</v>
      </c>
      <c r="E1024" s="1">
        <v>64504</v>
      </c>
      <c r="F1024" s="1">
        <v>1</v>
      </c>
      <c r="G1024" s="1">
        <v>2</v>
      </c>
      <c r="H1024" s="3">
        <v>41337</v>
      </c>
      <c r="I1024" s="12">
        <v>81</v>
      </c>
      <c r="J1024">
        <f>VLOOKUP(A1024,Sales!$A$1:$E$2241,2,0)</f>
        <v>36</v>
      </c>
      <c r="K1024">
        <f>VLOOKUP(A1024,Sales!$A$1:$E$2241,3,0)</f>
        <v>0</v>
      </c>
      <c r="L1024">
        <f>VLOOKUP(A1024,Sales!$A$1:$E$2241,4,0)</f>
        <v>11</v>
      </c>
      <c r="M1024">
        <f>VLOOKUP(A1024,Sales!$A$1:$E$2241,5,0)</f>
        <v>4</v>
      </c>
      <c r="N1024">
        <f t="shared" si="60"/>
        <v>72</v>
      </c>
      <c r="O1024">
        <f t="shared" si="61"/>
        <v>36</v>
      </c>
      <c r="P1024">
        <f t="shared" si="62"/>
        <v>3</v>
      </c>
      <c r="Q1024">
        <f t="shared" si="63"/>
        <v>15</v>
      </c>
    </row>
    <row r="1025" spans="1:17" ht="15.75" customHeight="1" x14ac:dyDescent="0.25">
      <c r="A1025" s="1">
        <v>4550</v>
      </c>
      <c r="B1025" s="1">
        <v>1966</v>
      </c>
      <c r="C1025" s="2" t="s">
        <v>13</v>
      </c>
      <c r="D1025" s="2" t="s">
        <v>10</v>
      </c>
      <c r="E1025" s="1">
        <v>33564</v>
      </c>
      <c r="F1025" s="1">
        <v>0</v>
      </c>
      <c r="G1025" s="1">
        <v>1</v>
      </c>
      <c r="H1025" s="3">
        <v>41814</v>
      </c>
      <c r="I1025" s="12">
        <v>51</v>
      </c>
      <c r="J1025">
        <f>VLOOKUP(A1025,Sales!$A$1:$E$2241,2,0)</f>
        <v>0</v>
      </c>
      <c r="K1025">
        <f>VLOOKUP(A1025,Sales!$A$1:$E$2241,3,0)</f>
        <v>0</v>
      </c>
      <c r="L1025">
        <f>VLOOKUP(A1025,Sales!$A$1:$E$2241,4,0)</f>
        <v>1</v>
      </c>
      <c r="M1025">
        <f>VLOOKUP(A1025,Sales!$A$1:$E$2241,5,0)</f>
        <v>3</v>
      </c>
      <c r="N1025">
        <f t="shared" si="60"/>
        <v>59</v>
      </c>
      <c r="O1025">
        <f t="shared" si="61"/>
        <v>0</v>
      </c>
      <c r="P1025">
        <f t="shared" si="62"/>
        <v>1</v>
      </c>
      <c r="Q1025">
        <f t="shared" si="63"/>
        <v>4</v>
      </c>
    </row>
    <row r="1026" spans="1:17" ht="15.75" customHeight="1" x14ac:dyDescent="0.25">
      <c r="A1026" s="1">
        <v>4240</v>
      </c>
      <c r="B1026" s="1">
        <v>1978</v>
      </c>
      <c r="C1026" s="2" t="s">
        <v>8</v>
      </c>
      <c r="D1026" s="2" t="s">
        <v>12</v>
      </c>
      <c r="E1026" s="1">
        <v>17345</v>
      </c>
      <c r="F1026" s="1">
        <v>1</v>
      </c>
      <c r="G1026" s="1">
        <v>0</v>
      </c>
      <c r="H1026" s="3">
        <v>41216</v>
      </c>
      <c r="I1026" s="12">
        <v>79</v>
      </c>
      <c r="J1026">
        <f>VLOOKUP(A1026,Sales!$A$1:$E$2241,2,0)</f>
        <v>9</v>
      </c>
      <c r="K1026">
        <f>VLOOKUP(A1026,Sales!$A$1:$E$2241,3,0)</f>
        <v>0</v>
      </c>
      <c r="L1026">
        <f>VLOOKUP(A1026,Sales!$A$1:$E$2241,4,0)</f>
        <v>2</v>
      </c>
      <c r="M1026">
        <f>VLOOKUP(A1026,Sales!$A$1:$E$2241,5,0)</f>
        <v>2</v>
      </c>
      <c r="N1026">
        <f t="shared" si="60"/>
        <v>47</v>
      </c>
      <c r="O1026">
        <f t="shared" si="61"/>
        <v>9</v>
      </c>
      <c r="P1026">
        <f t="shared" si="62"/>
        <v>1</v>
      </c>
      <c r="Q1026">
        <f t="shared" si="63"/>
        <v>4</v>
      </c>
    </row>
    <row r="1027" spans="1:17" ht="15.75" customHeight="1" x14ac:dyDescent="0.25">
      <c r="A1027" s="1">
        <v>8911</v>
      </c>
      <c r="B1027" s="1">
        <v>1967</v>
      </c>
      <c r="C1027" s="2" t="s">
        <v>11</v>
      </c>
      <c r="D1027" s="2" t="s">
        <v>12</v>
      </c>
      <c r="E1027" s="1">
        <v>56320</v>
      </c>
      <c r="F1027" s="1">
        <v>0</v>
      </c>
      <c r="G1027" s="1">
        <v>1</v>
      </c>
      <c r="H1027" s="3">
        <v>41372</v>
      </c>
      <c r="I1027" s="12">
        <v>11</v>
      </c>
      <c r="J1027">
        <f>VLOOKUP(A1027,Sales!$A$1:$E$2241,2,0)</f>
        <v>53</v>
      </c>
      <c r="K1027">
        <f>VLOOKUP(A1027,Sales!$A$1:$E$2241,3,0)</f>
        <v>77</v>
      </c>
      <c r="L1027">
        <f>VLOOKUP(A1027,Sales!$A$1:$E$2241,4,0)</f>
        <v>5</v>
      </c>
      <c r="M1027">
        <f>VLOOKUP(A1027,Sales!$A$1:$E$2241,5,0)</f>
        <v>9</v>
      </c>
      <c r="N1027">
        <f t="shared" ref="N1027:N1090" si="64">2025-B1027</f>
        <v>58</v>
      </c>
      <c r="O1027">
        <f t="shared" ref="O1027:O1090" si="65">J1027+K1027</f>
        <v>130</v>
      </c>
      <c r="P1027">
        <f t="shared" ref="P1027:P1090" si="66">F1027+G1027</f>
        <v>1</v>
      </c>
      <c r="Q1027">
        <f t="shared" ref="Q1027:Q1090" si="67">L1027+M1027</f>
        <v>14</v>
      </c>
    </row>
    <row r="1028" spans="1:17" ht="15.75" customHeight="1" x14ac:dyDescent="0.25">
      <c r="A1028" s="1">
        <v>3706</v>
      </c>
      <c r="B1028" s="1">
        <v>1978</v>
      </c>
      <c r="C1028" s="2" t="s">
        <v>8</v>
      </c>
      <c r="D1028" s="2" t="s">
        <v>9</v>
      </c>
      <c r="E1028" s="1">
        <v>28647</v>
      </c>
      <c r="F1028" s="1">
        <v>1</v>
      </c>
      <c r="G1028" s="1">
        <v>0</v>
      </c>
      <c r="H1028" s="3">
        <v>41507</v>
      </c>
      <c r="I1028" s="12">
        <v>54</v>
      </c>
      <c r="J1028">
        <f>VLOOKUP(A1028,Sales!$A$1:$E$2241,2,0)</f>
        <v>8</v>
      </c>
      <c r="K1028">
        <f>VLOOKUP(A1028,Sales!$A$1:$E$2241,3,0)</f>
        <v>12</v>
      </c>
      <c r="L1028">
        <f>VLOOKUP(A1028,Sales!$A$1:$E$2241,4,0)</f>
        <v>2</v>
      </c>
      <c r="M1028">
        <f>VLOOKUP(A1028,Sales!$A$1:$E$2241,5,0)</f>
        <v>2</v>
      </c>
      <c r="N1028">
        <f t="shared" si="64"/>
        <v>47</v>
      </c>
      <c r="O1028">
        <f t="shared" si="65"/>
        <v>20</v>
      </c>
      <c r="P1028">
        <f t="shared" si="66"/>
        <v>1</v>
      </c>
      <c r="Q1028">
        <f t="shared" si="67"/>
        <v>4</v>
      </c>
    </row>
    <row r="1029" spans="1:17" ht="15.75" customHeight="1" x14ac:dyDescent="0.25">
      <c r="A1029" s="1">
        <v>3628</v>
      </c>
      <c r="B1029" s="1">
        <v>1987</v>
      </c>
      <c r="C1029" s="2" t="s">
        <v>15</v>
      </c>
      <c r="D1029" s="2" t="s">
        <v>9</v>
      </c>
      <c r="E1029" s="1">
        <v>15038</v>
      </c>
      <c r="F1029" s="1">
        <v>1</v>
      </c>
      <c r="G1029" s="1">
        <v>0</v>
      </c>
      <c r="H1029" s="3">
        <v>41303</v>
      </c>
      <c r="I1029" s="12">
        <v>93</v>
      </c>
      <c r="J1029">
        <f>VLOOKUP(A1029,Sales!$A$1:$E$2241,2,0)</f>
        <v>8</v>
      </c>
      <c r="K1029">
        <f>VLOOKUP(A1029,Sales!$A$1:$E$2241,3,0)</f>
        <v>12</v>
      </c>
      <c r="L1029">
        <f>VLOOKUP(A1029,Sales!$A$1:$E$2241,4,0)</f>
        <v>2</v>
      </c>
      <c r="M1029">
        <f>VLOOKUP(A1029,Sales!$A$1:$E$2241,5,0)</f>
        <v>2</v>
      </c>
      <c r="N1029">
        <f t="shared" si="64"/>
        <v>38</v>
      </c>
      <c r="O1029">
        <f t="shared" si="65"/>
        <v>20</v>
      </c>
      <c r="P1029">
        <f t="shared" si="66"/>
        <v>1</v>
      </c>
      <c r="Q1029">
        <f t="shared" si="67"/>
        <v>4</v>
      </c>
    </row>
    <row r="1030" spans="1:17" ht="15.75" customHeight="1" x14ac:dyDescent="0.25">
      <c r="A1030" s="1">
        <v>10175</v>
      </c>
      <c r="B1030" s="1">
        <v>1958</v>
      </c>
      <c r="C1030" s="2" t="s">
        <v>11</v>
      </c>
      <c r="D1030" s="2" t="s">
        <v>14</v>
      </c>
      <c r="E1030" s="1">
        <v>32173</v>
      </c>
      <c r="F1030" s="1">
        <v>0</v>
      </c>
      <c r="G1030" s="1">
        <v>1</v>
      </c>
      <c r="H1030" s="3">
        <v>41487</v>
      </c>
      <c r="I1030" s="12">
        <v>0</v>
      </c>
      <c r="J1030">
        <f>VLOOKUP(A1030,Sales!$A$1:$E$2241,2,0)</f>
        <v>0</v>
      </c>
      <c r="K1030">
        <f>VLOOKUP(A1030,Sales!$A$1:$E$2241,3,0)</f>
        <v>0</v>
      </c>
      <c r="L1030">
        <f>VLOOKUP(A1030,Sales!$A$1:$E$2241,4,0)</f>
        <v>1</v>
      </c>
      <c r="M1030">
        <f>VLOOKUP(A1030,Sales!$A$1:$E$2241,5,0)</f>
        <v>3</v>
      </c>
      <c r="N1030">
        <f t="shared" si="64"/>
        <v>67</v>
      </c>
      <c r="O1030">
        <f t="shared" si="65"/>
        <v>0</v>
      </c>
      <c r="P1030">
        <f t="shared" si="66"/>
        <v>1</v>
      </c>
      <c r="Q1030">
        <f t="shared" si="67"/>
        <v>4</v>
      </c>
    </row>
    <row r="1031" spans="1:17" ht="15.75" customHeight="1" x14ac:dyDescent="0.25">
      <c r="A1031" s="1">
        <v>8985</v>
      </c>
      <c r="B1031" s="1">
        <v>1964</v>
      </c>
      <c r="C1031" s="2" t="s">
        <v>16</v>
      </c>
      <c r="D1031" s="2" t="s">
        <v>10</v>
      </c>
      <c r="E1031" s="1">
        <v>68316</v>
      </c>
      <c r="F1031" s="1">
        <v>0</v>
      </c>
      <c r="G1031" s="1">
        <v>1</v>
      </c>
      <c r="H1031" s="3">
        <v>41217</v>
      </c>
      <c r="I1031" s="12">
        <v>54</v>
      </c>
      <c r="J1031">
        <f>VLOOKUP(A1031,Sales!$A$1:$E$2241,2,0)</f>
        <v>80</v>
      </c>
      <c r="K1031">
        <f>VLOOKUP(A1031,Sales!$A$1:$E$2241,3,0)</f>
        <v>11</v>
      </c>
      <c r="L1031">
        <f>VLOOKUP(A1031,Sales!$A$1:$E$2241,4,0)</f>
        <v>10</v>
      </c>
      <c r="M1031">
        <f>VLOOKUP(A1031,Sales!$A$1:$E$2241,5,0)</f>
        <v>10</v>
      </c>
      <c r="N1031">
        <f t="shared" si="64"/>
        <v>61</v>
      </c>
      <c r="O1031">
        <f t="shared" si="65"/>
        <v>91</v>
      </c>
      <c r="P1031">
        <f t="shared" si="66"/>
        <v>1</v>
      </c>
      <c r="Q1031">
        <f t="shared" si="67"/>
        <v>20</v>
      </c>
    </row>
    <row r="1032" spans="1:17" ht="15.75" customHeight="1" x14ac:dyDescent="0.25">
      <c r="A1032" s="1">
        <v>5204</v>
      </c>
      <c r="B1032" s="1">
        <v>1971</v>
      </c>
      <c r="C1032" s="2" t="s">
        <v>8</v>
      </c>
      <c r="D1032" s="2" t="s">
        <v>10</v>
      </c>
      <c r="E1032" s="1">
        <v>74538</v>
      </c>
      <c r="F1032" s="1">
        <v>0</v>
      </c>
      <c r="G1032" s="1">
        <v>0</v>
      </c>
      <c r="H1032" s="3">
        <v>41454</v>
      </c>
      <c r="I1032" s="12">
        <v>21</v>
      </c>
      <c r="J1032">
        <f>VLOOKUP(A1032,Sales!$A$1:$E$2241,2,0)</f>
        <v>98</v>
      </c>
      <c r="K1032">
        <f>VLOOKUP(A1032,Sales!$A$1:$E$2241,3,0)</f>
        <v>112</v>
      </c>
      <c r="L1032">
        <f>VLOOKUP(A1032,Sales!$A$1:$E$2241,4,0)</f>
        <v>8</v>
      </c>
      <c r="M1032">
        <f>VLOOKUP(A1032,Sales!$A$1:$E$2241,5,0)</f>
        <v>5</v>
      </c>
      <c r="N1032">
        <f t="shared" si="64"/>
        <v>54</v>
      </c>
      <c r="O1032">
        <f t="shared" si="65"/>
        <v>210</v>
      </c>
      <c r="P1032">
        <f t="shared" si="66"/>
        <v>0</v>
      </c>
      <c r="Q1032">
        <f t="shared" si="67"/>
        <v>13</v>
      </c>
    </row>
    <row r="1033" spans="1:17" ht="15.75" customHeight="1" x14ac:dyDescent="0.25">
      <c r="A1033" s="1">
        <v>9220</v>
      </c>
      <c r="B1033" s="1">
        <v>1971</v>
      </c>
      <c r="C1033" s="2" t="s">
        <v>8</v>
      </c>
      <c r="D1033" s="2" t="s">
        <v>9</v>
      </c>
      <c r="E1033" s="1">
        <v>91700</v>
      </c>
      <c r="F1033" s="1">
        <v>0</v>
      </c>
      <c r="G1033" s="1">
        <v>0</v>
      </c>
      <c r="H1033" s="3">
        <v>41291</v>
      </c>
      <c r="I1033" s="12">
        <v>58</v>
      </c>
      <c r="J1033">
        <f>VLOOKUP(A1033,Sales!$A$1:$E$2241,2,0)</f>
        <v>172</v>
      </c>
      <c r="K1033">
        <f>VLOOKUP(A1033,Sales!$A$1:$E$2241,3,0)</f>
        <v>115</v>
      </c>
      <c r="L1033">
        <f>VLOOKUP(A1033,Sales!$A$1:$E$2241,4,0)</f>
        <v>8</v>
      </c>
      <c r="M1033">
        <f>VLOOKUP(A1033,Sales!$A$1:$E$2241,5,0)</f>
        <v>5</v>
      </c>
      <c r="N1033">
        <f t="shared" si="64"/>
        <v>54</v>
      </c>
      <c r="O1033">
        <f t="shared" si="65"/>
        <v>287</v>
      </c>
      <c r="P1033">
        <f t="shared" si="66"/>
        <v>0</v>
      </c>
      <c r="Q1033">
        <f t="shared" si="67"/>
        <v>13</v>
      </c>
    </row>
    <row r="1034" spans="1:17" ht="15.75" customHeight="1" x14ac:dyDescent="0.25">
      <c r="A1034" s="1">
        <v>9888</v>
      </c>
      <c r="B1034" s="1">
        <v>1969</v>
      </c>
      <c r="C1034" s="2" t="s">
        <v>8</v>
      </c>
      <c r="D1034" s="2" t="s">
        <v>10</v>
      </c>
      <c r="E1034" s="1">
        <v>68695</v>
      </c>
      <c r="F1034" s="1">
        <v>0</v>
      </c>
      <c r="G1034" s="1">
        <v>0</v>
      </c>
      <c r="H1034" s="3">
        <v>41815</v>
      </c>
      <c r="I1034" s="12">
        <v>3</v>
      </c>
      <c r="J1034">
        <f>VLOOKUP(A1034,Sales!$A$1:$E$2241,2,0)</f>
        <v>81</v>
      </c>
      <c r="K1034">
        <f>VLOOKUP(A1034,Sales!$A$1:$E$2241,3,0)</f>
        <v>50</v>
      </c>
      <c r="L1034">
        <f>VLOOKUP(A1034,Sales!$A$1:$E$2241,4,0)</f>
        <v>4</v>
      </c>
      <c r="M1034">
        <f>VLOOKUP(A1034,Sales!$A$1:$E$2241,5,0)</f>
        <v>7</v>
      </c>
      <c r="N1034">
        <f t="shared" si="64"/>
        <v>56</v>
      </c>
      <c r="O1034">
        <f t="shared" si="65"/>
        <v>131</v>
      </c>
      <c r="P1034">
        <f t="shared" si="66"/>
        <v>0</v>
      </c>
      <c r="Q1034">
        <f t="shared" si="67"/>
        <v>11</v>
      </c>
    </row>
    <row r="1035" spans="1:17" ht="15.75" customHeight="1" x14ac:dyDescent="0.25">
      <c r="A1035" s="1">
        <v>5263</v>
      </c>
      <c r="B1035" s="1">
        <v>1977</v>
      </c>
      <c r="C1035" s="2" t="s">
        <v>16</v>
      </c>
      <c r="D1035" s="2" t="s">
        <v>12</v>
      </c>
      <c r="E1035" s="1">
        <v>31056</v>
      </c>
      <c r="F1035" s="1">
        <v>1</v>
      </c>
      <c r="G1035" s="1">
        <v>0</v>
      </c>
      <c r="H1035" s="3">
        <v>41296</v>
      </c>
      <c r="I1035" s="12">
        <v>99</v>
      </c>
      <c r="J1035">
        <f>VLOOKUP(A1035,Sales!$A$1:$E$2241,2,0)</f>
        <v>10</v>
      </c>
      <c r="K1035">
        <f>VLOOKUP(A1035,Sales!$A$1:$E$2241,3,0)</f>
        <v>8</v>
      </c>
      <c r="L1035">
        <f>VLOOKUP(A1035,Sales!$A$1:$E$2241,4,0)</f>
        <v>1</v>
      </c>
      <c r="M1035">
        <f>VLOOKUP(A1035,Sales!$A$1:$E$2241,5,0)</f>
        <v>3</v>
      </c>
      <c r="N1035">
        <f t="shared" si="64"/>
        <v>48</v>
      </c>
      <c r="O1035">
        <f t="shared" si="65"/>
        <v>18</v>
      </c>
      <c r="P1035">
        <f t="shared" si="66"/>
        <v>1</v>
      </c>
      <c r="Q1035">
        <f t="shared" si="67"/>
        <v>4</v>
      </c>
    </row>
    <row r="1036" spans="1:17" ht="15.75" customHeight="1" x14ac:dyDescent="0.25">
      <c r="A1036" s="1">
        <v>1020</v>
      </c>
      <c r="B1036" s="1">
        <v>1973</v>
      </c>
      <c r="C1036" s="2" t="s">
        <v>8</v>
      </c>
      <c r="D1036" s="2" t="s">
        <v>12</v>
      </c>
      <c r="E1036" s="1">
        <v>79593</v>
      </c>
      <c r="F1036" s="1">
        <v>0</v>
      </c>
      <c r="G1036" s="1">
        <v>0</v>
      </c>
      <c r="H1036" s="3">
        <v>41771</v>
      </c>
      <c r="I1036" s="12">
        <v>70</v>
      </c>
      <c r="J1036">
        <f>VLOOKUP(A1036,Sales!$A$1:$E$2241,2,0)</f>
        <v>60</v>
      </c>
      <c r="K1036">
        <f>VLOOKUP(A1036,Sales!$A$1:$E$2241,3,0)</f>
        <v>133</v>
      </c>
      <c r="L1036">
        <f>VLOOKUP(A1036,Sales!$A$1:$E$2241,4,0)</f>
        <v>5</v>
      </c>
      <c r="M1036">
        <f>VLOOKUP(A1036,Sales!$A$1:$E$2241,5,0)</f>
        <v>7</v>
      </c>
      <c r="N1036">
        <f t="shared" si="64"/>
        <v>52</v>
      </c>
      <c r="O1036">
        <f t="shared" si="65"/>
        <v>193</v>
      </c>
      <c r="P1036">
        <f t="shared" si="66"/>
        <v>0</v>
      </c>
      <c r="Q1036">
        <f t="shared" si="67"/>
        <v>12</v>
      </c>
    </row>
    <row r="1037" spans="1:17" ht="15.75" customHeight="1" x14ac:dyDescent="0.25">
      <c r="A1037" s="1">
        <v>9503</v>
      </c>
      <c r="B1037" s="1">
        <v>1980</v>
      </c>
      <c r="C1037" s="2" t="s">
        <v>8</v>
      </c>
      <c r="D1037" s="2" t="s">
        <v>9</v>
      </c>
      <c r="E1037" s="1">
        <v>28071</v>
      </c>
      <c r="F1037" s="1">
        <v>0</v>
      </c>
      <c r="G1037" s="1">
        <v>0</v>
      </c>
      <c r="H1037" s="3">
        <v>41150</v>
      </c>
      <c r="I1037" s="12">
        <v>65</v>
      </c>
      <c r="J1037">
        <f>VLOOKUP(A1037,Sales!$A$1:$E$2241,2,0)</f>
        <v>33</v>
      </c>
      <c r="K1037">
        <f>VLOOKUP(A1037,Sales!$A$1:$E$2241,3,0)</f>
        <v>26</v>
      </c>
      <c r="L1037">
        <f>VLOOKUP(A1037,Sales!$A$1:$E$2241,4,0)</f>
        <v>5</v>
      </c>
      <c r="M1037">
        <f>VLOOKUP(A1037,Sales!$A$1:$E$2241,5,0)</f>
        <v>5</v>
      </c>
      <c r="N1037">
        <f t="shared" si="64"/>
        <v>45</v>
      </c>
      <c r="O1037">
        <f t="shared" si="65"/>
        <v>59</v>
      </c>
      <c r="P1037">
        <f t="shared" si="66"/>
        <v>0</v>
      </c>
      <c r="Q1037">
        <f t="shared" si="67"/>
        <v>10</v>
      </c>
    </row>
    <row r="1038" spans="1:17" ht="15.75" customHeight="1" x14ac:dyDescent="0.25">
      <c r="A1038" s="1">
        <v>10613</v>
      </c>
      <c r="B1038" s="1">
        <v>1958</v>
      </c>
      <c r="C1038" s="2" t="s">
        <v>11</v>
      </c>
      <c r="D1038" s="2" t="s">
        <v>10</v>
      </c>
      <c r="E1038" s="1">
        <v>37334</v>
      </c>
      <c r="F1038" s="1">
        <v>1</v>
      </c>
      <c r="G1038" s="1">
        <v>1</v>
      </c>
      <c r="H1038" s="3">
        <v>41696</v>
      </c>
      <c r="I1038" s="12">
        <v>44</v>
      </c>
      <c r="J1038">
        <f>VLOOKUP(A1038,Sales!$A$1:$E$2241,2,0)</f>
        <v>1</v>
      </c>
      <c r="K1038">
        <f>VLOOKUP(A1038,Sales!$A$1:$E$2241,3,0)</f>
        <v>2</v>
      </c>
      <c r="L1038">
        <f>VLOOKUP(A1038,Sales!$A$1:$E$2241,4,0)</f>
        <v>3</v>
      </c>
      <c r="M1038">
        <f>VLOOKUP(A1038,Sales!$A$1:$E$2241,5,0)</f>
        <v>4</v>
      </c>
      <c r="N1038">
        <f t="shared" si="64"/>
        <v>67</v>
      </c>
      <c r="O1038">
        <f t="shared" si="65"/>
        <v>3</v>
      </c>
      <c r="P1038">
        <f t="shared" si="66"/>
        <v>2</v>
      </c>
      <c r="Q1038">
        <f t="shared" si="67"/>
        <v>7</v>
      </c>
    </row>
    <row r="1039" spans="1:17" ht="15.75" customHeight="1" x14ac:dyDescent="0.25">
      <c r="A1039" s="1">
        <v>67</v>
      </c>
      <c r="B1039" s="1">
        <v>1972</v>
      </c>
      <c r="C1039" s="2" t="s">
        <v>13</v>
      </c>
      <c r="D1039" s="2" t="s">
        <v>9</v>
      </c>
      <c r="E1039" s="1">
        <v>46423</v>
      </c>
      <c r="F1039" s="1">
        <v>1</v>
      </c>
      <c r="G1039" s="1">
        <v>1</v>
      </c>
      <c r="H1039" s="3">
        <v>41535</v>
      </c>
      <c r="I1039" s="12">
        <v>6</v>
      </c>
      <c r="J1039">
        <f>VLOOKUP(A1039,Sales!$A$1:$E$2241,2,0)</f>
        <v>0</v>
      </c>
      <c r="K1039">
        <f>VLOOKUP(A1039,Sales!$A$1:$E$2241,3,0)</f>
        <v>0</v>
      </c>
      <c r="L1039">
        <f>VLOOKUP(A1039,Sales!$A$1:$E$2241,4,0)</f>
        <v>2</v>
      </c>
      <c r="M1039">
        <f>VLOOKUP(A1039,Sales!$A$1:$E$2241,5,0)</f>
        <v>4</v>
      </c>
      <c r="N1039">
        <f t="shared" si="64"/>
        <v>53</v>
      </c>
      <c r="O1039">
        <f t="shared" si="65"/>
        <v>0</v>
      </c>
      <c r="P1039">
        <f t="shared" si="66"/>
        <v>2</v>
      </c>
      <c r="Q1039">
        <f t="shared" si="67"/>
        <v>6</v>
      </c>
    </row>
    <row r="1040" spans="1:17" ht="15.75" customHeight="1" x14ac:dyDescent="0.25">
      <c r="A1040" s="1">
        <v>6019</v>
      </c>
      <c r="B1040" s="1">
        <v>1971</v>
      </c>
      <c r="C1040" s="2" t="s">
        <v>11</v>
      </c>
      <c r="D1040" s="2" t="s">
        <v>12</v>
      </c>
      <c r="E1040" s="1">
        <v>37126</v>
      </c>
      <c r="F1040" s="1">
        <v>1</v>
      </c>
      <c r="G1040" s="1">
        <v>0</v>
      </c>
      <c r="H1040" s="3">
        <v>41728</v>
      </c>
      <c r="I1040" s="12">
        <v>9</v>
      </c>
      <c r="J1040">
        <f>VLOOKUP(A1040,Sales!$A$1:$E$2241,2,0)</f>
        <v>3</v>
      </c>
      <c r="K1040">
        <f>VLOOKUP(A1040,Sales!$A$1:$E$2241,3,0)</f>
        <v>4</v>
      </c>
      <c r="L1040">
        <f>VLOOKUP(A1040,Sales!$A$1:$E$2241,4,0)</f>
        <v>1</v>
      </c>
      <c r="M1040">
        <f>VLOOKUP(A1040,Sales!$A$1:$E$2241,5,0)</f>
        <v>2</v>
      </c>
      <c r="N1040">
        <f t="shared" si="64"/>
        <v>54</v>
      </c>
      <c r="O1040">
        <f t="shared" si="65"/>
        <v>7</v>
      </c>
      <c r="P1040">
        <f t="shared" si="66"/>
        <v>1</v>
      </c>
      <c r="Q1040">
        <f t="shared" si="67"/>
        <v>3</v>
      </c>
    </row>
    <row r="1041" spans="1:17" ht="15.75" customHeight="1" x14ac:dyDescent="0.25">
      <c r="A1041" s="1">
        <v>5863</v>
      </c>
      <c r="B1041" s="1">
        <v>1953</v>
      </c>
      <c r="C1041" s="2" t="s">
        <v>8</v>
      </c>
      <c r="D1041" s="2" t="s">
        <v>12</v>
      </c>
      <c r="E1041" s="1">
        <v>47703</v>
      </c>
      <c r="F1041" s="1">
        <v>0</v>
      </c>
      <c r="G1041" s="1">
        <v>1</v>
      </c>
      <c r="H1041" s="3">
        <v>41423</v>
      </c>
      <c r="I1041" s="12">
        <v>95</v>
      </c>
      <c r="J1041">
        <f>VLOOKUP(A1041,Sales!$A$1:$E$2241,2,0)</f>
        <v>0</v>
      </c>
      <c r="K1041">
        <f>VLOOKUP(A1041,Sales!$A$1:$E$2241,3,0)</f>
        <v>26</v>
      </c>
      <c r="L1041">
        <f>VLOOKUP(A1041,Sales!$A$1:$E$2241,4,0)</f>
        <v>6</v>
      </c>
      <c r="M1041">
        <f>VLOOKUP(A1041,Sales!$A$1:$E$2241,5,0)</f>
        <v>8</v>
      </c>
      <c r="N1041">
        <f t="shared" si="64"/>
        <v>72</v>
      </c>
      <c r="O1041">
        <f t="shared" si="65"/>
        <v>26</v>
      </c>
      <c r="P1041">
        <f t="shared" si="66"/>
        <v>1</v>
      </c>
      <c r="Q1041">
        <f t="shared" si="67"/>
        <v>14</v>
      </c>
    </row>
    <row r="1042" spans="1:17" ht="15.75" customHeight="1" x14ac:dyDescent="0.25">
      <c r="A1042" s="1">
        <v>3717</v>
      </c>
      <c r="B1042" s="1">
        <v>1959</v>
      </c>
      <c r="C1042" s="2" t="s">
        <v>8</v>
      </c>
      <c r="D1042" s="2" t="s">
        <v>12</v>
      </c>
      <c r="E1042" s="1">
        <v>61180</v>
      </c>
      <c r="F1042" s="1">
        <v>0</v>
      </c>
      <c r="G1042" s="1">
        <v>1</v>
      </c>
      <c r="H1042" s="3">
        <v>41752</v>
      </c>
      <c r="I1042" s="12">
        <v>70</v>
      </c>
      <c r="J1042">
        <f>VLOOKUP(A1042,Sales!$A$1:$E$2241,2,0)</f>
        <v>24</v>
      </c>
      <c r="K1042">
        <f>VLOOKUP(A1042,Sales!$A$1:$E$2241,3,0)</f>
        <v>24</v>
      </c>
      <c r="L1042">
        <f>VLOOKUP(A1042,Sales!$A$1:$E$2241,4,0)</f>
        <v>5</v>
      </c>
      <c r="M1042">
        <f>VLOOKUP(A1042,Sales!$A$1:$E$2241,5,0)</f>
        <v>6</v>
      </c>
      <c r="N1042">
        <f t="shared" si="64"/>
        <v>66</v>
      </c>
      <c r="O1042">
        <f t="shared" si="65"/>
        <v>48</v>
      </c>
      <c r="P1042">
        <f t="shared" si="66"/>
        <v>1</v>
      </c>
      <c r="Q1042">
        <f t="shared" si="67"/>
        <v>11</v>
      </c>
    </row>
    <row r="1043" spans="1:17" ht="15.75" customHeight="1" x14ac:dyDescent="0.25">
      <c r="A1043" s="1">
        <v>6730</v>
      </c>
      <c r="B1043" s="1">
        <v>1954</v>
      </c>
      <c r="C1043" s="2" t="s">
        <v>8</v>
      </c>
      <c r="D1043" s="2" t="s">
        <v>12</v>
      </c>
      <c r="E1043" s="1">
        <v>38998</v>
      </c>
      <c r="F1043" s="1">
        <v>1</v>
      </c>
      <c r="G1043" s="1">
        <v>1</v>
      </c>
      <c r="H1043" s="3">
        <v>41216</v>
      </c>
      <c r="I1043" s="12">
        <v>92</v>
      </c>
      <c r="J1043">
        <f>VLOOKUP(A1043,Sales!$A$1:$E$2241,2,0)</f>
        <v>1</v>
      </c>
      <c r="K1043">
        <f>VLOOKUP(A1043,Sales!$A$1:$E$2241,3,0)</f>
        <v>0</v>
      </c>
      <c r="L1043">
        <f>VLOOKUP(A1043,Sales!$A$1:$E$2241,4,0)</f>
        <v>2</v>
      </c>
      <c r="M1043">
        <f>VLOOKUP(A1043,Sales!$A$1:$E$2241,5,0)</f>
        <v>3</v>
      </c>
      <c r="N1043">
        <f t="shared" si="64"/>
        <v>71</v>
      </c>
      <c r="O1043">
        <f t="shared" si="65"/>
        <v>1</v>
      </c>
      <c r="P1043">
        <f t="shared" si="66"/>
        <v>2</v>
      </c>
      <c r="Q1043">
        <f t="shared" si="67"/>
        <v>5</v>
      </c>
    </row>
    <row r="1044" spans="1:17" ht="15.75" customHeight="1" x14ac:dyDescent="0.25">
      <c r="A1044" s="1">
        <v>10749</v>
      </c>
      <c r="B1044" s="1">
        <v>1991</v>
      </c>
      <c r="C1044" s="2" t="s">
        <v>8</v>
      </c>
      <c r="D1044" s="2" t="s">
        <v>9</v>
      </c>
      <c r="E1044" s="1">
        <v>8028</v>
      </c>
      <c r="F1044" s="1">
        <v>0</v>
      </c>
      <c r="G1044" s="1">
        <v>0</v>
      </c>
      <c r="H1044" s="3">
        <v>41170</v>
      </c>
      <c r="I1044" s="12">
        <v>62</v>
      </c>
      <c r="J1044">
        <f>VLOOKUP(A1044,Sales!$A$1:$E$2241,2,0)</f>
        <v>18</v>
      </c>
      <c r="K1044">
        <f>VLOOKUP(A1044,Sales!$A$1:$E$2241,3,0)</f>
        <v>12</v>
      </c>
      <c r="L1044">
        <f>VLOOKUP(A1044,Sales!$A$1:$E$2241,4,0)</f>
        <v>0</v>
      </c>
      <c r="M1044">
        <f>VLOOKUP(A1044,Sales!$A$1:$E$2241,5,0)</f>
        <v>0</v>
      </c>
      <c r="N1044">
        <f t="shared" si="64"/>
        <v>34</v>
      </c>
      <c r="O1044">
        <f t="shared" si="65"/>
        <v>30</v>
      </c>
      <c r="P1044">
        <f t="shared" si="66"/>
        <v>0</v>
      </c>
      <c r="Q1044">
        <f t="shared" si="67"/>
        <v>0</v>
      </c>
    </row>
    <row r="1045" spans="1:17" ht="15.75" customHeight="1" x14ac:dyDescent="0.25">
      <c r="A1045" s="1">
        <v>4998</v>
      </c>
      <c r="B1045" s="1">
        <v>1962</v>
      </c>
      <c r="C1045" s="2" t="s">
        <v>8</v>
      </c>
      <c r="D1045" s="2" t="s">
        <v>10</v>
      </c>
      <c r="E1045" s="1">
        <v>76081</v>
      </c>
      <c r="F1045" s="1">
        <v>0</v>
      </c>
      <c r="G1045" s="1">
        <v>0</v>
      </c>
      <c r="H1045" s="3">
        <v>41782</v>
      </c>
      <c r="I1045" s="12">
        <v>85</v>
      </c>
      <c r="J1045">
        <f>VLOOKUP(A1045,Sales!$A$1:$E$2241,2,0)</f>
        <v>30</v>
      </c>
      <c r="K1045">
        <f>VLOOKUP(A1045,Sales!$A$1:$E$2241,3,0)</f>
        <v>33</v>
      </c>
      <c r="L1045">
        <f>VLOOKUP(A1045,Sales!$A$1:$E$2241,4,0)</f>
        <v>4</v>
      </c>
      <c r="M1045">
        <f>VLOOKUP(A1045,Sales!$A$1:$E$2241,5,0)</f>
        <v>4</v>
      </c>
      <c r="N1045">
        <f t="shared" si="64"/>
        <v>63</v>
      </c>
      <c r="O1045">
        <f t="shared" si="65"/>
        <v>63</v>
      </c>
      <c r="P1045">
        <f t="shared" si="66"/>
        <v>0</v>
      </c>
      <c r="Q1045">
        <f t="shared" si="67"/>
        <v>8</v>
      </c>
    </row>
    <row r="1046" spans="1:17" ht="15.75" customHeight="1" x14ac:dyDescent="0.25">
      <c r="A1046" s="1">
        <v>6287</v>
      </c>
      <c r="B1046" s="1">
        <v>1986</v>
      </c>
      <c r="C1046" s="2" t="s">
        <v>8</v>
      </c>
      <c r="D1046" s="2" t="s">
        <v>10</v>
      </c>
      <c r="E1046" s="1">
        <v>34728</v>
      </c>
      <c r="F1046" s="1">
        <v>1</v>
      </c>
      <c r="G1046" s="1">
        <v>0</v>
      </c>
      <c r="H1046" s="3">
        <v>41485</v>
      </c>
      <c r="I1046" s="12">
        <v>2</v>
      </c>
      <c r="J1046">
        <f>VLOOKUP(A1046,Sales!$A$1:$E$2241,2,0)</f>
        <v>0</v>
      </c>
      <c r="K1046">
        <f>VLOOKUP(A1046,Sales!$A$1:$E$2241,3,0)</f>
        <v>0</v>
      </c>
      <c r="L1046">
        <f>VLOOKUP(A1046,Sales!$A$1:$E$2241,4,0)</f>
        <v>1</v>
      </c>
      <c r="M1046">
        <f>VLOOKUP(A1046,Sales!$A$1:$E$2241,5,0)</f>
        <v>2</v>
      </c>
      <c r="N1046">
        <f t="shared" si="64"/>
        <v>39</v>
      </c>
      <c r="O1046">
        <f t="shared" si="65"/>
        <v>0</v>
      </c>
      <c r="P1046">
        <f t="shared" si="66"/>
        <v>1</v>
      </c>
      <c r="Q1046">
        <f t="shared" si="67"/>
        <v>3</v>
      </c>
    </row>
    <row r="1047" spans="1:17" ht="15.75" customHeight="1" x14ac:dyDescent="0.25">
      <c r="A1047" s="1">
        <v>5985</v>
      </c>
      <c r="B1047" s="1">
        <v>1965</v>
      </c>
      <c r="C1047" s="2" t="s">
        <v>13</v>
      </c>
      <c r="D1047" s="2" t="s">
        <v>9</v>
      </c>
      <c r="E1047" s="1">
        <v>33168</v>
      </c>
      <c r="F1047" s="1">
        <v>0</v>
      </c>
      <c r="G1047" s="1">
        <v>1</v>
      </c>
      <c r="H1047" s="4">
        <v>41195</v>
      </c>
      <c r="I1047" s="12">
        <v>0</v>
      </c>
      <c r="J1047">
        <f>VLOOKUP(A1047,Sales!$A$1:$E$2241,2,0)</f>
        <v>1</v>
      </c>
      <c r="K1047">
        <f>VLOOKUP(A1047,Sales!$A$1:$E$2241,3,0)</f>
        <v>1</v>
      </c>
      <c r="L1047">
        <f>VLOOKUP(A1047,Sales!$A$1:$E$2241,4,0)</f>
        <v>2</v>
      </c>
      <c r="M1047">
        <f>VLOOKUP(A1047,Sales!$A$1:$E$2241,5,0)</f>
        <v>4</v>
      </c>
      <c r="N1047">
        <f t="shared" si="64"/>
        <v>60</v>
      </c>
      <c r="O1047">
        <f t="shared" si="65"/>
        <v>2</v>
      </c>
      <c r="P1047">
        <f t="shared" si="66"/>
        <v>1</v>
      </c>
      <c r="Q1047">
        <f t="shared" si="67"/>
        <v>6</v>
      </c>
    </row>
    <row r="1048" spans="1:17" ht="15.75" customHeight="1" x14ac:dyDescent="0.25">
      <c r="A1048" s="1">
        <v>4754</v>
      </c>
      <c r="B1048" s="1">
        <v>1966</v>
      </c>
      <c r="C1048" s="2" t="s">
        <v>13</v>
      </c>
      <c r="D1048" s="2" t="s">
        <v>12</v>
      </c>
      <c r="E1048" s="1">
        <v>33585</v>
      </c>
      <c r="F1048" s="1">
        <v>0</v>
      </c>
      <c r="G1048" s="1">
        <v>1</v>
      </c>
      <c r="H1048" s="3">
        <v>41542</v>
      </c>
      <c r="I1048" s="12">
        <v>91</v>
      </c>
      <c r="J1048">
        <f>VLOOKUP(A1048,Sales!$A$1:$E$2241,2,0)</f>
        <v>11</v>
      </c>
      <c r="K1048">
        <f>VLOOKUP(A1048,Sales!$A$1:$E$2241,3,0)</f>
        <v>6</v>
      </c>
      <c r="L1048">
        <f>VLOOKUP(A1048,Sales!$A$1:$E$2241,4,0)</f>
        <v>2</v>
      </c>
      <c r="M1048">
        <f>VLOOKUP(A1048,Sales!$A$1:$E$2241,5,0)</f>
        <v>4</v>
      </c>
      <c r="N1048">
        <f t="shared" si="64"/>
        <v>59</v>
      </c>
      <c r="O1048">
        <f t="shared" si="65"/>
        <v>17</v>
      </c>
      <c r="P1048">
        <f t="shared" si="66"/>
        <v>1</v>
      </c>
      <c r="Q1048">
        <f t="shared" si="67"/>
        <v>6</v>
      </c>
    </row>
    <row r="1049" spans="1:17" ht="15.75" customHeight="1" x14ac:dyDescent="0.25">
      <c r="A1049" s="1">
        <v>4002</v>
      </c>
      <c r="B1049" s="1">
        <v>1960</v>
      </c>
      <c r="C1049" s="2" t="s">
        <v>11</v>
      </c>
      <c r="D1049" s="2" t="s">
        <v>12</v>
      </c>
      <c r="E1049" s="1">
        <v>77037</v>
      </c>
      <c r="F1049" s="1">
        <v>0</v>
      </c>
      <c r="G1049" s="1">
        <v>1</v>
      </c>
      <c r="H1049" s="4">
        <v>41560</v>
      </c>
      <c r="I1049" s="12">
        <v>3</v>
      </c>
      <c r="J1049">
        <f>VLOOKUP(A1049,Sales!$A$1:$E$2241,2,0)</f>
        <v>96</v>
      </c>
      <c r="K1049">
        <f>VLOOKUP(A1049,Sales!$A$1:$E$2241,3,0)</f>
        <v>53</v>
      </c>
      <c r="L1049">
        <f>VLOOKUP(A1049,Sales!$A$1:$E$2241,4,0)</f>
        <v>7</v>
      </c>
      <c r="M1049">
        <f>VLOOKUP(A1049,Sales!$A$1:$E$2241,5,0)</f>
        <v>12</v>
      </c>
      <c r="N1049">
        <f t="shared" si="64"/>
        <v>65</v>
      </c>
      <c r="O1049">
        <f t="shared" si="65"/>
        <v>149</v>
      </c>
      <c r="P1049">
        <f t="shared" si="66"/>
        <v>1</v>
      </c>
      <c r="Q1049">
        <f t="shared" si="67"/>
        <v>19</v>
      </c>
    </row>
    <row r="1050" spans="1:17" ht="15.75" customHeight="1" x14ac:dyDescent="0.25">
      <c r="A1050" s="1">
        <v>8870</v>
      </c>
      <c r="B1050" s="1">
        <v>1984</v>
      </c>
      <c r="C1050" s="2" t="s">
        <v>8</v>
      </c>
      <c r="D1050" s="2" t="s">
        <v>10</v>
      </c>
      <c r="E1050" s="1">
        <v>35196</v>
      </c>
      <c r="F1050" s="1">
        <v>1</v>
      </c>
      <c r="G1050" s="1">
        <v>0</v>
      </c>
      <c r="H1050" s="4">
        <v>41226</v>
      </c>
      <c r="I1050" s="12">
        <v>68</v>
      </c>
      <c r="J1050">
        <f>VLOOKUP(A1050,Sales!$A$1:$E$2241,2,0)</f>
        <v>12</v>
      </c>
      <c r="K1050">
        <f>VLOOKUP(A1050,Sales!$A$1:$E$2241,3,0)</f>
        <v>39</v>
      </c>
      <c r="L1050">
        <f>VLOOKUP(A1050,Sales!$A$1:$E$2241,4,0)</f>
        <v>6</v>
      </c>
      <c r="M1050">
        <f>VLOOKUP(A1050,Sales!$A$1:$E$2241,5,0)</f>
        <v>5</v>
      </c>
      <c r="N1050">
        <f t="shared" si="64"/>
        <v>41</v>
      </c>
      <c r="O1050">
        <f t="shared" si="65"/>
        <v>51</v>
      </c>
      <c r="P1050">
        <f t="shared" si="66"/>
        <v>1</v>
      </c>
      <c r="Q1050">
        <f t="shared" si="67"/>
        <v>11</v>
      </c>
    </row>
    <row r="1051" spans="1:17" ht="15.75" customHeight="1" x14ac:dyDescent="0.25">
      <c r="A1051" s="1">
        <v>966</v>
      </c>
      <c r="B1051" s="1">
        <v>1966</v>
      </c>
      <c r="C1051" s="2" t="s">
        <v>8</v>
      </c>
      <c r="D1051" s="2" t="s">
        <v>12</v>
      </c>
      <c r="E1051" s="1">
        <v>44529</v>
      </c>
      <c r="F1051" s="1">
        <v>0</v>
      </c>
      <c r="G1051" s="1">
        <v>1</v>
      </c>
      <c r="H1051" s="3">
        <v>41460</v>
      </c>
      <c r="I1051" s="12">
        <v>98</v>
      </c>
      <c r="J1051">
        <f>VLOOKUP(A1051,Sales!$A$1:$E$2241,2,0)</f>
        <v>13</v>
      </c>
      <c r="K1051">
        <f>VLOOKUP(A1051,Sales!$A$1:$E$2241,3,0)</f>
        <v>6</v>
      </c>
      <c r="L1051">
        <f>VLOOKUP(A1051,Sales!$A$1:$E$2241,4,0)</f>
        <v>6</v>
      </c>
      <c r="M1051">
        <f>VLOOKUP(A1051,Sales!$A$1:$E$2241,5,0)</f>
        <v>11</v>
      </c>
      <c r="N1051">
        <f t="shared" si="64"/>
        <v>59</v>
      </c>
      <c r="O1051">
        <f t="shared" si="65"/>
        <v>19</v>
      </c>
      <c r="P1051">
        <f t="shared" si="66"/>
        <v>1</v>
      </c>
      <c r="Q1051">
        <f t="shared" si="67"/>
        <v>17</v>
      </c>
    </row>
    <row r="1052" spans="1:17" ht="15.75" customHeight="1" x14ac:dyDescent="0.25">
      <c r="A1052" s="1">
        <v>4767</v>
      </c>
      <c r="B1052" s="1">
        <v>1965</v>
      </c>
      <c r="C1052" s="2" t="s">
        <v>16</v>
      </c>
      <c r="D1052" s="2" t="s">
        <v>12</v>
      </c>
      <c r="E1052" s="1">
        <v>70924</v>
      </c>
      <c r="F1052" s="1">
        <v>0</v>
      </c>
      <c r="G1052" s="1">
        <v>0</v>
      </c>
      <c r="H1052" s="3">
        <v>41736</v>
      </c>
      <c r="I1052" s="12">
        <v>41</v>
      </c>
      <c r="J1052">
        <f>VLOOKUP(A1052,Sales!$A$1:$E$2241,2,0)</f>
        <v>114</v>
      </c>
      <c r="K1052">
        <f>VLOOKUP(A1052,Sales!$A$1:$E$2241,3,0)</f>
        <v>152</v>
      </c>
      <c r="L1052">
        <f>VLOOKUP(A1052,Sales!$A$1:$E$2241,4,0)</f>
        <v>6</v>
      </c>
      <c r="M1052">
        <f>VLOOKUP(A1052,Sales!$A$1:$E$2241,5,0)</f>
        <v>7</v>
      </c>
      <c r="N1052">
        <f t="shared" si="64"/>
        <v>60</v>
      </c>
      <c r="O1052">
        <f t="shared" si="65"/>
        <v>266</v>
      </c>
      <c r="P1052">
        <f t="shared" si="66"/>
        <v>0</v>
      </c>
      <c r="Q1052">
        <f t="shared" si="67"/>
        <v>13</v>
      </c>
    </row>
    <row r="1053" spans="1:17" ht="15.75" customHeight="1" x14ac:dyDescent="0.25">
      <c r="A1053" s="1">
        <v>9725</v>
      </c>
      <c r="B1053" s="1">
        <v>1966</v>
      </c>
      <c r="C1053" s="2" t="s">
        <v>11</v>
      </c>
      <c r="D1053" s="2" t="s">
        <v>10</v>
      </c>
      <c r="E1053" s="1">
        <v>28764</v>
      </c>
      <c r="F1053" s="1">
        <v>1</v>
      </c>
      <c r="G1053" s="1">
        <v>1</v>
      </c>
      <c r="H1053" s="3">
        <v>41795</v>
      </c>
      <c r="I1053" s="12">
        <v>16</v>
      </c>
      <c r="J1053">
        <f>VLOOKUP(A1053,Sales!$A$1:$E$2241,2,0)</f>
        <v>0</v>
      </c>
      <c r="K1053">
        <f>VLOOKUP(A1053,Sales!$A$1:$E$2241,3,0)</f>
        <v>0</v>
      </c>
      <c r="L1053">
        <f>VLOOKUP(A1053,Sales!$A$1:$E$2241,4,0)</f>
        <v>1</v>
      </c>
      <c r="M1053">
        <f>VLOOKUP(A1053,Sales!$A$1:$E$2241,5,0)</f>
        <v>2</v>
      </c>
      <c r="N1053">
        <f t="shared" si="64"/>
        <v>59</v>
      </c>
      <c r="O1053">
        <f t="shared" si="65"/>
        <v>0</v>
      </c>
      <c r="P1053">
        <f t="shared" si="66"/>
        <v>2</v>
      </c>
      <c r="Q1053">
        <f t="shared" si="67"/>
        <v>3</v>
      </c>
    </row>
    <row r="1054" spans="1:17" ht="15.75" customHeight="1" x14ac:dyDescent="0.25">
      <c r="A1054" s="1">
        <v>4475</v>
      </c>
      <c r="B1054" s="1">
        <v>1949</v>
      </c>
      <c r="C1054" s="2" t="s">
        <v>11</v>
      </c>
      <c r="D1054" s="2" t="s">
        <v>12</v>
      </c>
      <c r="E1054" s="1">
        <v>69098</v>
      </c>
      <c r="F1054" s="1">
        <v>0</v>
      </c>
      <c r="G1054" s="1">
        <v>0</v>
      </c>
      <c r="H1054" s="3">
        <v>41321</v>
      </c>
      <c r="I1054" s="12">
        <v>82</v>
      </c>
      <c r="J1054">
        <f>VLOOKUP(A1054,Sales!$A$1:$E$2241,2,0)</f>
        <v>22</v>
      </c>
      <c r="K1054">
        <f>VLOOKUP(A1054,Sales!$A$1:$E$2241,3,0)</f>
        <v>0</v>
      </c>
      <c r="L1054">
        <f>VLOOKUP(A1054,Sales!$A$1:$E$2241,4,0)</f>
        <v>7</v>
      </c>
      <c r="M1054">
        <f>VLOOKUP(A1054,Sales!$A$1:$E$2241,5,0)</f>
        <v>9</v>
      </c>
      <c r="N1054">
        <f t="shared" si="64"/>
        <v>76</v>
      </c>
      <c r="O1054">
        <f t="shared" si="65"/>
        <v>22</v>
      </c>
      <c r="P1054">
        <f t="shared" si="66"/>
        <v>0</v>
      </c>
      <c r="Q1054">
        <f t="shared" si="67"/>
        <v>16</v>
      </c>
    </row>
    <row r="1055" spans="1:17" ht="15.75" customHeight="1" x14ac:dyDescent="0.25">
      <c r="A1055" s="1">
        <v>5740</v>
      </c>
      <c r="B1055" s="1">
        <v>1970</v>
      </c>
      <c r="C1055" s="2" t="s">
        <v>16</v>
      </c>
      <c r="D1055" s="2" t="s">
        <v>14</v>
      </c>
      <c r="E1055" s="1">
        <v>25959</v>
      </c>
      <c r="F1055" s="1">
        <v>1</v>
      </c>
      <c r="G1055" s="1">
        <v>1</v>
      </c>
      <c r="H1055" s="3">
        <v>41319</v>
      </c>
      <c r="I1055" s="12">
        <v>1</v>
      </c>
      <c r="J1055">
        <f>VLOOKUP(A1055,Sales!$A$1:$E$2241,2,0)</f>
        <v>2</v>
      </c>
      <c r="K1055">
        <f>VLOOKUP(A1055,Sales!$A$1:$E$2241,3,0)</f>
        <v>5</v>
      </c>
      <c r="L1055">
        <f>VLOOKUP(A1055,Sales!$A$1:$E$2241,4,0)</f>
        <v>1</v>
      </c>
      <c r="M1055">
        <f>VLOOKUP(A1055,Sales!$A$1:$E$2241,5,0)</f>
        <v>2</v>
      </c>
      <c r="N1055">
        <f t="shared" si="64"/>
        <v>55</v>
      </c>
      <c r="O1055">
        <f t="shared" si="65"/>
        <v>7</v>
      </c>
      <c r="P1055">
        <f t="shared" si="66"/>
        <v>2</v>
      </c>
      <c r="Q1055">
        <f t="shared" si="67"/>
        <v>3</v>
      </c>
    </row>
    <row r="1056" spans="1:17" ht="15.75" customHeight="1" x14ac:dyDescent="0.25">
      <c r="A1056" s="1">
        <v>5731</v>
      </c>
      <c r="B1056" s="1">
        <v>1983</v>
      </c>
      <c r="C1056" s="2" t="s">
        <v>13</v>
      </c>
      <c r="D1056" s="2" t="s">
        <v>12</v>
      </c>
      <c r="E1056" s="1">
        <v>27100</v>
      </c>
      <c r="F1056" s="1">
        <v>1</v>
      </c>
      <c r="G1056" s="1">
        <v>0</v>
      </c>
      <c r="H1056" s="3">
        <v>41369</v>
      </c>
      <c r="I1056" s="12">
        <v>64</v>
      </c>
      <c r="J1056">
        <f>VLOOKUP(A1056,Sales!$A$1:$E$2241,2,0)</f>
        <v>0</v>
      </c>
      <c r="K1056">
        <f>VLOOKUP(A1056,Sales!$A$1:$E$2241,3,0)</f>
        <v>0</v>
      </c>
      <c r="L1056">
        <f>VLOOKUP(A1056,Sales!$A$1:$E$2241,4,0)</f>
        <v>1</v>
      </c>
      <c r="M1056">
        <f>VLOOKUP(A1056,Sales!$A$1:$E$2241,5,0)</f>
        <v>3</v>
      </c>
      <c r="N1056">
        <f t="shared" si="64"/>
        <v>42</v>
      </c>
      <c r="O1056">
        <f t="shared" si="65"/>
        <v>0</v>
      </c>
      <c r="P1056">
        <f t="shared" si="66"/>
        <v>1</v>
      </c>
      <c r="Q1056">
        <f t="shared" si="67"/>
        <v>4</v>
      </c>
    </row>
    <row r="1057" spans="1:17" ht="15.75" customHeight="1" x14ac:dyDescent="0.25">
      <c r="A1057" s="1">
        <v>7290</v>
      </c>
      <c r="B1057" s="1">
        <v>1985</v>
      </c>
      <c r="C1057" s="2" t="s">
        <v>8</v>
      </c>
      <c r="D1057" s="2" t="s">
        <v>9</v>
      </c>
      <c r="E1057" s="1">
        <v>70596</v>
      </c>
      <c r="F1057" s="1">
        <v>0</v>
      </c>
      <c r="G1057" s="1">
        <v>0</v>
      </c>
      <c r="H1057" s="3">
        <v>41187</v>
      </c>
      <c r="I1057" s="12">
        <v>68</v>
      </c>
      <c r="J1057">
        <f>VLOOKUP(A1057,Sales!$A$1:$E$2241,2,0)</f>
        <v>44</v>
      </c>
      <c r="K1057">
        <f>VLOOKUP(A1057,Sales!$A$1:$E$2241,3,0)</f>
        <v>0</v>
      </c>
      <c r="L1057">
        <f>VLOOKUP(A1057,Sales!$A$1:$E$2241,4,0)</f>
        <v>3</v>
      </c>
      <c r="M1057">
        <f>VLOOKUP(A1057,Sales!$A$1:$E$2241,5,0)</f>
        <v>12</v>
      </c>
      <c r="N1057">
        <f t="shared" si="64"/>
        <v>40</v>
      </c>
      <c r="O1057">
        <f t="shared" si="65"/>
        <v>44</v>
      </c>
      <c r="P1057">
        <f t="shared" si="66"/>
        <v>0</v>
      </c>
      <c r="Q1057">
        <f t="shared" si="67"/>
        <v>15</v>
      </c>
    </row>
    <row r="1058" spans="1:17" ht="15.75" customHeight="1" x14ac:dyDescent="0.25">
      <c r="A1058" s="1">
        <v>3846</v>
      </c>
      <c r="B1058" s="1">
        <v>1974</v>
      </c>
      <c r="C1058" s="2" t="s">
        <v>8</v>
      </c>
      <c r="D1058" s="2" t="s">
        <v>12</v>
      </c>
      <c r="E1058" s="1">
        <v>42557</v>
      </c>
      <c r="F1058" s="1">
        <v>0</v>
      </c>
      <c r="G1058" s="1">
        <v>1</v>
      </c>
      <c r="H1058" s="3">
        <v>41150</v>
      </c>
      <c r="I1058" s="12">
        <v>98</v>
      </c>
      <c r="J1058">
        <f>VLOOKUP(A1058,Sales!$A$1:$E$2241,2,0)</f>
        <v>5</v>
      </c>
      <c r="K1058">
        <f>VLOOKUP(A1058,Sales!$A$1:$E$2241,3,0)</f>
        <v>5</v>
      </c>
      <c r="L1058">
        <f>VLOOKUP(A1058,Sales!$A$1:$E$2241,4,0)</f>
        <v>6</v>
      </c>
      <c r="M1058">
        <f>VLOOKUP(A1058,Sales!$A$1:$E$2241,5,0)</f>
        <v>4</v>
      </c>
      <c r="N1058">
        <f t="shared" si="64"/>
        <v>51</v>
      </c>
      <c r="O1058">
        <f t="shared" si="65"/>
        <v>10</v>
      </c>
      <c r="P1058">
        <f t="shared" si="66"/>
        <v>1</v>
      </c>
      <c r="Q1058">
        <f t="shared" si="67"/>
        <v>10</v>
      </c>
    </row>
    <row r="1059" spans="1:17" ht="15.75" customHeight="1" x14ac:dyDescent="0.25">
      <c r="A1059" s="1">
        <v>8104</v>
      </c>
      <c r="B1059" s="1">
        <v>1951</v>
      </c>
      <c r="C1059" s="2" t="s">
        <v>11</v>
      </c>
      <c r="D1059" s="2" t="s">
        <v>12</v>
      </c>
      <c r="E1059" s="1">
        <v>53312</v>
      </c>
      <c r="F1059" s="1">
        <v>0</v>
      </c>
      <c r="G1059" s="1">
        <v>0</v>
      </c>
      <c r="H1059" s="3">
        <v>41495</v>
      </c>
      <c r="I1059" s="12">
        <v>32</v>
      </c>
      <c r="J1059">
        <f>VLOOKUP(A1059,Sales!$A$1:$E$2241,2,0)</f>
        <v>0</v>
      </c>
      <c r="K1059">
        <f>VLOOKUP(A1059,Sales!$A$1:$E$2241,3,0)</f>
        <v>0</v>
      </c>
      <c r="L1059">
        <f>VLOOKUP(A1059,Sales!$A$1:$E$2241,4,0)</f>
        <v>5</v>
      </c>
      <c r="M1059">
        <f>VLOOKUP(A1059,Sales!$A$1:$E$2241,5,0)</f>
        <v>5</v>
      </c>
      <c r="N1059">
        <f t="shared" si="64"/>
        <v>74</v>
      </c>
      <c r="O1059">
        <f t="shared" si="65"/>
        <v>0</v>
      </c>
      <c r="P1059">
        <f t="shared" si="66"/>
        <v>0</v>
      </c>
      <c r="Q1059">
        <f t="shared" si="67"/>
        <v>10</v>
      </c>
    </row>
    <row r="1060" spans="1:17" ht="15.75" customHeight="1" x14ac:dyDescent="0.25">
      <c r="A1060" s="1">
        <v>4507</v>
      </c>
      <c r="B1060" s="1">
        <v>1952</v>
      </c>
      <c r="C1060" s="2" t="s">
        <v>8</v>
      </c>
      <c r="D1060" s="2" t="s">
        <v>9</v>
      </c>
      <c r="E1060" s="1">
        <v>72228</v>
      </c>
      <c r="F1060" s="1">
        <v>0</v>
      </c>
      <c r="G1060" s="1">
        <v>0</v>
      </c>
      <c r="H1060" s="4">
        <v>41240</v>
      </c>
      <c r="I1060" s="12">
        <v>87</v>
      </c>
      <c r="J1060">
        <f>VLOOKUP(A1060,Sales!$A$1:$E$2241,2,0)</f>
        <v>28</v>
      </c>
      <c r="K1060">
        <f>VLOOKUP(A1060,Sales!$A$1:$E$2241,3,0)</f>
        <v>14</v>
      </c>
      <c r="L1060">
        <f>VLOOKUP(A1060,Sales!$A$1:$E$2241,4,0)</f>
        <v>6</v>
      </c>
      <c r="M1060">
        <f>VLOOKUP(A1060,Sales!$A$1:$E$2241,5,0)</f>
        <v>8</v>
      </c>
      <c r="N1060">
        <f t="shared" si="64"/>
        <v>73</v>
      </c>
      <c r="O1060">
        <f t="shared" si="65"/>
        <v>42</v>
      </c>
      <c r="P1060">
        <f t="shared" si="66"/>
        <v>0</v>
      </c>
      <c r="Q1060">
        <f t="shared" si="67"/>
        <v>14</v>
      </c>
    </row>
    <row r="1061" spans="1:17" ht="15.75" customHeight="1" x14ac:dyDescent="0.25">
      <c r="A1061" s="1">
        <v>11013</v>
      </c>
      <c r="B1061" s="1">
        <v>1987</v>
      </c>
      <c r="C1061" s="2" t="s">
        <v>8</v>
      </c>
      <c r="D1061" s="2" t="s">
        <v>10</v>
      </c>
      <c r="E1061" s="1">
        <v>67605</v>
      </c>
      <c r="F1061" s="1">
        <v>0</v>
      </c>
      <c r="G1061" s="1">
        <v>0</v>
      </c>
      <c r="H1061" s="3">
        <v>41364</v>
      </c>
      <c r="I1061" s="12">
        <v>84</v>
      </c>
      <c r="J1061">
        <f>VLOOKUP(A1061,Sales!$A$1:$E$2241,2,0)</f>
        <v>28</v>
      </c>
      <c r="K1061">
        <f>VLOOKUP(A1061,Sales!$A$1:$E$2241,3,0)</f>
        <v>54</v>
      </c>
      <c r="L1061">
        <f>VLOOKUP(A1061,Sales!$A$1:$E$2241,4,0)</f>
        <v>2</v>
      </c>
      <c r="M1061">
        <f>VLOOKUP(A1061,Sales!$A$1:$E$2241,5,0)</f>
        <v>6</v>
      </c>
      <c r="N1061">
        <f t="shared" si="64"/>
        <v>38</v>
      </c>
      <c r="O1061">
        <f t="shared" si="65"/>
        <v>82</v>
      </c>
      <c r="P1061">
        <f t="shared" si="66"/>
        <v>0</v>
      </c>
      <c r="Q1061">
        <f t="shared" si="67"/>
        <v>8</v>
      </c>
    </row>
    <row r="1062" spans="1:17" ht="15.75" customHeight="1" x14ac:dyDescent="0.25">
      <c r="A1062" s="1">
        <v>4491</v>
      </c>
      <c r="B1062" s="1">
        <v>1949</v>
      </c>
      <c r="C1062" s="2" t="s">
        <v>13</v>
      </c>
      <c r="D1062" s="2" t="s">
        <v>12</v>
      </c>
      <c r="E1062" s="1">
        <v>62845</v>
      </c>
      <c r="F1062" s="1">
        <v>1</v>
      </c>
      <c r="G1062" s="1">
        <v>1</v>
      </c>
      <c r="H1062" s="3">
        <v>41183</v>
      </c>
      <c r="I1062" s="12">
        <v>3</v>
      </c>
      <c r="J1062">
        <f>VLOOKUP(A1062,Sales!$A$1:$E$2241,2,0)</f>
        <v>0</v>
      </c>
      <c r="K1062">
        <f>VLOOKUP(A1062,Sales!$A$1:$E$2241,3,0)</f>
        <v>0</v>
      </c>
      <c r="L1062">
        <f>VLOOKUP(A1062,Sales!$A$1:$E$2241,4,0)</f>
        <v>3</v>
      </c>
      <c r="M1062">
        <f>VLOOKUP(A1062,Sales!$A$1:$E$2241,5,0)</f>
        <v>10</v>
      </c>
      <c r="N1062">
        <f t="shared" si="64"/>
        <v>76</v>
      </c>
      <c r="O1062">
        <f t="shared" si="65"/>
        <v>0</v>
      </c>
      <c r="P1062">
        <f t="shared" si="66"/>
        <v>2</v>
      </c>
      <c r="Q1062">
        <f t="shared" si="67"/>
        <v>13</v>
      </c>
    </row>
    <row r="1063" spans="1:17" ht="15.75" customHeight="1" x14ac:dyDescent="0.25">
      <c r="A1063" s="1">
        <v>3759</v>
      </c>
      <c r="B1063" s="1">
        <v>1958</v>
      </c>
      <c r="C1063" s="2" t="s">
        <v>8</v>
      </c>
      <c r="D1063" s="2" t="s">
        <v>10</v>
      </c>
      <c r="E1063" s="1">
        <v>65196</v>
      </c>
      <c r="F1063" s="1">
        <v>0</v>
      </c>
      <c r="G1063" s="1">
        <v>2</v>
      </c>
      <c r="H1063" s="3">
        <v>41480</v>
      </c>
      <c r="I1063" s="12">
        <v>34</v>
      </c>
      <c r="J1063">
        <f>VLOOKUP(A1063,Sales!$A$1:$E$2241,2,0)</f>
        <v>19</v>
      </c>
      <c r="K1063">
        <f>VLOOKUP(A1063,Sales!$A$1:$E$2241,3,0)</f>
        <v>0</v>
      </c>
      <c r="L1063">
        <f>VLOOKUP(A1063,Sales!$A$1:$E$2241,4,0)</f>
        <v>7</v>
      </c>
      <c r="M1063">
        <f>VLOOKUP(A1063,Sales!$A$1:$E$2241,5,0)</f>
        <v>11</v>
      </c>
      <c r="N1063">
        <f t="shared" si="64"/>
        <v>67</v>
      </c>
      <c r="O1063">
        <f t="shared" si="65"/>
        <v>19</v>
      </c>
      <c r="P1063">
        <f t="shared" si="66"/>
        <v>2</v>
      </c>
      <c r="Q1063">
        <f t="shared" si="67"/>
        <v>18</v>
      </c>
    </row>
    <row r="1064" spans="1:17" ht="15.75" customHeight="1" x14ac:dyDescent="0.25">
      <c r="A1064" s="1">
        <v>1162</v>
      </c>
      <c r="B1064" s="1">
        <v>1987</v>
      </c>
      <c r="C1064" s="2" t="s">
        <v>11</v>
      </c>
      <c r="D1064" s="2" t="s">
        <v>9</v>
      </c>
      <c r="E1064" s="1">
        <v>42000</v>
      </c>
      <c r="F1064" s="1">
        <v>0</v>
      </c>
      <c r="G1064" s="1">
        <v>0</v>
      </c>
      <c r="H1064" s="3">
        <v>41284</v>
      </c>
      <c r="I1064" s="12">
        <v>23</v>
      </c>
      <c r="J1064">
        <f>VLOOKUP(A1064,Sales!$A$1:$E$2241,2,0)</f>
        <v>83</v>
      </c>
      <c r="K1064">
        <f>VLOOKUP(A1064,Sales!$A$1:$E$2241,3,0)</f>
        <v>59</v>
      </c>
      <c r="L1064">
        <f>VLOOKUP(A1064,Sales!$A$1:$E$2241,4,0)</f>
        <v>5</v>
      </c>
      <c r="M1064">
        <f>VLOOKUP(A1064,Sales!$A$1:$E$2241,5,0)</f>
        <v>11</v>
      </c>
      <c r="N1064">
        <f t="shared" si="64"/>
        <v>38</v>
      </c>
      <c r="O1064">
        <f t="shared" si="65"/>
        <v>142</v>
      </c>
      <c r="P1064">
        <f t="shared" si="66"/>
        <v>0</v>
      </c>
      <c r="Q1064">
        <f t="shared" si="67"/>
        <v>16</v>
      </c>
    </row>
    <row r="1065" spans="1:17" ht="15.75" customHeight="1" x14ac:dyDescent="0.25">
      <c r="A1065" s="1">
        <v>2055</v>
      </c>
      <c r="B1065" s="1">
        <v>1973</v>
      </c>
      <c r="C1065" s="2" t="s">
        <v>11</v>
      </c>
      <c r="D1065" s="2" t="s">
        <v>14</v>
      </c>
      <c r="E1065" s="1">
        <v>35860</v>
      </c>
      <c r="F1065" s="1">
        <v>1</v>
      </c>
      <c r="G1065" s="1">
        <v>1</v>
      </c>
      <c r="H1065" s="3">
        <v>41778</v>
      </c>
      <c r="I1065" s="12">
        <v>37</v>
      </c>
      <c r="J1065">
        <f>VLOOKUP(A1065,Sales!$A$1:$E$2241,2,0)</f>
        <v>0</v>
      </c>
      <c r="K1065">
        <f>VLOOKUP(A1065,Sales!$A$1:$E$2241,3,0)</f>
        <v>2</v>
      </c>
      <c r="L1065">
        <f>VLOOKUP(A1065,Sales!$A$1:$E$2241,4,0)</f>
        <v>1</v>
      </c>
      <c r="M1065">
        <f>VLOOKUP(A1065,Sales!$A$1:$E$2241,5,0)</f>
        <v>2</v>
      </c>
      <c r="N1065">
        <f t="shared" si="64"/>
        <v>52</v>
      </c>
      <c r="O1065">
        <f t="shared" si="65"/>
        <v>2</v>
      </c>
      <c r="P1065">
        <f t="shared" si="66"/>
        <v>2</v>
      </c>
      <c r="Q1065">
        <f t="shared" si="67"/>
        <v>3</v>
      </c>
    </row>
    <row r="1066" spans="1:17" ht="15.75" customHeight="1" x14ac:dyDescent="0.25">
      <c r="A1066" s="1">
        <v>10766</v>
      </c>
      <c r="B1066" s="1">
        <v>1964</v>
      </c>
      <c r="C1066" s="2" t="s">
        <v>11</v>
      </c>
      <c r="D1066" s="2" t="s">
        <v>12</v>
      </c>
      <c r="E1066" s="1">
        <v>65526</v>
      </c>
      <c r="F1066" s="1">
        <v>0</v>
      </c>
      <c r="G1066" s="1">
        <v>1</v>
      </c>
      <c r="H1066" s="3">
        <v>41740</v>
      </c>
      <c r="I1066" s="12">
        <v>22</v>
      </c>
      <c r="J1066">
        <f>VLOOKUP(A1066,Sales!$A$1:$E$2241,2,0)</f>
        <v>19</v>
      </c>
      <c r="K1066">
        <f>VLOOKUP(A1066,Sales!$A$1:$E$2241,3,0)</f>
        <v>0</v>
      </c>
      <c r="L1066">
        <f>VLOOKUP(A1066,Sales!$A$1:$E$2241,4,0)</f>
        <v>4</v>
      </c>
      <c r="M1066">
        <f>VLOOKUP(A1066,Sales!$A$1:$E$2241,5,0)</f>
        <v>8</v>
      </c>
      <c r="N1066">
        <f t="shared" si="64"/>
        <v>61</v>
      </c>
      <c r="O1066">
        <f t="shared" si="65"/>
        <v>19</v>
      </c>
      <c r="P1066">
        <f t="shared" si="66"/>
        <v>1</v>
      </c>
      <c r="Q1066">
        <f t="shared" si="67"/>
        <v>12</v>
      </c>
    </row>
    <row r="1067" spans="1:17" ht="15.75" customHeight="1" x14ac:dyDescent="0.25">
      <c r="A1067" s="1">
        <v>4415</v>
      </c>
      <c r="B1067" s="1">
        <v>1961</v>
      </c>
      <c r="C1067" s="2" t="s">
        <v>8</v>
      </c>
      <c r="D1067" s="2" t="s">
        <v>12</v>
      </c>
      <c r="E1067" s="1">
        <v>16860</v>
      </c>
      <c r="F1067" s="1">
        <v>1</v>
      </c>
      <c r="G1067" s="1">
        <v>1</v>
      </c>
      <c r="H1067" s="3">
        <v>41164</v>
      </c>
      <c r="I1067" s="12">
        <v>19</v>
      </c>
      <c r="J1067">
        <f>VLOOKUP(A1067,Sales!$A$1:$E$2241,2,0)</f>
        <v>4</v>
      </c>
      <c r="K1067">
        <f>VLOOKUP(A1067,Sales!$A$1:$E$2241,3,0)</f>
        <v>3</v>
      </c>
      <c r="L1067">
        <f>VLOOKUP(A1067,Sales!$A$1:$E$2241,4,0)</f>
        <v>1</v>
      </c>
      <c r="M1067">
        <f>VLOOKUP(A1067,Sales!$A$1:$E$2241,5,0)</f>
        <v>3</v>
      </c>
      <c r="N1067">
        <f t="shared" si="64"/>
        <v>64</v>
      </c>
      <c r="O1067">
        <f t="shared" si="65"/>
        <v>7</v>
      </c>
      <c r="P1067">
        <f t="shared" si="66"/>
        <v>2</v>
      </c>
      <c r="Q1067">
        <f t="shared" si="67"/>
        <v>4</v>
      </c>
    </row>
    <row r="1068" spans="1:17" ht="15.75" customHeight="1" x14ac:dyDescent="0.25">
      <c r="A1068" s="1">
        <v>3005</v>
      </c>
      <c r="B1068" s="1">
        <v>1992</v>
      </c>
      <c r="C1068" s="2" t="s">
        <v>8</v>
      </c>
      <c r="D1068" s="2" t="s">
        <v>9</v>
      </c>
      <c r="E1068" s="1">
        <v>83528</v>
      </c>
      <c r="F1068" s="1">
        <v>0</v>
      </c>
      <c r="G1068" s="1">
        <v>0</v>
      </c>
      <c r="H1068" s="3">
        <v>41760</v>
      </c>
      <c r="I1068" s="12">
        <v>7</v>
      </c>
      <c r="J1068">
        <f>VLOOKUP(A1068,Sales!$A$1:$E$2241,2,0)</f>
        <v>117</v>
      </c>
      <c r="K1068">
        <f>VLOOKUP(A1068,Sales!$A$1:$E$2241,3,0)</f>
        <v>44</v>
      </c>
      <c r="L1068">
        <f>VLOOKUP(A1068,Sales!$A$1:$E$2241,4,0)</f>
        <v>4</v>
      </c>
      <c r="M1068">
        <f>VLOOKUP(A1068,Sales!$A$1:$E$2241,5,0)</f>
        <v>8</v>
      </c>
      <c r="N1068">
        <f t="shared" si="64"/>
        <v>33</v>
      </c>
      <c r="O1068">
        <f t="shared" si="65"/>
        <v>161</v>
      </c>
      <c r="P1068">
        <f t="shared" si="66"/>
        <v>0</v>
      </c>
      <c r="Q1068">
        <f t="shared" si="67"/>
        <v>12</v>
      </c>
    </row>
    <row r="1069" spans="1:17" ht="15.75" customHeight="1" x14ac:dyDescent="0.25">
      <c r="A1069" s="1">
        <v>2223</v>
      </c>
      <c r="B1069" s="1">
        <v>1965</v>
      </c>
      <c r="C1069" s="2" t="s">
        <v>16</v>
      </c>
      <c r="D1069" s="2" t="s">
        <v>14</v>
      </c>
      <c r="E1069" s="1">
        <v>64176</v>
      </c>
      <c r="F1069" s="1">
        <v>0</v>
      </c>
      <c r="G1069" s="1">
        <v>1</v>
      </c>
      <c r="H1069" s="3">
        <v>41124</v>
      </c>
      <c r="I1069" s="12">
        <v>52</v>
      </c>
      <c r="J1069">
        <f>VLOOKUP(A1069,Sales!$A$1:$E$2241,2,0)</f>
        <v>33</v>
      </c>
      <c r="K1069">
        <f>VLOOKUP(A1069,Sales!$A$1:$E$2241,3,0)</f>
        <v>116</v>
      </c>
      <c r="L1069">
        <f>VLOOKUP(A1069,Sales!$A$1:$E$2241,4,0)</f>
        <v>8</v>
      </c>
      <c r="M1069">
        <f>VLOOKUP(A1069,Sales!$A$1:$E$2241,5,0)</f>
        <v>8</v>
      </c>
      <c r="N1069">
        <f t="shared" si="64"/>
        <v>60</v>
      </c>
      <c r="O1069">
        <f t="shared" si="65"/>
        <v>149</v>
      </c>
      <c r="P1069">
        <f t="shared" si="66"/>
        <v>1</v>
      </c>
      <c r="Q1069">
        <f t="shared" si="67"/>
        <v>16</v>
      </c>
    </row>
    <row r="1070" spans="1:17" ht="15.75" customHeight="1" x14ac:dyDescent="0.25">
      <c r="A1070" s="1">
        <v>4817</v>
      </c>
      <c r="B1070" s="1">
        <v>1956</v>
      </c>
      <c r="C1070" s="2" t="s">
        <v>8</v>
      </c>
      <c r="D1070" s="2" t="s">
        <v>14</v>
      </c>
      <c r="E1070" s="1">
        <v>22304</v>
      </c>
      <c r="F1070" s="1">
        <v>0</v>
      </c>
      <c r="G1070" s="1">
        <v>0</v>
      </c>
      <c r="H1070" s="3">
        <v>41125</v>
      </c>
      <c r="I1070" s="12">
        <v>91</v>
      </c>
      <c r="J1070">
        <f>VLOOKUP(A1070,Sales!$A$1:$E$2241,2,0)</f>
        <v>2</v>
      </c>
      <c r="K1070">
        <f>VLOOKUP(A1070,Sales!$A$1:$E$2241,3,0)</f>
        <v>4</v>
      </c>
      <c r="L1070">
        <f>VLOOKUP(A1070,Sales!$A$1:$E$2241,4,0)</f>
        <v>1</v>
      </c>
      <c r="M1070">
        <f>VLOOKUP(A1070,Sales!$A$1:$E$2241,5,0)</f>
        <v>2</v>
      </c>
      <c r="N1070">
        <f t="shared" si="64"/>
        <v>69</v>
      </c>
      <c r="O1070">
        <f t="shared" si="65"/>
        <v>6</v>
      </c>
      <c r="P1070">
        <f t="shared" si="66"/>
        <v>0</v>
      </c>
      <c r="Q1070">
        <f t="shared" si="67"/>
        <v>3</v>
      </c>
    </row>
    <row r="1071" spans="1:17" ht="15.75" customHeight="1" x14ac:dyDescent="0.25">
      <c r="A1071" s="1">
        <v>2875</v>
      </c>
      <c r="B1071" s="1">
        <v>1978</v>
      </c>
      <c r="C1071" s="2" t="s">
        <v>8</v>
      </c>
      <c r="D1071" s="2" t="s">
        <v>12</v>
      </c>
      <c r="E1071" s="1">
        <v>67023</v>
      </c>
      <c r="F1071" s="1">
        <v>0</v>
      </c>
      <c r="G1071" s="1">
        <v>0</v>
      </c>
      <c r="H1071" s="3">
        <v>41702</v>
      </c>
      <c r="I1071" s="12">
        <v>93</v>
      </c>
      <c r="J1071">
        <f>VLOOKUP(A1071,Sales!$A$1:$E$2241,2,0)</f>
        <v>44</v>
      </c>
      <c r="K1071">
        <f>VLOOKUP(A1071,Sales!$A$1:$E$2241,3,0)</f>
        <v>8</v>
      </c>
      <c r="L1071">
        <f>VLOOKUP(A1071,Sales!$A$1:$E$2241,4,0)</f>
        <v>3</v>
      </c>
      <c r="M1071">
        <f>VLOOKUP(A1071,Sales!$A$1:$E$2241,5,0)</f>
        <v>13</v>
      </c>
      <c r="N1071">
        <f t="shared" si="64"/>
        <v>47</v>
      </c>
      <c r="O1071">
        <f t="shared" si="65"/>
        <v>52</v>
      </c>
      <c r="P1071">
        <f t="shared" si="66"/>
        <v>0</v>
      </c>
      <c r="Q1071">
        <f t="shared" si="67"/>
        <v>16</v>
      </c>
    </row>
    <row r="1072" spans="1:17" ht="15.75" customHeight="1" x14ac:dyDescent="0.25">
      <c r="A1072" s="1">
        <v>10536</v>
      </c>
      <c r="B1072" s="1">
        <v>1971</v>
      </c>
      <c r="C1072" s="2" t="s">
        <v>11</v>
      </c>
      <c r="D1072" s="2" t="s">
        <v>10</v>
      </c>
      <c r="E1072" s="1">
        <v>32892</v>
      </c>
      <c r="F1072" s="1">
        <v>1</v>
      </c>
      <c r="G1072" s="1">
        <v>0</v>
      </c>
      <c r="H1072" s="3">
        <v>41784</v>
      </c>
      <c r="I1072" s="12">
        <v>78</v>
      </c>
      <c r="J1072">
        <f>VLOOKUP(A1072,Sales!$A$1:$E$2241,2,0)</f>
        <v>0</v>
      </c>
      <c r="K1072">
        <f>VLOOKUP(A1072,Sales!$A$1:$E$2241,3,0)</f>
        <v>1</v>
      </c>
      <c r="L1072">
        <f>VLOOKUP(A1072,Sales!$A$1:$E$2241,4,0)</f>
        <v>3</v>
      </c>
      <c r="M1072">
        <f>VLOOKUP(A1072,Sales!$A$1:$E$2241,5,0)</f>
        <v>3</v>
      </c>
      <c r="N1072">
        <f t="shared" si="64"/>
        <v>54</v>
      </c>
      <c r="O1072">
        <f t="shared" si="65"/>
        <v>1</v>
      </c>
      <c r="P1072">
        <f t="shared" si="66"/>
        <v>1</v>
      </c>
      <c r="Q1072">
        <f t="shared" si="67"/>
        <v>6</v>
      </c>
    </row>
    <row r="1073" spans="1:17" ht="15.75" customHeight="1" x14ac:dyDescent="0.25">
      <c r="A1073" s="1">
        <v>11112</v>
      </c>
      <c r="B1073" s="1">
        <v>1966</v>
      </c>
      <c r="C1073" s="2" t="s">
        <v>8</v>
      </c>
      <c r="D1073" s="2" t="s">
        <v>10</v>
      </c>
      <c r="E1073" s="1">
        <v>70713</v>
      </c>
      <c r="F1073" s="1">
        <v>0</v>
      </c>
      <c r="G1073" s="1">
        <v>1</v>
      </c>
      <c r="H1073" s="3">
        <v>41246</v>
      </c>
      <c r="I1073" s="12">
        <v>23</v>
      </c>
      <c r="J1073">
        <f>VLOOKUP(A1073,Sales!$A$1:$E$2241,2,0)</f>
        <v>114</v>
      </c>
      <c r="K1073">
        <f>VLOOKUP(A1073,Sales!$A$1:$E$2241,3,0)</f>
        <v>76</v>
      </c>
      <c r="L1073">
        <f>VLOOKUP(A1073,Sales!$A$1:$E$2241,4,0)</f>
        <v>5</v>
      </c>
      <c r="M1073">
        <f>VLOOKUP(A1073,Sales!$A$1:$E$2241,5,0)</f>
        <v>8</v>
      </c>
      <c r="N1073">
        <f t="shared" si="64"/>
        <v>59</v>
      </c>
      <c r="O1073">
        <f t="shared" si="65"/>
        <v>190</v>
      </c>
      <c r="P1073">
        <f t="shared" si="66"/>
        <v>1</v>
      </c>
      <c r="Q1073">
        <f t="shared" si="67"/>
        <v>13</v>
      </c>
    </row>
    <row r="1074" spans="1:17" ht="15.75" customHeight="1" x14ac:dyDescent="0.25">
      <c r="A1074" s="1">
        <v>3807</v>
      </c>
      <c r="B1074" s="1">
        <v>1955</v>
      </c>
      <c r="C1074" s="2" t="s">
        <v>8</v>
      </c>
      <c r="D1074" s="2" t="s">
        <v>10</v>
      </c>
      <c r="E1074" s="1">
        <v>59925</v>
      </c>
      <c r="F1074" s="1">
        <v>0</v>
      </c>
      <c r="G1074" s="1">
        <v>1</v>
      </c>
      <c r="H1074" s="4">
        <v>41243</v>
      </c>
      <c r="I1074" s="12">
        <v>83</v>
      </c>
      <c r="J1074">
        <f>VLOOKUP(A1074,Sales!$A$1:$E$2241,2,0)</f>
        <v>21</v>
      </c>
      <c r="K1074">
        <f>VLOOKUP(A1074,Sales!$A$1:$E$2241,3,0)</f>
        <v>21</v>
      </c>
      <c r="L1074">
        <f>VLOOKUP(A1074,Sales!$A$1:$E$2241,4,0)</f>
        <v>9</v>
      </c>
      <c r="M1074">
        <f>VLOOKUP(A1074,Sales!$A$1:$E$2241,5,0)</f>
        <v>9</v>
      </c>
      <c r="N1074">
        <f t="shared" si="64"/>
        <v>70</v>
      </c>
      <c r="O1074">
        <f t="shared" si="65"/>
        <v>42</v>
      </c>
      <c r="P1074">
        <f t="shared" si="66"/>
        <v>1</v>
      </c>
      <c r="Q1074">
        <f t="shared" si="67"/>
        <v>18</v>
      </c>
    </row>
    <row r="1075" spans="1:17" ht="15.75" customHeight="1" x14ac:dyDescent="0.25">
      <c r="A1075" s="1">
        <v>9197</v>
      </c>
      <c r="B1075" s="1">
        <v>1953</v>
      </c>
      <c r="C1075" s="2" t="s">
        <v>8</v>
      </c>
      <c r="D1075" s="2" t="s">
        <v>12</v>
      </c>
      <c r="E1075" s="1">
        <v>39722</v>
      </c>
      <c r="F1075" s="1">
        <v>0</v>
      </c>
      <c r="G1075" s="1">
        <v>1</v>
      </c>
      <c r="H1075" s="3">
        <v>41694</v>
      </c>
      <c r="I1075" s="12">
        <v>92</v>
      </c>
      <c r="J1075">
        <f>VLOOKUP(A1075,Sales!$A$1:$E$2241,2,0)</f>
        <v>0</v>
      </c>
      <c r="K1075">
        <f>VLOOKUP(A1075,Sales!$A$1:$E$2241,3,0)</f>
        <v>0</v>
      </c>
      <c r="L1075">
        <f>VLOOKUP(A1075,Sales!$A$1:$E$2241,4,0)</f>
        <v>2</v>
      </c>
      <c r="M1075">
        <f>VLOOKUP(A1075,Sales!$A$1:$E$2241,5,0)</f>
        <v>3</v>
      </c>
      <c r="N1075">
        <f t="shared" si="64"/>
        <v>72</v>
      </c>
      <c r="O1075">
        <f t="shared" si="65"/>
        <v>0</v>
      </c>
      <c r="P1075">
        <f t="shared" si="66"/>
        <v>1</v>
      </c>
      <c r="Q1075">
        <f t="shared" si="67"/>
        <v>5</v>
      </c>
    </row>
    <row r="1076" spans="1:17" ht="15.75" customHeight="1" x14ac:dyDescent="0.25">
      <c r="A1076" s="1">
        <v>10832</v>
      </c>
      <c r="B1076" s="1">
        <v>1958</v>
      </c>
      <c r="C1076" s="2" t="s">
        <v>8</v>
      </c>
      <c r="D1076" s="2" t="s">
        <v>10</v>
      </c>
      <c r="E1076" s="1">
        <v>46610</v>
      </c>
      <c r="F1076" s="1">
        <v>0</v>
      </c>
      <c r="G1076" s="1">
        <v>0</v>
      </c>
      <c r="H1076" s="3">
        <v>41473</v>
      </c>
      <c r="I1076" s="12">
        <v>4</v>
      </c>
      <c r="J1076">
        <f>VLOOKUP(A1076,Sales!$A$1:$E$2241,2,0)</f>
        <v>10</v>
      </c>
      <c r="K1076">
        <f>VLOOKUP(A1076,Sales!$A$1:$E$2241,3,0)</f>
        <v>10</v>
      </c>
      <c r="L1076">
        <f>VLOOKUP(A1076,Sales!$A$1:$E$2241,4,0)</f>
        <v>6</v>
      </c>
      <c r="M1076">
        <f>VLOOKUP(A1076,Sales!$A$1:$E$2241,5,0)</f>
        <v>6</v>
      </c>
      <c r="N1076">
        <f t="shared" si="64"/>
        <v>67</v>
      </c>
      <c r="O1076">
        <f t="shared" si="65"/>
        <v>20</v>
      </c>
      <c r="P1076">
        <f t="shared" si="66"/>
        <v>0</v>
      </c>
      <c r="Q1076">
        <f t="shared" si="67"/>
        <v>12</v>
      </c>
    </row>
    <row r="1077" spans="1:17" ht="15.75" customHeight="1" x14ac:dyDescent="0.25">
      <c r="A1077" s="1">
        <v>6421</v>
      </c>
      <c r="B1077" s="1">
        <v>1961</v>
      </c>
      <c r="C1077" s="2" t="s">
        <v>8</v>
      </c>
      <c r="D1077" s="2" t="s">
        <v>10</v>
      </c>
      <c r="E1077" s="1">
        <v>88347</v>
      </c>
      <c r="F1077" s="1">
        <v>0</v>
      </c>
      <c r="G1077" s="1">
        <v>0</v>
      </c>
      <c r="H1077" s="3">
        <v>41458</v>
      </c>
      <c r="I1077" s="12">
        <v>32</v>
      </c>
      <c r="J1077">
        <f>VLOOKUP(A1077,Sales!$A$1:$E$2241,2,0)</f>
        <v>178</v>
      </c>
      <c r="K1077">
        <f>VLOOKUP(A1077,Sales!$A$1:$E$2241,3,0)</f>
        <v>138</v>
      </c>
      <c r="L1077">
        <f>VLOOKUP(A1077,Sales!$A$1:$E$2241,4,0)</f>
        <v>4</v>
      </c>
      <c r="M1077">
        <f>VLOOKUP(A1077,Sales!$A$1:$E$2241,5,0)</f>
        <v>9</v>
      </c>
      <c r="N1077">
        <f t="shared" si="64"/>
        <v>64</v>
      </c>
      <c r="O1077">
        <f t="shared" si="65"/>
        <v>316</v>
      </c>
      <c r="P1077">
        <f t="shared" si="66"/>
        <v>0</v>
      </c>
      <c r="Q1077">
        <f t="shared" si="67"/>
        <v>13</v>
      </c>
    </row>
    <row r="1078" spans="1:17" ht="15.75" customHeight="1" x14ac:dyDescent="0.25">
      <c r="A1078" s="1">
        <v>4207</v>
      </c>
      <c r="B1078" s="1">
        <v>1981</v>
      </c>
      <c r="C1078" s="2" t="s">
        <v>11</v>
      </c>
      <c r="D1078" s="2" t="s">
        <v>12</v>
      </c>
      <c r="E1078" s="1">
        <v>87171</v>
      </c>
      <c r="F1078" s="1">
        <v>0</v>
      </c>
      <c r="G1078" s="1">
        <v>0</v>
      </c>
      <c r="H1078" s="3">
        <v>41395</v>
      </c>
      <c r="I1078" s="12">
        <v>27</v>
      </c>
      <c r="J1078">
        <f>VLOOKUP(A1078,Sales!$A$1:$E$2241,2,0)</f>
        <v>44</v>
      </c>
      <c r="K1078">
        <f>VLOOKUP(A1078,Sales!$A$1:$E$2241,3,0)</f>
        <v>44</v>
      </c>
      <c r="L1078">
        <f>VLOOKUP(A1078,Sales!$A$1:$E$2241,4,0)</f>
        <v>6</v>
      </c>
      <c r="M1078">
        <f>VLOOKUP(A1078,Sales!$A$1:$E$2241,5,0)</f>
        <v>11</v>
      </c>
      <c r="N1078">
        <f t="shared" si="64"/>
        <v>44</v>
      </c>
      <c r="O1078">
        <f t="shared" si="65"/>
        <v>88</v>
      </c>
      <c r="P1078">
        <f t="shared" si="66"/>
        <v>0</v>
      </c>
      <c r="Q1078">
        <f t="shared" si="67"/>
        <v>17</v>
      </c>
    </row>
    <row r="1079" spans="1:17" ht="15.75" customHeight="1" x14ac:dyDescent="0.25">
      <c r="A1079" s="1">
        <v>577</v>
      </c>
      <c r="B1079" s="1">
        <v>1976</v>
      </c>
      <c r="C1079" s="2" t="s">
        <v>16</v>
      </c>
      <c r="D1079" s="2" t="s">
        <v>10</v>
      </c>
      <c r="E1079" s="1">
        <v>26907</v>
      </c>
      <c r="F1079" s="1">
        <v>1</v>
      </c>
      <c r="G1079" s="1">
        <v>1</v>
      </c>
      <c r="H1079" s="3">
        <v>41506</v>
      </c>
      <c r="I1079" s="12">
        <v>10</v>
      </c>
      <c r="J1079">
        <f>VLOOKUP(A1079,Sales!$A$1:$E$2241,2,0)</f>
        <v>1</v>
      </c>
      <c r="K1079">
        <f>VLOOKUP(A1079,Sales!$A$1:$E$2241,3,0)</f>
        <v>3</v>
      </c>
      <c r="L1079">
        <f>VLOOKUP(A1079,Sales!$A$1:$E$2241,4,0)</f>
        <v>1</v>
      </c>
      <c r="M1079">
        <f>VLOOKUP(A1079,Sales!$A$1:$E$2241,5,0)</f>
        <v>3</v>
      </c>
      <c r="N1079">
        <f t="shared" si="64"/>
        <v>49</v>
      </c>
      <c r="O1079">
        <f t="shared" si="65"/>
        <v>4</v>
      </c>
      <c r="P1079">
        <f t="shared" si="66"/>
        <v>2</v>
      </c>
      <c r="Q1079">
        <f t="shared" si="67"/>
        <v>4</v>
      </c>
    </row>
    <row r="1080" spans="1:17" ht="15.75" customHeight="1" x14ac:dyDescent="0.25">
      <c r="A1080" s="1">
        <v>10855</v>
      </c>
      <c r="B1080" s="1">
        <v>1968</v>
      </c>
      <c r="C1080" s="2" t="s">
        <v>13</v>
      </c>
      <c r="D1080" s="2" t="s">
        <v>9</v>
      </c>
      <c r="E1080" s="1">
        <v>50014</v>
      </c>
      <c r="F1080" s="1">
        <v>1</v>
      </c>
      <c r="G1080" s="1">
        <v>0</v>
      </c>
      <c r="H1080" s="3">
        <v>41661</v>
      </c>
      <c r="I1080" s="12">
        <v>9</v>
      </c>
      <c r="J1080">
        <f>VLOOKUP(A1080,Sales!$A$1:$E$2241,2,0)</f>
        <v>14</v>
      </c>
      <c r="K1080">
        <f>VLOOKUP(A1080,Sales!$A$1:$E$2241,3,0)</f>
        <v>10</v>
      </c>
      <c r="L1080">
        <f>VLOOKUP(A1080,Sales!$A$1:$E$2241,4,0)</f>
        <v>4</v>
      </c>
      <c r="M1080">
        <f>VLOOKUP(A1080,Sales!$A$1:$E$2241,5,0)</f>
        <v>8</v>
      </c>
      <c r="N1080">
        <f t="shared" si="64"/>
        <v>57</v>
      </c>
      <c r="O1080">
        <f t="shared" si="65"/>
        <v>24</v>
      </c>
      <c r="P1080">
        <f t="shared" si="66"/>
        <v>1</v>
      </c>
      <c r="Q1080">
        <f t="shared" si="67"/>
        <v>12</v>
      </c>
    </row>
    <row r="1081" spans="1:17" ht="15.75" customHeight="1" x14ac:dyDescent="0.25">
      <c r="A1081" s="1">
        <v>3081</v>
      </c>
      <c r="B1081" s="1">
        <v>1978</v>
      </c>
      <c r="C1081" s="2" t="s">
        <v>11</v>
      </c>
      <c r="D1081" s="2" t="s">
        <v>12</v>
      </c>
      <c r="E1081" s="1">
        <v>41014</v>
      </c>
      <c r="F1081" s="1">
        <v>1</v>
      </c>
      <c r="G1081" s="1">
        <v>0</v>
      </c>
      <c r="H1081" s="3">
        <v>41386</v>
      </c>
      <c r="I1081" s="12">
        <v>65</v>
      </c>
      <c r="J1081">
        <f>VLOOKUP(A1081,Sales!$A$1:$E$2241,2,0)</f>
        <v>2</v>
      </c>
      <c r="K1081">
        <f>VLOOKUP(A1081,Sales!$A$1:$E$2241,3,0)</f>
        <v>0</v>
      </c>
      <c r="L1081">
        <f>VLOOKUP(A1081,Sales!$A$1:$E$2241,4,0)</f>
        <v>1</v>
      </c>
      <c r="M1081">
        <f>VLOOKUP(A1081,Sales!$A$1:$E$2241,5,0)</f>
        <v>2</v>
      </c>
      <c r="N1081">
        <f t="shared" si="64"/>
        <v>47</v>
      </c>
      <c r="O1081">
        <f t="shared" si="65"/>
        <v>2</v>
      </c>
      <c r="P1081">
        <f t="shared" si="66"/>
        <v>1</v>
      </c>
      <c r="Q1081">
        <f t="shared" si="67"/>
        <v>3</v>
      </c>
    </row>
    <row r="1082" spans="1:17" ht="15.75" customHeight="1" x14ac:dyDescent="0.25">
      <c r="A1082" s="1">
        <v>3535</v>
      </c>
      <c r="B1082" s="1">
        <v>1965</v>
      </c>
      <c r="C1082" s="2" t="s">
        <v>8</v>
      </c>
      <c r="D1082" s="2" t="s">
        <v>9</v>
      </c>
      <c r="E1082" s="1">
        <v>66294</v>
      </c>
      <c r="F1082" s="1">
        <v>0</v>
      </c>
      <c r="G1082" s="1">
        <v>0</v>
      </c>
      <c r="H1082" s="3">
        <v>41715</v>
      </c>
      <c r="I1082" s="12">
        <v>68</v>
      </c>
      <c r="J1082">
        <f>VLOOKUP(A1082,Sales!$A$1:$E$2241,2,0)</f>
        <v>108</v>
      </c>
      <c r="K1082">
        <f>VLOOKUP(A1082,Sales!$A$1:$E$2241,3,0)</f>
        <v>92</v>
      </c>
      <c r="L1082">
        <f>VLOOKUP(A1082,Sales!$A$1:$E$2241,4,0)</f>
        <v>4</v>
      </c>
      <c r="M1082">
        <f>VLOOKUP(A1082,Sales!$A$1:$E$2241,5,0)</f>
        <v>5</v>
      </c>
      <c r="N1082">
        <f t="shared" si="64"/>
        <v>60</v>
      </c>
      <c r="O1082">
        <f t="shared" si="65"/>
        <v>200</v>
      </c>
      <c r="P1082">
        <f t="shared" si="66"/>
        <v>0</v>
      </c>
      <c r="Q1082">
        <f t="shared" si="67"/>
        <v>9</v>
      </c>
    </row>
    <row r="1083" spans="1:17" ht="15.75" customHeight="1" x14ac:dyDescent="0.25">
      <c r="A1083" s="1">
        <v>247</v>
      </c>
      <c r="B1083" s="1">
        <v>1971</v>
      </c>
      <c r="C1083" s="2" t="s">
        <v>8</v>
      </c>
      <c r="D1083" s="2" t="s">
        <v>12</v>
      </c>
      <c r="E1083" s="1">
        <v>36715</v>
      </c>
      <c r="F1083" s="1">
        <v>1</v>
      </c>
      <c r="G1083" s="1">
        <v>0</v>
      </c>
      <c r="H1083" s="4">
        <v>41230</v>
      </c>
      <c r="I1083" s="12">
        <v>16</v>
      </c>
      <c r="J1083">
        <f>VLOOKUP(A1083,Sales!$A$1:$E$2241,2,0)</f>
        <v>10</v>
      </c>
      <c r="K1083">
        <f>VLOOKUP(A1083,Sales!$A$1:$E$2241,3,0)</f>
        <v>13</v>
      </c>
      <c r="L1083">
        <f>VLOOKUP(A1083,Sales!$A$1:$E$2241,4,0)</f>
        <v>7</v>
      </c>
      <c r="M1083">
        <f>VLOOKUP(A1083,Sales!$A$1:$E$2241,5,0)</f>
        <v>4</v>
      </c>
      <c r="N1083">
        <f t="shared" si="64"/>
        <v>54</v>
      </c>
      <c r="O1083">
        <f t="shared" si="65"/>
        <v>23</v>
      </c>
      <c r="P1083">
        <f t="shared" si="66"/>
        <v>1</v>
      </c>
      <c r="Q1083">
        <f t="shared" si="67"/>
        <v>11</v>
      </c>
    </row>
    <row r="1084" spans="1:17" ht="15.75" customHeight="1" x14ac:dyDescent="0.25">
      <c r="A1084" s="1">
        <v>8707</v>
      </c>
      <c r="B1084" s="1">
        <v>1956</v>
      </c>
      <c r="C1084" s="2" t="s">
        <v>8</v>
      </c>
      <c r="D1084" s="2" t="s">
        <v>12</v>
      </c>
      <c r="E1084" s="1">
        <v>79456</v>
      </c>
      <c r="F1084" s="1">
        <v>0</v>
      </c>
      <c r="G1084" s="1">
        <v>0</v>
      </c>
      <c r="H1084" s="3">
        <v>41143</v>
      </c>
      <c r="I1084" s="12">
        <v>12</v>
      </c>
      <c r="J1084">
        <f>VLOOKUP(A1084,Sales!$A$1:$E$2241,2,0)</f>
        <v>42</v>
      </c>
      <c r="K1084">
        <f>VLOOKUP(A1084,Sales!$A$1:$E$2241,3,0)</f>
        <v>83</v>
      </c>
      <c r="L1084">
        <f>VLOOKUP(A1084,Sales!$A$1:$E$2241,4,0)</f>
        <v>5</v>
      </c>
      <c r="M1084">
        <f>VLOOKUP(A1084,Sales!$A$1:$E$2241,5,0)</f>
        <v>4</v>
      </c>
      <c r="N1084">
        <f t="shared" si="64"/>
        <v>69</v>
      </c>
      <c r="O1084">
        <f t="shared" si="65"/>
        <v>125</v>
      </c>
      <c r="P1084">
        <f t="shared" si="66"/>
        <v>0</v>
      </c>
      <c r="Q1084">
        <f t="shared" si="67"/>
        <v>9</v>
      </c>
    </row>
    <row r="1085" spans="1:17" ht="15.75" customHeight="1" x14ac:dyDescent="0.25">
      <c r="A1085" s="1">
        <v>9523</v>
      </c>
      <c r="B1085" s="1">
        <v>1982</v>
      </c>
      <c r="C1085" s="2" t="s">
        <v>8</v>
      </c>
      <c r="D1085" s="2" t="s">
        <v>10</v>
      </c>
      <c r="E1085" s="1">
        <v>40479</v>
      </c>
      <c r="F1085" s="1">
        <v>1</v>
      </c>
      <c r="G1085" s="1">
        <v>0</v>
      </c>
      <c r="H1085" s="3">
        <v>41503</v>
      </c>
      <c r="I1085" s="12">
        <v>95</v>
      </c>
      <c r="J1085">
        <f>VLOOKUP(A1085,Sales!$A$1:$E$2241,2,0)</f>
        <v>0</v>
      </c>
      <c r="K1085">
        <f>VLOOKUP(A1085,Sales!$A$1:$E$2241,3,0)</f>
        <v>0</v>
      </c>
      <c r="L1085">
        <f>VLOOKUP(A1085,Sales!$A$1:$E$2241,4,0)</f>
        <v>0</v>
      </c>
      <c r="M1085">
        <f>VLOOKUP(A1085,Sales!$A$1:$E$2241,5,0)</f>
        <v>3</v>
      </c>
      <c r="N1085">
        <f t="shared" si="64"/>
        <v>43</v>
      </c>
      <c r="O1085">
        <f t="shared" si="65"/>
        <v>0</v>
      </c>
      <c r="P1085">
        <f t="shared" si="66"/>
        <v>1</v>
      </c>
      <c r="Q1085">
        <f t="shared" si="67"/>
        <v>3</v>
      </c>
    </row>
    <row r="1086" spans="1:17" ht="15.75" customHeight="1" x14ac:dyDescent="0.25">
      <c r="A1086" s="1">
        <v>6072</v>
      </c>
      <c r="B1086" s="1">
        <v>1970</v>
      </c>
      <c r="C1086" s="2" t="s">
        <v>13</v>
      </c>
      <c r="D1086" s="2" t="s">
        <v>9</v>
      </c>
      <c r="E1086" s="1">
        <v>75345</v>
      </c>
      <c r="F1086" s="1">
        <v>0</v>
      </c>
      <c r="G1086" s="1">
        <v>0</v>
      </c>
      <c r="H1086" s="3">
        <v>41307</v>
      </c>
      <c r="I1086" s="12">
        <v>16</v>
      </c>
      <c r="J1086">
        <f>VLOOKUP(A1086,Sales!$A$1:$E$2241,2,0)</f>
        <v>57</v>
      </c>
      <c r="K1086">
        <f>VLOOKUP(A1086,Sales!$A$1:$E$2241,3,0)</f>
        <v>38</v>
      </c>
      <c r="L1086">
        <f>VLOOKUP(A1086,Sales!$A$1:$E$2241,4,0)</f>
        <v>5</v>
      </c>
      <c r="M1086">
        <f>VLOOKUP(A1086,Sales!$A$1:$E$2241,5,0)</f>
        <v>6</v>
      </c>
      <c r="N1086">
        <f t="shared" si="64"/>
        <v>55</v>
      </c>
      <c r="O1086">
        <f t="shared" si="65"/>
        <v>95</v>
      </c>
      <c r="P1086">
        <f t="shared" si="66"/>
        <v>0</v>
      </c>
      <c r="Q1086">
        <f t="shared" si="67"/>
        <v>11</v>
      </c>
    </row>
    <row r="1087" spans="1:17" ht="15.75" customHeight="1" x14ac:dyDescent="0.25">
      <c r="A1087" s="1">
        <v>6295</v>
      </c>
      <c r="B1087" s="1">
        <v>1977</v>
      </c>
      <c r="C1087" s="2" t="s">
        <v>8</v>
      </c>
      <c r="D1087" s="2" t="s">
        <v>12</v>
      </c>
      <c r="E1087" s="1">
        <v>54233</v>
      </c>
      <c r="F1087" s="1">
        <v>0</v>
      </c>
      <c r="G1087" s="1">
        <v>1</v>
      </c>
      <c r="H1087" s="3">
        <v>41309</v>
      </c>
      <c r="I1087" s="12">
        <v>46</v>
      </c>
      <c r="J1087">
        <f>VLOOKUP(A1087,Sales!$A$1:$E$2241,2,0)</f>
        <v>8</v>
      </c>
      <c r="K1087">
        <f>VLOOKUP(A1087,Sales!$A$1:$E$2241,3,0)</f>
        <v>0</v>
      </c>
      <c r="L1087">
        <f>VLOOKUP(A1087,Sales!$A$1:$E$2241,4,0)</f>
        <v>11</v>
      </c>
      <c r="M1087">
        <f>VLOOKUP(A1087,Sales!$A$1:$E$2241,5,0)</f>
        <v>5</v>
      </c>
      <c r="N1087">
        <f t="shared" si="64"/>
        <v>48</v>
      </c>
      <c r="O1087">
        <f t="shared" si="65"/>
        <v>8</v>
      </c>
      <c r="P1087">
        <f t="shared" si="66"/>
        <v>1</v>
      </c>
      <c r="Q1087">
        <f t="shared" si="67"/>
        <v>16</v>
      </c>
    </row>
    <row r="1088" spans="1:17" ht="15.75" customHeight="1" x14ac:dyDescent="0.25">
      <c r="A1088" s="1">
        <v>10914</v>
      </c>
      <c r="B1088" s="1">
        <v>1970</v>
      </c>
      <c r="C1088" s="2" t="s">
        <v>8</v>
      </c>
      <c r="D1088" s="2" t="s">
        <v>9</v>
      </c>
      <c r="E1088" s="1">
        <v>24163</v>
      </c>
      <c r="F1088" s="1">
        <v>1</v>
      </c>
      <c r="G1088" s="1">
        <v>1</v>
      </c>
      <c r="H1088" s="4">
        <v>41559</v>
      </c>
      <c r="I1088" s="12">
        <v>3</v>
      </c>
      <c r="J1088">
        <f>VLOOKUP(A1088,Sales!$A$1:$E$2241,2,0)</f>
        <v>1</v>
      </c>
      <c r="K1088">
        <f>VLOOKUP(A1088,Sales!$A$1:$E$2241,3,0)</f>
        <v>1</v>
      </c>
      <c r="L1088">
        <f>VLOOKUP(A1088,Sales!$A$1:$E$2241,4,0)</f>
        <v>1</v>
      </c>
      <c r="M1088">
        <f>VLOOKUP(A1088,Sales!$A$1:$E$2241,5,0)</f>
        <v>3</v>
      </c>
      <c r="N1088">
        <f t="shared" si="64"/>
        <v>55</v>
      </c>
      <c r="O1088">
        <f t="shared" si="65"/>
        <v>2</v>
      </c>
      <c r="P1088">
        <f t="shared" si="66"/>
        <v>2</v>
      </c>
      <c r="Q1088">
        <f t="shared" si="67"/>
        <v>4</v>
      </c>
    </row>
    <row r="1089" spans="1:17" ht="15.75" customHeight="1" x14ac:dyDescent="0.25">
      <c r="A1089" s="1">
        <v>1509</v>
      </c>
      <c r="B1089" s="1">
        <v>1958</v>
      </c>
      <c r="C1089" s="2" t="s">
        <v>11</v>
      </c>
      <c r="D1089" s="2" t="s">
        <v>10</v>
      </c>
      <c r="E1089" s="1">
        <v>84460</v>
      </c>
      <c r="F1089" s="1">
        <v>0</v>
      </c>
      <c r="G1089" s="1">
        <v>0</v>
      </c>
      <c r="H1089" s="3">
        <v>41278</v>
      </c>
      <c r="I1089" s="12">
        <v>80</v>
      </c>
      <c r="J1089">
        <f>VLOOKUP(A1089,Sales!$A$1:$E$2241,2,0)</f>
        <v>27</v>
      </c>
      <c r="K1089">
        <f>VLOOKUP(A1089,Sales!$A$1:$E$2241,3,0)</f>
        <v>54</v>
      </c>
      <c r="L1089">
        <f>VLOOKUP(A1089,Sales!$A$1:$E$2241,4,0)</f>
        <v>9</v>
      </c>
      <c r="M1089">
        <f>VLOOKUP(A1089,Sales!$A$1:$E$2241,5,0)</f>
        <v>4</v>
      </c>
      <c r="N1089">
        <f t="shared" si="64"/>
        <v>67</v>
      </c>
      <c r="O1089">
        <f t="shared" si="65"/>
        <v>81</v>
      </c>
      <c r="P1089">
        <f t="shared" si="66"/>
        <v>0</v>
      </c>
      <c r="Q1089">
        <f t="shared" si="67"/>
        <v>13</v>
      </c>
    </row>
    <row r="1090" spans="1:17" ht="15.75" customHeight="1" x14ac:dyDescent="0.25">
      <c r="A1090" s="1">
        <v>5577</v>
      </c>
      <c r="B1090" s="1">
        <v>1983</v>
      </c>
      <c r="C1090" s="2" t="s">
        <v>8</v>
      </c>
      <c r="D1090" s="2" t="s">
        <v>10</v>
      </c>
      <c r="E1090" s="1">
        <v>43776</v>
      </c>
      <c r="F1090" s="1">
        <v>1</v>
      </c>
      <c r="G1090" s="1">
        <v>0</v>
      </c>
      <c r="H1090" s="3">
        <v>41762</v>
      </c>
      <c r="I1090" s="12">
        <v>77</v>
      </c>
      <c r="J1090">
        <f>VLOOKUP(A1090,Sales!$A$1:$E$2241,2,0)</f>
        <v>0</v>
      </c>
      <c r="K1090">
        <f>VLOOKUP(A1090,Sales!$A$1:$E$2241,3,0)</f>
        <v>1</v>
      </c>
      <c r="L1090">
        <f>VLOOKUP(A1090,Sales!$A$1:$E$2241,4,0)</f>
        <v>1</v>
      </c>
      <c r="M1090">
        <f>VLOOKUP(A1090,Sales!$A$1:$E$2241,5,0)</f>
        <v>2</v>
      </c>
      <c r="N1090">
        <f t="shared" si="64"/>
        <v>42</v>
      </c>
      <c r="O1090">
        <f t="shared" si="65"/>
        <v>1</v>
      </c>
      <c r="P1090">
        <f t="shared" si="66"/>
        <v>1</v>
      </c>
      <c r="Q1090">
        <f t="shared" si="67"/>
        <v>3</v>
      </c>
    </row>
    <row r="1091" spans="1:17" ht="15.75" customHeight="1" x14ac:dyDescent="0.25">
      <c r="A1091" s="1">
        <v>7348</v>
      </c>
      <c r="B1091" s="1">
        <v>1958</v>
      </c>
      <c r="C1091" s="2" t="s">
        <v>11</v>
      </c>
      <c r="D1091" s="2" t="s">
        <v>9</v>
      </c>
      <c r="E1091" s="1">
        <v>71691</v>
      </c>
      <c r="F1091" s="1">
        <v>0</v>
      </c>
      <c r="G1091" s="1">
        <v>0</v>
      </c>
      <c r="H1091" s="3">
        <v>41715</v>
      </c>
      <c r="I1091" s="12">
        <v>0</v>
      </c>
      <c r="J1091">
        <f>VLOOKUP(A1091,Sales!$A$1:$E$2241,2,0)</f>
        <v>130</v>
      </c>
      <c r="K1091">
        <f>VLOOKUP(A1091,Sales!$A$1:$E$2241,3,0)</f>
        <v>32</v>
      </c>
      <c r="L1091">
        <f>VLOOKUP(A1091,Sales!$A$1:$E$2241,4,0)</f>
        <v>4</v>
      </c>
      <c r="M1091">
        <f>VLOOKUP(A1091,Sales!$A$1:$E$2241,5,0)</f>
        <v>5</v>
      </c>
      <c r="N1091">
        <f t="shared" ref="N1091:N1154" si="68">2025-B1091</f>
        <v>67</v>
      </c>
      <c r="O1091">
        <f t="shared" ref="O1091:O1154" si="69">J1091+K1091</f>
        <v>162</v>
      </c>
      <c r="P1091">
        <f t="shared" ref="P1091:P1154" si="70">F1091+G1091</f>
        <v>0</v>
      </c>
      <c r="Q1091">
        <f t="shared" ref="Q1091:Q1154" si="71">L1091+M1091</f>
        <v>9</v>
      </c>
    </row>
    <row r="1092" spans="1:17" ht="15.75" customHeight="1" x14ac:dyDescent="0.25">
      <c r="A1092" s="1">
        <v>1127</v>
      </c>
      <c r="B1092" s="1">
        <v>1973</v>
      </c>
      <c r="C1092" s="2" t="s">
        <v>11</v>
      </c>
      <c r="D1092" s="2" t="s">
        <v>12</v>
      </c>
      <c r="E1092" s="1">
        <v>85844</v>
      </c>
      <c r="F1092" s="1">
        <v>0</v>
      </c>
      <c r="G1092" s="1">
        <v>0</v>
      </c>
      <c r="H1092" s="3">
        <v>41788</v>
      </c>
      <c r="I1092" s="12">
        <v>62</v>
      </c>
      <c r="J1092">
        <f>VLOOKUP(A1092,Sales!$A$1:$E$2241,2,0)</f>
        <v>19</v>
      </c>
      <c r="K1092">
        <f>VLOOKUP(A1092,Sales!$A$1:$E$2241,3,0)</f>
        <v>95</v>
      </c>
      <c r="L1092">
        <f>VLOOKUP(A1092,Sales!$A$1:$E$2241,4,0)</f>
        <v>6</v>
      </c>
      <c r="M1092">
        <f>VLOOKUP(A1092,Sales!$A$1:$E$2241,5,0)</f>
        <v>7</v>
      </c>
      <c r="N1092">
        <f t="shared" si="68"/>
        <v>52</v>
      </c>
      <c r="O1092">
        <f t="shared" si="69"/>
        <v>114</v>
      </c>
      <c r="P1092">
        <f t="shared" si="70"/>
        <v>0</v>
      </c>
      <c r="Q1092">
        <f t="shared" si="71"/>
        <v>13</v>
      </c>
    </row>
    <row r="1093" spans="1:17" ht="15.75" customHeight="1" x14ac:dyDescent="0.25">
      <c r="A1093" s="1">
        <v>1833</v>
      </c>
      <c r="B1093" s="1">
        <v>1974</v>
      </c>
      <c r="C1093" s="2" t="s">
        <v>11</v>
      </c>
      <c r="D1093" s="2" t="s">
        <v>9</v>
      </c>
      <c r="E1093" s="1">
        <v>39190</v>
      </c>
      <c r="F1093" s="1">
        <v>1</v>
      </c>
      <c r="G1093" s="1">
        <v>0</v>
      </c>
      <c r="H1093" s="3">
        <v>41755</v>
      </c>
      <c r="I1093" s="12">
        <v>91</v>
      </c>
      <c r="J1093">
        <f>VLOOKUP(A1093,Sales!$A$1:$E$2241,2,0)</f>
        <v>8</v>
      </c>
      <c r="K1093">
        <f>VLOOKUP(A1093,Sales!$A$1:$E$2241,3,0)</f>
        <v>8</v>
      </c>
      <c r="L1093">
        <f>VLOOKUP(A1093,Sales!$A$1:$E$2241,4,0)</f>
        <v>2</v>
      </c>
      <c r="M1093">
        <f>VLOOKUP(A1093,Sales!$A$1:$E$2241,5,0)</f>
        <v>4</v>
      </c>
      <c r="N1093">
        <f t="shared" si="68"/>
        <v>51</v>
      </c>
      <c r="O1093">
        <f t="shared" si="69"/>
        <v>16</v>
      </c>
      <c r="P1093">
        <f t="shared" si="70"/>
        <v>1</v>
      </c>
      <c r="Q1093">
        <f t="shared" si="71"/>
        <v>6</v>
      </c>
    </row>
    <row r="1094" spans="1:17" ht="15.75" customHeight="1" x14ac:dyDescent="0.25">
      <c r="A1094" s="1">
        <v>4944</v>
      </c>
      <c r="B1094" s="1">
        <v>1959</v>
      </c>
      <c r="C1094" s="2" t="s">
        <v>8</v>
      </c>
      <c r="D1094" s="2" t="s">
        <v>10</v>
      </c>
      <c r="E1094" s="1">
        <v>71367</v>
      </c>
      <c r="F1094" s="1">
        <v>0</v>
      </c>
      <c r="G1094" s="1">
        <v>0</v>
      </c>
      <c r="H1094" s="3">
        <v>41509</v>
      </c>
      <c r="I1094" s="12">
        <v>24</v>
      </c>
      <c r="J1094">
        <f>VLOOKUP(A1094,Sales!$A$1:$E$2241,2,0)</f>
        <v>23</v>
      </c>
      <c r="K1094">
        <f>VLOOKUP(A1094,Sales!$A$1:$E$2241,3,0)</f>
        <v>21</v>
      </c>
      <c r="L1094">
        <f>VLOOKUP(A1094,Sales!$A$1:$E$2241,4,0)</f>
        <v>4</v>
      </c>
      <c r="M1094">
        <f>VLOOKUP(A1094,Sales!$A$1:$E$2241,5,0)</f>
        <v>7</v>
      </c>
      <c r="N1094">
        <f t="shared" si="68"/>
        <v>66</v>
      </c>
      <c r="O1094">
        <f t="shared" si="69"/>
        <v>44</v>
      </c>
      <c r="P1094">
        <f t="shared" si="70"/>
        <v>0</v>
      </c>
      <c r="Q1094">
        <f t="shared" si="71"/>
        <v>11</v>
      </c>
    </row>
    <row r="1095" spans="1:17" ht="15.75" customHeight="1" x14ac:dyDescent="0.25">
      <c r="A1095" s="1">
        <v>9080</v>
      </c>
      <c r="B1095" s="1">
        <v>1972</v>
      </c>
      <c r="C1095" s="2" t="s">
        <v>11</v>
      </c>
      <c r="D1095" s="2" t="s">
        <v>9</v>
      </c>
      <c r="E1095" s="1">
        <v>38578</v>
      </c>
      <c r="F1095" s="1">
        <v>1</v>
      </c>
      <c r="G1095" s="1">
        <v>1</v>
      </c>
      <c r="H1095" s="3">
        <v>41447</v>
      </c>
      <c r="I1095" s="12">
        <v>2</v>
      </c>
      <c r="J1095">
        <f>VLOOKUP(A1095,Sales!$A$1:$E$2241,2,0)</f>
        <v>4</v>
      </c>
      <c r="K1095">
        <f>VLOOKUP(A1095,Sales!$A$1:$E$2241,3,0)</f>
        <v>3</v>
      </c>
      <c r="L1095">
        <f>VLOOKUP(A1095,Sales!$A$1:$E$2241,4,0)</f>
        <v>3</v>
      </c>
      <c r="M1095">
        <f>VLOOKUP(A1095,Sales!$A$1:$E$2241,5,0)</f>
        <v>3</v>
      </c>
      <c r="N1095">
        <f t="shared" si="68"/>
        <v>53</v>
      </c>
      <c r="O1095">
        <f t="shared" si="69"/>
        <v>7</v>
      </c>
      <c r="P1095">
        <f t="shared" si="70"/>
        <v>2</v>
      </c>
      <c r="Q1095">
        <f t="shared" si="71"/>
        <v>6</v>
      </c>
    </row>
    <row r="1096" spans="1:17" ht="15.75" customHeight="1" x14ac:dyDescent="0.25">
      <c r="A1096" s="1">
        <v>6466</v>
      </c>
      <c r="B1096" s="1">
        <v>1965</v>
      </c>
      <c r="C1096" s="2" t="s">
        <v>11</v>
      </c>
      <c r="D1096" s="2" t="s">
        <v>12</v>
      </c>
      <c r="E1096" s="1">
        <v>57236</v>
      </c>
      <c r="F1096" s="1">
        <v>1</v>
      </c>
      <c r="G1096" s="1">
        <v>1</v>
      </c>
      <c r="H1096" s="3">
        <v>41710</v>
      </c>
      <c r="I1096" s="12">
        <v>22</v>
      </c>
      <c r="J1096">
        <f>VLOOKUP(A1096,Sales!$A$1:$E$2241,2,0)</f>
        <v>0</v>
      </c>
      <c r="K1096">
        <f>VLOOKUP(A1096,Sales!$A$1:$E$2241,3,0)</f>
        <v>1</v>
      </c>
      <c r="L1096">
        <f>VLOOKUP(A1096,Sales!$A$1:$E$2241,4,0)</f>
        <v>2</v>
      </c>
      <c r="M1096">
        <f>VLOOKUP(A1096,Sales!$A$1:$E$2241,5,0)</f>
        <v>4</v>
      </c>
      <c r="N1096">
        <f t="shared" si="68"/>
        <v>60</v>
      </c>
      <c r="O1096">
        <f t="shared" si="69"/>
        <v>1</v>
      </c>
      <c r="P1096">
        <f t="shared" si="70"/>
        <v>2</v>
      </c>
      <c r="Q1096">
        <f t="shared" si="71"/>
        <v>6</v>
      </c>
    </row>
    <row r="1097" spans="1:17" ht="15.75" customHeight="1" x14ac:dyDescent="0.25">
      <c r="A1097" s="1">
        <v>9964</v>
      </c>
      <c r="B1097" s="1">
        <v>1979</v>
      </c>
      <c r="C1097" s="2" t="s">
        <v>8</v>
      </c>
      <c r="D1097" s="2" t="s">
        <v>9</v>
      </c>
      <c r="E1097" s="1">
        <v>61825</v>
      </c>
      <c r="F1097" s="1">
        <v>0</v>
      </c>
      <c r="G1097" s="1">
        <v>1</v>
      </c>
      <c r="H1097" s="3">
        <v>41493</v>
      </c>
      <c r="I1097" s="12">
        <v>56</v>
      </c>
      <c r="J1097">
        <f>VLOOKUP(A1097,Sales!$A$1:$E$2241,2,0)</f>
        <v>50</v>
      </c>
      <c r="K1097">
        <f>VLOOKUP(A1097,Sales!$A$1:$E$2241,3,0)</f>
        <v>30</v>
      </c>
      <c r="L1097">
        <f>VLOOKUP(A1097,Sales!$A$1:$E$2241,4,0)</f>
        <v>4</v>
      </c>
      <c r="M1097">
        <f>VLOOKUP(A1097,Sales!$A$1:$E$2241,5,0)</f>
        <v>8</v>
      </c>
      <c r="N1097">
        <f t="shared" si="68"/>
        <v>46</v>
      </c>
      <c r="O1097">
        <f t="shared" si="69"/>
        <v>80</v>
      </c>
      <c r="P1097">
        <f t="shared" si="70"/>
        <v>1</v>
      </c>
      <c r="Q1097">
        <f t="shared" si="71"/>
        <v>12</v>
      </c>
    </row>
    <row r="1098" spans="1:17" ht="15.75" customHeight="1" x14ac:dyDescent="0.25">
      <c r="A1098" s="1">
        <v>4790</v>
      </c>
      <c r="B1098" s="1">
        <v>1958</v>
      </c>
      <c r="C1098" s="2" t="s">
        <v>8</v>
      </c>
      <c r="D1098" s="2" t="s">
        <v>14</v>
      </c>
      <c r="E1098" s="1">
        <v>79803</v>
      </c>
      <c r="F1098" s="1">
        <v>0</v>
      </c>
      <c r="G1098" s="1">
        <v>1</v>
      </c>
      <c r="H1098" s="3">
        <v>41792</v>
      </c>
      <c r="I1098" s="12">
        <v>54</v>
      </c>
      <c r="J1098">
        <f>VLOOKUP(A1098,Sales!$A$1:$E$2241,2,0)</f>
        <v>8</v>
      </c>
      <c r="K1098">
        <f>VLOOKUP(A1098,Sales!$A$1:$E$2241,3,0)</f>
        <v>16</v>
      </c>
      <c r="L1098">
        <f>VLOOKUP(A1098,Sales!$A$1:$E$2241,4,0)</f>
        <v>4</v>
      </c>
      <c r="M1098">
        <f>VLOOKUP(A1098,Sales!$A$1:$E$2241,5,0)</f>
        <v>5</v>
      </c>
      <c r="N1098">
        <f t="shared" si="68"/>
        <v>67</v>
      </c>
      <c r="O1098">
        <f t="shared" si="69"/>
        <v>24</v>
      </c>
      <c r="P1098">
        <f t="shared" si="70"/>
        <v>1</v>
      </c>
      <c r="Q1098">
        <f t="shared" si="71"/>
        <v>9</v>
      </c>
    </row>
    <row r="1099" spans="1:17" ht="15.75" customHeight="1" x14ac:dyDescent="0.25">
      <c r="A1099" s="1">
        <v>10245</v>
      </c>
      <c r="B1099" s="1">
        <v>1986</v>
      </c>
      <c r="C1099" s="2" t="s">
        <v>16</v>
      </c>
      <c r="D1099" s="2" t="s">
        <v>9</v>
      </c>
      <c r="E1099" s="1">
        <v>80910</v>
      </c>
      <c r="F1099" s="1">
        <v>0</v>
      </c>
      <c r="G1099" s="1">
        <v>0</v>
      </c>
      <c r="H1099" s="4">
        <v>41213</v>
      </c>
      <c r="I1099" s="12">
        <v>71</v>
      </c>
      <c r="J1099">
        <f>VLOOKUP(A1099,Sales!$A$1:$E$2241,2,0)</f>
        <v>80</v>
      </c>
      <c r="K1099">
        <f>VLOOKUP(A1099,Sales!$A$1:$E$2241,3,0)</f>
        <v>39</v>
      </c>
      <c r="L1099">
        <f>VLOOKUP(A1099,Sales!$A$1:$E$2241,4,0)</f>
        <v>3</v>
      </c>
      <c r="M1099">
        <f>VLOOKUP(A1099,Sales!$A$1:$E$2241,5,0)</f>
        <v>8</v>
      </c>
      <c r="N1099">
        <f t="shared" si="68"/>
        <v>39</v>
      </c>
      <c r="O1099">
        <f t="shared" si="69"/>
        <v>119</v>
      </c>
      <c r="P1099">
        <f t="shared" si="70"/>
        <v>0</v>
      </c>
      <c r="Q1099">
        <f t="shared" si="71"/>
        <v>11</v>
      </c>
    </row>
    <row r="1100" spans="1:17" ht="15.75" customHeight="1" x14ac:dyDescent="0.25">
      <c r="A1100" s="1">
        <v>1109</v>
      </c>
      <c r="B1100" s="1">
        <v>1982</v>
      </c>
      <c r="C1100" s="2" t="s">
        <v>13</v>
      </c>
      <c r="D1100" s="2" t="s">
        <v>10</v>
      </c>
      <c r="E1100" s="1">
        <v>27590</v>
      </c>
      <c r="F1100" s="1">
        <v>1</v>
      </c>
      <c r="G1100" s="1">
        <v>0</v>
      </c>
      <c r="H1100" s="3">
        <v>41387</v>
      </c>
      <c r="I1100" s="12">
        <v>38</v>
      </c>
      <c r="J1100">
        <f>VLOOKUP(A1100,Sales!$A$1:$E$2241,2,0)</f>
        <v>0</v>
      </c>
      <c r="K1100">
        <f>VLOOKUP(A1100,Sales!$A$1:$E$2241,3,0)</f>
        <v>0</v>
      </c>
      <c r="L1100">
        <f>VLOOKUP(A1100,Sales!$A$1:$E$2241,4,0)</f>
        <v>1</v>
      </c>
      <c r="M1100">
        <f>VLOOKUP(A1100,Sales!$A$1:$E$2241,5,0)</f>
        <v>2</v>
      </c>
      <c r="N1100">
        <f t="shared" si="68"/>
        <v>43</v>
      </c>
      <c r="O1100">
        <f t="shared" si="69"/>
        <v>0</v>
      </c>
      <c r="P1100">
        <f t="shared" si="70"/>
        <v>1</v>
      </c>
      <c r="Q1100">
        <f t="shared" si="71"/>
        <v>3</v>
      </c>
    </row>
    <row r="1101" spans="1:17" ht="15.75" customHeight="1" x14ac:dyDescent="0.25">
      <c r="A1101" s="1">
        <v>6001</v>
      </c>
      <c r="B1101" s="1">
        <v>1979</v>
      </c>
      <c r="C1101" s="2" t="s">
        <v>8</v>
      </c>
      <c r="D1101" s="2" t="s">
        <v>12</v>
      </c>
      <c r="E1101" s="1">
        <v>56775</v>
      </c>
      <c r="F1101" s="1">
        <v>0</v>
      </c>
      <c r="G1101" s="1">
        <v>1</v>
      </c>
      <c r="H1101" s="3">
        <v>41276</v>
      </c>
      <c r="I1101" s="12">
        <v>62</v>
      </c>
      <c r="J1101">
        <f>VLOOKUP(A1101,Sales!$A$1:$E$2241,2,0)</f>
        <v>35</v>
      </c>
      <c r="K1101">
        <f>VLOOKUP(A1101,Sales!$A$1:$E$2241,3,0)</f>
        <v>35</v>
      </c>
      <c r="L1101">
        <f>VLOOKUP(A1101,Sales!$A$1:$E$2241,4,0)</f>
        <v>5</v>
      </c>
      <c r="M1101">
        <f>VLOOKUP(A1101,Sales!$A$1:$E$2241,5,0)</f>
        <v>10</v>
      </c>
      <c r="N1101">
        <f t="shared" si="68"/>
        <v>46</v>
      </c>
      <c r="O1101">
        <f t="shared" si="69"/>
        <v>70</v>
      </c>
      <c r="P1101">
        <f t="shared" si="70"/>
        <v>1</v>
      </c>
      <c r="Q1101">
        <f t="shared" si="71"/>
        <v>15</v>
      </c>
    </row>
    <row r="1102" spans="1:17" ht="15.75" customHeight="1" x14ac:dyDescent="0.25">
      <c r="A1102" s="1">
        <v>5538</v>
      </c>
      <c r="B1102" s="1">
        <v>1975</v>
      </c>
      <c r="C1102" s="2" t="s">
        <v>8</v>
      </c>
      <c r="D1102" s="2" t="s">
        <v>14</v>
      </c>
      <c r="E1102" s="1">
        <v>83829</v>
      </c>
      <c r="F1102" s="1">
        <v>0</v>
      </c>
      <c r="G1102" s="1">
        <v>0</v>
      </c>
      <c r="H1102" s="3">
        <v>41555</v>
      </c>
      <c r="I1102" s="12">
        <v>78</v>
      </c>
      <c r="J1102">
        <f>VLOOKUP(A1102,Sales!$A$1:$E$2241,2,0)</f>
        <v>161</v>
      </c>
      <c r="K1102">
        <f>VLOOKUP(A1102,Sales!$A$1:$E$2241,3,0)</f>
        <v>161</v>
      </c>
      <c r="L1102">
        <f>VLOOKUP(A1102,Sales!$A$1:$E$2241,4,0)</f>
        <v>4</v>
      </c>
      <c r="M1102">
        <f>VLOOKUP(A1102,Sales!$A$1:$E$2241,5,0)</f>
        <v>6</v>
      </c>
      <c r="N1102">
        <f t="shared" si="68"/>
        <v>50</v>
      </c>
      <c r="O1102">
        <f t="shared" si="69"/>
        <v>322</v>
      </c>
      <c r="P1102">
        <f t="shared" si="70"/>
        <v>0</v>
      </c>
      <c r="Q1102">
        <f t="shared" si="71"/>
        <v>10</v>
      </c>
    </row>
    <row r="1103" spans="1:17" ht="15.75" customHeight="1" x14ac:dyDescent="0.25">
      <c r="A1103" s="1">
        <v>10552</v>
      </c>
      <c r="B1103" s="1">
        <v>1979</v>
      </c>
      <c r="C1103" s="2" t="s">
        <v>16</v>
      </c>
      <c r="D1103" s="2" t="s">
        <v>12</v>
      </c>
      <c r="E1103" s="1">
        <v>54210</v>
      </c>
      <c r="F1103" s="1">
        <v>0</v>
      </c>
      <c r="G1103" s="1">
        <v>1</v>
      </c>
      <c r="H1103" s="3">
        <v>41414</v>
      </c>
      <c r="I1103" s="12">
        <v>18</v>
      </c>
      <c r="J1103">
        <f>VLOOKUP(A1103,Sales!$A$1:$E$2241,2,0)</f>
        <v>54</v>
      </c>
      <c r="K1103">
        <f>VLOOKUP(A1103,Sales!$A$1:$E$2241,3,0)</f>
        <v>9</v>
      </c>
      <c r="L1103">
        <f>VLOOKUP(A1103,Sales!$A$1:$E$2241,4,0)</f>
        <v>4</v>
      </c>
      <c r="M1103">
        <f>VLOOKUP(A1103,Sales!$A$1:$E$2241,5,0)</f>
        <v>7</v>
      </c>
      <c r="N1103">
        <f t="shared" si="68"/>
        <v>46</v>
      </c>
      <c r="O1103">
        <f t="shared" si="69"/>
        <v>63</v>
      </c>
      <c r="P1103">
        <f t="shared" si="70"/>
        <v>1</v>
      </c>
      <c r="Q1103">
        <f t="shared" si="71"/>
        <v>11</v>
      </c>
    </row>
    <row r="1104" spans="1:17" ht="15.75" customHeight="1" x14ac:dyDescent="0.25">
      <c r="A1104" s="1">
        <v>1545</v>
      </c>
      <c r="B1104" s="1">
        <v>1986</v>
      </c>
      <c r="C1104" s="2" t="s">
        <v>8</v>
      </c>
      <c r="D1104" s="2" t="s">
        <v>12</v>
      </c>
      <c r="E1104" s="1">
        <v>38508</v>
      </c>
      <c r="F1104" s="1">
        <v>1</v>
      </c>
      <c r="G1104" s="1">
        <v>0</v>
      </c>
      <c r="H1104" s="3">
        <v>41488</v>
      </c>
      <c r="I1104" s="12">
        <v>95</v>
      </c>
      <c r="J1104">
        <f>VLOOKUP(A1104,Sales!$A$1:$E$2241,2,0)</f>
        <v>19</v>
      </c>
      <c r="K1104">
        <f>VLOOKUP(A1104,Sales!$A$1:$E$2241,3,0)</f>
        <v>19</v>
      </c>
      <c r="L1104">
        <f>VLOOKUP(A1104,Sales!$A$1:$E$2241,4,0)</f>
        <v>7</v>
      </c>
      <c r="M1104">
        <f>VLOOKUP(A1104,Sales!$A$1:$E$2241,5,0)</f>
        <v>5</v>
      </c>
      <c r="N1104">
        <f t="shared" si="68"/>
        <v>39</v>
      </c>
      <c r="O1104">
        <f t="shared" si="69"/>
        <v>38</v>
      </c>
      <c r="P1104">
        <f t="shared" si="70"/>
        <v>1</v>
      </c>
      <c r="Q1104">
        <f t="shared" si="71"/>
        <v>12</v>
      </c>
    </row>
    <row r="1105" spans="1:17" ht="15.75" customHeight="1" x14ac:dyDescent="0.25">
      <c r="A1105" s="1">
        <v>7409</v>
      </c>
      <c r="B1105" s="1">
        <v>1970</v>
      </c>
      <c r="C1105" s="2" t="s">
        <v>8</v>
      </c>
      <c r="D1105" s="2" t="s">
        <v>10</v>
      </c>
      <c r="E1105" s="1">
        <v>53187</v>
      </c>
      <c r="F1105" s="1">
        <v>1</v>
      </c>
      <c r="G1105" s="1">
        <v>0</v>
      </c>
      <c r="H1105" s="4">
        <v>41573</v>
      </c>
      <c r="I1105" s="12">
        <v>66</v>
      </c>
      <c r="J1105">
        <f>VLOOKUP(A1105,Sales!$A$1:$E$2241,2,0)</f>
        <v>2</v>
      </c>
      <c r="K1105">
        <f>VLOOKUP(A1105,Sales!$A$1:$E$2241,3,0)</f>
        <v>7</v>
      </c>
      <c r="L1105">
        <f>VLOOKUP(A1105,Sales!$A$1:$E$2241,4,0)</f>
        <v>4</v>
      </c>
      <c r="M1105">
        <f>VLOOKUP(A1105,Sales!$A$1:$E$2241,5,0)</f>
        <v>6</v>
      </c>
      <c r="N1105">
        <f t="shared" si="68"/>
        <v>55</v>
      </c>
      <c r="O1105">
        <f t="shared" si="69"/>
        <v>9</v>
      </c>
      <c r="P1105">
        <f t="shared" si="70"/>
        <v>1</v>
      </c>
      <c r="Q1105">
        <f t="shared" si="71"/>
        <v>10</v>
      </c>
    </row>
    <row r="1106" spans="1:17" ht="15.75" customHeight="1" x14ac:dyDescent="0.25">
      <c r="A1106" s="1">
        <v>4444</v>
      </c>
      <c r="B1106" s="1">
        <v>1972</v>
      </c>
      <c r="C1106" s="2" t="s">
        <v>8</v>
      </c>
      <c r="D1106" s="2" t="s">
        <v>12</v>
      </c>
      <c r="E1106" s="1">
        <v>30023</v>
      </c>
      <c r="F1106" s="1">
        <v>1</v>
      </c>
      <c r="G1106" s="1">
        <v>0</v>
      </c>
      <c r="H1106" s="3">
        <v>41722</v>
      </c>
      <c r="I1106" s="12">
        <v>28</v>
      </c>
      <c r="J1106">
        <f>VLOOKUP(A1106,Sales!$A$1:$E$2241,2,0)</f>
        <v>0</v>
      </c>
      <c r="K1106">
        <f>VLOOKUP(A1106,Sales!$A$1:$E$2241,3,0)</f>
        <v>6</v>
      </c>
      <c r="L1106">
        <f>VLOOKUP(A1106,Sales!$A$1:$E$2241,4,0)</f>
        <v>2</v>
      </c>
      <c r="M1106">
        <f>VLOOKUP(A1106,Sales!$A$1:$E$2241,5,0)</f>
        <v>3</v>
      </c>
      <c r="N1106">
        <f t="shared" si="68"/>
        <v>53</v>
      </c>
      <c r="O1106">
        <f t="shared" si="69"/>
        <v>6</v>
      </c>
      <c r="P1106">
        <f t="shared" si="70"/>
        <v>1</v>
      </c>
      <c r="Q1106">
        <f t="shared" si="71"/>
        <v>5</v>
      </c>
    </row>
    <row r="1107" spans="1:17" ht="15.75" customHeight="1" x14ac:dyDescent="0.25">
      <c r="A1107" s="1">
        <v>146</v>
      </c>
      <c r="B1107" s="1">
        <v>1960</v>
      </c>
      <c r="C1107" s="2" t="s">
        <v>11</v>
      </c>
      <c r="D1107" s="2" t="s">
        <v>9</v>
      </c>
      <c r="E1107" s="1">
        <v>76045</v>
      </c>
      <c r="F1107" s="1">
        <v>0</v>
      </c>
      <c r="G1107" s="1">
        <v>0</v>
      </c>
      <c r="H1107" s="4">
        <v>41593</v>
      </c>
      <c r="I1107" s="12">
        <v>78</v>
      </c>
      <c r="J1107">
        <f>VLOOKUP(A1107,Sales!$A$1:$E$2241,2,0)</f>
        <v>53</v>
      </c>
      <c r="K1107">
        <f>VLOOKUP(A1107,Sales!$A$1:$E$2241,3,0)</f>
        <v>93</v>
      </c>
      <c r="L1107">
        <f>VLOOKUP(A1107,Sales!$A$1:$E$2241,4,0)</f>
        <v>4</v>
      </c>
      <c r="M1107">
        <f>VLOOKUP(A1107,Sales!$A$1:$E$2241,5,0)</f>
        <v>11</v>
      </c>
      <c r="N1107">
        <f t="shared" si="68"/>
        <v>65</v>
      </c>
      <c r="O1107">
        <f t="shared" si="69"/>
        <v>146</v>
      </c>
      <c r="P1107">
        <f t="shared" si="70"/>
        <v>0</v>
      </c>
      <c r="Q1107">
        <f t="shared" si="71"/>
        <v>15</v>
      </c>
    </row>
    <row r="1108" spans="1:17" ht="15.75" customHeight="1" x14ac:dyDescent="0.25">
      <c r="A1108" s="1">
        <v>6271</v>
      </c>
      <c r="B1108" s="1">
        <v>1952</v>
      </c>
      <c r="C1108" s="2" t="s">
        <v>11</v>
      </c>
      <c r="D1108" s="2" t="s">
        <v>12</v>
      </c>
      <c r="E1108" s="1">
        <v>50870</v>
      </c>
      <c r="F1108" s="1">
        <v>0</v>
      </c>
      <c r="G1108" s="1">
        <v>1</v>
      </c>
      <c r="H1108" s="3">
        <v>41809</v>
      </c>
      <c r="I1108" s="12">
        <v>13</v>
      </c>
      <c r="J1108">
        <f>VLOOKUP(A1108,Sales!$A$1:$E$2241,2,0)</f>
        <v>0</v>
      </c>
      <c r="K1108">
        <f>VLOOKUP(A1108,Sales!$A$1:$E$2241,3,0)</f>
        <v>0</v>
      </c>
      <c r="L1108">
        <f>VLOOKUP(A1108,Sales!$A$1:$E$2241,4,0)</f>
        <v>2</v>
      </c>
      <c r="M1108">
        <f>VLOOKUP(A1108,Sales!$A$1:$E$2241,5,0)</f>
        <v>3</v>
      </c>
      <c r="N1108">
        <f t="shared" si="68"/>
        <v>73</v>
      </c>
      <c r="O1108">
        <f t="shared" si="69"/>
        <v>0</v>
      </c>
      <c r="P1108">
        <f t="shared" si="70"/>
        <v>1</v>
      </c>
      <c r="Q1108">
        <f t="shared" si="71"/>
        <v>5</v>
      </c>
    </row>
    <row r="1109" spans="1:17" ht="15.75" customHeight="1" x14ac:dyDescent="0.25">
      <c r="A1109" s="1">
        <v>10065</v>
      </c>
      <c r="B1109" s="1">
        <v>1970</v>
      </c>
      <c r="C1109" s="2" t="s">
        <v>16</v>
      </c>
      <c r="D1109" s="2" t="s">
        <v>12</v>
      </c>
      <c r="E1109" s="1">
        <v>15315</v>
      </c>
      <c r="F1109" s="1">
        <v>0</v>
      </c>
      <c r="G1109" s="1">
        <v>0</v>
      </c>
      <c r="H1109" s="3">
        <v>41489</v>
      </c>
      <c r="I1109" s="12">
        <v>27</v>
      </c>
      <c r="J1109">
        <f>VLOOKUP(A1109,Sales!$A$1:$E$2241,2,0)</f>
        <v>4</v>
      </c>
      <c r="K1109">
        <f>VLOOKUP(A1109,Sales!$A$1:$E$2241,3,0)</f>
        <v>8</v>
      </c>
      <c r="L1109">
        <f>VLOOKUP(A1109,Sales!$A$1:$E$2241,4,0)</f>
        <v>2</v>
      </c>
      <c r="M1109">
        <f>VLOOKUP(A1109,Sales!$A$1:$E$2241,5,0)</f>
        <v>4</v>
      </c>
      <c r="N1109">
        <f t="shared" si="68"/>
        <v>55</v>
      </c>
      <c r="O1109">
        <f t="shared" si="69"/>
        <v>12</v>
      </c>
      <c r="P1109">
        <f t="shared" si="70"/>
        <v>0</v>
      </c>
      <c r="Q1109">
        <f t="shared" si="71"/>
        <v>6</v>
      </c>
    </row>
    <row r="1110" spans="1:17" ht="15.75" customHeight="1" x14ac:dyDescent="0.25">
      <c r="A1110" s="1">
        <v>4741</v>
      </c>
      <c r="B1110" s="1">
        <v>1974</v>
      </c>
      <c r="C1110" s="2" t="s">
        <v>16</v>
      </c>
      <c r="D1110" s="2" t="s">
        <v>12</v>
      </c>
      <c r="E1110" s="1">
        <v>65463</v>
      </c>
      <c r="F1110" s="1">
        <v>1</v>
      </c>
      <c r="G1110" s="1">
        <v>0</v>
      </c>
      <c r="H1110" s="3">
        <v>41669</v>
      </c>
      <c r="I1110" s="12">
        <v>17</v>
      </c>
      <c r="J1110">
        <f>VLOOKUP(A1110,Sales!$A$1:$E$2241,2,0)</f>
        <v>32</v>
      </c>
      <c r="K1110">
        <f>VLOOKUP(A1110,Sales!$A$1:$E$2241,3,0)</f>
        <v>32</v>
      </c>
      <c r="L1110">
        <f>VLOOKUP(A1110,Sales!$A$1:$E$2241,4,0)</f>
        <v>6</v>
      </c>
      <c r="M1110">
        <f>VLOOKUP(A1110,Sales!$A$1:$E$2241,5,0)</f>
        <v>9</v>
      </c>
      <c r="N1110">
        <f t="shared" si="68"/>
        <v>51</v>
      </c>
      <c r="O1110">
        <f t="shared" si="69"/>
        <v>64</v>
      </c>
      <c r="P1110">
        <f t="shared" si="70"/>
        <v>1</v>
      </c>
      <c r="Q1110">
        <f t="shared" si="71"/>
        <v>15</v>
      </c>
    </row>
    <row r="1111" spans="1:17" ht="15.75" customHeight="1" x14ac:dyDescent="0.25">
      <c r="A1111" s="1">
        <v>246</v>
      </c>
      <c r="B1111" s="1">
        <v>1965</v>
      </c>
      <c r="C1111" s="2" t="s">
        <v>8</v>
      </c>
      <c r="D1111" s="2" t="s">
        <v>12</v>
      </c>
      <c r="E1111" s="1">
        <v>66480</v>
      </c>
      <c r="F1111" s="1">
        <v>1</v>
      </c>
      <c r="G1111" s="1">
        <v>1</v>
      </c>
      <c r="H1111" s="3">
        <v>41790</v>
      </c>
      <c r="I1111" s="12">
        <v>71</v>
      </c>
      <c r="J1111">
        <f>VLOOKUP(A1111,Sales!$A$1:$E$2241,2,0)</f>
        <v>9</v>
      </c>
      <c r="K1111">
        <f>VLOOKUP(A1111,Sales!$A$1:$E$2241,3,0)</f>
        <v>21</v>
      </c>
      <c r="L1111">
        <f>VLOOKUP(A1111,Sales!$A$1:$E$2241,4,0)</f>
        <v>4</v>
      </c>
      <c r="M1111">
        <f>VLOOKUP(A1111,Sales!$A$1:$E$2241,5,0)</f>
        <v>7</v>
      </c>
      <c r="N1111">
        <f t="shared" si="68"/>
        <v>60</v>
      </c>
      <c r="O1111">
        <f t="shared" si="69"/>
        <v>30</v>
      </c>
      <c r="P1111">
        <f t="shared" si="70"/>
        <v>2</v>
      </c>
      <c r="Q1111">
        <f t="shared" si="71"/>
        <v>11</v>
      </c>
    </row>
    <row r="1112" spans="1:17" ht="15.75" customHeight="1" x14ac:dyDescent="0.25">
      <c r="A1112" s="1">
        <v>375</v>
      </c>
      <c r="B1112" s="1">
        <v>1954</v>
      </c>
      <c r="C1112" s="2" t="s">
        <v>8</v>
      </c>
      <c r="D1112" s="2" t="s">
        <v>14</v>
      </c>
      <c r="E1112" s="1">
        <v>76773</v>
      </c>
      <c r="F1112" s="1">
        <v>0</v>
      </c>
      <c r="G1112" s="1">
        <v>0</v>
      </c>
      <c r="H1112" s="3">
        <v>41330</v>
      </c>
      <c r="I1112" s="12">
        <v>79</v>
      </c>
      <c r="J1112">
        <f>VLOOKUP(A1112,Sales!$A$1:$E$2241,2,0)</f>
        <v>56</v>
      </c>
      <c r="K1112">
        <f>VLOOKUP(A1112,Sales!$A$1:$E$2241,3,0)</f>
        <v>33</v>
      </c>
      <c r="L1112">
        <f>VLOOKUP(A1112,Sales!$A$1:$E$2241,4,0)</f>
        <v>2</v>
      </c>
      <c r="M1112">
        <f>VLOOKUP(A1112,Sales!$A$1:$E$2241,5,0)</f>
        <v>11</v>
      </c>
      <c r="N1112">
        <f t="shared" si="68"/>
        <v>71</v>
      </c>
      <c r="O1112">
        <f t="shared" si="69"/>
        <v>89</v>
      </c>
      <c r="P1112">
        <f t="shared" si="70"/>
        <v>0</v>
      </c>
      <c r="Q1112">
        <f t="shared" si="71"/>
        <v>13</v>
      </c>
    </row>
    <row r="1113" spans="1:17" ht="15.75" customHeight="1" x14ac:dyDescent="0.25">
      <c r="A1113" s="1">
        <v>1524</v>
      </c>
      <c r="B1113" s="1">
        <v>1983</v>
      </c>
      <c r="C1113" s="2" t="s">
        <v>16</v>
      </c>
      <c r="D1113" s="2" t="s">
        <v>9</v>
      </c>
      <c r="E1113" s="1">
        <v>81698</v>
      </c>
      <c r="F1113" s="1">
        <v>0</v>
      </c>
      <c r="G1113" s="1">
        <v>0</v>
      </c>
      <c r="H1113" s="3">
        <v>41334</v>
      </c>
      <c r="I1113" s="12">
        <v>1</v>
      </c>
      <c r="J1113">
        <f>VLOOKUP(A1113,Sales!$A$1:$E$2241,2,0)</f>
        <v>45</v>
      </c>
      <c r="K1113">
        <f>VLOOKUP(A1113,Sales!$A$1:$E$2241,3,0)</f>
        <v>160</v>
      </c>
      <c r="L1113">
        <f>VLOOKUP(A1113,Sales!$A$1:$E$2241,4,0)</f>
        <v>8</v>
      </c>
      <c r="M1113">
        <f>VLOOKUP(A1113,Sales!$A$1:$E$2241,5,0)</f>
        <v>5</v>
      </c>
      <c r="N1113">
        <f t="shared" si="68"/>
        <v>42</v>
      </c>
      <c r="O1113">
        <f t="shared" si="69"/>
        <v>205</v>
      </c>
      <c r="P1113">
        <f t="shared" si="70"/>
        <v>0</v>
      </c>
      <c r="Q1113">
        <f t="shared" si="71"/>
        <v>13</v>
      </c>
    </row>
    <row r="1114" spans="1:17" ht="15.75" customHeight="1" x14ac:dyDescent="0.25">
      <c r="A1114" s="1">
        <v>10022</v>
      </c>
      <c r="B1114" s="1">
        <v>1973</v>
      </c>
      <c r="C1114" s="2" t="s">
        <v>11</v>
      </c>
      <c r="D1114" s="2" t="s">
        <v>9</v>
      </c>
      <c r="E1114" s="1">
        <v>54466</v>
      </c>
      <c r="F1114" s="1">
        <v>1</v>
      </c>
      <c r="G1114" s="1">
        <v>1</v>
      </c>
      <c r="H1114" s="3">
        <v>41679</v>
      </c>
      <c r="I1114" s="12">
        <v>78</v>
      </c>
      <c r="J1114">
        <f>VLOOKUP(A1114,Sales!$A$1:$E$2241,2,0)</f>
        <v>0</v>
      </c>
      <c r="K1114">
        <f>VLOOKUP(A1114,Sales!$A$1:$E$2241,3,0)</f>
        <v>0</v>
      </c>
      <c r="L1114">
        <f>VLOOKUP(A1114,Sales!$A$1:$E$2241,4,0)</f>
        <v>1</v>
      </c>
      <c r="M1114">
        <f>VLOOKUP(A1114,Sales!$A$1:$E$2241,5,0)</f>
        <v>2</v>
      </c>
      <c r="N1114">
        <f t="shared" si="68"/>
        <v>52</v>
      </c>
      <c r="O1114">
        <f t="shared" si="69"/>
        <v>0</v>
      </c>
      <c r="P1114">
        <f t="shared" si="70"/>
        <v>2</v>
      </c>
      <c r="Q1114">
        <f t="shared" si="71"/>
        <v>3</v>
      </c>
    </row>
    <row r="1115" spans="1:17" ht="15.75" customHeight="1" x14ac:dyDescent="0.25">
      <c r="A1115" s="1">
        <v>7451</v>
      </c>
      <c r="B1115" s="1">
        <v>1960</v>
      </c>
      <c r="C1115" s="2" t="s">
        <v>13</v>
      </c>
      <c r="D1115" s="2" t="s">
        <v>9</v>
      </c>
      <c r="E1115" s="1">
        <v>98777</v>
      </c>
      <c r="F1115" s="1">
        <v>0</v>
      </c>
      <c r="G1115" s="1">
        <v>0</v>
      </c>
      <c r="H1115" s="3">
        <v>41687</v>
      </c>
      <c r="I1115" s="12">
        <v>23</v>
      </c>
      <c r="J1115">
        <f>VLOOKUP(A1115,Sales!$A$1:$E$2241,2,0)</f>
        <v>19</v>
      </c>
      <c r="K1115">
        <f>VLOOKUP(A1115,Sales!$A$1:$E$2241,3,0)</f>
        <v>115</v>
      </c>
      <c r="L1115">
        <f>VLOOKUP(A1115,Sales!$A$1:$E$2241,4,0)</f>
        <v>4</v>
      </c>
      <c r="M1115">
        <f>VLOOKUP(A1115,Sales!$A$1:$E$2241,5,0)</f>
        <v>9</v>
      </c>
      <c r="N1115">
        <f t="shared" si="68"/>
        <v>65</v>
      </c>
      <c r="O1115">
        <f t="shared" si="69"/>
        <v>134</v>
      </c>
      <c r="P1115">
        <f t="shared" si="70"/>
        <v>0</v>
      </c>
      <c r="Q1115">
        <f t="shared" si="71"/>
        <v>13</v>
      </c>
    </row>
    <row r="1116" spans="1:17" ht="15.75" customHeight="1" x14ac:dyDescent="0.25">
      <c r="A1116" s="1">
        <v>11010</v>
      </c>
      <c r="B1116" s="1">
        <v>1984</v>
      </c>
      <c r="C1116" s="2" t="s">
        <v>11</v>
      </c>
      <c r="D1116" s="2" t="s">
        <v>9</v>
      </c>
      <c r="E1116" s="1">
        <v>16269</v>
      </c>
      <c r="F1116" s="1">
        <v>1</v>
      </c>
      <c r="G1116" s="1">
        <v>0</v>
      </c>
      <c r="H1116" s="3">
        <v>41516</v>
      </c>
      <c r="I1116" s="12">
        <v>75</v>
      </c>
      <c r="J1116">
        <f>VLOOKUP(A1116,Sales!$A$1:$E$2241,2,0)</f>
        <v>3</v>
      </c>
      <c r="K1116">
        <f>VLOOKUP(A1116,Sales!$A$1:$E$2241,3,0)</f>
        <v>1</v>
      </c>
      <c r="L1116">
        <f>VLOOKUP(A1116,Sales!$A$1:$E$2241,4,0)</f>
        <v>3</v>
      </c>
      <c r="M1116">
        <f>VLOOKUP(A1116,Sales!$A$1:$E$2241,5,0)</f>
        <v>3</v>
      </c>
      <c r="N1116">
        <f t="shared" si="68"/>
        <v>41</v>
      </c>
      <c r="O1116">
        <f t="shared" si="69"/>
        <v>4</v>
      </c>
      <c r="P1116">
        <f t="shared" si="70"/>
        <v>1</v>
      </c>
      <c r="Q1116">
        <f t="shared" si="71"/>
        <v>6</v>
      </c>
    </row>
    <row r="1117" spans="1:17" ht="15.75" customHeight="1" x14ac:dyDescent="0.25">
      <c r="A1117" s="1">
        <v>4356</v>
      </c>
      <c r="B1117" s="1">
        <v>1971</v>
      </c>
      <c r="C1117" s="2" t="s">
        <v>8</v>
      </c>
      <c r="D1117" s="2" t="s">
        <v>10</v>
      </c>
      <c r="E1117" s="1">
        <v>71819</v>
      </c>
      <c r="F1117" s="1">
        <v>0</v>
      </c>
      <c r="G1117" s="1">
        <v>1</v>
      </c>
      <c r="H1117" s="3">
        <v>41514</v>
      </c>
      <c r="I1117" s="12">
        <v>70</v>
      </c>
      <c r="J1117">
        <f>VLOOKUP(A1117,Sales!$A$1:$E$2241,2,0)</f>
        <v>28</v>
      </c>
      <c r="K1117">
        <f>VLOOKUP(A1117,Sales!$A$1:$E$2241,3,0)</f>
        <v>14</v>
      </c>
      <c r="L1117">
        <f>VLOOKUP(A1117,Sales!$A$1:$E$2241,4,0)</f>
        <v>3</v>
      </c>
      <c r="M1117">
        <f>VLOOKUP(A1117,Sales!$A$1:$E$2241,5,0)</f>
        <v>5</v>
      </c>
      <c r="N1117">
        <f t="shared" si="68"/>
        <v>54</v>
      </c>
      <c r="O1117">
        <f t="shared" si="69"/>
        <v>42</v>
      </c>
      <c r="P1117">
        <f t="shared" si="70"/>
        <v>1</v>
      </c>
      <c r="Q1117">
        <f t="shared" si="71"/>
        <v>8</v>
      </c>
    </row>
    <row r="1118" spans="1:17" ht="15.75" customHeight="1" x14ac:dyDescent="0.25">
      <c r="A1118" s="1">
        <v>3885</v>
      </c>
      <c r="B1118" s="1">
        <v>1983</v>
      </c>
      <c r="C1118" s="2" t="s">
        <v>11</v>
      </c>
      <c r="D1118" s="2" t="s">
        <v>12</v>
      </c>
      <c r="E1118" s="1">
        <v>33569</v>
      </c>
      <c r="F1118" s="1">
        <v>1</v>
      </c>
      <c r="G1118" s="1">
        <v>0</v>
      </c>
      <c r="H1118" s="4">
        <v>41563</v>
      </c>
      <c r="I1118" s="12">
        <v>10</v>
      </c>
      <c r="J1118">
        <f>VLOOKUP(A1118,Sales!$A$1:$E$2241,2,0)</f>
        <v>2</v>
      </c>
      <c r="K1118">
        <f>VLOOKUP(A1118,Sales!$A$1:$E$2241,3,0)</f>
        <v>0</v>
      </c>
      <c r="L1118">
        <f>VLOOKUP(A1118,Sales!$A$1:$E$2241,4,0)</f>
        <v>1</v>
      </c>
      <c r="M1118">
        <f>VLOOKUP(A1118,Sales!$A$1:$E$2241,5,0)</f>
        <v>2</v>
      </c>
      <c r="N1118">
        <f t="shared" si="68"/>
        <v>42</v>
      </c>
      <c r="O1118">
        <f t="shared" si="69"/>
        <v>2</v>
      </c>
      <c r="P1118">
        <f t="shared" si="70"/>
        <v>1</v>
      </c>
      <c r="Q1118">
        <f t="shared" si="71"/>
        <v>3</v>
      </c>
    </row>
    <row r="1119" spans="1:17" ht="15.75" customHeight="1" x14ac:dyDescent="0.25">
      <c r="A1119" s="1">
        <v>1175</v>
      </c>
      <c r="B1119" s="1">
        <v>1983</v>
      </c>
      <c r="C1119" s="2" t="s">
        <v>13</v>
      </c>
      <c r="D1119" s="2" t="s">
        <v>12</v>
      </c>
      <c r="E1119" s="1">
        <v>36262</v>
      </c>
      <c r="F1119" s="1">
        <v>0</v>
      </c>
      <c r="G1119" s="1">
        <v>0</v>
      </c>
      <c r="H1119" s="3">
        <v>41537</v>
      </c>
      <c r="I1119" s="12">
        <v>24</v>
      </c>
      <c r="J1119">
        <f>VLOOKUP(A1119,Sales!$A$1:$E$2241,2,0)</f>
        <v>39</v>
      </c>
      <c r="K1119">
        <f>VLOOKUP(A1119,Sales!$A$1:$E$2241,3,0)</f>
        <v>28</v>
      </c>
      <c r="L1119">
        <f>VLOOKUP(A1119,Sales!$A$1:$E$2241,4,0)</f>
        <v>3</v>
      </c>
      <c r="M1119">
        <f>VLOOKUP(A1119,Sales!$A$1:$E$2241,5,0)</f>
        <v>3</v>
      </c>
      <c r="N1119">
        <f t="shared" si="68"/>
        <v>42</v>
      </c>
      <c r="O1119">
        <f t="shared" si="69"/>
        <v>67</v>
      </c>
      <c r="P1119">
        <f t="shared" si="70"/>
        <v>0</v>
      </c>
      <c r="Q1119">
        <f t="shared" si="71"/>
        <v>6</v>
      </c>
    </row>
    <row r="1120" spans="1:17" ht="15.75" customHeight="1" x14ac:dyDescent="0.25">
      <c r="A1120" s="1">
        <v>880</v>
      </c>
      <c r="B1120" s="1">
        <v>1966</v>
      </c>
      <c r="C1120" s="2" t="s">
        <v>15</v>
      </c>
      <c r="D1120" s="2" t="s">
        <v>10</v>
      </c>
      <c r="E1120" s="1">
        <v>22634</v>
      </c>
      <c r="F1120" s="1">
        <v>0</v>
      </c>
      <c r="G1120" s="1">
        <v>0</v>
      </c>
      <c r="H1120" s="3">
        <v>41290</v>
      </c>
      <c r="I1120" s="12">
        <v>47</v>
      </c>
      <c r="J1120">
        <f>VLOOKUP(A1120,Sales!$A$1:$E$2241,2,0)</f>
        <v>23</v>
      </c>
      <c r="K1120">
        <f>VLOOKUP(A1120,Sales!$A$1:$E$2241,3,0)</f>
        <v>6</v>
      </c>
      <c r="L1120">
        <f>VLOOKUP(A1120,Sales!$A$1:$E$2241,4,0)</f>
        <v>2</v>
      </c>
      <c r="M1120">
        <f>VLOOKUP(A1120,Sales!$A$1:$E$2241,5,0)</f>
        <v>2</v>
      </c>
      <c r="N1120">
        <f t="shared" si="68"/>
        <v>59</v>
      </c>
      <c r="O1120">
        <f t="shared" si="69"/>
        <v>29</v>
      </c>
      <c r="P1120">
        <f t="shared" si="70"/>
        <v>0</v>
      </c>
      <c r="Q1120">
        <f t="shared" si="71"/>
        <v>4</v>
      </c>
    </row>
    <row r="1121" spans="1:17" ht="15.75" customHeight="1" x14ac:dyDescent="0.25">
      <c r="A1121" s="1">
        <v>2320</v>
      </c>
      <c r="B1121" s="1">
        <v>1978</v>
      </c>
      <c r="C1121" s="2" t="s">
        <v>16</v>
      </c>
      <c r="D1121" s="2" t="s">
        <v>12</v>
      </c>
      <c r="E1121" s="1">
        <v>47025</v>
      </c>
      <c r="F1121" s="1">
        <v>0</v>
      </c>
      <c r="G1121" s="1">
        <v>1</v>
      </c>
      <c r="H1121" s="3">
        <v>41529</v>
      </c>
      <c r="I1121" s="12">
        <v>98</v>
      </c>
      <c r="J1121">
        <f>VLOOKUP(A1121,Sales!$A$1:$E$2241,2,0)</f>
        <v>11</v>
      </c>
      <c r="K1121">
        <f>VLOOKUP(A1121,Sales!$A$1:$E$2241,3,0)</f>
        <v>5</v>
      </c>
      <c r="L1121">
        <f>VLOOKUP(A1121,Sales!$A$1:$E$2241,4,0)</f>
        <v>11</v>
      </c>
      <c r="M1121">
        <f>VLOOKUP(A1121,Sales!$A$1:$E$2241,5,0)</f>
        <v>6</v>
      </c>
      <c r="N1121">
        <f t="shared" si="68"/>
        <v>47</v>
      </c>
      <c r="O1121">
        <f t="shared" si="69"/>
        <v>16</v>
      </c>
      <c r="P1121">
        <f t="shared" si="70"/>
        <v>1</v>
      </c>
      <c r="Q1121">
        <f t="shared" si="71"/>
        <v>17</v>
      </c>
    </row>
    <row r="1122" spans="1:17" ht="15.75" customHeight="1" x14ac:dyDescent="0.25">
      <c r="A1122" s="1">
        <v>850</v>
      </c>
      <c r="B1122" s="1">
        <v>1968</v>
      </c>
      <c r="C1122" s="2" t="s">
        <v>8</v>
      </c>
      <c r="D1122" s="2" t="s">
        <v>9</v>
      </c>
      <c r="E1122" s="1">
        <v>70566</v>
      </c>
      <c r="F1122" s="1">
        <v>0</v>
      </c>
      <c r="G1122" s="1">
        <v>1</v>
      </c>
      <c r="H1122" s="3">
        <v>41553</v>
      </c>
      <c r="I1122" s="12">
        <v>4</v>
      </c>
      <c r="J1122">
        <f>VLOOKUP(A1122,Sales!$A$1:$E$2241,2,0)</f>
        <v>28</v>
      </c>
      <c r="K1122">
        <f>VLOOKUP(A1122,Sales!$A$1:$E$2241,3,0)</f>
        <v>28</v>
      </c>
      <c r="L1122">
        <f>VLOOKUP(A1122,Sales!$A$1:$E$2241,4,0)</f>
        <v>6</v>
      </c>
      <c r="M1122">
        <f>VLOOKUP(A1122,Sales!$A$1:$E$2241,5,0)</f>
        <v>9</v>
      </c>
      <c r="N1122">
        <f t="shared" si="68"/>
        <v>57</v>
      </c>
      <c r="O1122">
        <f t="shared" si="69"/>
        <v>56</v>
      </c>
      <c r="P1122">
        <f t="shared" si="70"/>
        <v>1</v>
      </c>
      <c r="Q1122">
        <f t="shared" si="71"/>
        <v>15</v>
      </c>
    </row>
    <row r="1123" spans="1:17" ht="15.75" customHeight="1" x14ac:dyDescent="0.25">
      <c r="A1123" s="1">
        <v>4713</v>
      </c>
      <c r="B1123" s="1">
        <v>1979</v>
      </c>
      <c r="C1123" s="2" t="s">
        <v>11</v>
      </c>
      <c r="D1123" s="2" t="s">
        <v>12</v>
      </c>
      <c r="E1123" s="1">
        <v>31605</v>
      </c>
      <c r="F1123" s="1">
        <v>1</v>
      </c>
      <c r="G1123" s="1">
        <v>0</v>
      </c>
      <c r="H1123" s="4">
        <v>41235</v>
      </c>
      <c r="I1123" s="12">
        <v>15</v>
      </c>
      <c r="J1123">
        <f>VLOOKUP(A1123,Sales!$A$1:$E$2241,2,0)</f>
        <v>0</v>
      </c>
      <c r="K1123">
        <f>VLOOKUP(A1123,Sales!$A$1:$E$2241,3,0)</f>
        <v>1</v>
      </c>
      <c r="L1123">
        <f>VLOOKUP(A1123,Sales!$A$1:$E$2241,4,0)</f>
        <v>2</v>
      </c>
      <c r="M1123">
        <f>VLOOKUP(A1123,Sales!$A$1:$E$2241,5,0)</f>
        <v>4</v>
      </c>
      <c r="N1123">
        <f t="shared" si="68"/>
        <v>46</v>
      </c>
      <c r="O1123">
        <f t="shared" si="69"/>
        <v>1</v>
      </c>
      <c r="P1123">
        <f t="shared" si="70"/>
        <v>1</v>
      </c>
      <c r="Q1123">
        <f t="shared" si="71"/>
        <v>6</v>
      </c>
    </row>
    <row r="1124" spans="1:17" ht="15.75" customHeight="1" x14ac:dyDescent="0.25">
      <c r="A1124" s="1">
        <v>675</v>
      </c>
      <c r="B1124" s="1">
        <v>1973</v>
      </c>
      <c r="C1124" s="2" t="s">
        <v>13</v>
      </c>
      <c r="D1124" s="2" t="s">
        <v>14</v>
      </c>
      <c r="E1124" s="1">
        <v>52034</v>
      </c>
      <c r="F1124" s="1">
        <v>1</v>
      </c>
      <c r="G1124" s="1">
        <v>1</v>
      </c>
      <c r="H1124" s="3">
        <v>41411</v>
      </c>
      <c r="I1124" s="12">
        <v>67</v>
      </c>
      <c r="J1124">
        <f>VLOOKUP(A1124,Sales!$A$1:$E$2241,2,0)</f>
        <v>0</v>
      </c>
      <c r="K1124">
        <f>VLOOKUP(A1124,Sales!$A$1:$E$2241,3,0)</f>
        <v>13</v>
      </c>
      <c r="L1124">
        <f>VLOOKUP(A1124,Sales!$A$1:$E$2241,4,0)</f>
        <v>4</v>
      </c>
      <c r="M1124">
        <f>VLOOKUP(A1124,Sales!$A$1:$E$2241,5,0)</f>
        <v>5</v>
      </c>
      <c r="N1124">
        <f t="shared" si="68"/>
        <v>52</v>
      </c>
      <c r="O1124">
        <f t="shared" si="69"/>
        <v>13</v>
      </c>
      <c r="P1124">
        <f t="shared" si="70"/>
        <v>2</v>
      </c>
      <c r="Q1124">
        <f t="shared" si="71"/>
        <v>9</v>
      </c>
    </row>
    <row r="1125" spans="1:17" ht="15.75" customHeight="1" x14ac:dyDescent="0.25">
      <c r="A1125" s="1">
        <v>5025</v>
      </c>
      <c r="B1125" s="1">
        <v>1979</v>
      </c>
      <c r="C1125" s="2" t="s">
        <v>8</v>
      </c>
      <c r="D1125" s="2" t="s">
        <v>9</v>
      </c>
      <c r="E1125" s="1">
        <v>48526</v>
      </c>
      <c r="F1125" s="1">
        <v>1</v>
      </c>
      <c r="G1125" s="1">
        <v>0</v>
      </c>
      <c r="H1125" s="4">
        <v>41632</v>
      </c>
      <c r="I1125" s="12">
        <v>32</v>
      </c>
      <c r="J1125">
        <f>VLOOKUP(A1125,Sales!$A$1:$E$2241,2,0)</f>
        <v>17</v>
      </c>
      <c r="K1125">
        <f>VLOOKUP(A1125,Sales!$A$1:$E$2241,3,0)</f>
        <v>20</v>
      </c>
      <c r="L1125">
        <f>VLOOKUP(A1125,Sales!$A$1:$E$2241,4,0)</f>
        <v>2</v>
      </c>
      <c r="M1125">
        <f>VLOOKUP(A1125,Sales!$A$1:$E$2241,5,0)</f>
        <v>4</v>
      </c>
      <c r="N1125">
        <f t="shared" si="68"/>
        <v>46</v>
      </c>
      <c r="O1125">
        <f t="shared" si="69"/>
        <v>37</v>
      </c>
      <c r="P1125">
        <f t="shared" si="70"/>
        <v>1</v>
      </c>
      <c r="Q1125">
        <f t="shared" si="71"/>
        <v>6</v>
      </c>
    </row>
    <row r="1126" spans="1:17" ht="15.75" customHeight="1" x14ac:dyDescent="0.25">
      <c r="A1126" s="1">
        <v>2308</v>
      </c>
      <c r="B1126" s="1">
        <v>1954</v>
      </c>
      <c r="C1126" s="2" t="s">
        <v>8</v>
      </c>
      <c r="D1126" s="2" t="s">
        <v>12</v>
      </c>
      <c r="E1126" s="1">
        <v>46734</v>
      </c>
      <c r="F1126" s="1">
        <v>0</v>
      </c>
      <c r="G1126" s="1">
        <v>1</v>
      </c>
      <c r="H1126" s="4">
        <v>41231</v>
      </c>
      <c r="I1126" s="12">
        <v>40</v>
      </c>
      <c r="J1126">
        <f>VLOOKUP(A1126,Sales!$A$1:$E$2241,2,0)</f>
        <v>5</v>
      </c>
      <c r="K1126">
        <f>VLOOKUP(A1126,Sales!$A$1:$E$2241,3,0)</f>
        <v>23</v>
      </c>
      <c r="L1126">
        <f>VLOOKUP(A1126,Sales!$A$1:$E$2241,4,0)</f>
        <v>6</v>
      </c>
      <c r="M1126">
        <f>VLOOKUP(A1126,Sales!$A$1:$E$2241,5,0)</f>
        <v>5</v>
      </c>
      <c r="N1126">
        <f t="shared" si="68"/>
        <v>71</v>
      </c>
      <c r="O1126">
        <f t="shared" si="69"/>
        <v>28</v>
      </c>
      <c r="P1126">
        <f t="shared" si="70"/>
        <v>1</v>
      </c>
      <c r="Q1126">
        <f t="shared" si="71"/>
        <v>11</v>
      </c>
    </row>
    <row r="1127" spans="1:17" ht="15.75" customHeight="1" x14ac:dyDescent="0.25">
      <c r="A1127" s="1">
        <v>5995</v>
      </c>
      <c r="B1127" s="1">
        <v>1962</v>
      </c>
      <c r="C1127" s="2" t="s">
        <v>8</v>
      </c>
      <c r="D1127" s="2" t="s">
        <v>14</v>
      </c>
      <c r="E1127" s="1">
        <v>39552</v>
      </c>
      <c r="F1127" s="1">
        <v>1</v>
      </c>
      <c r="G1127" s="1">
        <v>1</v>
      </c>
      <c r="H1127" s="4">
        <v>41261</v>
      </c>
      <c r="I1127" s="12">
        <v>54</v>
      </c>
      <c r="J1127">
        <f>VLOOKUP(A1127,Sales!$A$1:$E$2241,2,0)</f>
        <v>3</v>
      </c>
      <c r="K1127">
        <f>VLOOKUP(A1127,Sales!$A$1:$E$2241,3,0)</f>
        <v>24</v>
      </c>
      <c r="L1127">
        <f>VLOOKUP(A1127,Sales!$A$1:$E$2241,4,0)</f>
        <v>6</v>
      </c>
      <c r="M1127">
        <f>VLOOKUP(A1127,Sales!$A$1:$E$2241,5,0)</f>
        <v>5</v>
      </c>
      <c r="N1127">
        <f t="shared" si="68"/>
        <v>63</v>
      </c>
      <c r="O1127">
        <f t="shared" si="69"/>
        <v>27</v>
      </c>
      <c r="P1127">
        <f t="shared" si="70"/>
        <v>2</v>
      </c>
      <c r="Q1127">
        <f t="shared" si="71"/>
        <v>11</v>
      </c>
    </row>
    <row r="1128" spans="1:17" ht="15.75" customHeight="1" x14ac:dyDescent="0.25">
      <c r="A1128" s="1">
        <v>6749</v>
      </c>
      <c r="B1128" s="1">
        <v>1966</v>
      </c>
      <c r="C1128" s="2" t="s">
        <v>8</v>
      </c>
      <c r="D1128" s="2" t="s">
        <v>9</v>
      </c>
      <c r="E1128" s="1">
        <v>86358</v>
      </c>
      <c r="F1128" s="1">
        <v>1</v>
      </c>
      <c r="G1128" s="1">
        <v>1</v>
      </c>
      <c r="H1128" s="3">
        <v>41129</v>
      </c>
      <c r="I1128" s="12">
        <v>78</v>
      </c>
      <c r="J1128">
        <f>VLOOKUP(A1128,Sales!$A$1:$E$2241,2,0)</f>
        <v>47</v>
      </c>
      <c r="K1128">
        <f>VLOOKUP(A1128,Sales!$A$1:$E$2241,3,0)</f>
        <v>47</v>
      </c>
      <c r="L1128">
        <f>VLOOKUP(A1128,Sales!$A$1:$E$2241,4,0)</f>
        <v>5</v>
      </c>
      <c r="M1128">
        <f>VLOOKUP(A1128,Sales!$A$1:$E$2241,5,0)</f>
        <v>6</v>
      </c>
      <c r="N1128">
        <f t="shared" si="68"/>
        <v>59</v>
      </c>
      <c r="O1128">
        <f t="shared" si="69"/>
        <v>94</v>
      </c>
      <c r="P1128">
        <f t="shared" si="70"/>
        <v>2</v>
      </c>
      <c r="Q1128">
        <f t="shared" si="71"/>
        <v>11</v>
      </c>
    </row>
    <row r="1129" spans="1:17" ht="15.75" customHeight="1" x14ac:dyDescent="0.25">
      <c r="A1129" s="1">
        <v>1010</v>
      </c>
      <c r="B1129" s="1">
        <v>1977</v>
      </c>
      <c r="C1129" s="2" t="s">
        <v>8</v>
      </c>
      <c r="D1129" s="2" t="s">
        <v>10</v>
      </c>
      <c r="E1129" s="1">
        <v>46931</v>
      </c>
      <c r="F1129" s="1">
        <v>2</v>
      </c>
      <c r="G1129" s="1">
        <v>1</v>
      </c>
      <c r="H1129" s="3">
        <v>41753</v>
      </c>
      <c r="I1129" s="12">
        <v>94</v>
      </c>
      <c r="J1129">
        <f>VLOOKUP(A1129,Sales!$A$1:$E$2241,2,0)</f>
        <v>0</v>
      </c>
      <c r="K1129">
        <f>VLOOKUP(A1129,Sales!$A$1:$E$2241,3,0)</f>
        <v>1</v>
      </c>
      <c r="L1129">
        <f>VLOOKUP(A1129,Sales!$A$1:$E$2241,4,0)</f>
        <v>1</v>
      </c>
      <c r="M1129">
        <f>VLOOKUP(A1129,Sales!$A$1:$E$2241,5,0)</f>
        <v>3</v>
      </c>
      <c r="N1129">
        <f t="shared" si="68"/>
        <v>48</v>
      </c>
      <c r="O1129">
        <f t="shared" si="69"/>
        <v>1</v>
      </c>
      <c r="P1129">
        <f t="shared" si="70"/>
        <v>3</v>
      </c>
      <c r="Q1129">
        <f t="shared" si="71"/>
        <v>4</v>
      </c>
    </row>
    <row r="1130" spans="1:17" ht="15.75" customHeight="1" x14ac:dyDescent="0.25">
      <c r="A1130" s="1">
        <v>8977</v>
      </c>
      <c r="B1130" s="1">
        <v>1985</v>
      </c>
      <c r="C1130" s="2" t="s">
        <v>15</v>
      </c>
      <c r="D1130" s="2" t="s">
        <v>9</v>
      </c>
      <c r="E1130" s="1">
        <v>16581</v>
      </c>
      <c r="F1130" s="1">
        <v>0</v>
      </c>
      <c r="G1130" s="1">
        <v>0</v>
      </c>
      <c r="H1130" s="3">
        <v>41286</v>
      </c>
      <c r="I1130" s="12">
        <v>51</v>
      </c>
      <c r="J1130">
        <f>VLOOKUP(A1130,Sales!$A$1:$E$2241,2,0)</f>
        <v>3</v>
      </c>
      <c r="K1130">
        <f>VLOOKUP(A1130,Sales!$A$1:$E$2241,3,0)</f>
        <v>3</v>
      </c>
      <c r="L1130">
        <f>VLOOKUP(A1130,Sales!$A$1:$E$2241,4,0)</f>
        <v>0</v>
      </c>
      <c r="M1130">
        <f>VLOOKUP(A1130,Sales!$A$1:$E$2241,5,0)</f>
        <v>3</v>
      </c>
      <c r="N1130">
        <f t="shared" si="68"/>
        <v>40</v>
      </c>
      <c r="O1130">
        <f t="shared" si="69"/>
        <v>6</v>
      </c>
      <c r="P1130">
        <f t="shared" si="70"/>
        <v>0</v>
      </c>
      <c r="Q1130">
        <f t="shared" si="71"/>
        <v>3</v>
      </c>
    </row>
    <row r="1131" spans="1:17" ht="15.75" customHeight="1" x14ac:dyDescent="0.25">
      <c r="A1131" s="1">
        <v>4756</v>
      </c>
      <c r="B1131" s="1">
        <v>1952</v>
      </c>
      <c r="C1131" s="2" t="s">
        <v>16</v>
      </c>
      <c r="D1131" s="2" t="s">
        <v>14</v>
      </c>
      <c r="E1131" s="1">
        <v>63998</v>
      </c>
      <c r="F1131" s="1">
        <v>0</v>
      </c>
      <c r="G1131" s="1">
        <v>0</v>
      </c>
      <c r="H1131" s="4">
        <v>41628</v>
      </c>
      <c r="I1131" s="12">
        <v>42</v>
      </c>
      <c r="J1131">
        <f>VLOOKUP(A1131,Sales!$A$1:$E$2241,2,0)</f>
        <v>29</v>
      </c>
      <c r="K1131">
        <f>VLOOKUP(A1131,Sales!$A$1:$E$2241,3,0)</f>
        <v>33</v>
      </c>
      <c r="L1131">
        <f>VLOOKUP(A1131,Sales!$A$1:$E$2241,4,0)</f>
        <v>7</v>
      </c>
      <c r="M1131">
        <f>VLOOKUP(A1131,Sales!$A$1:$E$2241,5,0)</f>
        <v>11</v>
      </c>
      <c r="N1131">
        <f t="shared" si="68"/>
        <v>73</v>
      </c>
      <c r="O1131">
        <f t="shared" si="69"/>
        <v>62</v>
      </c>
      <c r="P1131">
        <f t="shared" si="70"/>
        <v>0</v>
      </c>
      <c r="Q1131">
        <f t="shared" si="71"/>
        <v>18</v>
      </c>
    </row>
    <row r="1132" spans="1:17" ht="15.75" customHeight="1" x14ac:dyDescent="0.25">
      <c r="A1132" s="1">
        <v>3412</v>
      </c>
      <c r="B1132" s="1">
        <v>1951</v>
      </c>
      <c r="C1132" s="2" t="s">
        <v>13</v>
      </c>
      <c r="D1132" s="2" t="s">
        <v>12</v>
      </c>
      <c r="E1132" s="1">
        <v>67381</v>
      </c>
      <c r="F1132" s="1">
        <v>0</v>
      </c>
      <c r="G1132" s="1">
        <v>1</v>
      </c>
      <c r="H1132" s="3">
        <v>41289</v>
      </c>
      <c r="I1132" s="12">
        <v>67</v>
      </c>
      <c r="J1132">
        <f>VLOOKUP(A1132,Sales!$A$1:$E$2241,2,0)</f>
        <v>8</v>
      </c>
      <c r="K1132">
        <f>VLOOKUP(A1132,Sales!$A$1:$E$2241,3,0)</f>
        <v>0</v>
      </c>
      <c r="L1132">
        <f>VLOOKUP(A1132,Sales!$A$1:$E$2241,4,0)</f>
        <v>2</v>
      </c>
      <c r="M1132">
        <f>VLOOKUP(A1132,Sales!$A$1:$E$2241,5,0)</f>
        <v>9</v>
      </c>
      <c r="N1132">
        <f t="shared" si="68"/>
        <v>74</v>
      </c>
      <c r="O1132">
        <f t="shared" si="69"/>
        <v>8</v>
      </c>
      <c r="P1132">
        <f t="shared" si="70"/>
        <v>1</v>
      </c>
      <c r="Q1132">
        <f t="shared" si="71"/>
        <v>11</v>
      </c>
    </row>
    <row r="1133" spans="1:17" ht="15.75" customHeight="1" x14ac:dyDescent="0.25">
      <c r="A1133" s="1">
        <v>606</v>
      </c>
      <c r="B1133" s="1">
        <v>1967</v>
      </c>
      <c r="C1133" s="2" t="s">
        <v>8</v>
      </c>
      <c r="D1133" s="2" t="s">
        <v>9</v>
      </c>
      <c r="E1133" s="1">
        <v>25930</v>
      </c>
      <c r="F1133" s="1">
        <v>1</v>
      </c>
      <c r="G1133" s="1">
        <v>1</v>
      </c>
      <c r="H1133" s="4">
        <v>41557</v>
      </c>
      <c r="I1133" s="12">
        <v>87</v>
      </c>
      <c r="J1133">
        <f>VLOOKUP(A1133,Sales!$A$1:$E$2241,2,0)</f>
        <v>1</v>
      </c>
      <c r="K1133">
        <f>VLOOKUP(A1133,Sales!$A$1:$E$2241,3,0)</f>
        <v>0</v>
      </c>
      <c r="L1133">
        <f>VLOOKUP(A1133,Sales!$A$1:$E$2241,4,0)</f>
        <v>1</v>
      </c>
      <c r="M1133">
        <f>VLOOKUP(A1133,Sales!$A$1:$E$2241,5,0)</f>
        <v>2</v>
      </c>
      <c r="N1133">
        <f t="shared" si="68"/>
        <v>58</v>
      </c>
      <c r="O1133">
        <f t="shared" si="69"/>
        <v>1</v>
      </c>
      <c r="P1133">
        <f t="shared" si="70"/>
        <v>2</v>
      </c>
      <c r="Q1133">
        <f t="shared" si="71"/>
        <v>3</v>
      </c>
    </row>
    <row r="1134" spans="1:17" ht="15.75" customHeight="1" x14ac:dyDescent="0.25">
      <c r="A1134" s="1">
        <v>5961</v>
      </c>
      <c r="B1134" s="1">
        <v>1978</v>
      </c>
      <c r="C1134" s="2" t="s">
        <v>8</v>
      </c>
      <c r="D1134" s="2" t="s">
        <v>12</v>
      </c>
      <c r="E1134" s="1">
        <v>42693</v>
      </c>
      <c r="F1134" s="1">
        <v>1</v>
      </c>
      <c r="G1134" s="1">
        <v>0</v>
      </c>
      <c r="H1134" s="3">
        <v>41797</v>
      </c>
      <c r="I1134" s="12">
        <v>29</v>
      </c>
      <c r="J1134">
        <f>VLOOKUP(A1134,Sales!$A$1:$E$2241,2,0)</f>
        <v>4</v>
      </c>
      <c r="K1134">
        <f>VLOOKUP(A1134,Sales!$A$1:$E$2241,3,0)</f>
        <v>3</v>
      </c>
      <c r="L1134">
        <f>VLOOKUP(A1134,Sales!$A$1:$E$2241,4,0)</f>
        <v>1</v>
      </c>
      <c r="M1134">
        <f>VLOOKUP(A1134,Sales!$A$1:$E$2241,5,0)</f>
        <v>3</v>
      </c>
      <c r="N1134">
        <f t="shared" si="68"/>
        <v>47</v>
      </c>
      <c r="O1134">
        <f t="shared" si="69"/>
        <v>7</v>
      </c>
      <c r="P1134">
        <f t="shared" si="70"/>
        <v>1</v>
      </c>
      <c r="Q1134">
        <f t="shared" si="71"/>
        <v>4</v>
      </c>
    </row>
    <row r="1135" spans="1:17" ht="15.75" customHeight="1" x14ac:dyDescent="0.25">
      <c r="A1135" s="1">
        <v>2975</v>
      </c>
      <c r="B1135" s="1">
        <v>1976</v>
      </c>
      <c r="C1135" s="2" t="s">
        <v>8</v>
      </c>
      <c r="D1135" s="2" t="s">
        <v>10</v>
      </c>
      <c r="E1135" s="1">
        <v>85606</v>
      </c>
      <c r="F1135" s="1">
        <v>0</v>
      </c>
      <c r="G1135" s="1">
        <v>1</v>
      </c>
      <c r="H1135" s="4">
        <v>41225</v>
      </c>
      <c r="I1135" s="12">
        <v>89</v>
      </c>
      <c r="J1135">
        <f>VLOOKUP(A1135,Sales!$A$1:$E$2241,2,0)</f>
        <v>42</v>
      </c>
      <c r="K1135">
        <f>VLOOKUP(A1135,Sales!$A$1:$E$2241,3,0)</f>
        <v>30</v>
      </c>
      <c r="L1135">
        <f>VLOOKUP(A1135,Sales!$A$1:$E$2241,4,0)</f>
        <v>6</v>
      </c>
      <c r="M1135">
        <f>VLOOKUP(A1135,Sales!$A$1:$E$2241,5,0)</f>
        <v>9</v>
      </c>
      <c r="N1135">
        <f t="shared" si="68"/>
        <v>49</v>
      </c>
      <c r="O1135">
        <f t="shared" si="69"/>
        <v>72</v>
      </c>
      <c r="P1135">
        <f t="shared" si="70"/>
        <v>1</v>
      </c>
      <c r="Q1135">
        <f t="shared" si="71"/>
        <v>15</v>
      </c>
    </row>
    <row r="1136" spans="1:17" ht="15.75" customHeight="1" x14ac:dyDescent="0.25">
      <c r="A1136" s="1">
        <v>2894</v>
      </c>
      <c r="B1136" s="1">
        <v>1985</v>
      </c>
      <c r="C1136" s="2" t="s">
        <v>8</v>
      </c>
      <c r="D1136" s="2" t="s">
        <v>9</v>
      </c>
      <c r="E1136" s="1">
        <v>72903</v>
      </c>
      <c r="F1136" s="1">
        <v>0</v>
      </c>
      <c r="G1136" s="1">
        <v>0</v>
      </c>
      <c r="H1136" s="4">
        <v>41576</v>
      </c>
      <c r="I1136" s="12">
        <v>74</v>
      </c>
      <c r="J1136">
        <f>VLOOKUP(A1136,Sales!$A$1:$E$2241,2,0)</f>
        <v>138</v>
      </c>
      <c r="K1136">
        <f>VLOOKUP(A1136,Sales!$A$1:$E$2241,3,0)</f>
        <v>19</v>
      </c>
      <c r="L1136">
        <f>VLOOKUP(A1136,Sales!$A$1:$E$2241,4,0)</f>
        <v>7</v>
      </c>
      <c r="M1136">
        <f>VLOOKUP(A1136,Sales!$A$1:$E$2241,5,0)</f>
        <v>8</v>
      </c>
      <c r="N1136">
        <f t="shared" si="68"/>
        <v>40</v>
      </c>
      <c r="O1136">
        <f t="shared" si="69"/>
        <v>157</v>
      </c>
      <c r="P1136">
        <f t="shared" si="70"/>
        <v>0</v>
      </c>
      <c r="Q1136">
        <f t="shared" si="71"/>
        <v>15</v>
      </c>
    </row>
    <row r="1137" spans="1:17" ht="15.75" customHeight="1" x14ac:dyDescent="0.25">
      <c r="A1137" s="1">
        <v>7613</v>
      </c>
      <c r="B1137" s="1">
        <v>1974</v>
      </c>
      <c r="C1137" s="2" t="s">
        <v>16</v>
      </c>
      <c r="D1137" s="2" t="s">
        <v>10</v>
      </c>
      <c r="E1137" s="1">
        <v>49669</v>
      </c>
      <c r="F1137" s="1">
        <v>1</v>
      </c>
      <c r="G1137" s="1">
        <v>0</v>
      </c>
      <c r="H1137" s="3">
        <v>41783</v>
      </c>
      <c r="I1137" s="12">
        <v>97</v>
      </c>
      <c r="J1137">
        <f>VLOOKUP(A1137,Sales!$A$1:$E$2241,2,0)</f>
        <v>5</v>
      </c>
      <c r="K1137">
        <f>VLOOKUP(A1137,Sales!$A$1:$E$2241,3,0)</f>
        <v>8</v>
      </c>
      <c r="L1137">
        <f>VLOOKUP(A1137,Sales!$A$1:$E$2241,4,0)</f>
        <v>5</v>
      </c>
      <c r="M1137">
        <f>VLOOKUP(A1137,Sales!$A$1:$E$2241,5,0)</f>
        <v>6</v>
      </c>
      <c r="N1137">
        <f t="shared" si="68"/>
        <v>51</v>
      </c>
      <c r="O1137">
        <f t="shared" si="69"/>
        <v>13</v>
      </c>
      <c r="P1137">
        <f t="shared" si="70"/>
        <v>1</v>
      </c>
      <c r="Q1137">
        <f t="shared" si="71"/>
        <v>11</v>
      </c>
    </row>
    <row r="1138" spans="1:17" ht="15.75" customHeight="1" x14ac:dyDescent="0.25">
      <c r="A1138" s="1">
        <v>10542</v>
      </c>
      <c r="B1138" s="1">
        <v>1968</v>
      </c>
      <c r="C1138" s="2" t="s">
        <v>11</v>
      </c>
      <c r="D1138" s="2" t="s">
        <v>12</v>
      </c>
      <c r="E1138" s="1">
        <v>36778</v>
      </c>
      <c r="F1138" s="1">
        <v>1</v>
      </c>
      <c r="G1138" s="1">
        <v>1</v>
      </c>
      <c r="H1138" s="3">
        <v>41126</v>
      </c>
      <c r="I1138" s="12">
        <v>63</v>
      </c>
      <c r="J1138">
        <f>VLOOKUP(A1138,Sales!$A$1:$E$2241,2,0)</f>
        <v>4</v>
      </c>
      <c r="K1138">
        <f>VLOOKUP(A1138,Sales!$A$1:$E$2241,3,0)</f>
        <v>4</v>
      </c>
      <c r="L1138">
        <f>VLOOKUP(A1138,Sales!$A$1:$E$2241,4,0)</f>
        <v>3</v>
      </c>
      <c r="M1138">
        <f>VLOOKUP(A1138,Sales!$A$1:$E$2241,5,0)</f>
        <v>3</v>
      </c>
      <c r="N1138">
        <f t="shared" si="68"/>
        <v>57</v>
      </c>
      <c r="O1138">
        <f t="shared" si="69"/>
        <v>8</v>
      </c>
      <c r="P1138">
        <f t="shared" si="70"/>
        <v>2</v>
      </c>
      <c r="Q1138">
        <f t="shared" si="71"/>
        <v>6</v>
      </c>
    </row>
    <row r="1139" spans="1:17" ht="15.75" customHeight="1" x14ac:dyDescent="0.25">
      <c r="A1139" s="1">
        <v>8015</v>
      </c>
      <c r="B1139" s="1">
        <v>1962</v>
      </c>
      <c r="C1139" s="2" t="s">
        <v>11</v>
      </c>
      <c r="D1139" s="2" t="s">
        <v>14</v>
      </c>
      <c r="E1139" s="1">
        <v>85696</v>
      </c>
      <c r="F1139" s="1">
        <v>0</v>
      </c>
      <c r="G1139" s="1">
        <v>0</v>
      </c>
      <c r="H1139" s="3">
        <v>41397</v>
      </c>
      <c r="I1139" s="12">
        <v>88</v>
      </c>
      <c r="J1139">
        <f>VLOOKUP(A1139,Sales!$A$1:$E$2241,2,0)</f>
        <v>76</v>
      </c>
      <c r="K1139">
        <f>VLOOKUP(A1139,Sales!$A$1:$E$2241,3,0)</f>
        <v>0</v>
      </c>
      <c r="L1139">
        <f>VLOOKUP(A1139,Sales!$A$1:$E$2241,4,0)</f>
        <v>4</v>
      </c>
      <c r="M1139">
        <f>VLOOKUP(A1139,Sales!$A$1:$E$2241,5,0)</f>
        <v>9</v>
      </c>
      <c r="N1139">
        <f t="shared" si="68"/>
        <v>63</v>
      </c>
      <c r="O1139">
        <f t="shared" si="69"/>
        <v>76</v>
      </c>
      <c r="P1139">
        <f t="shared" si="70"/>
        <v>0</v>
      </c>
      <c r="Q1139">
        <f t="shared" si="71"/>
        <v>13</v>
      </c>
    </row>
    <row r="1140" spans="1:17" ht="15.75" customHeight="1" x14ac:dyDescent="0.25">
      <c r="A1140" s="1">
        <v>10617</v>
      </c>
      <c r="B1140" s="1">
        <v>1989</v>
      </c>
      <c r="C1140" s="2" t="s">
        <v>13</v>
      </c>
      <c r="D1140" s="2" t="s">
        <v>14</v>
      </c>
      <c r="E1140" s="1">
        <v>10979</v>
      </c>
      <c r="F1140" s="1">
        <v>0</v>
      </c>
      <c r="G1140" s="1">
        <v>0</v>
      </c>
      <c r="H1140" s="3">
        <v>41781</v>
      </c>
      <c r="I1140" s="12">
        <v>34</v>
      </c>
      <c r="J1140">
        <f>VLOOKUP(A1140,Sales!$A$1:$E$2241,2,0)</f>
        <v>4</v>
      </c>
      <c r="K1140">
        <f>VLOOKUP(A1140,Sales!$A$1:$E$2241,3,0)</f>
        <v>2</v>
      </c>
      <c r="L1140">
        <f>VLOOKUP(A1140,Sales!$A$1:$E$2241,4,0)</f>
        <v>3</v>
      </c>
      <c r="M1140">
        <f>VLOOKUP(A1140,Sales!$A$1:$E$2241,5,0)</f>
        <v>3</v>
      </c>
      <c r="N1140">
        <f t="shared" si="68"/>
        <v>36</v>
      </c>
      <c r="O1140">
        <f t="shared" si="69"/>
        <v>6</v>
      </c>
      <c r="P1140">
        <f t="shared" si="70"/>
        <v>0</v>
      </c>
      <c r="Q1140">
        <f t="shared" si="71"/>
        <v>6</v>
      </c>
    </row>
    <row r="1141" spans="1:17" ht="15.75" customHeight="1" x14ac:dyDescent="0.25">
      <c r="A1141" s="1">
        <v>11166</v>
      </c>
      <c r="B1141" s="1">
        <v>1961</v>
      </c>
      <c r="C1141" s="2" t="s">
        <v>8</v>
      </c>
      <c r="D1141" s="2" t="s">
        <v>12</v>
      </c>
      <c r="E1141" s="1">
        <v>49678</v>
      </c>
      <c r="F1141" s="1">
        <v>0</v>
      </c>
      <c r="G1141" s="1">
        <v>1</v>
      </c>
      <c r="H1141" s="3">
        <v>41307</v>
      </c>
      <c r="I1141" s="12">
        <v>81</v>
      </c>
      <c r="J1141">
        <f>VLOOKUP(A1141,Sales!$A$1:$E$2241,2,0)</f>
        <v>5</v>
      </c>
      <c r="K1141">
        <f>VLOOKUP(A1141,Sales!$A$1:$E$2241,3,0)</f>
        <v>2</v>
      </c>
      <c r="L1141">
        <f>VLOOKUP(A1141,Sales!$A$1:$E$2241,4,0)</f>
        <v>6</v>
      </c>
      <c r="M1141">
        <f>VLOOKUP(A1141,Sales!$A$1:$E$2241,5,0)</f>
        <v>4</v>
      </c>
      <c r="N1141">
        <f t="shared" si="68"/>
        <v>64</v>
      </c>
      <c r="O1141">
        <f t="shared" si="69"/>
        <v>7</v>
      </c>
      <c r="P1141">
        <f t="shared" si="70"/>
        <v>1</v>
      </c>
      <c r="Q1141">
        <f t="shared" si="71"/>
        <v>10</v>
      </c>
    </row>
    <row r="1142" spans="1:17" ht="15.75" customHeight="1" x14ac:dyDescent="0.25">
      <c r="A1142" s="1">
        <v>849</v>
      </c>
      <c r="B1142" s="1">
        <v>1953</v>
      </c>
      <c r="C1142" s="2" t="s">
        <v>13</v>
      </c>
      <c r="D1142" s="2" t="s">
        <v>10</v>
      </c>
      <c r="E1142" s="1">
        <v>56129</v>
      </c>
      <c r="F1142" s="1">
        <v>0</v>
      </c>
      <c r="G1142" s="1">
        <v>1</v>
      </c>
      <c r="H1142" s="3">
        <v>41445</v>
      </c>
      <c r="I1142" s="12">
        <v>65</v>
      </c>
      <c r="J1142">
        <f>VLOOKUP(A1142,Sales!$A$1:$E$2241,2,0)</f>
        <v>48</v>
      </c>
      <c r="K1142">
        <f>VLOOKUP(A1142,Sales!$A$1:$E$2241,3,0)</f>
        <v>72</v>
      </c>
      <c r="L1142">
        <f>VLOOKUP(A1142,Sales!$A$1:$E$2241,4,0)</f>
        <v>6</v>
      </c>
      <c r="M1142">
        <f>VLOOKUP(A1142,Sales!$A$1:$E$2241,5,0)</f>
        <v>10</v>
      </c>
      <c r="N1142">
        <f t="shared" si="68"/>
        <v>72</v>
      </c>
      <c r="O1142">
        <f t="shared" si="69"/>
        <v>120</v>
      </c>
      <c r="P1142">
        <f t="shared" si="70"/>
        <v>1</v>
      </c>
      <c r="Q1142">
        <f t="shared" si="71"/>
        <v>16</v>
      </c>
    </row>
    <row r="1143" spans="1:17" ht="15.75" customHeight="1" x14ac:dyDescent="0.25">
      <c r="A1143" s="1">
        <v>523</v>
      </c>
      <c r="B1143" s="1">
        <v>1989</v>
      </c>
      <c r="C1143" s="2" t="s">
        <v>8</v>
      </c>
      <c r="D1143" s="2" t="s">
        <v>12</v>
      </c>
      <c r="E1143" s="1">
        <v>37155</v>
      </c>
      <c r="F1143" s="1">
        <v>1</v>
      </c>
      <c r="G1143" s="1">
        <v>0</v>
      </c>
      <c r="H1143" s="3">
        <v>41305</v>
      </c>
      <c r="I1143" s="12">
        <v>51</v>
      </c>
      <c r="J1143">
        <f>VLOOKUP(A1143,Sales!$A$1:$E$2241,2,0)</f>
        <v>0</v>
      </c>
      <c r="K1143">
        <f>VLOOKUP(A1143,Sales!$A$1:$E$2241,3,0)</f>
        <v>15</v>
      </c>
      <c r="L1143">
        <f>VLOOKUP(A1143,Sales!$A$1:$E$2241,4,0)</f>
        <v>2</v>
      </c>
      <c r="M1143">
        <f>VLOOKUP(A1143,Sales!$A$1:$E$2241,5,0)</f>
        <v>4</v>
      </c>
      <c r="N1143">
        <f t="shared" si="68"/>
        <v>36</v>
      </c>
      <c r="O1143">
        <f t="shared" si="69"/>
        <v>15</v>
      </c>
      <c r="P1143">
        <f t="shared" si="70"/>
        <v>1</v>
      </c>
      <c r="Q1143">
        <f t="shared" si="71"/>
        <v>6</v>
      </c>
    </row>
    <row r="1144" spans="1:17" ht="15.75" customHeight="1" x14ac:dyDescent="0.25">
      <c r="A1144" s="1">
        <v>4066</v>
      </c>
      <c r="B1144" s="1">
        <v>1978</v>
      </c>
      <c r="C1144" s="2" t="s">
        <v>16</v>
      </c>
      <c r="D1144" s="2" t="s">
        <v>14</v>
      </c>
      <c r="E1144" s="1">
        <v>21282</v>
      </c>
      <c r="F1144" s="1">
        <v>1</v>
      </c>
      <c r="G1144" s="1">
        <v>0</v>
      </c>
      <c r="H1144" s="3">
        <v>41770</v>
      </c>
      <c r="I1144" s="12">
        <v>76</v>
      </c>
      <c r="J1144">
        <f>VLOOKUP(A1144,Sales!$A$1:$E$2241,2,0)</f>
        <v>5</v>
      </c>
      <c r="K1144">
        <f>VLOOKUP(A1144,Sales!$A$1:$E$2241,3,0)</f>
        <v>8</v>
      </c>
      <c r="L1144">
        <f>VLOOKUP(A1144,Sales!$A$1:$E$2241,4,0)</f>
        <v>2</v>
      </c>
      <c r="M1144">
        <f>VLOOKUP(A1144,Sales!$A$1:$E$2241,5,0)</f>
        <v>2</v>
      </c>
      <c r="N1144">
        <f t="shared" si="68"/>
        <v>47</v>
      </c>
      <c r="O1144">
        <f t="shared" si="69"/>
        <v>13</v>
      </c>
      <c r="P1144">
        <f t="shared" si="70"/>
        <v>1</v>
      </c>
      <c r="Q1144">
        <f t="shared" si="71"/>
        <v>4</v>
      </c>
    </row>
    <row r="1145" spans="1:17" ht="15.75" customHeight="1" x14ac:dyDescent="0.25">
      <c r="A1145" s="1">
        <v>8414</v>
      </c>
      <c r="B1145" s="1">
        <v>1962</v>
      </c>
      <c r="C1145" s="2" t="s">
        <v>11</v>
      </c>
      <c r="D1145" s="2" t="s">
        <v>9</v>
      </c>
      <c r="E1145" s="1">
        <v>33419</v>
      </c>
      <c r="F1145" s="1">
        <v>0</v>
      </c>
      <c r="G1145" s="1">
        <v>1</v>
      </c>
      <c r="H1145" s="3">
        <v>41503</v>
      </c>
      <c r="I1145" s="12">
        <v>76</v>
      </c>
      <c r="J1145">
        <f>VLOOKUP(A1145,Sales!$A$1:$E$2241,2,0)</f>
        <v>0</v>
      </c>
      <c r="K1145">
        <f>VLOOKUP(A1145,Sales!$A$1:$E$2241,3,0)</f>
        <v>0</v>
      </c>
      <c r="L1145">
        <f>VLOOKUP(A1145,Sales!$A$1:$E$2241,4,0)</f>
        <v>2</v>
      </c>
      <c r="M1145">
        <f>VLOOKUP(A1145,Sales!$A$1:$E$2241,5,0)</f>
        <v>4</v>
      </c>
      <c r="N1145">
        <f t="shared" si="68"/>
        <v>63</v>
      </c>
      <c r="O1145">
        <f t="shared" si="69"/>
        <v>0</v>
      </c>
      <c r="P1145">
        <f t="shared" si="70"/>
        <v>1</v>
      </c>
      <c r="Q1145">
        <f t="shared" si="71"/>
        <v>6</v>
      </c>
    </row>
    <row r="1146" spans="1:17" ht="15.75" customHeight="1" x14ac:dyDescent="0.25">
      <c r="A1146" s="1">
        <v>819</v>
      </c>
      <c r="B1146" s="1">
        <v>1945</v>
      </c>
      <c r="C1146" s="2" t="s">
        <v>8</v>
      </c>
      <c r="D1146" s="2" t="s">
        <v>17</v>
      </c>
      <c r="E1146" s="1">
        <v>63285</v>
      </c>
      <c r="F1146" s="1">
        <v>0</v>
      </c>
      <c r="G1146" s="1">
        <v>0</v>
      </c>
      <c r="H1146" s="3">
        <v>41583</v>
      </c>
      <c r="I1146" s="12">
        <v>84</v>
      </c>
      <c r="J1146">
        <f>VLOOKUP(A1146,Sales!$A$1:$E$2241,2,0)</f>
        <v>124</v>
      </c>
      <c r="K1146">
        <f>VLOOKUP(A1146,Sales!$A$1:$E$2241,3,0)</f>
        <v>38</v>
      </c>
      <c r="L1146">
        <f>VLOOKUP(A1146,Sales!$A$1:$E$2241,4,0)</f>
        <v>6</v>
      </c>
      <c r="M1146">
        <f>VLOOKUP(A1146,Sales!$A$1:$E$2241,5,0)</f>
        <v>13</v>
      </c>
      <c r="N1146">
        <f t="shared" si="68"/>
        <v>80</v>
      </c>
      <c r="O1146">
        <f t="shared" si="69"/>
        <v>162</v>
      </c>
      <c r="P1146">
        <f t="shared" si="70"/>
        <v>0</v>
      </c>
      <c r="Q1146">
        <f t="shared" si="71"/>
        <v>19</v>
      </c>
    </row>
    <row r="1147" spans="1:17" ht="15.75" customHeight="1" x14ac:dyDescent="0.25">
      <c r="A1147" s="1">
        <v>4961</v>
      </c>
      <c r="B1147" s="1">
        <v>1974</v>
      </c>
      <c r="C1147" s="2" t="s">
        <v>13</v>
      </c>
      <c r="D1147" s="2" t="s">
        <v>10</v>
      </c>
      <c r="E1147" s="1">
        <v>21255</v>
      </c>
      <c r="F1147" s="1">
        <v>1</v>
      </c>
      <c r="G1147" s="1">
        <v>0</v>
      </c>
      <c r="H1147" s="3">
        <v>41660</v>
      </c>
      <c r="I1147" s="12">
        <v>56</v>
      </c>
      <c r="J1147">
        <f>VLOOKUP(A1147,Sales!$A$1:$E$2241,2,0)</f>
        <v>0</v>
      </c>
      <c r="K1147">
        <f>VLOOKUP(A1147,Sales!$A$1:$E$2241,3,0)</f>
        <v>2</v>
      </c>
      <c r="L1147">
        <f>VLOOKUP(A1147,Sales!$A$1:$E$2241,4,0)</f>
        <v>2</v>
      </c>
      <c r="M1147">
        <f>VLOOKUP(A1147,Sales!$A$1:$E$2241,5,0)</f>
        <v>4</v>
      </c>
      <c r="N1147">
        <f t="shared" si="68"/>
        <v>51</v>
      </c>
      <c r="O1147">
        <f t="shared" si="69"/>
        <v>2</v>
      </c>
      <c r="P1147">
        <f t="shared" si="70"/>
        <v>1</v>
      </c>
      <c r="Q1147">
        <f t="shared" si="71"/>
        <v>6</v>
      </c>
    </row>
    <row r="1148" spans="1:17" ht="15.75" customHeight="1" x14ac:dyDescent="0.25">
      <c r="A1148" s="1">
        <v>749</v>
      </c>
      <c r="B1148" s="1">
        <v>1981</v>
      </c>
      <c r="C1148" s="2" t="s">
        <v>8</v>
      </c>
      <c r="D1148" s="2" t="s">
        <v>10</v>
      </c>
      <c r="E1148" s="1">
        <v>42162</v>
      </c>
      <c r="F1148" s="1">
        <v>1</v>
      </c>
      <c r="G1148" s="1">
        <v>0</v>
      </c>
      <c r="H1148" s="4">
        <v>41597</v>
      </c>
      <c r="I1148" s="12">
        <v>31</v>
      </c>
      <c r="J1148">
        <f>VLOOKUP(A1148,Sales!$A$1:$E$2241,2,0)</f>
        <v>7</v>
      </c>
      <c r="K1148">
        <f>VLOOKUP(A1148,Sales!$A$1:$E$2241,3,0)</f>
        <v>4</v>
      </c>
      <c r="L1148">
        <f>VLOOKUP(A1148,Sales!$A$1:$E$2241,4,0)</f>
        <v>3</v>
      </c>
      <c r="M1148">
        <f>VLOOKUP(A1148,Sales!$A$1:$E$2241,5,0)</f>
        <v>3</v>
      </c>
      <c r="N1148">
        <f t="shared" si="68"/>
        <v>44</v>
      </c>
      <c r="O1148">
        <f t="shared" si="69"/>
        <v>11</v>
      </c>
      <c r="P1148">
        <f t="shared" si="70"/>
        <v>1</v>
      </c>
      <c r="Q1148">
        <f t="shared" si="71"/>
        <v>6</v>
      </c>
    </row>
    <row r="1149" spans="1:17" ht="15.75" customHeight="1" x14ac:dyDescent="0.25">
      <c r="A1149" s="1">
        <v>5430</v>
      </c>
      <c r="B1149" s="1">
        <v>1956</v>
      </c>
      <c r="C1149" s="2" t="s">
        <v>8</v>
      </c>
      <c r="D1149" s="2" t="s">
        <v>10</v>
      </c>
      <c r="E1149" s="1">
        <v>54450</v>
      </c>
      <c r="F1149" s="1">
        <v>1</v>
      </c>
      <c r="G1149" s="1">
        <v>1</v>
      </c>
      <c r="H1149" s="3">
        <v>41166</v>
      </c>
      <c r="I1149" s="12">
        <v>0</v>
      </c>
      <c r="J1149">
        <f>VLOOKUP(A1149,Sales!$A$1:$E$2241,2,0)</f>
        <v>0</v>
      </c>
      <c r="K1149">
        <f>VLOOKUP(A1149,Sales!$A$1:$E$2241,3,0)</f>
        <v>19</v>
      </c>
      <c r="L1149">
        <f>VLOOKUP(A1149,Sales!$A$1:$E$2241,4,0)</f>
        <v>9</v>
      </c>
      <c r="M1149">
        <f>VLOOKUP(A1149,Sales!$A$1:$E$2241,5,0)</f>
        <v>8</v>
      </c>
      <c r="N1149">
        <f t="shared" si="68"/>
        <v>69</v>
      </c>
      <c r="O1149">
        <f t="shared" si="69"/>
        <v>19</v>
      </c>
      <c r="P1149">
        <f t="shared" si="70"/>
        <v>2</v>
      </c>
      <c r="Q1149">
        <f t="shared" si="71"/>
        <v>17</v>
      </c>
    </row>
    <row r="1150" spans="1:17" ht="15.75" customHeight="1" x14ac:dyDescent="0.25">
      <c r="A1150" s="1">
        <v>7755</v>
      </c>
      <c r="B1150" s="1">
        <v>1954</v>
      </c>
      <c r="C1150" s="2" t="s">
        <v>11</v>
      </c>
      <c r="D1150" s="2" t="s">
        <v>12</v>
      </c>
      <c r="E1150" s="1">
        <v>57744</v>
      </c>
      <c r="F1150" s="1">
        <v>0</v>
      </c>
      <c r="G1150" s="1">
        <v>1</v>
      </c>
      <c r="H1150" s="4">
        <v>41590</v>
      </c>
      <c r="I1150" s="12">
        <v>91</v>
      </c>
      <c r="J1150">
        <f>VLOOKUP(A1150,Sales!$A$1:$E$2241,2,0)</f>
        <v>3</v>
      </c>
      <c r="K1150">
        <f>VLOOKUP(A1150,Sales!$A$1:$E$2241,3,0)</f>
        <v>0</v>
      </c>
      <c r="L1150">
        <f>VLOOKUP(A1150,Sales!$A$1:$E$2241,4,0)</f>
        <v>9</v>
      </c>
      <c r="M1150">
        <f>VLOOKUP(A1150,Sales!$A$1:$E$2241,5,0)</f>
        <v>4</v>
      </c>
      <c r="N1150">
        <f t="shared" si="68"/>
        <v>71</v>
      </c>
      <c r="O1150">
        <f t="shared" si="69"/>
        <v>3</v>
      </c>
      <c r="P1150">
        <f t="shared" si="70"/>
        <v>1</v>
      </c>
      <c r="Q1150">
        <f t="shared" si="71"/>
        <v>13</v>
      </c>
    </row>
    <row r="1151" spans="1:17" ht="15.75" customHeight="1" x14ac:dyDescent="0.25">
      <c r="A1151" s="1">
        <v>10525</v>
      </c>
      <c r="B1151" s="1">
        <v>1986</v>
      </c>
      <c r="C1151" s="2" t="s">
        <v>8</v>
      </c>
      <c r="D1151" s="2" t="s">
        <v>9</v>
      </c>
      <c r="E1151" s="1">
        <v>26576</v>
      </c>
      <c r="F1151" s="1">
        <v>1</v>
      </c>
      <c r="G1151" s="1">
        <v>0</v>
      </c>
      <c r="H1151" s="4">
        <v>41195</v>
      </c>
      <c r="I1151" s="12">
        <v>40</v>
      </c>
      <c r="J1151">
        <f>VLOOKUP(A1151,Sales!$A$1:$E$2241,2,0)</f>
        <v>0</v>
      </c>
      <c r="K1151">
        <f>VLOOKUP(A1151,Sales!$A$1:$E$2241,3,0)</f>
        <v>0</v>
      </c>
      <c r="L1151">
        <f>VLOOKUP(A1151,Sales!$A$1:$E$2241,4,0)</f>
        <v>1</v>
      </c>
      <c r="M1151">
        <f>VLOOKUP(A1151,Sales!$A$1:$E$2241,5,0)</f>
        <v>2</v>
      </c>
      <c r="N1151">
        <f t="shared" si="68"/>
        <v>39</v>
      </c>
      <c r="O1151">
        <f t="shared" si="69"/>
        <v>0</v>
      </c>
      <c r="P1151">
        <f t="shared" si="70"/>
        <v>1</v>
      </c>
      <c r="Q1151">
        <f t="shared" si="71"/>
        <v>3</v>
      </c>
    </row>
    <row r="1152" spans="1:17" ht="15.75" customHeight="1" x14ac:dyDescent="0.25">
      <c r="A1152" s="1">
        <v>1453</v>
      </c>
      <c r="B1152" s="1">
        <v>1943</v>
      </c>
      <c r="C1152" s="2" t="s">
        <v>11</v>
      </c>
      <c r="D1152" s="2" t="s">
        <v>17</v>
      </c>
      <c r="E1152" s="1">
        <v>57513</v>
      </c>
      <c r="F1152" s="1">
        <v>0</v>
      </c>
      <c r="G1152" s="1">
        <v>0</v>
      </c>
      <c r="H1152" s="3">
        <v>41461</v>
      </c>
      <c r="I1152" s="12">
        <v>59</v>
      </c>
      <c r="J1152">
        <f>VLOOKUP(A1152,Sales!$A$1:$E$2241,2,0)</f>
        <v>40</v>
      </c>
      <c r="K1152">
        <f>VLOOKUP(A1152,Sales!$A$1:$E$2241,3,0)</f>
        <v>20</v>
      </c>
      <c r="L1152">
        <f>VLOOKUP(A1152,Sales!$A$1:$E$2241,4,0)</f>
        <v>9</v>
      </c>
      <c r="M1152">
        <f>VLOOKUP(A1152,Sales!$A$1:$E$2241,5,0)</f>
        <v>13</v>
      </c>
      <c r="N1152">
        <f t="shared" si="68"/>
        <v>82</v>
      </c>
      <c r="O1152">
        <f t="shared" si="69"/>
        <v>60</v>
      </c>
      <c r="P1152">
        <f t="shared" si="70"/>
        <v>0</v>
      </c>
      <c r="Q1152">
        <f t="shared" si="71"/>
        <v>22</v>
      </c>
    </row>
    <row r="1153" spans="1:17" ht="15.75" customHeight="1" x14ac:dyDescent="0.25">
      <c r="A1153" s="1">
        <v>8310</v>
      </c>
      <c r="B1153" s="1">
        <v>1964</v>
      </c>
      <c r="C1153" s="2" t="s">
        <v>8</v>
      </c>
      <c r="D1153" s="2" t="s">
        <v>10</v>
      </c>
      <c r="E1153" s="1">
        <v>68142</v>
      </c>
      <c r="F1153" s="1">
        <v>0</v>
      </c>
      <c r="G1153" s="1">
        <v>1</v>
      </c>
      <c r="H1153" s="3">
        <v>41150</v>
      </c>
      <c r="I1153" s="12">
        <v>96</v>
      </c>
      <c r="J1153">
        <f>VLOOKUP(A1153,Sales!$A$1:$E$2241,2,0)</f>
        <v>126</v>
      </c>
      <c r="K1153">
        <f>VLOOKUP(A1153,Sales!$A$1:$E$2241,3,0)</f>
        <v>112</v>
      </c>
      <c r="L1153">
        <f>VLOOKUP(A1153,Sales!$A$1:$E$2241,4,0)</f>
        <v>10</v>
      </c>
      <c r="M1153">
        <f>VLOOKUP(A1153,Sales!$A$1:$E$2241,5,0)</f>
        <v>7</v>
      </c>
      <c r="N1153">
        <f t="shared" si="68"/>
        <v>61</v>
      </c>
      <c r="O1153">
        <f t="shared" si="69"/>
        <v>238</v>
      </c>
      <c r="P1153">
        <f t="shared" si="70"/>
        <v>1</v>
      </c>
      <c r="Q1153">
        <f t="shared" si="71"/>
        <v>17</v>
      </c>
    </row>
    <row r="1154" spans="1:17" ht="15.75" customHeight="1" x14ac:dyDescent="0.25">
      <c r="A1154" s="1">
        <v>10710</v>
      </c>
      <c r="B1154" s="1">
        <v>1979</v>
      </c>
      <c r="C1154" s="2" t="s">
        <v>8</v>
      </c>
      <c r="D1154" s="2" t="s">
        <v>12</v>
      </c>
      <c r="E1154" s="1">
        <v>7500</v>
      </c>
      <c r="F1154" s="1">
        <v>0</v>
      </c>
      <c r="G1154" s="1">
        <v>1</v>
      </c>
      <c r="H1154" s="3">
        <v>41150</v>
      </c>
      <c r="I1154" s="12">
        <v>61</v>
      </c>
      <c r="J1154">
        <f>VLOOKUP(A1154,Sales!$A$1:$E$2241,2,0)</f>
        <v>2</v>
      </c>
      <c r="K1154">
        <f>VLOOKUP(A1154,Sales!$A$1:$E$2241,3,0)</f>
        <v>0</v>
      </c>
      <c r="L1154">
        <f>VLOOKUP(A1154,Sales!$A$1:$E$2241,4,0)</f>
        <v>1</v>
      </c>
      <c r="M1154">
        <f>VLOOKUP(A1154,Sales!$A$1:$E$2241,5,0)</f>
        <v>2</v>
      </c>
      <c r="N1154">
        <f t="shared" si="68"/>
        <v>46</v>
      </c>
      <c r="O1154">
        <f t="shared" si="69"/>
        <v>2</v>
      </c>
      <c r="P1154">
        <f t="shared" si="70"/>
        <v>1</v>
      </c>
      <c r="Q1154">
        <f t="shared" si="71"/>
        <v>3</v>
      </c>
    </row>
    <row r="1155" spans="1:17" ht="15.75" customHeight="1" x14ac:dyDescent="0.25">
      <c r="A1155" s="1">
        <v>5031</v>
      </c>
      <c r="B1155" s="1">
        <v>1974</v>
      </c>
      <c r="C1155" s="2" t="s">
        <v>8</v>
      </c>
      <c r="D1155" s="2" t="s">
        <v>10</v>
      </c>
      <c r="E1155" s="1">
        <v>83145</v>
      </c>
      <c r="F1155" s="1">
        <v>0</v>
      </c>
      <c r="G1155" s="1">
        <v>0</v>
      </c>
      <c r="H1155" s="3">
        <v>41174</v>
      </c>
      <c r="I1155" s="12">
        <v>14</v>
      </c>
      <c r="J1155">
        <f>VLOOKUP(A1155,Sales!$A$1:$E$2241,2,0)</f>
        <v>35</v>
      </c>
      <c r="K1155">
        <f>VLOOKUP(A1155,Sales!$A$1:$E$2241,3,0)</f>
        <v>137</v>
      </c>
      <c r="L1155">
        <f>VLOOKUP(A1155,Sales!$A$1:$E$2241,4,0)</f>
        <v>5</v>
      </c>
      <c r="M1155">
        <f>VLOOKUP(A1155,Sales!$A$1:$E$2241,5,0)</f>
        <v>11</v>
      </c>
      <c r="N1155">
        <f t="shared" ref="N1155:N1218" si="72">2025-B1155</f>
        <v>51</v>
      </c>
      <c r="O1155">
        <f t="shared" ref="O1155:O1218" si="73">J1155+K1155</f>
        <v>172</v>
      </c>
      <c r="P1155">
        <f t="shared" ref="P1155:P1218" si="74">F1155+G1155</f>
        <v>0</v>
      </c>
      <c r="Q1155">
        <f t="shared" ref="Q1155:Q1218" si="75">L1155+M1155</f>
        <v>16</v>
      </c>
    </row>
    <row r="1156" spans="1:17" ht="15.75" customHeight="1" x14ac:dyDescent="0.25">
      <c r="A1156" s="1">
        <v>2613</v>
      </c>
      <c r="B1156" s="1">
        <v>1960</v>
      </c>
      <c r="C1156" s="2" t="s">
        <v>13</v>
      </c>
      <c r="D1156" s="2" t="s">
        <v>12</v>
      </c>
      <c r="E1156" s="1">
        <v>54197</v>
      </c>
      <c r="F1156" s="1">
        <v>0</v>
      </c>
      <c r="G1156" s="1">
        <v>1</v>
      </c>
      <c r="H1156" s="3">
        <v>41732</v>
      </c>
      <c r="I1156" s="12">
        <v>16</v>
      </c>
      <c r="J1156">
        <f>VLOOKUP(A1156,Sales!$A$1:$E$2241,2,0)</f>
        <v>6</v>
      </c>
      <c r="K1156">
        <f>VLOOKUP(A1156,Sales!$A$1:$E$2241,3,0)</f>
        <v>13</v>
      </c>
      <c r="L1156">
        <f>VLOOKUP(A1156,Sales!$A$1:$E$2241,4,0)</f>
        <v>1</v>
      </c>
      <c r="M1156">
        <f>VLOOKUP(A1156,Sales!$A$1:$E$2241,5,0)</f>
        <v>6</v>
      </c>
      <c r="N1156">
        <f t="shared" si="72"/>
        <v>65</v>
      </c>
      <c r="O1156">
        <f t="shared" si="73"/>
        <v>19</v>
      </c>
      <c r="P1156">
        <f t="shared" si="74"/>
        <v>1</v>
      </c>
      <c r="Q1156">
        <f t="shared" si="75"/>
        <v>7</v>
      </c>
    </row>
    <row r="1157" spans="1:17" ht="15.75" customHeight="1" x14ac:dyDescent="0.25">
      <c r="A1157" s="1">
        <v>213</v>
      </c>
      <c r="B1157" s="1">
        <v>1963</v>
      </c>
      <c r="C1157" s="2" t="s">
        <v>11</v>
      </c>
      <c r="D1157" s="2" t="s">
        <v>9</v>
      </c>
      <c r="E1157" s="1">
        <v>23091</v>
      </c>
      <c r="F1157" s="1">
        <v>1</v>
      </c>
      <c r="G1157" s="1">
        <v>1</v>
      </c>
      <c r="H1157" s="3">
        <v>41787</v>
      </c>
      <c r="I1157" s="12">
        <v>98</v>
      </c>
      <c r="J1157">
        <f>VLOOKUP(A1157,Sales!$A$1:$E$2241,2,0)</f>
        <v>0</v>
      </c>
      <c r="K1157">
        <f>VLOOKUP(A1157,Sales!$A$1:$E$2241,3,0)</f>
        <v>0</v>
      </c>
      <c r="L1157">
        <f>VLOOKUP(A1157,Sales!$A$1:$E$2241,4,0)</f>
        <v>2</v>
      </c>
      <c r="M1157">
        <f>VLOOKUP(A1157,Sales!$A$1:$E$2241,5,0)</f>
        <v>3</v>
      </c>
      <c r="N1157">
        <f t="shared" si="72"/>
        <v>62</v>
      </c>
      <c r="O1157">
        <f t="shared" si="73"/>
        <v>0</v>
      </c>
      <c r="P1157">
        <f t="shared" si="74"/>
        <v>2</v>
      </c>
      <c r="Q1157">
        <f t="shared" si="75"/>
        <v>5</v>
      </c>
    </row>
    <row r="1158" spans="1:17" ht="15.75" customHeight="1" x14ac:dyDescent="0.25">
      <c r="A1158" s="1">
        <v>967</v>
      </c>
      <c r="B1158" s="1">
        <v>1976</v>
      </c>
      <c r="C1158" s="2" t="s">
        <v>8</v>
      </c>
      <c r="D1158" s="2" t="s">
        <v>12</v>
      </c>
      <c r="E1158" s="1">
        <v>46049</v>
      </c>
      <c r="F1158" s="1">
        <v>1</v>
      </c>
      <c r="G1158" s="1">
        <v>1</v>
      </c>
      <c r="H1158" s="3">
        <v>41476</v>
      </c>
      <c r="I1158" s="12">
        <v>11</v>
      </c>
      <c r="J1158">
        <f>VLOOKUP(A1158,Sales!$A$1:$E$2241,2,0)</f>
        <v>9</v>
      </c>
      <c r="K1158">
        <f>VLOOKUP(A1158,Sales!$A$1:$E$2241,3,0)</f>
        <v>14</v>
      </c>
      <c r="L1158">
        <f>VLOOKUP(A1158,Sales!$A$1:$E$2241,4,0)</f>
        <v>5</v>
      </c>
      <c r="M1158">
        <f>VLOOKUP(A1158,Sales!$A$1:$E$2241,5,0)</f>
        <v>9</v>
      </c>
      <c r="N1158">
        <f t="shared" si="72"/>
        <v>49</v>
      </c>
      <c r="O1158">
        <f t="shared" si="73"/>
        <v>23</v>
      </c>
      <c r="P1158">
        <f t="shared" si="74"/>
        <v>2</v>
      </c>
      <c r="Q1158">
        <f t="shared" si="75"/>
        <v>14</v>
      </c>
    </row>
    <row r="1159" spans="1:17" ht="15.75" customHeight="1" x14ac:dyDescent="0.25">
      <c r="A1159" s="1">
        <v>1077</v>
      </c>
      <c r="B1159" s="1">
        <v>1974</v>
      </c>
      <c r="C1159" s="2" t="s">
        <v>8</v>
      </c>
      <c r="D1159" s="2" t="s">
        <v>10</v>
      </c>
      <c r="E1159" s="1">
        <v>56715</v>
      </c>
      <c r="F1159" s="1">
        <v>0</v>
      </c>
      <c r="G1159" s="1">
        <v>0</v>
      </c>
      <c r="H1159" s="3">
        <v>41248</v>
      </c>
      <c r="I1159" s="12">
        <v>52</v>
      </c>
      <c r="J1159">
        <f>VLOOKUP(A1159,Sales!$A$1:$E$2241,2,0)</f>
        <v>105</v>
      </c>
      <c r="K1159">
        <f>VLOOKUP(A1159,Sales!$A$1:$E$2241,3,0)</f>
        <v>172</v>
      </c>
      <c r="L1159">
        <f>VLOOKUP(A1159,Sales!$A$1:$E$2241,4,0)</f>
        <v>7</v>
      </c>
      <c r="M1159">
        <f>VLOOKUP(A1159,Sales!$A$1:$E$2241,5,0)</f>
        <v>4</v>
      </c>
      <c r="N1159">
        <f t="shared" si="72"/>
        <v>51</v>
      </c>
      <c r="O1159">
        <f t="shared" si="73"/>
        <v>277</v>
      </c>
      <c r="P1159">
        <f t="shared" si="74"/>
        <v>0</v>
      </c>
      <c r="Q1159">
        <f t="shared" si="75"/>
        <v>11</v>
      </c>
    </row>
    <row r="1160" spans="1:17" ht="15.75" customHeight="1" x14ac:dyDescent="0.25">
      <c r="A1160" s="1">
        <v>7959</v>
      </c>
      <c r="B1160" s="1">
        <v>1961</v>
      </c>
      <c r="C1160" s="2" t="s">
        <v>8</v>
      </c>
      <c r="D1160" s="2" t="s">
        <v>12</v>
      </c>
      <c r="E1160" s="1">
        <v>79410</v>
      </c>
      <c r="F1160" s="1">
        <v>0</v>
      </c>
      <c r="G1160" s="1">
        <v>0</v>
      </c>
      <c r="H1160" s="3">
        <v>41788</v>
      </c>
      <c r="I1160" s="12">
        <v>19</v>
      </c>
      <c r="J1160">
        <f>VLOOKUP(A1160,Sales!$A$1:$E$2241,2,0)</f>
        <v>80</v>
      </c>
      <c r="K1160">
        <f>VLOOKUP(A1160,Sales!$A$1:$E$2241,3,0)</f>
        <v>13</v>
      </c>
      <c r="L1160">
        <f>VLOOKUP(A1160,Sales!$A$1:$E$2241,4,0)</f>
        <v>3</v>
      </c>
      <c r="M1160">
        <f>VLOOKUP(A1160,Sales!$A$1:$E$2241,5,0)</f>
        <v>5</v>
      </c>
      <c r="N1160">
        <f t="shared" si="72"/>
        <v>64</v>
      </c>
      <c r="O1160">
        <f t="shared" si="73"/>
        <v>93</v>
      </c>
      <c r="P1160">
        <f t="shared" si="74"/>
        <v>0</v>
      </c>
      <c r="Q1160">
        <f t="shared" si="75"/>
        <v>8</v>
      </c>
    </row>
    <row r="1161" spans="1:17" ht="15.75" customHeight="1" x14ac:dyDescent="0.25">
      <c r="A1161" s="1">
        <v>640</v>
      </c>
      <c r="B1161" s="1">
        <v>1951</v>
      </c>
      <c r="C1161" s="2" t="s">
        <v>8</v>
      </c>
      <c r="D1161" s="2" t="s">
        <v>12</v>
      </c>
      <c r="E1161" s="1">
        <v>57304</v>
      </c>
      <c r="F1161" s="1">
        <v>0</v>
      </c>
      <c r="G1161" s="1">
        <v>1</v>
      </c>
      <c r="H1161" s="3">
        <v>41344</v>
      </c>
      <c r="I1161" s="12">
        <v>61</v>
      </c>
      <c r="J1161">
        <f>VLOOKUP(A1161,Sales!$A$1:$E$2241,2,0)</f>
        <v>80</v>
      </c>
      <c r="K1161">
        <f>VLOOKUP(A1161,Sales!$A$1:$E$2241,3,0)</f>
        <v>17</v>
      </c>
      <c r="L1161">
        <f>VLOOKUP(A1161,Sales!$A$1:$E$2241,4,0)</f>
        <v>7</v>
      </c>
      <c r="M1161">
        <f>VLOOKUP(A1161,Sales!$A$1:$E$2241,5,0)</f>
        <v>10</v>
      </c>
      <c r="N1161">
        <f t="shared" si="72"/>
        <v>74</v>
      </c>
      <c r="O1161">
        <f t="shared" si="73"/>
        <v>97</v>
      </c>
      <c r="P1161">
        <f t="shared" si="74"/>
        <v>1</v>
      </c>
      <c r="Q1161">
        <f t="shared" si="75"/>
        <v>17</v>
      </c>
    </row>
    <row r="1162" spans="1:17" ht="15.75" customHeight="1" x14ac:dyDescent="0.25">
      <c r="A1162" s="1">
        <v>4252</v>
      </c>
      <c r="B1162" s="1">
        <v>1965</v>
      </c>
      <c r="C1162" s="2" t="s">
        <v>8</v>
      </c>
      <c r="D1162" s="2" t="s">
        <v>12</v>
      </c>
      <c r="E1162" s="1">
        <v>44375</v>
      </c>
      <c r="F1162" s="1">
        <v>0</v>
      </c>
      <c r="G1162" s="1">
        <v>1</v>
      </c>
      <c r="H1162" s="3">
        <v>41721</v>
      </c>
      <c r="I1162" s="12">
        <v>73</v>
      </c>
      <c r="J1162">
        <f>VLOOKUP(A1162,Sales!$A$1:$E$2241,2,0)</f>
        <v>5</v>
      </c>
      <c r="K1162">
        <f>VLOOKUP(A1162,Sales!$A$1:$E$2241,3,0)</f>
        <v>7</v>
      </c>
      <c r="L1162">
        <f>VLOOKUP(A1162,Sales!$A$1:$E$2241,4,0)</f>
        <v>4</v>
      </c>
      <c r="M1162">
        <f>VLOOKUP(A1162,Sales!$A$1:$E$2241,5,0)</f>
        <v>6</v>
      </c>
      <c r="N1162">
        <f t="shared" si="72"/>
        <v>60</v>
      </c>
      <c r="O1162">
        <f t="shared" si="73"/>
        <v>12</v>
      </c>
      <c r="P1162">
        <f t="shared" si="74"/>
        <v>1</v>
      </c>
      <c r="Q1162">
        <f t="shared" si="75"/>
        <v>10</v>
      </c>
    </row>
    <row r="1163" spans="1:17" ht="15.75" customHeight="1" x14ac:dyDescent="0.25">
      <c r="A1163" s="1">
        <v>8432</v>
      </c>
      <c r="B1163" s="1">
        <v>1956</v>
      </c>
      <c r="C1163" s="2" t="s">
        <v>8</v>
      </c>
      <c r="D1163" s="2" t="s">
        <v>10</v>
      </c>
      <c r="E1163" s="1">
        <v>54450</v>
      </c>
      <c r="F1163" s="1">
        <v>1</v>
      </c>
      <c r="G1163" s="1">
        <v>1</v>
      </c>
      <c r="H1163" s="3">
        <v>41166</v>
      </c>
      <c r="I1163" s="12">
        <v>0</v>
      </c>
      <c r="J1163">
        <f>VLOOKUP(A1163,Sales!$A$1:$E$2241,2,0)</f>
        <v>0</v>
      </c>
      <c r="K1163">
        <f>VLOOKUP(A1163,Sales!$A$1:$E$2241,3,0)</f>
        <v>19</v>
      </c>
      <c r="L1163">
        <f>VLOOKUP(A1163,Sales!$A$1:$E$2241,4,0)</f>
        <v>9</v>
      </c>
      <c r="M1163">
        <f>VLOOKUP(A1163,Sales!$A$1:$E$2241,5,0)</f>
        <v>8</v>
      </c>
      <c r="N1163">
        <f t="shared" si="72"/>
        <v>69</v>
      </c>
      <c r="O1163">
        <f t="shared" si="73"/>
        <v>19</v>
      </c>
      <c r="P1163">
        <f t="shared" si="74"/>
        <v>2</v>
      </c>
      <c r="Q1163">
        <f t="shared" si="75"/>
        <v>17</v>
      </c>
    </row>
    <row r="1164" spans="1:17" ht="15.75" customHeight="1" x14ac:dyDescent="0.25">
      <c r="A1164" s="1">
        <v>6218</v>
      </c>
      <c r="B1164" s="1">
        <v>1965</v>
      </c>
      <c r="C1164" s="2" t="s">
        <v>8</v>
      </c>
      <c r="D1164" s="2" t="s">
        <v>12</v>
      </c>
      <c r="E1164" s="1">
        <v>59594</v>
      </c>
      <c r="F1164" s="1">
        <v>0</v>
      </c>
      <c r="G1164" s="1">
        <v>1</v>
      </c>
      <c r="H1164" s="4">
        <v>41202</v>
      </c>
      <c r="I1164" s="12">
        <v>74</v>
      </c>
      <c r="J1164">
        <f>VLOOKUP(A1164,Sales!$A$1:$E$2241,2,0)</f>
        <v>4</v>
      </c>
      <c r="K1164">
        <f>VLOOKUP(A1164,Sales!$A$1:$E$2241,3,0)</f>
        <v>0</v>
      </c>
      <c r="L1164">
        <f>VLOOKUP(A1164,Sales!$A$1:$E$2241,4,0)</f>
        <v>8</v>
      </c>
      <c r="M1164">
        <f>VLOOKUP(A1164,Sales!$A$1:$E$2241,5,0)</f>
        <v>7</v>
      </c>
      <c r="N1164">
        <f t="shared" si="72"/>
        <v>60</v>
      </c>
      <c r="O1164">
        <f t="shared" si="73"/>
        <v>4</v>
      </c>
      <c r="P1164">
        <f t="shared" si="74"/>
        <v>1</v>
      </c>
      <c r="Q1164">
        <f t="shared" si="75"/>
        <v>15</v>
      </c>
    </row>
    <row r="1165" spans="1:17" ht="15.75" customHeight="1" x14ac:dyDescent="0.25">
      <c r="A1165" s="1">
        <v>6905</v>
      </c>
      <c r="B1165" s="1">
        <v>1994</v>
      </c>
      <c r="C1165" s="2" t="s">
        <v>8</v>
      </c>
      <c r="D1165" s="2" t="s">
        <v>10</v>
      </c>
      <c r="E1165" s="1">
        <v>80685</v>
      </c>
      <c r="F1165" s="1">
        <v>0</v>
      </c>
      <c r="G1165" s="1">
        <v>0</v>
      </c>
      <c r="H1165" s="3">
        <v>41143</v>
      </c>
      <c r="I1165" s="12">
        <v>55</v>
      </c>
      <c r="J1165">
        <f>VLOOKUP(A1165,Sales!$A$1:$E$2241,2,0)</f>
        <v>45</v>
      </c>
      <c r="K1165">
        <f>VLOOKUP(A1165,Sales!$A$1:$E$2241,3,0)</f>
        <v>26</v>
      </c>
      <c r="L1165">
        <f>VLOOKUP(A1165,Sales!$A$1:$E$2241,4,0)</f>
        <v>6</v>
      </c>
      <c r="M1165">
        <f>VLOOKUP(A1165,Sales!$A$1:$E$2241,5,0)</f>
        <v>10</v>
      </c>
      <c r="N1165">
        <f t="shared" si="72"/>
        <v>31</v>
      </c>
      <c r="O1165">
        <f t="shared" si="73"/>
        <v>71</v>
      </c>
      <c r="P1165">
        <f t="shared" si="74"/>
        <v>0</v>
      </c>
      <c r="Q1165">
        <f t="shared" si="75"/>
        <v>16</v>
      </c>
    </row>
    <row r="1166" spans="1:17" ht="15.75" customHeight="1" x14ac:dyDescent="0.25">
      <c r="A1166" s="1">
        <v>5922</v>
      </c>
      <c r="B1166" s="1">
        <v>1974</v>
      </c>
      <c r="C1166" s="2" t="s">
        <v>11</v>
      </c>
      <c r="D1166" s="2" t="s">
        <v>12</v>
      </c>
      <c r="E1166" s="1">
        <v>40344</v>
      </c>
      <c r="F1166" s="1">
        <v>0</v>
      </c>
      <c r="G1166" s="1">
        <v>1</v>
      </c>
      <c r="H1166" s="4">
        <v>41560</v>
      </c>
      <c r="I1166" s="12">
        <v>48</v>
      </c>
      <c r="J1166">
        <f>VLOOKUP(A1166,Sales!$A$1:$E$2241,2,0)</f>
        <v>0</v>
      </c>
      <c r="K1166">
        <f>VLOOKUP(A1166,Sales!$A$1:$E$2241,3,0)</f>
        <v>0</v>
      </c>
      <c r="L1166">
        <f>VLOOKUP(A1166,Sales!$A$1:$E$2241,4,0)</f>
        <v>4</v>
      </c>
      <c r="M1166">
        <f>VLOOKUP(A1166,Sales!$A$1:$E$2241,5,0)</f>
        <v>5</v>
      </c>
      <c r="N1166">
        <f t="shared" si="72"/>
        <v>51</v>
      </c>
      <c r="O1166">
        <f t="shared" si="73"/>
        <v>0</v>
      </c>
      <c r="P1166">
        <f t="shared" si="74"/>
        <v>1</v>
      </c>
      <c r="Q1166">
        <f t="shared" si="75"/>
        <v>9</v>
      </c>
    </row>
    <row r="1167" spans="1:17" ht="15.75" customHeight="1" x14ac:dyDescent="0.25">
      <c r="A1167" s="1">
        <v>3598</v>
      </c>
      <c r="B1167" s="1">
        <v>1972</v>
      </c>
      <c r="C1167" s="2" t="s">
        <v>8</v>
      </c>
      <c r="D1167" s="2" t="s">
        <v>12</v>
      </c>
      <c r="E1167" s="1">
        <v>62710</v>
      </c>
      <c r="F1167" s="1">
        <v>0</v>
      </c>
      <c r="G1167" s="1">
        <v>1</v>
      </c>
      <c r="H1167" s="3">
        <v>41417</v>
      </c>
      <c r="I1167" s="12">
        <v>53</v>
      </c>
      <c r="J1167">
        <f>VLOOKUP(A1167,Sales!$A$1:$E$2241,2,0)</f>
        <v>35</v>
      </c>
      <c r="K1167">
        <f>VLOOKUP(A1167,Sales!$A$1:$E$2241,3,0)</f>
        <v>29</v>
      </c>
      <c r="L1167">
        <f>VLOOKUP(A1167,Sales!$A$1:$E$2241,4,0)</f>
        <v>4</v>
      </c>
      <c r="M1167">
        <f>VLOOKUP(A1167,Sales!$A$1:$E$2241,5,0)</f>
        <v>12</v>
      </c>
      <c r="N1167">
        <f t="shared" si="72"/>
        <v>53</v>
      </c>
      <c r="O1167">
        <f t="shared" si="73"/>
        <v>64</v>
      </c>
      <c r="P1167">
        <f t="shared" si="74"/>
        <v>1</v>
      </c>
      <c r="Q1167">
        <f t="shared" si="75"/>
        <v>16</v>
      </c>
    </row>
    <row r="1168" spans="1:17" ht="15.75" customHeight="1" x14ac:dyDescent="0.25">
      <c r="A1168" s="1">
        <v>6116</v>
      </c>
      <c r="B1168" s="1">
        <v>1968</v>
      </c>
      <c r="C1168" s="2" t="s">
        <v>16</v>
      </c>
      <c r="D1168" s="2" t="s">
        <v>12</v>
      </c>
      <c r="E1168" s="1">
        <v>48985</v>
      </c>
      <c r="F1168" s="1">
        <v>0</v>
      </c>
      <c r="G1168" s="1">
        <v>1</v>
      </c>
      <c r="H1168" s="3">
        <v>41460</v>
      </c>
      <c r="I1168" s="12">
        <v>13</v>
      </c>
      <c r="J1168">
        <f>VLOOKUP(A1168,Sales!$A$1:$E$2241,2,0)</f>
        <v>13</v>
      </c>
      <c r="K1168">
        <f>VLOOKUP(A1168,Sales!$A$1:$E$2241,3,0)</f>
        <v>7</v>
      </c>
      <c r="L1168">
        <f>VLOOKUP(A1168,Sales!$A$1:$E$2241,4,0)</f>
        <v>1</v>
      </c>
      <c r="M1168">
        <f>VLOOKUP(A1168,Sales!$A$1:$E$2241,5,0)</f>
        <v>3</v>
      </c>
      <c r="N1168">
        <f t="shared" si="72"/>
        <v>57</v>
      </c>
      <c r="O1168">
        <f t="shared" si="73"/>
        <v>20</v>
      </c>
      <c r="P1168">
        <f t="shared" si="74"/>
        <v>1</v>
      </c>
      <c r="Q1168">
        <f t="shared" si="75"/>
        <v>4</v>
      </c>
    </row>
    <row r="1169" spans="1:17" ht="15.75" customHeight="1" x14ac:dyDescent="0.25">
      <c r="A1169" s="1">
        <v>6263</v>
      </c>
      <c r="B1169" s="1">
        <v>1968</v>
      </c>
      <c r="C1169" s="2" t="s">
        <v>8</v>
      </c>
      <c r="D1169" s="2" t="s">
        <v>10</v>
      </c>
      <c r="E1169" s="1">
        <v>35322</v>
      </c>
      <c r="F1169" s="1">
        <v>1</v>
      </c>
      <c r="G1169" s="1">
        <v>2</v>
      </c>
      <c r="H1169" s="3">
        <v>41143</v>
      </c>
      <c r="I1169" s="12">
        <v>34</v>
      </c>
      <c r="J1169">
        <f>VLOOKUP(A1169,Sales!$A$1:$E$2241,2,0)</f>
        <v>9</v>
      </c>
      <c r="K1169">
        <f>VLOOKUP(A1169,Sales!$A$1:$E$2241,3,0)</f>
        <v>7</v>
      </c>
      <c r="L1169">
        <f>VLOOKUP(A1169,Sales!$A$1:$E$2241,4,0)</f>
        <v>2</v>
      </c>
      <c r="M1169">
        <f>VLOOKUP(A1169,Sales!$A$1:$E$2241,5,0)</f>
        <v>4</v>
      </c>
      <c r="N1169">
        <f t="shared" si="72"/>
        <v>57</v>
      </c>
      <c r="O1169">
        <f t="shared" si="73"/>
        <v>16</v>
      </c>
      <c r="P1169">
        <f t="shared" si="74"/>
        <v>3</v>
      </c>
      <c r="Q1169">
        <f t="shared" si="75"/>
        <v>6</v>
      </c>
    </row>
    <row r="1170" spans="1:17" ht="15.75" customHeight="1" x14ac:dyDescent="0.25">
      <c r="A1170" s="1">
        <v>10486</v>
      </c>
      <c r="B1170" s="1">
        <v>1948</v>
      </c>
      <c r="C1170" s="2" t="s">
        <v>8</v>
      </c>
      <c r="D1170" s="2" t="s">
        <v>12</v>
      </c>
      <c r="E1170" s="1">
        <v>77142</v>
      </c>
      <c r="F1170" s="1">
        <v>0</v>
      </c>
      <c r="G1170" s="1">
        <v>0</v>
      </c>
      <c r="H1170" s="3">
        <v>41423</v>
      </c>
      <c r="I1170" s="12">
        <v>54</v>
      </c>
      <c r="J1170">
        <f>VLOOKUP(A1170,Sales!$A$1:$E$2241,2,0)</f>
        <v>75</v>
      </c>
      <c r="K1170">
        <f>VLOOKUP(A1170,Sales!$A$1:$E$2241,3,0)</f>
        <v>151</v>
      </c>
      <c r="L1170">
        <f>VLOOKUP(A1170,Sales!$A$1:$E$2241,4,0)</f>
        <v>4</v>
      </c>
      <c r="M1170">
        <f>VLOOKUP(A1170,Sales!$A$1:$E$2241,5,0)</f>
        <v>8</v>
      </c>
      <c r="N1170">
        <f t="shared" si="72"/>
        <v>77</v>
      </c>
      <c r="O1170">
        <f t="shared" si="73"/>
        <v>226</v>
      </c>
      <c r="P1170">
        <f t="shared" si="74"/>
        <v>0</v>
      </c>
      <c r="Q1170">
        <f t="shared" si="75"/>
        <v>12</v>
      </c>
    </row>
    <row r="1171" spans="1:17" ht="15.75" customHeight="1" x14ac:dyDescent="0.25">
      <c r="A1171" s="1">
        <v>2410</v>
      </c>
      <c r="B1171" s="1">
        <v>1969</v>
      </c>
      <c r="C1171" s="2" t="s">
        <v>8</v>
      </c>
      <c r="D1171" s="2" t="s">
        <v>9</v>
      </c>
      <c r="E1171" s="1">
        <v>81657</v>
      </c>
      <c r="F1171" s="1">
        <v>0</v>
      </c>
      <c r="G1171" s="1">
        <v>0</v>
      </c>
      <c r="H1171" s="3">
        <v>41661</v>
      </c>
      <c r="I1171" s="12">
        <v>69</v>
      </c>
      <c r="J1171">
        <f>VLOOKUP(A1171,Sales!$A$1:$E$2241,2,0)</f>
        <v>40</v>
      </c>
      <c r="K1171">
        <f>VLOOKUP(A1171,Sales!$A$1:$E$2241,3,0)</f>
        <v>60</v>
      </c>
      <c r="L1171">
        <f>VLOOKUP(A1171,Sales!$A$1:$E$2241,4,0)</f>
        <v>3</v>
      </c>
      <c r="M1171">
        <f>VLOOKUP(A1171,Sales!$A$1:$E$2241,5,0)</f>
        <v>8</v>
      </c>
      <c r="N1171">
        <f t="shared" si="72"/>
        <v>56</v>
      </c>
      <c r="O1171">
        <f t="shared" si="73"/>
        <v>100</v>
      </c>
      <c r="P1171">
        <f t="shared" si="74"/>
        <v>0</v>
      </c>
      <c r="Q1171">
        <f t="shared" si="75"/>
        <v>11</v>
      </c>
    </row>
    <row r="1172" spans="1:17" ht="15.75" customHeight="1" x14ac:dyDescent="0.25">
      <c r="A1172" s="1">
        <v>193</v>
      </c>
      <c r="B1172" s="1">
        <v>1996</v>
      </c>
      <c r="C1172" s="2" t="s">
        <v>15</v>
      </c>
      <c r="D1172" s="2" t="s">
        <v>12</v>
      </c>
      <c r="E1172" s="1">
        <v>14421</v>
      </c>
      <c r="F1172" s="1">
        <v>0</v>
      </c>
      <c r="G1172" s="1">
        <v>0</v>
      </c>
      <c r="H1172" s="3">
        <v>41687</v>
      </c>
      <c r="I1172" s="12">
        <v>81</v>
      </c>
      <c r="J1172">
        <f>VLOOKUP(A1172,Sales!$A$1:$E$2241,2,0)</f>
        <v>0</v>
      </c>
      <c r="K1172">
        <f>VLOOKUP(A1172,Sales!$A$1:$E$2241,3,0)</f>
        <v>3</v>
      </c>
      <c r="L1172">
        <f>VLOOKUP(A1172,Sales!$A$1:$E$2241,4,0)</f>
        <v>1</v>
      </c>
      <c r="M1172">
        <f>VLOOKUP(A1172,Sales!$A$1:$E$2241,5,0)</f>
        <v>2</v>
      </c>
      <c r="N1172">
        <f t="shared" si="72"/>
        <v>29</v>
      </c>
      <c r="O1172">
        <f t="shared" si="73"/>
        <v>3</v>
      </c>
      <c r="P1172">
        <f t="shared" si="74"/>
        <v>0</v>
      </c>
      <c r="Q1172">
        <f t="shared" si="75"/>
        <v>3</v>
      </c>
    </row>
    <row r="1173" spans="1:17" ht="15.75" customHeight="1" x14ac:dyDescent="0.25">
      <c r="A1173" s="1">
        <v>3363</v>
      </c>
      <c r="B1173" s="1">
        <v>1974</v>
      </c>
      <c r="C1173" s="2" t="s">
        <v>16</v>
      </c>
      <c r="D1173" s="2" t="s">
        <v>12</v>
      </c>
      <c r="E1173" s="1">
        <v>20130</v>
      </c>
      <c r="F1173" s="1">
        <v>0</v>
      </c>
      <c r="G1173" s="1">
        <v>0</v>
      </c>
      <c r="H1173" s="3">
        <v>41715</v>
      </c>
      <c r="I1173" s="12">
        <v>99</v>
      </c>
      <c r="J1173">
        <f>VLOOKUP(A1173,Sales!$A$1:$E$2241,2,0)</f>
        <v>6</v>
      </c>
      <c r="K1173">
        <f>VLOOKUP(A1173,Sales!$A$1:$E$2241,3,0)</f>
        <v>6</v>
      </c>
      <c r="L1173">
        <f>VLOOKUP(A1173,Sales!$A$1:$E$2241,4,0)</f>
        <v>1</v>
      </c>
      <c r="M1173">
        <f>VLOOKUP(A1173,Sales!$A$1:$E$2241,5,0)</f>
        <v>3</v>
      </c>
      <c r="N1173">
        <f t="shared" si="72"/>
        <v>51</v>
      </c>
      <c r="O1173">
        <f t="shared" si="73"/>
        <v>12</v>
      </c>
      <c r="P1173">
        <f t="shared" si="74"/>
        <v>0</v>
      </c>
      <c r="Q1173">
        <f t="shared" si="75"/>
        <v>4</v>
      </c>
    </row>
    <row r="1174" spans="1:17" ht="15.75" customHeight="1" x14ac:dyDescent="0.25">
      <c r="A1174" s="1">
        <v>8278</v>
      </c>
      <c r="B1174" s="1">
        <v>1990</v>
      </c>
      <c r="C1174" s="2" t="s">
        <v>11</v>
      </c>
      <c r="D1174" s="2" t="s">
        <v>12</v>
      </c>
      <c r="E1174" s="1">
        <v>74214</v>
      </c>
      <c r="F1174" s="1">
        <v>0</v>
      </c>
      <c r="G1174" s="1">
        <v>0</v>
      </c>
      <c r="H1174" s="3">
        <v>41147</v>
      </c>
      <c r="I1174" s="12">
        <v>3</v>
      </c>
      <c r="J1174">
        <f>VLOOKUP(A1174,Sales!$A$1:$E$2241,2,0)</f>
        <v>83</v>
      </c>
      <c r="K1174">
        <f>VLOOKUP(A1174,Sales!$A$1:$E$2241,3,0)</f>
        <v>99</v>
      </c>
      <c r="L1174">
        <f>VLOOKUP(A1174,Sales!$A$1:$E$2241,4,0)</f>
        <v>8</v>
      </c>
      <c r="M1174">
        <f>VLOOKUP(A1174,Sales!$A$1:$E$2241,5,0)</f>
        <v>5</v>
      </c>
      <c r="N1174">
        <f t="shared" si="72"/>
        <v>35</v>
      </c>
      <c r="O1174">
        <f t="shared" si="73"/>
        <v>182</v>
      </c>
      <c r="P1174">
        <f t="shared" si="74"/>
        <v>0</v>
      </c>
      <c r="Q1174">
        <f t="shared" si="75"/>
        <v>13</v>
      </c>
    </row>
    <row r="1175" spans="1:17" ht="15.75" customHeight="1" x14ac:dyDescent="0.25">
      <c r="A1175" s="1">
        <v>10660</v>
      </c>
      <c r="B1175" s="1">
        <v>1957</v>
      </c>
      <c r="C1175" s="2" t="s">
        <v>13</v>
      </c>
      <c r="D1175" s="2" t="s">
        <v>12</v>
      </c>
      <c r="E1175" s="1">
        <v>66726</v>
      </c>
      <c r="F1175" s="1">
        <v>1</v>
      </c>
      <c r="G1175" s="1">
        <v>1</v>
      </c>
      <c r="H1175" s="3">
        <v>41651</v>
      </c>
      <c r="I1175" s="12">
        <v>61</v>
      </c>
      <c r="J1175">
        <f>VLOOKUP(A1175,Sales!$A$1:$E$2241,2,0)</f>
        <v>7</v>
      </c>
      <c r="K1175">
        <f>VLOOKUP(A1175,Sales!$A$1:$E$2241,3,0)</f>
        <v>0</v>
      </c>
      <c r="L1175">
        <f>VLOOKUP(A1175,Sales!$A$1:$E$2241,4,0)</f>
        <v>8</v>
      </c>
      <c r="M1175">
        <f>VLOOKUP(A1175,Sales!$A$1:$E$2241,5,0)</f>
        <v>4</v>
      </c>
      <c r="N1175">
        <f t="shared" si="72"/>
        <v>68</v>
      </c>
      <c r="O1175">
        <f t="shared" si="73"/>
        <v>7</v>
      </c>
      <c r="P1175">
        <f t="shared" si="74"/>
        <v>2</v>
      </c>
      <c r="Q1175">
        <f t="shared" si="75"/>
        <v>12</v>
      </c>
    </row>
    <row r="1176" spans="1:17" ht="15.75" customHeight="1" x14ac:dyDescent="0.25">
      <c r="A1176" s="1">
        <v>8686</v>
      </c>
      <c r="B1176" s="1">
        <v>1979</v>
      </c>
      <c r="C1176" s="2" t="s">
        <v>15</v>
      </c>
      <c r="D1176" s="2" t="s">
        <v>10</v>
      </c>
      <c r="E1176" s="1">
        <v>23724</v>
      </c>
      <c r="F1176" s="1">
        <v>1</v>
      </c>
      <c r="G1176" s="1">
        <v>0</v>
      </c>
      <c r="H1176" s="3">
        <v>41282</v>
      </c>
      <c r="I1176" s="12">
        <v>65</v>
      </c>
      <c r="J1176">
        <f>VLOOKUP(A1176,Sales!$A$1:$E$2241,2,0)</f>
        <v>23</v>
      </c>
      <c r="K1176">
        <f>VLOOKUP(A1176,Sales!$A$1:$E$2241,3,0)</f>
        <v>18</v>
      </c>
      <c r="L1176">
        <f>VLOOKUP(A1176,Sales!$A$1:$E$2241,4,0)</f>
        <v>2</v>
      </c>
      <c r="M1176">
        <f>VLOOKUP(A1176,Sales!$A$1:$E$2241,5,0)</f>
        <v>3</v>
      </c>
      <c r="N1176">
        <f t="shared" si="72"/>
        <v>46</v>
      </c>
      <c r="O1176">
        <f t="shared" si="73"/>
        <v>41</v>
      </c>
      <c r="P1176">
        <f t="shared" si="74"/>
        <v>1</v>
      </c>
      <c r="Q1176">
        <f t="shared" si="75"/>
        <v>5</v>
      </c>
    </row>
    <row r="1177" spans="1:17" ht="15.75" customHeight="1" x14ac:dyDescent="0.25">
      <c r="A1177" s="1">
        <v>1604</v>
      </c>
      <c r="B1177" s="1">
        <v>1960</v>
      </c>
      <c r="C1177" s="2" t="s">
        <v>13</v>
      </c>
      <c r="D1177" s="2" t="s">
        <v>12</v>
      </c>
      <c r="E1177" s="1">
        <v>47353</v>
      </c>
      <c r="F1177" s="1">
        <v>0</v>
      </c>
      <c r="G1177" s="1">
        <v>1</v>
      </c>
      <c r="H1177" s="4">
        <v>41591</v>
      </c>
      <c r="I1177" s="12">
        <v>93</v>
      </c>
      <c r="J1177">
        <f>VLOOKUP(A1177,Sales!$A$1:$E$2241,2,0)</f>
        <v>2</v>
      </c>
      <c r="K1177">
        <f>VLOOKUP(A1177,Sales!$A$1:$E$2241,3,0)</f>
        <v>8</v>
      </c>
      <c r="L1177">
        <f>VLOOKUP(A1177,Sales!$A$1:$E$2241,4,0)</f>
        <v>2</v>
      </c>
      <c r="M1177">
        <f>VLOOKUP(A1177,Sales!$A$1:$E$2241,5,0)</f>
        <v>6</v>
      </c>
      <c r="N1177">
        <f t="shared" si="72"/>
        <v>65</v>
      </c>
      <c r="O1177">
        <f t="shared" si="73"/>
        <v>10</v>
      </c>
      <c r="P1177">
        <f t="shared" si="74"/>
        <v>1</v>
      </c>
      <c r="Q1177">
        <f t="shared" si="75"/>
        <v>8</v>
      </c>
    </row>
    <row r="1178" spans="1:17" ht="15.75" customHeight="1" x14ac:dyDescent="0.25">
      <c r="A1178" s="1">
        <v>5907</v>
      </c>
      <c r="B1178" s="1">
        <v>1952</v>
      </c>
      <c r="C1178" s="2" t="s">
        <v>13</v>
      </c>
      <c r="D1178" s="2" t="s">
        <v>12</v>
      </c>
      <c r="E1178" s="1">
        <v>33444</v>
      </c>
      <c r="F1178" s="1">
        <v>1</v>
      </c>
      <c r="G1178" s="1">
        <v>1</v>
      </c>
      <c r="H1178" s="3">
        <v>41216</v>
      </c>
      <c r="I1178" s="12">
        <v>24</v>
      </c>
      <c r="J1178">
        <f>VLOOKUP(A1178,Sales!$A$1:$E$2241,2,0)</f>
        <v>0</v>
      </c>
      <c r="K1178">
        <f>VLOOKUP(A1178,Sales!$A$1:$E$2241,3,0)</f>
        <v>0</v>
      </c>
      <c r="L1178">
        <f>VLOOKUP(A1178,Sales!$A$1:$E$2241,4,0)</f>
        <v>1</v>
      </c>
      <c r="M1178">
        <f>VLOOKUP(A1178,Sales!$A$1:$E$2241,5,0)</f>
        <v>2</v>
      </c>
      <c r="N1178">
        <f t="shared" si="72"/>
        <v>73</v>
      </c>
      <c r="O1178">
        <f t="shared" si="73"/>
        <v>0</v>
      </c>
      <c r="P1178">
        <f t="shared" si="74"/>
        <v>2</v>
      </c>
      <c r="Q1178">
        <f t="shared" si="75"/>
        <v>3</v>
      </c>
    </row>
    <row r="1179" spans="1:17" ht="15.75" customHeight="1" x14ac:dyDescent="0.25">
      <c r="A1179" s="1">
        <v>10669</v>
      </c>
      <c r="B1179" s="1">
        <v>1981</v>
      </c>
      <c r="C1179" s="2" t="s">
        <v>8</v>
      </c>
      <c r="D1179" s="2" t="s">
        <v>12</v>
      </c>
      <c r="E1179" s="1">
        <v>54386</v>
      </c>
      <c r="F1179" s="1">
        <v>0</v>
      </c>
      <c r="G1179" s="1">
        <v>1</v>
      </c>
      <c r="H1179" s="3">
        <v>41411</v>
      </c>
      <c r="I1179" s="12">
        <v>8</v>
      </c>
      <c r="J1179">
        <f>VLOOKUP(A1179,Sales!$A$1:$E$2241,2,0)</f>
        <v>21</v>
      </c>
      <c r="K1179">
        <f>VLOOKUP(A1179,Sales!$A$1:$E$2241,3,0)</f>
        <v>21</v>
      </c>
      <c r="L1179">
        <f>VLOOKUP(A1179,Sales!$A$1:$E$2241,4,0)</f>
        <v>3</v>
      </c>
      <c r="M1179">
        <f>VLOOKUP(A1179,Sales!$A$1:$E$2241,5,0)</f>
        <v>10</v>
      </c>
      <c r="N1179">
        <f t="shared" si="72"/>
        <v>44</v>
      </c>
      <c r="O1179">
        <f t="shared" si="73"/>
        <v>42</v>
      </c>
      <c r="P1179">
        <f t="shared" si="74"/>
        <v>1</v>
      </c>
      <c r="Q1179">
        <f t="shared" si="75"/>
        <v>13</v>
      </c>
    </row>
    <row r="1180" spans="1:17" ht="15.75" customHeight="1" x14ac:dyDescent="0.25">
      <c r="A1180" s="1">
        <v>2918</v>
      </c>
      <c r="B1180" s="1">
        <v>1981</v>
      </c>
      <c r="C1180" s="2" t="s">
        <v>8</v>
      </c>
      <c r="D1180" s="2" t="s">
        <v>14</v>
      </c>
      <c r="E1180" s="1">
        <v>28510</v>
      </c>
      <c r="F1180" s="1">
        <v>1</v>
      </c>
      <c r="G1180" s="1">
        <v>1</v>
      </c>
      <c r="H1180" s="3">
        <v>41377</v>
      </c>
      <c r="I1180" s="12">
        <v>72</v>
      </c>
      <c r="J1180">
        <f>VLOOKUP(A1180,Sales!$A$1:$E$2241,2,0)</f>
        <v>5</v>
      </c>
      <c r="K1180">
        <f>VLOOKUP(A1180,Sales!$A$1:$E$2241,3,0)</f>
        <v>4</v>
      </c>
      <c r="L1180">
        <f>VLOOKUP(A1180,Sales!$A$1:$E$2241,4,0)</f>
        <v>2</v>
      </c>
      <c r="M1180">
        <f>VLOOKUP(A1180,Sales!$A$1:$E$2241,5,0)</f>
        <v>4</v>
      </c>
      <c r="N1180">
        <f t="shared" si="72"/>
        <v>44</v>
      </c>
      <c r="O1180">
        <f t="shared" si="73"/>
        <v>9</v>
      </c>
      <c r="P1180">
        <f t="shared" si="74"/>
        <v>2</v>
      </c>
      <c r="Q1180">
        <f t="shared" si="75"/>
        <v>6</v>
      </c>
    </row>
    <row r="1181" spans="1:17" ht="15.75" customHeight="1" x14ac:dyDescent="0.25">
      <c r="A1181" s="1">
        <v>5735</v>
      </c>
      <c r="B1181" s="1">
        <v>1991</v>
      </c>
      <c r="C1181" s="2" t="s">
        <v>13</v>
      </c>
      <c r="D1181" s="2" t="s">
        <v>9</v>
      </c>
      <c r="E1181" s="1">
        <v>90638</v>
      </c>
      <c r="F1181" s="1">
        <v>0</v>
      </c>
      <c r="G1181" s="1">
        <v>0</v>
      </c>
      <c r="H1181" s="3">
        <v>41683</v>
      </c>
      <c r="I1181" s="12">
        <v>29</v>
      </c>
      <c r="J1181">
        <f>VLOOKUP(A1181,Sales!$A$1:$E$2241,2,0)</f>
        <v>120</v>
      </c>
      <c r="K1181">
        <f>VLOOKUP(A1181,Sales!$A$1:$E$2241,3,0)</f>
        <v>144</v>
      </c>
      <c r="L1181">
        <f>VLOOKUP(A1181,Sales!$A$1:$E$2241,4,0)</f>
        <v>3</v>
      </c>
      <c r="M1181">
        <f>VLOOKUP(A1181,Sales!$A$1:$E$2241,5,0)</f>
        <v>10</v>
      </c>
      <c r="N1181">
        <f t="shared" si="72"/>
        <v>34</v>
      </c>
      <c r="O1181">
        <f t="shared" si="73"/>
        <v>264</v>
      </c>
      <c r="P1181">
        <f t="shared" si="74"/>
        <v>0</v>
      </c>
      <c r="Q1181">
        <f t="shared" si="75"/>
        <v>13</v>
      </c>
    </row>
    <row r="1182" spans="1:17" ht="15.75" customHeight="1" x14ac:dyDescent="0.25">
      <c r="A1182" s="1">
        <v>359</v>
      </c>
      <c r="B1182" s="1">
        <v>1950</v>
      </c>
      <c r="C1182" s="2" t="s">
        <v>8</v>
      </c>
      <c r="D1182" s="2" t="s">
        <v>10</v>
      </c>
      <c r="E1182" s="1">
        <v>48070</v>
      </c>
      <c r="F1182" s="1">
        <v>0</v>
      </c>
      <c r="G1182" s="1">
        <v>1</v>
      </c>
      <c r="H1182" s="3">
        <v>41287</v>
      </c>
      <c r="I1182" s="12">
        <v>33</v>
      </c>
      <c r="J1182">
        <f>VLOOKUP(A1182,Sales!$A$1:$E$2241,2,0)</f>
        <v>14</v>
      </c>
      <c r="K1182">
        <f>VLOOKUP(A1182,Sales!$A$1:$E$2241,3,0)</f>
        <v>9</v>
      </c>
      <c r="L1182">
        <f>VLOOKUP(A1182,Sales!$A$1:$E$2241,4,0)</f>
        <v>8</v>
      </c>
      <c r="M1182">
        <f>VLOOKUP(A1182,Sales!$A$1:$E$2241,5,0)</f>
        <v>6</v>
      </c>
      <c r="N1182">
        <f t="shared" si="72"/>
        <v>75</v>
      </c>
      <c r="O1182">
        <f t="shared" si="73"/>
        <v>23</v>
      </c>
      <c r="P1182">
        <f t="shared" si="74"/>
        <v>1</v>
      </c>
      <c r="Q1182">
        <f t="shared" si="75"/>
        <v>14</v>
      </c>
    </row>
    <row r="1183" spans="1:17" ht="15.75" customHeight="1" x14ac:dyDescent="0.25">
      <c r="A1183" s="1">
        <v>8387</v>
      </c>
      <c r="B1183" s="1">
        <v>1957</v>
      </c>
      <c r="C1183" s="2" t="s">
        <v>8</v>
      </c>
      <c r="D1183" s="2" t="s">
        <v>12</v>
      </c>
      <c r="E1183" s="1">
        <v>43140</v>
      </c>
      <c r="F1183" s="1">
        <v>0</v>
      </c>
      <c r="G1183" s="1">
        <v>1</v>
      </c>
      <c r="H1183" s="3">
        <v>41279</v>
      </c>
      <c r="I1183" s="12">
        <v>68</v>
      </c>
      <c r="J1183">
        <f>VLOOKUP(A1183,Sales!$A$1:$E$2241,2,0)</f>
        <v>8</v>
      </c>
      <c r="K1183">
        <f>VLOOKUP(A1183,Sales!$A$1:$E$2241,3,0)</f>
        <v>0</v>
      </c>
      <c r="L1183">
        <f>VLOOKUP(A1183,Sales!$A$1:$E$2241,4,0)</f>
        <v>4</v>
      </c>
      <c r="M1183">
        <f>VLOOKUP(A1183,Sales!$A$1:$E$2241,5,0)</f>
        <v>5</v>
      </c>
      <c r="N1183">
        <f t="shared" si="72"/>
        <v>68</v>
      </c>
      <c r="O1183">
        <f t="shared" si="73"/>
        <v>8</v>
      </c>
      <c r="P1183">
        <f t="shared" si="74"/>
        <v>1</v>
      </c>
      <c r="Q1183">
        <f t="shared" si="75"/>
        <v>9</v>
      </c>
    </row>
    <row r="1184" spans="1:17" ht="15.75" customHeight="1" x14ac:dyDescent="0.25">
      <c r="A1184" s="1">
        <v>1829</v>
      </c>
      <c r="B1184" s="1">
        <v>1961</v>
      </c>
      <c r="C1184" s="2" t="s">
        <v>11</v>
      </c>
      <c r="D1184" s="2" t="s">
        <v>14</v>
      </c>
      <c r="E1184" s="1">
        <v>54959</v>
      </c>
      <c r="F1184" s="1">
        <v>0</v>
      </c>
      <c r="G1184" s="1">
        <v>1</v>
      </c>
      <c r="H1184" s="3">
        <v>41293</v>
      </c>
      <c r="I1184" s="12">
        <v>55</v>
      </c>
      <c r="J1184">
        <f>VLOOKUP(A1184,Sales!$A$1:$E$2241,2,0)</f>
        <v>0</v>
      </c>
      <c r="K1184">
        <f>VLOOKUP(A1184,Sales!$A$1:$E$2241,3,0)</f>
        <v>0</v>
      </c>
      <c r="L1184">
        <f>VLOOKUP(A1184,Sales!$A$1:$E$2241,4,0)</f>
        <v>9</v>
      </c>
      <c r="M1184">
        <f>VLOOKUP(A1184,Sales!$A$1:$E$2241,5,0)</f>
        <v>4</v>
      </c>
      <c r="N1184">
        <f t="shared" si="72"/>
        <v>64</v>
      </c>
      <c r="O1184">
        <f t="shared" si="73"/>
        <v>0</v>
      </c>
      <c r="P1184">
        <f t="shared" si="74"/>
        <v>1</v>
      </c>
      <c r="Q1184">
        <f t="shared" si="75"/>
        <v>13</v>
      </c>
    </row>
    <row r="1185" spans="1:17" ht="15.75" customHeight="1" x14ac:dyDescent="0.25">
      <c r="A1185" s="1">
        <v>3839</v>
      </c>
      <c r="B1185" s="1">
        <v>1958</v>
      </c>
      <c r="C1185" s="2" t="s">
        <v>15</v>
      </c>
      <c r="D1185" s="2" t="s">
        <v>9</v>
      </c>
      <c r="E1185" s="1">
        <v>15056</v>
      </c>
      <c r="F1185" s="1">
        <v>1</v>
      </c>
      <c r="G1185" s="1">
        <v>1</v>
      </c>
      <c r="H1185" s="3">
        <v>41397</v>
      </c>
      <c r="I1185" s="12">
        <v>76</v>
      </c>
      <c r="J1185">
        <f>VLOOKUP(A1185,Sales!$A$1:$E$2241,2,0)</f>
        <v>12</v>
      </c>
      <c r="K1185">
        <f>VLOOKUP(A1185,Sales!$A$1:$E$2241,3,0)</f>
        <v>6</v>
      </c>
      <c r="L1185">
        <f>VLOOKUP(A1185,Sales!$A$1:$E$2241,4,0)</f>
        <v>2</v>
      </c>
      <c r="M1185">
        <f>VLOOKUP(A1185,Sales!$A$1:$E$2241,5,0)</f>
        <v>3</v>
      </c>
      <c r="N1185">
        <f t="shared" si="72"/>
        <v>67</v>
      </c>
      <c r="O1185">
        <f t="shared" si="73"/>
        <v>18</v>
      </c>
      <c r="P1185">
        <f t="shared" si="74"/>
        <v>2</v>
      </c>
      <c r="Q1185">
        <f t="shared" si="75"/>
        <v>5</v>
      </c>
    </row>
    <row r="1186" spans="1:17" ht="15.75" customHeight="1" x14ac:dyDescent="0.25">
      <c r="A1186" s="1">
        <v>9392</v>
      </c>
      <c r="B1186" s="1">
        <v>1971</v>
      </c>
      <c r="C1186" s="2" t="s">
        <v>8</v>
      </c>
      <c r="D1186" s="2" t="s">
        <v>9</v>
      </c>
      <c r="E1186" s="1">
        <v>26954</v>
      </c>
      <c r="F1186" s="1">
        <v>1</v>
      </c>
      <c r="G1186" s="1">
        <v>0</v>
      </c>
      <c r="H1186" s="3">
        <v>41767</v>
      </c>
      <c r="I1186" s="12">
        <v>17</v>
      </c>
      <c r="J1186">
        <f>VLOOKUP(A1186,Sales!$A$1:$E$2241,2,0)</f>
        <v>1</v>
      </c>
      <c r="K1186">
        <f>VLOOKUP(A1186,Sales!$A$1:$E$2241,3,0)</f>
        <v>0</v>
      </c>
      <c r="L1186">
        <f>VLOOKUP(A1186,Sales!$A$1:$E$2241,4,0)</f>
        <v>1</v>
      </c>
      <c r="M1186">
        <f>VLOOKUP(A1186,Sales!$A$1:$E$2241,5,0)</f>
        <v>2</v>
      </c>
      <c r="N1186">
        <f t="shared" si="72"/>
        <v>54</v>
      </c>
      <c r="O1186">
        <f t="shared" si="73"/>
        <v>1</v>
      </c>
      <c r="P1186">
        <f t="shared" si="74"/>
        <v>1</v>
      </c>
      <c r="Q1186">
        <f t="shared" si="75"/>
        <v>3</v>
      </c>
    </row>
    <row r="1187" spans="1:17" ht="15.75" customHeight="1" x14ac:dyDescent="0.25">
      <c r="A1187" s="1">
        <v>2292</v>
      </c>
      <c r="B1187" s="1">
        <v>1985</v>
      </c>
      <c r="C1187" s="2" t="s">
        <v>8</v>
      </c>
      <c r="D1187" s="2" t="s">
        <v>9</v>
      </c>
      <c r="E1187" s="1">
        <v>22327</v>
      </c>
      <c r="F1187" s="1">
        <v>1</v>
      </c>
      <c r="G1187" s="1">
        <v>0</v>
      </c>
      <c r="H1187" s="3">
        <v>41488</v>
      </c>
      <c r="I1187" s="12">
        <v>94</v>
      </c>
      <c r="J1187">
        <f>VLOOKUP(A1187,Sales!$A$1:$E$2241,2,0)</f>
        <v>4</v>
      </c>
      <c r="K1187">
        <f>VLOOKUP(A1187,Sales!$A$1:$E$2241,3,0)</f>
        <v>0</v>
      </c>
      <c r="L1187">
        <f>VLOOKUP(A1187,Sales!$A$1:$E$2241,4,0)</f>
        <v>1</v>
      </c>
      <c r="M1187">
        <f>VLOOKUP(A1187,Sales!$A$1:$E$2241,5,0)</f>
        <v>3</v>
      </c>
      <c r="N1187">
        <f t="shared" si="72"/>
        <v>40</v>
      </c>
      <c r="O1187">
        <f t="shared" si="73"/>
        <v>4</v>
      </c>
      <c r="P1187">
        <f t="shared" si="74"/>
        <v>1</v>
      </c>
      <c r="Q1187">
        <f t="shared" si="75"/>
        <v>4</v>
      </c>
    </row>
    <row r="1188" spans="1:17" ht="15.75" customHeight="1" x14ac:dyDescent="0.25">
      <c r="A1188" s="1">
        <v>10466</v>
      </c>
      <c r="B1188" s="1">
        <v>1965</v>
      </c>
      <c r="C1188" s="2" t="s">
        <v>8</v>
      </c>
      <c r="D1188" s="2" t="s">
        <v>12</v>
      </c>
      <c r="E1188" s="1">
        <v>44393</v>
      </c>
      <c r="F1188" s="1">
        <v>1</v>
      </c>
      <c r="G1188" s="1">
        <v>1</v>
      </c>
      <c r="H1188" s="3">
        <v>41508</v>
      </c>
      <c r="I1188" s="12">
        <v>86</v>
      </c>
      <c r="J1188">
        <f>VLOOKUP(A1188,Sales!$A$1:$E$2241,2,0)</f>
        <v>2</v>
      </c>
      <c r="K1188">
        <f>VLOOKUP(A1188,Sales!$A$1:$E$2241,3,0)</f>
        <v>2</v>
      </c>
      <c r="L1188">
        <f>VLOOKUP(A1188,Sales!$A$1:$E$2241,4,0)</f>
        <v>1</v>
      </c>
      <c r="M1188">
        <f>VLOOKUP(A1188,Sales!$A$1:$E$2241,5,0)</f>
        <v>4</v>
      </c>
      <c r="N1188">
        <f t="shared" si="72"/>
        <v>60</v>
      </c>
      <c r="O1188">
        <f t="shared" si="73"/>
        <v>4</v>
      </c>
      <c r="P1188">
        <f t="shared" si="74"/>
        <v>2</v>
      </c>
      <c r="Q1188">
        <f t="shared" si="75"/>
        <v>5</v>
      </c>
    </row>
    <row r="1189" spans="1:17" ht="15.75" customHeight="1" x14ac:dyDescent="0.25">
      <c r="A1189" s="1">
        <v>9855</v>
      </c>
      <c r="B1189" s="1">
        <v>1952</v>
      </c>
      <c r="C1189" s="2" t="s">
        <v>11</v>
      </c>
      <c r="D1189" s="2" t="s">
        <v>9</v>
      </c>
      <c r="E1189" s="1">
        <v>62000</v>
      </c>
      <c r="F1189" s="1">
        <v>0</v>
      </c>
      <c r="G1189" s="1">
        <v>1</v>
      </c>
      <c r="H1189" s="3">
        <v>41511</v>
      </c>
      <c r="I1189" s="12">
        <v>25</v>
      </c>
      <c r="J1189">
        <f>VLOOKUP(A1189,Sales!$A$1:$E$2241,2,0)</f>
        <v>0</v>
      </c>
      <c r="K1189">
        <f>VLOOKUP(A1189,Sales!$A$1:$E$2241,3,0)</f>
        <v>0</v>
      </c>
      <c r="L1189">
        <f>VLOOKUP(A1189,Sales!$A$1:$E$2241,4,0)</f>
        <v>6</v>
      </c>
      <c r="M1189">
        <f>VLOOKUP(A1189,Sales!$A$1:$E$2241,5,0)</f>
        <v>13</v>
      </c>
      <c r="N1189">
        <f t="shared" si="72"/>
        <v>73</v>
      </c>
      <c r="O1189">
        <f t="shared" si="73"/>
        <v>0</v>
      </c>
      <c r="P1189">
        <f t="shared" si="74"/>
        <v>1</v>
      </c>
      <c r="Q1189">
        <f t="shared" si="75"/>
        <v>19</v>
      </c>
    </row>
    <row r="1190" spans="1:17" ht="15.75" customHeight="1" x14ac:dyDescent="0.25">
      <c r="A1190" s="1">
        <v>4088</v>
      </c>
      <c r="B1190" s="1">
        <v>1962</v>
      </c>
      <c r="C1190" s="2" t="s">
        <v>11</v>
      </c>
      <c r="D1190" s="2" t="s">
        <v>10</v>
      </c>
      <c r="E1190" s="1">
        <v>31497</v>
      </c>
      <c r="F1190" s="1">
        <v>0</v>
      </c>
      <c r="G1190" s="1">
        <v>1</v>
      </c>
      <c r="H1190" s="3">
        <v>41249</v>
      </c>
      <c r="I1190" s="12">
        <v>22</v>
      </c>
      <c r="J1190">
        <f>VLOOKUP(A1190,Sales!$A$1:$E$2241,2,0)</f>
        <v>1</v>
      </c>
      <c r="K1190">
        <f>VLOOKUP(A1190,Sales!$A$1:$E$2241,3,0)</f>
        <v>1</v>
      </c>
      <c r="L1190">
        <f>VLOOKUP(A1190,Sales!$A$1:$E$2241,4,0)</f>
        <v>3</v>
      </c>
      <c r="M1190">
        <f>VLOOKUP(A1190,Sales!$A$1:$E$2241,5,0)</f>
        <v>4</v>
      </c>
      <c r="N1190">
        <f t="shared" si="72"/>
        <v>63</v>
      </c>
      <c r="O1190">
        <f t="shared" si="73"/>
        <v>2</v>
      </c>
      <c r="P1190">
        <f t="shared" si="74"/>
        <v>1</v>
      </c>
      <c r="Q1190">
        <f t="shared" si="75"/>
        <v>7</v>
      </c>
    </row>
    <row r="1191" spans="1:17" ht="15.75" customHeight="1" x14ac:dyDescent="0.25">
      <c r="A1191" s="1">
        <v>5231</v>
      </c>
      <c r="B1191" s="1">
        <v>1974</v>
      </c>
      <c r="C1191" s="2" t="s">
        <v>16</v>
      </c>
      <c r="D1191" s="2" t="s">
        <v>12</v>
      </c>
      <c r="E1191" s="1">
        <v>45894</v>
      </c>
      <c r="F1191" s="1">
        <v>0</v>
      </c>
      <c r="G1191" s="1">
        <v>2</v>
      </c>
      <c r="H1191" s="3">
        <v>41697</v>
      </c>
      <c r="I1191" s="12">
        <v>15</v>
      </c>
      <c r="J1191">
        <f>VLOOKUP(A1191,Sales!$A$1:$E$2241,2,0)</f>
        <v>2</v>
      </c>
      <c r="K1191">
        <f>VLOOKUP(A1191,Sales!$A$1:$E$2241,3,0)</f>
        <v>2</v>
      </c>
      <c r="L1191">
        <f>VLOOKUP(A1191,Sales!$A$1:$E$2241,4,0)</f>
        <v>1</v>
      </c>
      <c r="M1191">
        <f>VLOOKUP(A1191,Sales!$A$1:$E$2241,5,0)</f>
        <v>3</v>
      </c>
      <c r="N1191">
        <f t="shared" si="72"/>
        <v>51</v>
      </c>
      <c r="O1191">
        <f t="shared" si="73"/>
        <v>4</v>
      </c>
      <c r="P1191">
        <f t="shared" si="74"/>
        <v>2</v>
      </c>
      <c r="Q1191">
        <f t="shared" si="75"/>
        <v>4</v>
      </c>
    </row>
    <row r="1192" spans="1:17" ht="15.75" customHeight="1" x14ac:dyDescent="0.25">
      <c r="A1192" s="1">
        <v>590</v>
      </c>
      <c r="B1192" s="1">
        <v>1970</v>
      </c>
      <c r="C1192" s="2" t="s">
        <v>13</v>
      </c>
      <c r="D1192" s="2" t="s">
        <v>14</v>
      </c>
      <c r="E1192" s="1">
        <v>78579</v>
      </c>
      <c r="F1192" s="1">
        <v>0</v>
      </c>
      <c r="G1192" s="1">
        <v>0</v>
      </c>
      <c r="H1192" s="4">
        <v>41265</v>
      </c>
      <c r="I1192" s="12">
        <v>35</v>
      </c>
      <c r="J1192">
        <f>VLOOKUP(A1192,Sales!$A$1:$E$2241,2,0)</f>
        <v>66</v>
      </c>
      <c r="K1192">
        <f>VLOOKUP(A1192,Sales!$A$1:$E$2241,3,0)</f>
        <v>66</v>
      </c>
      <c r="L1192">
        <f>VLOOKUP(A1192,Sales!$A$1:$E$2241,4,0)</f>
        <v>5</v>
      </c>
      <c r="M1192">
        <f>VLOOKUP(A1192,Sales!$A$1:$E$2241,5,0)</f>
        <v>4</v>
      </c>
      <c r="N1192">
        <f t="shared" si="72"/>
        <v>55</v>
      </c>
      <c r="O1192">
        <f t="shared" si="73"/>
        <v>132</v>
      </c>
      <c r="P1192">
        <f t="shared" si="74"/>
        <v>0</v>
      </c>
      <c r="Q1192">
        <f t="shared" si="75"/>
        <v>9</v>
      </c>
    </row>
    <row r="1193" spans="1:17" ht="15.75" customHeight="1" x14ac:dyDescent="0.25">
      <c r="A1193" s="1">
        <v>8732</v>
      </c>
      <c r="B1193" s="1">
        <v>1969</v>
      </c>
      <c r="C1193" s="2" t="s">
        <v>13</v>
      </c>
      <c r="D1193" s="2" t="s">
        <v>17</v>
      </c>
      <c r="E1193" s="1">
        <v>67369</v>
      </c>
      <c r="F1193" s="1">
        <v>0</v>
      </c>
      <c r="G1193" s="1">
        <v>1</v>
      </c>
      <c r="H1193" s="4">
        <v>41230</v>
      </c>
      <c r="I1193" s="12">
        <v>81</v>
      </c>
      <c r="J1193">
        <f>VLOOKUP(A1193,Sales!$A$1:$E$2241,2,0)</f>
        <v>0</v>
      </c>
      <c r="K1193">
        <f>VLOOKUP(A1193,Sales!$A$1:$E$2241,3,0)</f>
        <v>14</v>
      </c>
      <c r="L1193">
        <f>VLOOKUP(A1193,Sales!$A$1:$E$2241,4,0)</f>
        <v>7</v>
      </c>
      <c r="M1193">
        <f>VLOOKUP(A1193,Sales!$A$1:$E$2241,5,0)</f>
        <v>10</v>
      </c>
      <c r="N1193">
        <f t="shared" si="72"/>
        <v>56</v>
      </c>
      <c r="O1193">
        <f t="shared" si="73"/>
        <v>14</v>
      </c>
      <c r="P1193">
        <f t="shared" si="74"/>
        <v>1</v>
      </c>
      <c r="Q1193">
        <f t="shared" si="75"/>
        <v>17</v>
      </c>
    </row>
    <row r="1194" spans="1:17" ht="15.75" customHeight="1" x14ac:dyDescent="0.25">
      <c r="A1194" s="1">
        <v>2315</v>
      </c>
      <c r="B1194" s="1">
        <v>1960</v>
      </c>
      <c r="C1194" s="2" t="s">
        <v>8</v>
      </c>
      <c r="D1194" s="2" t="s">
        <v>14</v>
      </c>
      <c r="E1194" s="1">
        <v>58401</v>
      </c>
      <c r="F1194" s="1">
        <v>0</v>
      </c>
      <c r="G1194" s="1">
        <v>1</v>
      </c>
      <c r="H1194" s="3">
        <v>41749</v>
      </c>
      <c r="I1194" s="12">
        <v>55</v>
      </c>
      <c r="J1194">
        <f>VLOOKUP(A1194,Sales!$A$1:$E$2241,2,0)</f>
        <v>0</v>
      </c>
      <c r="K1194">
        <f>VLOOKUP(A1194,Sales!$A$1:$E$2241,3,0)</f>
        <v>29</v>
      </c>
      <c r="L1194">
        <f>VLOOKUP(A1194,Sales!$A$1:$E$2241,4,0)</f>
        <v>1</v>
      </c>
      <c r="M1194">
        <f>VLOOKUP(A1194,Sales!$A$1:$E$2241,5,0)</f>
        <v>2</v>
      </c>
      <c r="N1194">
        <f t="shared" si="72"/>
        <v>65</v>
      </c>
      <c r="O1194">
        <f t="shared" si="73"/>
        <v>29</v>
      </c>
      <c r="P1194">
        <f t="shared" si="74"/>
        <v>1</v>
      </c>
      <c r="Q1194">
        <f t="shared" si="75"/>
        <v>3</v>
      </c>
    </row>
    <row r="1195" spans="1:17" ht="15.75" customHeight="1" x14ac:dyDescent="0.25">
      <c r="A1195" s="1">
        <v>3515</v>
      </c>
      <c r="B1195" s="1">
        <v>1952</v>
      </c>
      <c r="C1195" s="2" t="s">
        <v>8</v>
      </c>
      <c r="D1195" s="2" t="s">
        <v>9</v>
      </c>
      <c r="E1195" s="1">
        <v>62307</v>
      </c>
      <c r="F1195" s="1">
        <v>0</v>
      </c>
      <c r="G1195" s="1">
        <v>1</v>
      </c>
      <c r="H1195" s="3">
        <v>41687</v>
      </c>
      <c r="I1195" s="12">
        <v>94</v>
      </c>
      <c r="J1195">
        <f>VLOOKUP(A1195,Sales!$A$1:$E$2241,2,0)</f>
        <v>13</v>
      </c>
      <c r="K1195">
        <f>VLOOKUP(A1195,Sales!$A$1:$E$2241,3,0)</f>
        <v>6</v>
      </c>
      <c r="L1195">
        <f>VLOOKUP(A1195,Sales!$A$1:$E$2241,4,0)</f>
        <v>4</v>
      </c>
      <c r="M1195">
        <f>VLOOKUP(A1195,Sales!$A$1:$E$2241,5,0)</f>
        <v>4</v>
      </c>
      <c r="N1195">
        <f t="shared" si="72"/>
        <v>73</v>
      </c>
      <c r="O1195">
        <f t="shared" si="73"/>
        <v>19</v>
      </c>
      <c r="P1195">
        <f t="shared" si="74"/>
        <v>1</v>
      </c>
      <c r="Q1195">
        <f t="shared" si="75"/>
        <v>8</v>
      </c>
    </row>
    <row r="1196" spans="1:17" ht="15.75" customHeight="1" x14ac:dyDescent="0.25">
      <c r="A1196" s="1">
        <v>2245</v>
      </c>
      <c r="B1196" s="1">
        <v>1969</v>
      </c>
      <c r="C1196" s="2" t="s">
        <v>13</v>
      </c>
      <c r="D1196" s="2" t="s">
        <v>12</v>
      </c>
      <c r="E1196" s="1">
        <v>43641</v>
      </c>
      <c r="F1196" s="1">
        <v>1</v>
      </c>
      <c r="G1196" s="1">
        <v>1</v>
      </c>
      <c r="H1196" s="3">
        <v>41386</v>
      </c>
      <c r="I1196" s="12">
        <v>50</v>
      </c>
      <c r="J1196">
        <f>VLOOKUP(A1196,Sales!$A$1:$E$2241,2,0)</f>
        <v>2</v>
      </c>
      <c r="K1196">
        <f>VLOOKUP(A1196,Sales!$A$1:$E$2241,3,0)</f>
        <v>2</v>
      </c>
      <c r="L1196">
        <f>VLOOKUP(A1196,Sales!$A$1:$E$2241,4,0)</f>
        <v>2</v>
      </c>
      <c r="M1196">
        <f>VLOOKUP(A1196,Sales!$A$1:$E$2241,5,0)</f>
        <v>4</v>
      </c>
      <c r="N1196">
        <f t="shared" si="72"/>
        <v>56</v>
      </c>
      <c r="O1196">
        <f t="shared" si="73"/>
        <v>4</v>
      </c>
      <c r="P1196">
        <f t="shared" si="74"/>
        <v>2</v>
      </c>
      <c r="Q1196">
        <f t="shared" si="75"/>
        <v>6</v>
      </c>
    </row>
    <row r="1197" spans="1:17" ht="15.75" customHeight="1" x14ac:dyDescent="0.25">
      <c r="A1197" s="1">
        <v>6283</v>
      </c>
      <c r="B1197" s="1">
        <v>1968</v>
      </c>
      <c r="C1197" s="2" t="s">
        <v>13</v>
      </c>
      <c r="D1197" s="2" t="s">
        <v>14</v>
      </c>
      <c r="E1197" s="1">
        <v>63841</v>
      </c>
      <c r="F1197" s="1">
        <v>0</v>
      </c>
      <c r="G1197" s="1">
        <v>1</v>
      </c>
      <c r="H1197" s="3">
        <v>41385</v>
      </c>
      <c r="I1197" s="12">
        <v>64</v>
      </c>
      <c r="J1197">
        <f>VLOOKUP(A1197,Sales!$A$1:$E$2241,2,0)</f>
        <v>15</v>
      </c>
      <c r="K1197">
        <f>VLOOKUP(A1197,Sales!$A$1:$E$2241,3,0)</f>
        <v>7</v>
      </c>
      <c r="L1197">
        <f>VLOOKUP(A1197,Sales!$A$1:$E$2241,4,0)</f>
        <v>9</v>
      </c>
      <c r="M1197">
        <f>VLOOKUP(A1197,Sales!$A$1:$E$2241,5,0)</f>
        <v>9</v>
      </c>
      <c r="N1197">
        <f t="shared" si="72"/>
        <v>57</v>
      </c>
      <c r="O1197">
        <f t="shared" si="73"/>
        <v>22</v>
      </c>
      <c r="P1197">
        <f t="shared" si="74"/>
        <v>1</v>
      </c>
      <c r="Q1197">
        <f t="shared" si="75"/>
        <v>18</v>
      </c>
    </row>
    <row r="1198" spans="1:17" ht="15.75" customHeight="1" x14ac:dyDescent="0.25">
      <c r="A1198" s="1">
        <v>2246</v>
      </c>
      <c r="B1198" s="1">
        <v>1965</v>
      </c>
      <c r="C1198" s="2" t="s">
        <v>16</v>
      </c>
      <c r="D1198" s="2" t="s">
        <v>12</v>
      </c>
      <c r="E1198" s="1">
        <v>46891</v>
      </c>
      <c r="F1198" s="1">
        <v>0</v>
      </c>
      <c r="G1198" s="1">
        <v>1</v>
      </c>
      <c r="H1198" s="3">
        <v>41518</v>
      </c>
      <c r="I1198" s="12">
        <v>91</v>
      </c>
      <c r="J1198">
        <f>VLOOKUP(A1198,Sales!$A$1:$E$2241,2,0)</f>
        <v>12</v>
      </c>
      <c r="K1198">
        <f>VLOOKUP(A1198,Sales!$A$1:$E$2241,3,0)</f>
        <v>15</v>
      </c>
      <c r="L1198">
        <f>VLOOKUP(A1198,Sales!$A$1:$E$2241,4,0)</f>
        <v>2</v>
      </c>
      <c r="M1198">
        <f>VLOOKUP(A1198,Sales!$A$1:$E$2241,5,0)</f>
        <v>4</v>
      </c>
      <c r="N1198">
        <f t="shared" si="72"/>
        <v>60</v>
      </c>
      <c r="O1198">
        <f t="shared" si="73"/>
        <v>27</v>
      </c>
      <c r="P1198">
        <f t="shared" si="74"/>
        <v>1</v>
      </c>
      <c r="Q1198">
        <f t="shared" si="75"/>
        <v>6</v>
      </c>
    </row>
    <row r="1199" spans="1:17" ht="15.75" customHeight="1" x14ac:dyDescent="0.25">
      <c r="A1199" s="1">
        <v>6606</v>
      </c>
      <c r="B1199" s="1">
        <v>1969</v>
      </c>
      <c r="C1199" s="2" t="s">
        <v>13</v>
      </c>
      <c r="D1199" s="2" t="s">
        <v>12</v>
      </c>
      <c r="E1199" s="1">
        <v>70091</v>
      </c>
      <c r="F1199" s="1">
        <v>1</v>
      </c>
      <c r="G1199" s="1">
        <v>0</v>
      </c>
      <c r="H1199" s="3">
        <v>41364</v>
      </c>
      <c r="I1199" s="12">
        <v>11</v>
      </c>
      <c r="J1199">
        <f>VLOOKUP(A1199,Sales!$A$1:$E$2241,2,0)</f>
        <v>34</v>
      </c>
      <c r="K1199">
        <f>VLOOKUP(A1199,Sales!$A$1:$E$2241,3,0)</f>
        <v>0</v>
      </c>
      <c r="L1199">
        <f>VLOOKUP(A1199,Sales!$A$1:$E$2241,4,0)</f>
        <v>5</v>
      </c>
      <c r="M1199">
        <f>VLOOKUP(A1199,Sales!$A$1:$E$2241,5,0)</f>
        <v>10</v>
      </c>
      <c r="N1199">
        <f t="shared" si="72"/>
        <v>56</v>
      </c>
      <c r="O1199">
        <f t="shared" si="73"/>
        <v>34</v>
      </c>
      <c r="P1199">
        <f t="shared" si="74"/>
        <v>1</v>
      </c>
      <c r="Q1199">
        <f t="shared" si="75"/>
        <v>15</v>
      </c>
    </row>
    <row r="1200" spans="1:17" ht="15.75" customHeight="1" x14ac:dyDescent="0.25">
      <c r="A1200" s="1">
        <v>5545</v>
      </c>
      <c r="B1200" s="1">
        <v>1972</v>
      </c>
      <c r="C1200" s="2" t="s">
        <v>11</v>
      </c>
      <c r="D1200" s="2" t="s">
        <v>12</v>
      </c>
      <c r="E1200" s="1">
        <v>78075</v>
      </c>
      <c r="F1200" s="1">
        <v>0</v>
      </c>
      <c r="G1200" s="1">
        <v>0</v>
      </c>
      <c r="H1200" s="3">
        <v>41734</v>
      </c>
      <c r="I1200" s="12">
        <v>72</v>
      </c>
      <c r="J1200">
        <f>VLOOKUP(A1200,Sales!$A$1:$E$2241,2,0)</f>
        <v>8</v>
      </c>
      <c r="K1200">
        <f>VLOOKUP(A1200,Sales!$A$1:$E$2241,3,0)</f>
        <v>35</v>
      </c>
      <c r="L1200">
        <f>VLOOKUP(A1200,Sales!$A$1:$E$2241,4,0)</f>
        <v>3</v>
      </c>
      <c r="M1200">
        <f>VLOOKUP(A1200,Sales!$A$1:$E$2241,5,0)</f>
        <v>5</v>
      </c>
      <c r="N1200">
        <f t="shared" si="72"/>
        <v>53</v>
      </c>
      <c r="O1200">
        <f t="shared" si="73"/>
        <v>43</v>
      </c>
      <c r="P1200">
        <f t="shared" si="74"/>
        <v>0</v>
      </c>
      <c r="Q1200">
        <f t="shared" si="75"/>
        <v>8</v>
      </c>
    </row>
    <row r="1201" spans="1:17" ht="15.75" customHeight="1" x14ac:dyDescent="0.25">
      <c r="A1201" s="1">
        <v>7342</v>
      </c>
      <c r="B1201" s="1">
        <v>1961</v>
      </c>
      <c r="C1201" s="2" t="s">
        <v>16</v>
      </c>
      <c r="D1201" s="2" t="s">
        <v>17</v>
      </c>
      <c r="E1201" s="1">
        <v>59184</v>
      </c>
      <c r="F1201" s="1">
        <v>0</v>
      </c>
      <c r="G1201" s="1">
        <v>1</v>
      </c>
      <c r="H1201" s="3">
        <v>41161</v>
      </c>
      <c r="I1201" s="12">
        <v>6</v>
      </c>
      <c r="J1201">
        <f>VLOOKUP(A1201,Sales!$A$1:$E$2241,2,0)</f>
        <v>142</v>
      </c>
      <c r="K1201">
        <f>VLOOKUP(A1201,Sales!$A$1:$E$2241,3,0)</f>
        <v>151</v>
      </c>
      <c r="L1201">
        <f>VLOOKUP(A1201,Sales!$A$1:$E$2241,4,0)</f>
        <v>6</v>
      </c>
      <c r="M1201">
        <f>VLOOKUP(A1201,Sales!$A$1:$E$2241,5,0)</f>
        <v>12</v>
      </c>
      <c r="N1201">
        <f t="shared" si="72"/>
        <v>64</v>
      </c>
      <c r="O1201">
        <f t="shared" si="73"/>
        <v>293</v>
      </c>
      <c r="P1201">
        <f t="shared" si="74"/>
        <v>1</v>
      </c>
      <c r="Q1201">
        <f t="shared" si="75"/>
        <v>18</v>
      </c>
    </row>
    <row r="1202" spans="1:17" ht="15.75" customHeight="1" x14ac:dyDescent="0.25">
      <c r="A1202" s="1">
        <v>837</v>
      </c>
      <c r="B1202" s="1">
        <v>1977</v>
      </c>
      <c r="C1202" s="2" t="s">
        <v>8</v>
      </c>
      <c r="D1202" s="2" t="s">
        <v>12</v>
      </c>
      <c r="E1202" s="1">
        <v>54809</v>
      </c>
      <c r="F1202" s="1">
        <v>1</v>
      </c>
      <c r="G1202" s="1">
        <v>1</v>
      </c>
      <c r="H1202" s="3">
        <v>41528</v>
      </c>
      <c r="I1202" s="12">
        <v>0</v>
      </c>
      <c r="J1202">
        <f>VLOOKUP(A1202,Sales!$A$1:$E$2241,2,0)</f>
        <v>6</v>
      </c>
      <c r="K1202">
        <f>VLOOKUP(A1202,Sales!$A$1:$E$2241,3,0)</f>
        <v>13</v>
      </c>
      <c r="L1202">
        <f>VLOOKUP(A1202,Sales!$A$1:$E$2241,4,0)</f>
        <v>2</v>
      </c>
      <c r="M1202">
        <f>VLOOKUP(A1202,Sales!$A$1:$E$2241,5,0)</f>
        <v>5</v>
      </c>
      <c r="N1202">
        <f t="shared" si="72"/>
        <v>48</v>
      </c>
      <c r="O1202">
        <f t="shared" si="73"/>
        <v>19</v>
      </c>
      <c r="P1202">
        <f t="shared" si="74"/>
        <v>2</v>
      </c>
      <c r="Q1202">
        <f t="shared" si="75"/>
        <v>7</v>
      </c>
    </row>
    <row r="1203" spans="1:17" ht="15.75" customHeight="1" x14ac:dyDescent="0.25">
      <c r="A1203" s="1">
        <v>9500</v>
      </c>
      <c r="B1203" s="1">
        <v>1959</v>
      </c>
      <c r="C1203" s="2" t="s">
        <v>8</v>
      </c>
      <c r="D1203" s="2" t="s">
        <v>12</v>
      </c>
      <c r="E1203" s="1">
        <v>58113</v>
      </c>
      <c r="F1203" s="1">
        <v>0</v>
      </c>
      <c r="G1203" s="1">
        <v>1</v>
      </c>
      <c r="H1203" s="3">
        <v>41299</v>
      </c>
      <c r="I1203" s="12">
        <v>66</v>
      </c>
      <c r="J1203">
        <f>VLOOKUP(A1203,Sales!$A$1:$E$2241,2,0)</f>
        <v>104</v>
      </c>
      <c r="K1203">
        <f>VLOOKUP(A1203,Sales!$A$1:$E$2241,3,0)</f>
        <v>78</v>
      </c>
      <c r="L1203">
        <f>VLOOKUP(A1203,Sales!$A$1:$E$2241,4,0)</f>
        <v>9</v>
      </c>
      <c r="M1203">
        <f>VLOOKUP(A1203,Sales!$A$1:$E$2241,5,0)</f>
        <v>8</v>
      </c>
      <c r="N1203">
        <f t="shared" si="72"/>
        <v>66</v>
      </c>
      <c r="O1203">
        <f t="shared" si="73"/>
        <v>182</v>
      </c>
      <c r="P1203">
        <f t="shared" si="74"/>
        <v>1</v>
      </c>
      <c r="Q1203">
        <f t="shared" si="75"/>
        <v>17</v>
      </c>
    </row>
    <row r="1204" spans="1:17" ht="15.75" customHeight="1" x14ac:dyDescent="0.25">
      <c r="A1204" s="1">
        <v>3602</v>
      </c>
      <c r="B1204" s="1">
        <v>1958</v>
      </c>
      <c r="C1204" s="2" t="s">
        <v>13</v>
      </c>
      <c r="D1204" s="2" t="s">
        <v>12</v>
      </c>
      <c r="E1204" s="1">
        <v>51412</v>
      </c>
      <c r="F1204" s="1">
        <v>0</v>
      </c>
      <c r="G1204" s="1">
        <v>1</v>
      </c>
      <c r="H1204" s="4">
        <v>41639</v>
      </c>
      <c r="I1204" s="12">
        <v>42</v>
      </c>
      <c r="J1204">
        <f>VLOOKUP(A1204,Sales!$A$1:$E$2241,2,0)</f>
        <v>3</v>
      </c>
      <c r="K1204">
        <f>VLOOKUP(A1204,Sales!$A$1:$E$2241,3,0)</f>
        <v>5</v>
      </c>
      <c r="L1204">
        <f>VLOOKUP(A1204,Sales!$A$1:$E$2241,4,0)</f>
        <v>3</v>
      </c>
      <c r="M1204">
        <f>VLOOKUP(A1204,Sales!$A$1:$E$2241,5,0)</f>
        <v>4</v>
      </c>
      <c r="N1204">
        <f t="shared" si="72"/>
        <v>67</v>
      </c>
      <c r="O1204">
        <f t="shared" si="73"/>
        <v>8</v>
      </c>
      <c r="P1204">
        <f t="shared" si="74"/>
        <v>1</v>
      </c>
      <c r="Q1204">
        <f t="shared" si="75"/>
        <v>7</v>
      </c>
    </row>
    <row r="1205" spans="1:17" ht="15.75" customHeight="1" x14ac:dyDescent="0.25">
      <c r="A1205" s="1">
        <v>234</v>
      </c>
      <c r="B1205" s="1">
        <v>1979</v>
      </c>
      <c r="C1205" s="2" t="s">
        <v>8</v>
      </c>
      <c r="D1205" s="2" t="s">
        <v>14</v>
      </c>
      <c r="E1205" s="1">
        <v>15287</v>
      </c>
      <c r="F1205" s="1">
        <v>1</v>
      </c>
      <c r="G1205" s="1">
        <v>0</v>
      </c>
      <c r="H1205" s="4">
        <v>41192</v>
      </c>
      <c r="I1205" s="12">
        <v>60</v>
      </c>
      <c r="J1205">
        <f>VLOOKUP(A1205,Sales!$A$1:$E$2241,2,0)</f>
        <v>2</v>
      </c>
      <c r="K1205">
        <f>VLOOKUP(A1205,Sales!$A$1:$E$2241,3,0)</f>
        <v>3</v>
      </c>
      <c r="L1205">
        <f>VLOOKUP(A1205,Sales!$A$1:$E$2241,4,0)</f>
        <v>1</v>
      </c>
      <c r="M1205">
        <f>VLOOKUP(A1205,Sales!$A$1:$E$2241,5,0)</f>
        <v>2</v>
      </c>
      <c r="N1205">
        <f t="shared" si="72"/>
        <v>46</v>
      </c>
      <c r="O1205">
        <f t="shared" si="73"/>
        <v>5</v>
      </c>
      <c r="P1205">
        <f t="shared" si="74"/>
        <v>1</v>
      </c>
      <c r="Q1205">
        <f t="shared" si="75"/>
        <v>3</v>
      </c>
    </row>
    <row r="1206" spans="1:17" ht="15.75" customHeight="1" x14ac:dyDescent="0.25">
      <c r="A1206" s="1">
        <v>2995</v>
      </c>
      <c r="B1206" s="1">
        <v>1957</v>
      </c>
      <c r="C1206" s="2" t="s">
        <v>13</v>
      </c>
      <c r="D1206" s="2" t="s">
        <v>10</v>
      </c>
      <c r="E1206" s="1">
        <v>66636</v>
      </c>
      <c r="F1206" s="1">
        <v>0</v>
      </c>
      <c r="G1206" s="1">
        <v>0</v>
      </c>
      <c r="H1206" s="3">
        <v>41503</v>
      </c>
      <c r="I1206" s="12">
        <v>64</v>
      </c>
      <c r="J1206">
        <f>VLOOKUP(A1206,Sales!$A$1:$E$2241,2,0)</f>
        <v>10</v>
      </c>
      <c r="K1206">
        <f>VLOOKUP(A1206,Sales!$A$1:$E$2241,3,0)</f>
        <v>10</v>
      </c>
      <c r="L1206">
        <f>VLOOKUP(A1206,Sales!$A$1:$E$2241,4,0)</f>
        <v>3</v>
      </c>
      <c r="M1206">
        <f>VLOOKUP(A1206,Sales!$A$1:$E$2241,5,0)</f>
        <v>9</v>
      </c>
      <c r="N1206">
        <f t="shared" si="72"/>
        <v>68</v>
      </c>
      <c r="O1206">
        <f t="shared" si="73"/>
        <v>20</v>
      </c>
      <c r="P1206">
        <f t="shared" si="74"/>
        <v>0</v>
      </c>
      <c r="Q1206">
        <f t="shared" si="75"/>
        <v>12</v>
      </c>
    </row>
    <row r="1207" spans="1:17" ht="15.75" customHeight="1" x14ac:dyDescent="0.25">
      <c r="A1207" s="1">
        <v>1118</v>
      </c>
      <c r="B1207" s="1">
        <v>1956</v>
      </c>
      <c r="C1207" s="2" t="s">
        <v>13</v>
      </c>
      <c r="D1207" s="2" t="s">
        <v>12</v>
      </c>
      <c r="E1207" s="1">
        <v>50965</v>
      </c>
      <c r="F1207" s="1">
        <v>0</v>
      </c>
      <c r="G1207" s="1">
        <v>1</v>
      </c>
      <c r="H1207" s="3">
        <v>41325</v>
      </c>
      <c r="I1207" s="12">
        <v>87</v>
      </c>
      <c r="J1207">
        <f>VLOOKUP(A1207,Sales!$A$1:$E$2241,2,0)</f>
        <v>13</v>
      </c>
      <c r="K1207">
        <f>VLOOKUP(A1207,Sales!$A$1:$E$2241,3,0)</f>
        <v>6</v>
      </c>
      <c r="L1207">
        <f>VLOOKUP(A1207,Sales!$A$1:$E$2241,4,0)</f>
        <v>10</v>
      </c>
      <c r="M1207">
        <f>VLOOKUP(A1207,Sales!$A$1:$E$2241,5,0)</f>
        <v>5</v>
      </c>
      <c r="N1207">
        <f t="shared" si="72"/>
        <v>69</v>
      </c>
      <c r="O1207">
        <f t="shared" si="73"/>
        <v>19</v>
      </c>
      <c r="P1207">
        <f t="shared" si="74"/>
        <v>1</v>
      </c>
      <c r="Q1207">
        <f t="shared" si="75"/>
        <v>15</v>
      </c>
    </row>
    <row r="1208" spans="1:17" ht="15.75" customHeight="1" x14ac:dyDescent="0.25">
      <c r="A1208" s="1">
        <v>7789</v>
      </c>
      <c r="B1208" s="1">
        <v>1965</v>
      </c>
      <c r="C1208" s="2" t="s">
        <v>11</v>
      </c>
      <c r="D1208" s="2" t="s">
        <v>12</v>
      </c>
      <c r="E1208" s="1">
        <v>84618</v>
      </c>
      <c r="F1208" s="1">
        <v>0</v>
      </c>
      <c r="G1208" s="1">
        <v>0</v>
      </c>
      <c r="H1208" s="4">
        <v>41600</v>
      </c>
      <c r="I1208" s="12">
        <v>96</v>
      </c>
      <c r="J1208">
        <f>VLOOKUP(A1208,Sales!$A$1:$E$2241,2,0)</f>
        <v>100</v>
      </c>
      <c r="K1208">
        <f>VLOOKUP(A1208,Sales!$A$1:$E$2241,3,0)</f>
        <v>66</v>
      </c>
      <c r="L1208">
        <f>VLOOKUP(A1208,Sales!$A$1:$E$2241,4,0)</f>
        <v>6</v>
      </c>
      <c r="M1208">
        <f>VLOOKUP(A1208,Sales!$A$1:$E$2241,5,0)</f>
        <v>10</v>
      </c>
      <c r="N1208">
        <f t="shared" si="72"/>
        <v>60</v>
      </c>
      <c r="O1208">
        <f t="shared" si="73"/>
        <v>166</v>
      </c>
      <c r="P1208">
        <f t="shared" si="74"/>
        <v>0</v>
      </c>
      <c r="Q1208">
        <f t="shared" si="75"/>
        <v>16</v>
      </c>
    </row>
    <row r="1209" spans="1:17" ht="15.75" customHeight="1" x14ac:dyDescent="0.25">
      <c r="A1209" s="1">
        <v>3068</v>
      </c>
      <c r="B1209" s="1">
        <v>1990</v>
      </c>
      <c r="C1209" s="2" t="s">
        <v>8</v>
      </c>
      <c r="D1209" s="2" t="s">
        <v>12</v>
      </c>
      <c r="E1209" s="1">
        <v>18351</v>
      </c>
      <c r="F1209" s="1">
        <v>0</v>
      </c>
      <c r="G1209" s="1">
        <v>0</v>
      </c>
      <c r="H1209" s="4">
        <v>41576</v>
      </c>
      <c r="I1209" s="12">
        <v>1</v>
      </c>
      <c r="J1209">
        <f>VLOOKUP(A1209,Sales!$A$1:$E$2241,2,0)</f>
        <v>12</v>
      </c>
      <c r="K1209">
        <f>VLOOKUP(A1209,Sales!$A$1:$E$2241,3,0)</f>
        <v>14</v>
      </c>
      <c r="L1209">
        <f>VLOOKUP(A1209,Sales!$A$1:$E$2241,4,0)</f>
        <v>2</v>
      </c>
      <c r="M1209">
        <f>VLOOKUP(A1209,Sales!$A$1:$E$2241,5,0)</f>
        <v>3</v>
      </c>
      <c r="N1209">
        <f t="shared" si="72"/>
        <v>35</v>
      </c>
      <c r="O1209">
        <f t="shared" si="73"/>
        <v>26</v>
      </c>
      <c r="P1209">
        <f t="shared" si="74"/>
        <v>0</v>
      </c>
      <c r="Q1209">
        <f t="shared" si="75"/>
        <v>5</v>
      </c>
    </row>
    <row r="1210" spans="1:17" ht="15.75" customHeight="1" x14ac:dyDescent="0.25">
      <c r="A1210" s="1">
        <v>8955</v>
      </c>
      <c r="B1210" s="1">
        <v>1957</v>
      </c>
      <c r="C1210" s="2" t="s">
        <v>11</v>
      </c>
      <c r="D1210" s="2" t="s">
        <v>10</v>
      </c>
      <c r="E1210" s="1">
        <v>40451</v>
      </c>
      <c r="F1210" s="1">
        <v>0</v>
      </c>
      <c r="G1210" s="1">
        <v>2</v>
      </c>
      <c r="H1210" s="3">
        <v>41686</v>
      </c>
      <c r="I1210" s="12">
        <v>54</v>
      </c>
      <c r="J1210">
        <f>VLOOKUP(A1210,Sales!$A$1:$E$2241,2,0)</f>
        <v>0</v>
      </c>
      <c r="K1210">
        <f>VLOOKUP(A1210,Sales!$A$1:$E$2241,3,0)</f>
        <v>0</v>
      </c>
      <c r="L1210">
        <f>VLOOKUP(A1210,Sales!$A$1:$E$2241,4,0)</f>
        <v>1</v>
      </c>
      <c r="M1210">
        <f>VLOOKUP(A1210,Sales!$A$1:$E$2241,5,0)</f>
        <v>2</v>
      </c>
      <c r="N1210">
        <f t="shared" si="72"/>
        <v>68</v>
      </c>
      <c r="O1210">
        <f t="shared" si="73"/>
        <v>0</v>
      </c>
      <c r="P1210">
        <f t="shared" si="74"/>
        <v>2</v>
      </c>
      <c r="Q1210">
        <f t="shared" si="75"/>
        <v>3</v>
      </c>
    </row>
    <row r="1211" spans="1:17" ht="15.75" customHeight="1" x14ac:dyDescent="0.25">
      <c r="A1211" s="1">
        <v>945</v>
      </c>
      <c r="B1211" s="1">
        <v>1965</v>
      </c>
      <c r="C1211" s="2" t="s">
        <v>8</v>
      </c>
      <c r="D1211" s="2" t="s">
        <v>10</v>
      </c>
      <c r="E1211" s="1">
        <v>36317</v>
      </c>
      <c r="F1211" s="1">
        <v>0</v>
      </c>
      <c r="G1211" s="1">
        <v>1</v>
      </c>
      <c r="H1211" s="3">
        <v>41416</v>
      </c>
      <c r="I1211" s="12">
        <v>53</v>
      </c>
      <c r="J1211">
        <f>VLOOKUP(A1211,Sales!$A$1:$E$2241,2,0)</f>
        <v>3</v>
      </c>
      <c r="K1211">
        <f>VLOOKUP(A1211,Sales!$A$1:$E$2241,3,0)</f>
        <v>2</v>
      </c>
      <c r="L1211">
        <f>VLOOKUP(A1211,Sales!$A$1:$E$2241,4,0)</f>
        <v>3</v>
      </c>
      <c r="M1211">
        <f>VLOOKUP(A1211,Sales!$A$1:$E$2241,5,0)</f>
        <v>4</v>
      </c>
      <c r="N1211">
        <f t="shared" si="72"/>
        <v>60</v>
      </c>
      <c r="O1211">
        <f t="shared" si="73"/>
        <v>5</v>
      </c>
      <c r="P1211">
        <f t="shared" si="74"/>
        <v>1</v>
      </c>
      <c r="Q1211">
        <f t="shared" si="75"/>
        <v>7</v>
      </c>
    </row>
    <row r="1212" spans="1:17" ht="15.75" customHeight="1" x14ac:dyDescent="0.25">
      <c r="A1212" s="1">
        <v>5644</v>
      </c>
      <c r="B1212" s="1">
        <v>1957</v>
      </c>
      <c r="C1212" s="2" t="s">
        <v>8</v>
      </c>
      <c r="D1212" s="2" t="s">
        <v>10</v>
      </c>
      <c r="E1212" s="1">
        <v>42213</v>
      </c>
      <c r="F1212" s="1">
        <v>0</v>
      </c>
      <c r="G1212" s="1">
        <v>1</v>
      </c>
      <c r="H1212" s="4">
        <v>41559</v>
      </c>
      <c r="I1212" s="12">
        <v>96</v>
      </c>
      <c r="J1212">
        <f>VLOOKUP(A1212,Sales!$A$1:$E$2241,2,0)</f>
        <v>3</v>
      </c>
      <c r="K1212">
        <f>VLOOKUP(A1212,Sales!$A$1:$E$2241,3,0)</f>
        <v>3</v>
      </c>
      <c r="L1212">
        <f>VLOOKUP(A1212,Sales!$A$1:$E$2241,4,0)</f>
        <v>5</v>
      </c>
      <c r="M1212">
        <f>VLOOKUP(A1212,Sales!$A$1:$E$2241,5,0)</f>
        <v>7</v>
      </c>
      <c r="N1212">
        <f t="shared" si="72"/>
        <v>68</v>
      </c>
      <c r="O1212">
        <f t="shared" si="73"/>
        <v>6</v>
      </c>
      <c r="P1212">
        <f t="shared" si="74"/>
        <v>1</v>
      </c>
      <c r="Q1212">
        <f t="shared" si="75"/>
        <v>12</v>
      </c>
    </row>
    <row r="1213" spans="1:17" ht="15.75" customHeight="1" x14ac:dyDescent="0.25">
      <c r="A1213" s="1">
        <v>7192</v>
      </c>
      <c r="B1213" s="1">
        <v>1955</v>
      </c>
      <c r="C1213" s="2" t="s">
        <v>8</v>
      </c>
      <c r="D1213" s="2" t="s">
        <v>10</v>
      </c>
      <c r="E1213" s="1">
        <v>65748</v>
      </c>
      <c r="F1213" s="1">
        <v>0</v>
      </c>
      <c r="G1213" s="1">
        <v>1</v>
      </c>
      <c r="H1213" s="3">
        <v>41379</v>
      </c>
      <c r="I1213" s="12">
        <v>58</v>
      </c>
      <c r="J1213">
        <f>VLOOKUP(A1213,Sales!$A$1:$E$2241,2,0)</f>
        <v>73</v>
      </c>
      <c r="K1213">
        <f>VLOOKUP(A1213,Sales!$A$1:$E$2241,3,0)</f>
        <v>78</v>
      </c>
      <c r="L1213">
        <f>VLOOKUP(A1213,Sales!$A$1:$E$2241,4,0)</f>
        <v>2</v>
      </c>
      <c r="M1213">
        <f>VLOOKUP(A1213,Sales!$A$1:$E$2241,5,0)</f>
        <v>10</v>
      </c>
      <c r="N1213">
        <f t="shared" si="72"/>
        <v>70</v>
      </c>
      <c r="O1213">
        <f t="shared" si="73"/>
        <v>151</v>
      </c>
      <c r="P1213">
        <f t="shared" si="74"/>
        <v>1</v>
      </c>
      <c r="Q1213">
        <f t="shared" si="75"/>
        <v>12</v>
      </c>
    </row>
    <row r="1214" spans="1:17" ht="15.75" customHeight="1" x14ac:dyDescent="0.25">
      <c r="A1214" s="1">
        <v>2324</v>
      </c>
      <c r="B1214" s="1">
        <v>1972</v>
      </c>
      <c r="C1214" s="2" t="s">
        <v>8</v>
      </c>
      <c r="D1214" s="2" t="s">
        <v>10</v>
      </c>
      <c r="E1214" s="1">
        <v>77044</v>
      </c>
      <c r="F1214" s="1">
        <v>0</v>
      </c>
      <c r="G1214" s="1">
        <v>1</v>
      </c>
      <c r="H1214" s="4">
        <v>41574</v>
      </c>
      <c r="I1214" s="12">
        <v>12</v>
      </c>
      <c r="J1214">
        <f>VLOOKUP(A1214,Sales!$A$1:$E$2241,2,0)</f>
        <v>38</v>
      </c>
      <c r="K1214">
        <f>VLOOKUP(A1214,Sales!$A$1:$E$2241,3,0)</f>
        <v>34</v>
      </c>
      <c r="L1214">
        <f>VLOOKUP(A1214,Sales!$A$1:$E$2241,4,0)</f>
        <v>7</v>
      </c>
      <c r="M1214">
        <f>VLOOKUP(A1214,Sales!$A$1:$E$2241,5,0)</f>
        <v>11</v>
      </c>
      <c r="N1214">
        <f t="shared" si="72"/>
        <v>53</v>
      </c>
      <c r="O1214">
        <f t="shared" si="73"/>
        <v>72</v>
      </c>
      <c r="P1214">
        <f t="shared" si="74"/>
        <v>1</v>
      </c>
      <c r="Q1214">
        <f t="shared" si="75"/>
        <v>18</v>
      </c>
    </row>
    <row r="1215" spans="1:17" ht="15.75" customHeight="1" x14ac:dyDescent="0.25">
      <c r="A1215" s="1">
        <v>697</v>
      </c>
      <c r="B1215" s="1">
        <v>1969</v>
      </c>
      <c r="C1215" s="2" t="s">
        <v>8</v>
      </c>
      <c r="D1215" s="2" t="s">
        <v>10</v>
      </c>
      <c r="E1215" s="1">
        <v>74918</v>
      </c>
      <c r="F1215" s="1">
        <v>0</v>
      </c>
      <c r="G1215" s="1">
        <v>0</v>
      </c>
      <c r="H1215" s="3">
        <v>41345</v>
      </c>
      <c r="I1215" s="12">
        <v>78</v>
      </c>
      <c r="J1215">
        <f>VLOOKUP(A1215,Sales!$A$1:$E$2241,2,0)</f>
        <v>59</v>
      </c>
      <c r="K1215">
        <f>VLOOKUP(A1215,Sales!$A$1:$E$2241,3,0)</f>
        <v>19</v>
      </c>
      <c r="L1215">
        <f>VLOOKUP(A1215,Sales!$A$1:$E$2241,4,0)</f>
        <v>5</v>
      </c>
      <c r="M1215">
        <f>VLOOKUP(A1215,Sales!$A$1:$E$2241,5,0)</f>
        <v>6</v>
      </c>
      <c r="N1215">
        <f t="shared" si="72"/>
        <v>56</v>
      </c>
      <c r="O1215">
        <f t="shared" si="73"/>
        <v>78</v>
      </c>
      <c r="P1215">
        <f t="shared" si="74"/>
        <v>0</v>
      </c>
      <c r="Q1215">
        <f t="shared" si="75"/>
        <v>11</v>
      </c>
    </row>
    <row r="1216" spans="1:17" ht="15.75" customHeight="1" x14ac:dyDescent="0.25">
      <c r="A1216" s="1">
        <v>3439</v>
      </c>
      <c r="B1216" s="1">
        <v>1972</v>
      </c>
      <c r="C1216" s="2" t="s">
        <v>8</v>
      </c>
      <c r="D1216" s="2" t="s">
        <v>12</v>
      </c>
      <c r="E1216" s="1">
        <v>56721</v>
      </c>
      <c r="F1216" s="1">
        <v>1</v>
      </c>
      <c r="G1216" s="1">
        <v>1</v>
      </c>
      <c r="H1216" s="4">
        <v>41213</v>
      </c>
      <c r="I1216" s="12">
        <v>64</v>
      </c>
      <c r="J1216">
        <f>VLOOKUP(A1216,Sales!$A$1:$E$2241,2,0)</f>
        <v>6</v>
      </c>
      <c r="K1216">
        <f>VLOOKUP(A1216,Sales!$A$1:$E$2241,3,0)</f>
        <v>13</v>
      </c>
      <c r="L1216">
        <f>VLOOKUP(A1216,Sales!$A$1:$E$2241,4,0)</f>
        <v>4</v>
      </c>
      <c r="M1216">
        <f>VLOOKUP(A1216,Sales!$A$1:$E$2241,5,0)</f>
        <v>5</v>
      </c>
      <c r="N1216">
        <f t="shared" si="72"/>
        <v>53</v>
      </c>
      <c r="O1216">
        <f t="shared" si="73"/>
        <v>19</v>
      </c>
      <c r="P1216">
        <f t="shared" si="74"/>
        <v>2</v>
      </c>
      <c r="Q1216">
        <f t="shared" si="75"/>
        <v>9</v>
      </c>
    </row>
    <row r="1217" spans="1:17" ht="15.75" customHeight="1" x14ac:dyDescent="0.25">
      <c r="A1217" s="1">
        <v>1506</v>
      </c>
      <c r="B1217" s="1">
        <v>1975</v>
      </c>
      <c r="C1217" s="2" t="s">
        <v>8</v>
      </c>
      <c r="D1217" s="2" t="s">
        <v>9</v>
      </c>
      <c r="E1217" s="1">
        <v>42160</v>
      </c>
      <c r="F1217" s="1">
        <v>1</v>
      </c>
      <c r="G1217" s="1">
        <v>1</v>
      </c>
      <c r="H1217" s="3">
        <v>41453</v>
      </c>
      <c r="I1217" s="12">
        <v>26</v>
      </c>
      <c r="J1217">
        <f>VLOOKUP(A1217,Sales!$A$1:$E$2241,2,0)</f>
        <v>9</v>
      </c>
      <c r="K1217">
        <f>VLOOKUP(A1217,Sales!$A$1:$E$2241,3,0)</f>
        <v>15</v>
      </c>
      <c r="L1217">
        <f>VLOOKUP(A1217,Sales!$A$1:$E$2241,4,0)</f>
        <v>2</v>
      </c>
      <c r="M1217">
        <f>VLOOKUP(A1217,Sales!$A$1:$E$2241,5,0)</f>
        <v>4</v>
      </c>
      <c r="N1217">
        <f t="shared" si="72"/>
        <v>50</v>
      </c>
      <c r="O1217">
        <f t="shared" si="73"/>
        <v>24</v>
      </c>
      <c r="P1217">
        <f t="shared" si="74"/>
        <v>2</v>
      </c>
      <c r="Q1217">
        <f t="shared" si="75"/>
        <v>6</v>
      </c>
    </row>
    <row r="1218" spans="1:17" ht="15.75" customHeight="1" x14ac:dyDescent="0.25">
      <c r="A1218" s="1">
        <v>232</v>
      </c>
      <c r="B1218" s="1">
        <v>1965</v>
      </c>
      <c r="C1218" s="2" t="s">
        <v>8</v>
      </c>
      <c r="D1218" s="2" t="s">
        <v>9</v>
      </c>
      <c r="E1218" s="1">
        <v>61559</v>
      </c>
      <c r="F1218" s="1">
        <v>0</v>
      </c>
      <c r="G1218" s="1">
        <v>1</v>
      </c>
      <c r="H1218" s="3">
        <v>41472</v>
      </c>
      <c r="I1218" s="12">
        <v>8</v>
      </c>
      <c r="J1218">
        <f>VLOOKUP(A1218,Sales!$A$1:$E$2241,2,0)</f>
        <v>83</v>
      </c>
      <c r="K1218">
        <f>VLOOKUP(A1218,Sales!$A$1:$E$2241,3,0)</f>
        <v>14</v>
      </c>
      <c r="L1218">
        <f>VLOOKUP(A1218,Sales!$A$1:$E$2241,4,0)</f>
        <v>4</v>
      </c>
      <c r="M1218">
        <f>VLOOKUP(A1218,Sales!$A$1:$E$2241,5,0)</f>
        <v>10</v>
      </c>
      <c r="N1218">
        <f t="shared" si="72"/>
        <v>60</v>
      </c>
      <c r="O1218">
        <f t="shared" si="73"/>
        <v>97</v>
      </c>
      <c r="P1218">
        <f t="shared" si="74"/>
        <v>1</v>
      </c>
      <c r="Q1218">
        <f t="shared" si="75"/>
        <v>14</v>
      </c>
    </row>
    <row r="1219" spans="1:17" ht="15.75" customHeight="1" x14ac:dyDescent="0.25">
      <c r="A1219" s="1">
        <v>8876</v>
      </c>
      <c r="B1219" s="1">
        <v>1963</v>
      </c>
      <c r="C1219" s="2" t="s">
        <v>11</v>
      </c>
      <c r="D1219" s="2" t="s">
        <v>10</v>
      </c>
      <c r="E1219" s="1">
        <v>33629</v>
      </c>
      <c r="F1219" s="1">
        <v>1</v>
      </c>
      <c r="G1219" s="1">
        <v>1</v>
      </c>
      <c r="H1219" s="3">
        <v>41129</v>
      </c>
      <c r="I1219" s="12">
        <v>49</v>
      </c>
      <c r="J1219">
        <f>VLOOKUP(A1219,Sales!$A$1:$E$2241,2,0)</f>
        <v>0</v>
      </c>
      <c r="K1219">
        <f>VLOOKUP(A1219,Sales!$A$1:$E$2241,3,0)</f>
        <v>0</v>
      </c>
      <c r="L1219">
        <f>VLOOKUP(A1219,Sales!$A$1:$E$2241,4,0)</f>
        <v>3</v>
      </c>
      <c r="M1219">
        <f>VLOOKUP(A1219,Sales!$A$1:$E$2241,5,0)</f>
        <v>4</v>
      </c>
      <c r="N1219">
        <f t="shared" ref="N1219:N1282" si="76">2025-B1219</f>
        <v>62</v>
      </c>
      <c r="O1219">
        <f t="shared" ref="O1219:O1282" si="77">J1219+K1219</f>
        <v>0</v>
      </c>
      <c r="P1219">
        <f t="shared" ref="P1219:P1282" si="78">F1219+G1219</f>
        <v>2</v>
      </c>
      <c r="Q1219">
        <f t="shared" ref="Q1219:Q1282" si="79">L1219+M1219</f>
        <v>7</v>
      </c>
    </row>
    <row r="1220" spans="1:17" ht="15.75" customHeight="1" x14ac:dyDescent="0.25">
      <c r="A1220" s="1">
        <v>4500</v>
      </c>
      <c r="B1220" s="1">
        <v>1991</v>
      </c>
      <c r="C1220" s="2" t="s">
        <v>11</v>
      </c>
      <c r="D1220" s="2" t="s">
        <v>10</v>
      </c>
      <c r="E1220" s="1">
        <v>68682</v>
      </c>
      <c r="F1220" s="1">
        <v>0</v>
      </c>
      <c r="G1220" s="1">
        <v>0</v>
      </c>
      <c r="H1220" s="3">
        <v>41553</v>
      </c>
      <c r="I1220" s="12">
        <v>56</v>
      </c>
      <c r="J1220">
        <f>VLOOKUP(A1220,Sales!$A$1:$E$2241,2,0)</f>
        <v>0</v>
      </c>
      <c r="K1220">
        <f>VLOOKUP(A1220,Sales!$A$1:$E$2241,3,0)</f>
        <v>30</v>
      </c>
      <c r="L1220">
        <f>VLOOKUP(A1220,Sales!$A$1:$E$2241,4,0)</f>
        <v>4</v>
      </c>
      <c r="M1220">
        <f>VLOOKUP(A1220,Sales!$A$1:$E$2241,5,0)</f>
        <v>10</v>
      </c>
      <c r="N1220">
        <f t="shared" si="76"/>
        <v>34</v>
      </c>
      <c r="O1220">
        <f t="shared" si="77"/>
        <v>30</v>
      </c>
      <c r="P1220">
        <f t="shared" si="78"/>
        <v>0</v>
      </c>
      <c r="Q1220">
        <f t="shared" si="79"/>
        <v>14</v>
      </c>
    </row>
    <row r="1221" spans="1:17" ht="15.75" customHeight="1" x14ac:dyDescent="0.25">
      <c r="A1221" s="1">
        <v>9739</v>
      </c>
      <c r="B1221" s="1">
        <v>1963</v>
      </c>
      <c r="C1221" s="2" t="s">
        <v>8</v>
      </c>
      <c r="D1221" s="2" t="s">
        <v>9</v>
      </c>
      <c r="E1221" s="1">
        <v>34377</v>
      </c>
      <c r="F1221" s="1">
        <v>0</v>
      </c>
      <c r="G1221" s="1">
        <v>1</v>
      </c>
      <c r="H1221" s="3">
        <v>41293</v>
      </c>
      <c r="I1221" s="12">
        <v>55</v>
      </c>
      <c r="J1221">
        <f>VLOOKUP(A1221,Sales!$A$1:$E$2241,2,0)</f>
        <v>0</v>
      </c>
      <c r="K1221">
        <f>VLOOKUP(A1221,Sales!$A$1:$E$2241,3,0)</f>
        <v>1</v>
      </c>
      <c r="L1221">
        <f>VLOOKUP(A1221,Sales!$A$1:$E$2241,4,0)</f>
        <v>2</v>
      </c>
      <c r="M1221">
        <f>VLOOKUP(A1221,Sales!$A$1:$E$2241,5,0)</f>
        <v>2</v>
      </c>
      <c r="N1221">
        <f t="shared" si="76"/>
        <v>62</v>
      </c>
      <c r="O1221">
        <f t="shared" si="77"/>
        <v>1</v>
      </c>
      <c r="P1221">
        <f t="shared" si="78"/>
        <v>1</v>
      </c>
      <c r="Q1221">
        <f t="shared" si="79"/>
        <v>4</v>
      </c>
    </row>
    <row r="1222" spans="1:17" ht="15.75" customHeight="1" x14ac:dyDescent="0.25">
      <c r="A1222" s="1">
        <v>10395</v>
      </c>
      <c r="B1222" s="1">
        <v>1986</v>
      </c>
      <c r="C1222" s="2" t="s">
        <v>15</v>
      </c>
      <c r="D1222" s="2" t="s">
        <v>9</v>
      </c>
      <c r="E1222" s="1">
        <v>8940</v>
      </c>
      <c r="F1222" s="1">
        <v>1</v>
      </c>
      <c r="G1222" s="1">
        <v>0</v>
      </c>
      <c r="H1222" s="3">
        <v>41143</v>
      </c>
      <c r="I1222" s="12">
        <v>25</v>
      </c>
      <c r="J1222">
        <f>VLOOKUP(A1222,Sales!$A$1:$E$2241,2,0)</f>
        <v>45</v>
      </c>
      <c r="K1222">
        <f>VLOOKUP(A1222,Sales!$A$1:$E$2241,3,0)</f>
        <v>6</v>
      </c>
      <c r="L1222">
        <f>VLOOKUP(A1222,Sales!$A$1:$E$2241,4,0)</f>
        <v>3</v>
      </c>
      <c r="M1222">
        <f>VLOOKUP(A1222,Sales!$A$1:$E$2241,5,0)</f>
        <v>3</v>
      </c>
      <c r="N1222">
        <f t="shared" si="76"/>
        <v>39</v>
      </c>
      <c r="O1222">
        <f t="shared" si="77"/>
        <v>51</v>
      </c>
      <c r="P1222">
        <f t="shared" si="78"/>
        <v>1</v>
      </c>
      <c r="Q1222">
        <f t="shared" si="79"/>
        <v>6</v>
      </c>
    </row>
    <row r="1223" spans="1:17" ht="15.75" customHeight="1" x14ac:dyDescent="0.25">
      <c r="A1223" s="1">
        <v>1176</v>
      </c>
      <c r="B1223" s="1">
        <v>1973</v>
      </c>
      <c r="C1223" s="2" t="s">
        <v>8</v>
      </c>
      <c r="D1223" s="2" t="s">
        <v>12</v>
      </c>
      <c r="E1223" s="1">
        <v>26228</v>
      </c>
      <c r="F1223" s="1">
        <v>1</v>
      </c>
      <c r="G1223" s="1">
        <v>0</v>
      </c>
      <c r="H1223" s="3">
        <v>41539</v>
      </c>
      <c r="I1223" s="12">
        <v>50</v>
      </c>
      <c r="J1223">
        <f>VLOOKUP(A1223,Sales!$A$1:$E$2241,2,0)</f>
        <v>6</v>
      </c>
      <c r="K1223">
        <f>VLOOKUP(A1223,Sales!$A$1:$E$2241,3,0)</f>
        <v>1</v>
      </c>
      <c r="L1223">
        <f>VLOOKUP(A1223,Sales!$A$1:$E$2241,4,0)</f>
        <v>1</v>
      </c>
      <c r="M1223">
        <f>VLOOKUP(A1223,Sales!$A$1:$E$2241,5,0)</f>
        <v>2</v>
      </c>
      <c r="N1223">
        <f t="shared" si="76"/>
        <v>52</v>
      </c>
      <c r="O1223">
        <f t="shared" si="77"/>
        <v>7</v>
      </c>
      <c r="P1223">
        <f t="shared" si="78"/>
        <v>1</v>
      </c>
      <c r="Q1223">
        <f t="shared" si="79"/>
        <v>3</v>
      </c>
    </row>
    <row r="1224" spans="1:17" ht="15.75" customHeight="1" x14ac:dyDescent="0.25">
      <c r="A1224" s="1">
        <v>1627</v>
      </c>
      <c r="B1224" s="1">
        <v>1957</v>
      </c>
      <c r="C1224" s="2" t="s">
        <v>16</v>
      </c>
      <c r="D1224" s="2" t="s">
        <v>14</v>
      </c>
      <c r="E1224" s="1">
        <v>77297</v>
      </c>
      <c r="F1224" s="1">
        <v>0</v>
      </c>
      <c r="G1224" s="1">
        <v>0</v>
      </c>
      <c r="H1224" s="3">
        <v>41300</v>
      </c>
      <c r="I1224" s="12">
        <v>84</v>
      </c>
      <c r="J1224">
        <f>VLOOKUP(A1224,Sales!$A$1:$E$2241,2,0)</f>
        <v>61</v>
      </c>
      <c r="K1224">
        <f>VLOOKUP(A1224,Sales!$A$1:$E$2241,3,0)</f>
        <v>122</v>
      </c>
      <c r="L1224">
        <f>VLOOKUP(A1224,Sales!$A$1:$E$2241,4,0)</f>
        <v>5</v>
      </c>
      <c r="M1224">
        <f>VLOOKUP(A1224,Sales!$A$1:$E$2241,5,0)</f>
        <v>9</v>
      </c>
      <c r="N1224">
        <f t="shared" si="76"/>
        <v>68</v>
      </c>
      <c r="O1224">
        <f t="shared" si="77"/>
        <v>183</v>
      </c>
      <c r="P1224">
        <f t="shared" si="78"/>
        <v>0</v>
      </c>
      <c r="Q1224">
        <f t="shared" si="79"/>
        <v>14</v>
      </c>
    </row>
    <row r="1225" spans="1:17" ht="15.75" customHeight="1" x14ac:dyDescent="0.25">
      <c r="A1225" s="1">
        <v>938</v>
      </c>
      <c r="B1225" s="1">
        <v>1981</v>
      </c>
      <c r="C1225" s="2" t="s">
        <v>8</v>
      </c>
      <c r="D1225" s="2" t="s">
        <v>12</v>
      </c>
      <c r="E1225" s="1">
        <v>40211</v>
      </c>
      <c r="F1225" s="1">
        <v>1</v>
      </c>
      <c r="G1225" s="1">
        <v>1</v>
      </c>
      <c r="H1225" s="3">
        <v>41485</v>
      </c>
      <c r="I1225" s="12">
        <v>30</v>
      </c>
      <c r="J1225">
        <f>VLOOKUP(A1225,Sales!$A$1:$E$2241,2,0)</f>
        <v>1</v>
      </c>
      <c r="K1225">
        <f>VLOOKUP(A1225,Sales!$A$1:$E$2241,3,0)</f>
        <v>1</v>
      </c>
      <c r="L1225">
        <f>VLOOKUP(A1225,Sales!$A$1:$E$2241,4,0)</f>
        <v>2</v>
      </c>
      <c r="M1225">
        <f>VLOOKUP(A1225,Sales!$A$1:$E$2241,5,0)</f>
        <v>2</v>
      </c>
      <c r="N1225">
        <f t="shared" si="76"/>
        <v>44</v>
      </c>
      <c r="O1225">
        <f t="shared" si="77"/>
        <v>2</v>
      </c>
      <c r="P1225">
        <f t="shared" si="78"/>
        <v>2</v>
      </c>
      <c r="Q1225">
        <f t="shared" si="79"/>
        <v>4</v>
      </c>
    </row>
    <row r="1226" spans="1:17" ht="15.75" customHeight="1" x14ac:dyDescent="0.25">
      <c r="A1226" s="1">
        <v>2740</v>
      </c>
      <c r="B1226" s="1">
        <v>1958</v>
      </c>
      <c r="C1226" s="2" t="s">
        <v>11</v>
      </c>
      <c r="D1226" s="2" t="s">
        <v>17</v>
      </c>
      <c r="E1226" s="1">
        <v>33438</v>
      </c>
      <c r="F1226" s="1">
        <v>1</v>
      </c>
      <c r="G1226" s="1">
        <v>1</v>
      </c>
      <c r="H1226" s="3">
        <v>41539</v>
      </c>
      <c r="I1226" s="12">
        <v>81</v>
      </c>
      <c r="J1226">
        <f>VLOOKUP(A1226,Sales!$A$1:$E$2241,2,0)</f>
        <v>1</v>
      </c>
      <c r="K1226">
        <f>VLOOKUP(A1226,Sales!$A$1:$E$2241,3,0)</f>
        <v>2</v>
      </c>
      <c r="L1226">
        <f>VLOOKUP(A1226,Sales!$A$1:$E$2241,4,0)</f>
        <v>2</v>
      </c>
      <c r="M1226">
        <f>VLOOKUP(A1226,Sales!$A$1:$E$2241,5,0)</f>
        <v>4</v>
      </c>
      <c r="N1226">
        <f t="shared" si="76"/>
        <v>67</v>
      </c>
      <c r="O1226">
        <f t="shared" si="77"/>
        <v>3</v>
      </c>
      <c r="P1226">
        <f t="shared" si="78"/>
        <v>2</v>
      </c>
      <c r="Q1226">
        <f t="shared" si="79"/>
        <v>6</v>
      </c>
    </row>
    <row r="1227" spans="1:17" ht="15.75" customHeight="1" x14ac:dyDescent="0.25">
      <c r="A1227" s="1">
        <v>257</v>
      </c>
      <c r="B1227" s="1">
        <v>1959</v>
      </c>
      <c r="C1227" s="2" t="s">
        <v>11</v>
      </c>
      <c r="D1227" s="2" t="s">
        <v>12</v>
      </c>
      <c r="E1227" s="1">
        <v>75032</v>
      </c>
      <c r="F1227" s="1">
        <v>0</v>
      </c>
      <c r="G1227" s="1">
        <v>1</v>
      </c>
      <c r="H1227" s="3">
        <v>41392</v>
      </c>
      <c r="I1227" s="12">
        <v>74</v>
      </c>
      <c r="J1227">
        <f>VLOOKUP(A1227,Sales!$A$1:$E$2241,2,0)</f>
        <v>12</v>
      </c>
      <c r="K1227">
        <f>VLOOKUP(A1227,Sales!$A$1:$E$2241,3,0)</f>
        <v>12</v>
      </c>
      <c r="L1227">
        <f>VLOOKUP(A1227,Sales!$A$1:$E$2241,4,0)</f>
        <v>5</v>
      </c>
      <c r="M1227">
        <f>VLOOKUP(A1227,Sales!$A$1:$E$2241,5,0)</f>
        <v>9</v>
      </c>
      <c r="N1227">
        <f t="shared" si="76"/>
        <v>66</v>
      </c>
      <c r="O1227">
        <f t="shared" si="77"/>
        <v>24</v>
      </c>
      <c r="P1227">
        <f t="shared" si="78"/>
        <v>1</v>
      </c>
      <c r="Q1227">
        <f t="shared" si="79"/>
        <v>14</v>
      </c>
    </row>
    <row r="1228" spans="1:17" ht="15.75" customHeight="1" x14ac:dyDescent="0.25">
      <c r="A1228" s="1">
        <v>4058</v>
      </c>
      <c r="B1228" s="1">
        <v>1955</v>
      </c>
      <c r="C1228" s="2" t="s">
        <v>11</v>
      </c>
      <c r="D1228" s="2" t="s">
        <v>9</v>
      </c>
      <c r="E1228" s="1">
        <v>61284</v>
      </c>
      <c r="F1228" s="1">
        <v>0</v>
      </c>
      <c r="G1228" s="1">
        <v>0</v>
      </c>
      <c r="H1228" s="4">
        <v>41559</v>
      </c>
      <c r="I1228" s="12">
        <v>76</v>
      </c>
      <c r="J1228">
        <f>VLOOKUP(A1228,Sales!$A$1:$E$2241,2,0)</f>
        <v>15</v>
      </c>
      <c r="K1228">
        <f>VLOOKUP(A1228,Sales!$A$1:$E$2241,3,0)</f>
        <v>7</v>
      </c>
      <c r="L1228">
        <f>VLOOKUP(A1228,Sales!$A$1:$E$2241,4,0)</f>
        <v>11</v>
      </c>
      <c r="M1228">
        <f>VLOOKUP(A1228,Sales!$A$1:$E$2241,5,0)</f>
        <v>8</v>
      </c>
      <c r="N1228">
        <f t="shared" si="76"/>
        <v>70</v>
      </c>
      <c r="O1228">
        <f t="shared" si="77"/>
        <v>22</v>
      </c>
      <c r="P1228">
        <f t="shared" si="78"/>
        <v>0</v>
      </c>
      <c r="Q1228">
        <f t="shared" si="79"/>
        <v>19</v>
      </c>
    </row>
    <row r="1229" spans="1:17" ht="15.75" customHeight="1" x14ac:dyDescent="0.25">
      <c r="A1229" s="1">
        <v>7736</v>
      </c>
      <c r="B1229" s="1">
        <v>1986</v>
      </c>
      <c r="C1229" s="2" t="s">
        <v>8</v>
      </c>
      <c r="D1229" s="2" t="s">
        <v>12</v>
      </c>
      <c r="E1229" s="1">
        <v>22518</v>
      </c>
      <c r="F1229" s="1">
        <v>1</v>
      </c>
      <c r="G1229" s="1">
        <v>0</v>
      </c>
      <c r="H1229" s="4">
        <v>41204</v>
      </c>
      <c r="I1229" s="12">
        <v>36</v>
      </c>
      <c r="J1229">
        <f>VLOOKUP(A1229,Sales!$A$1:$E$2241,2,0)</f>
        <v>7</v>
      </c>
      <c r="K1229">
        <f>VLOOKUP(A1229,Sales!$A$1:$E$2241,3,0)</f>
        <v>2</v>
      </c>
      <c r="L1229">
        <f>VLOOKUP(A1229,Sales!$A$1:$E$2241,4,0)</f>
        <v>2</v>
      </c>
      <c r="M1229">
        <f>VLOOKUP(A1229,Sales!$A$1:$E$2241,5,0)</f>
        <v>2</v>
      </c>
      <c r="N1229">
        <f t="shared" si="76"/>
        <v>39</v>
      </c>
      <c r="O1229">
        <f t="shared" si="77"/>
        <v>9</v>
      </c>
      <c r="P1229">
        <f t="shared" si="78"/>
        <v>1</v>
      </c>
      <c r="Q1229">
        <f t="shared" si="79"/>
        <v>4</v>
      </c>
    </row>
    <row r="1230" spans="1:17" ht="15.75" customHeight="1" x14ac:dyDescent="0.25">
      <c r="A1230" s="1">
        <v>8210</v>
      </c>
      <c r="B1230" s="1">
        <v>1975</v>
      </c>
      <c r="C1230" s="2" t="s">
        <v>13</v>
      </c>
      <c r="D1230" s="2" t="s">
        <v>12</v>
      </c>
      <c r="E1230" s="1">
        <v>54730</v>
      </c>
      <c r="F1230" s="1">
        <v>0</v>
      </c>
      <c r="G1230" s="1">
        <v>1</v>
      </c>
      <c r="H1230" s="3">
        <v>41501</v>
      </c>
      <c r="I1230" s="12">
        <v>64</v>
      </c>
      <c r="J1230">
        <f>VLOOKUP(A1230,Sales!$A$1:$E$2241,2,0)</f>
        <v>3</v>
      </c>
      <c r="K1230">
        <f>VLOOKUP(A1230,Sales!$A$1:$E$2241,3,0)</f>
        <v>7</v>
      </c>
      <c r="L1230">
        <f>VLOOKUP(A1230,Sales!$A$1:$E$2241,4,0)</f>
        <v>4</v>
      </c>
      <c r="M1230">
        <f>VLOOKUP(A1230,Sales!$A$1:$E$2241,5,0)</f>
        <v>8</v>
      </c>
      <c r="N1230">
        <f t="shared" si="76"/>
        <v>50</v>
      </c>
      <c r="O1230">
        <f t="shared" si="77"/>
        <v>10</v>
      </c>
      <c r="P1230">
        <f t="shared" si="78"/>
        <v>1</v>
      </c>
      <c r="Q1230">
        <f t="shared" si="79"/>
        <v>12</v>
      </c>
    </row>
    <row r="1231" spans="1:17" ht="15.75" customHeight="1" x14ac:dyDescent="0.25">
      <c r="A1231" s="1">
        <v>833</v>
      </c>
      <c r="B1231" s="1">
        <v>1955</v>
      </c>
      <c r="C1231" s="2" t="s">
        <v>13</v>
      </c>
      <c r="D1231" s="2" t="s">
        <v>12</v>
      </c>
      <c r="E1231" s="1">
        <v>38452</v>
      </c>
      <c r="F1231" s="1">
        <v>1</v>
      </c>
      <c r="G1231" s="1">
        <v>1</v>
      </c>
      <c r="H1231" s="3">
        <v>41728</v>
      </c>
      <c r="I1231" s="12">
        <v>62</v>
      </c>
      <c r="J1231">
        <f>VLOOKUP(A1231,Sales!$A$1:$E$2241,2,0)</f>
        <v>0</v>
      </c>
      <c r="K1231">
        <f>VLOOKUP(A1231,Sales!$A$1:$E$2241,3,0)</f>
        <v>0</v>
      </c>
      <c r="L1231">
        <f>VLOOKUP(A1231,Sales!$A$1:$E$2241,4,0)</f>
        <v>3</v>
      </c>
      <c r="M1231">
        <f>VLOOKUP(A1231,Sales!$A$1:$E$2241,5,0)</f>
        <v>3</v>
      </c>
      <c r="N1231">
        <f t="shared" si="76"/>
        <v>70</v>
      </c>
      <c r="O1231">
        <f t="shared" si="77"/>
        <v>0</v>
      </c>
      <c r="P1231">
        <f t="shared" si="78"/>
        <v>2</v>
      </c>
      <c r="Q1231">
        <f t="shared" si="79"/>
        <v>6</v>
      </c>
    </row>
    <row r="1232" spans="1:17" ht="15.75" customHeight="1" x14ac:dyDescent="0.25">
      <c r="A1232" s="1">
        <v>6230</v>
      </c>
      <c r="B1232" s="1">
        <v>1971</v>
      </c>
      <c r="C1232" s="2" t="s">
        <v>8</v>
      </c>
      <c r="D1232" s="2" t="s">
        <v>14</v>
      </c>
      <c r="E1232" s="1">
        <v>44421</v>
      </c>
      <c r="F1232" s="1">
        <v>1</v>
      </c>
      <c r="G1232" s="1">
        <v>1</v>
      </c>
      <c r="H1232" s="3">
        <v>41320</v>
      </c>
      <c r="I1232" s="12">
        <v>53</v>
      </c>
      <c r="J1232">
        <f>VLOOKUP(A1232,Sales!$A$1:$E$2241,2,0)</f>
        <v>5</v>
      </c>
      <c r="K1232">
        <f>VLOOKUP(A1232,Sales!$A$1:$E$2241,3,0)</f>
        <v>1</v>
      </c>
      <c r="L1232">
        <f>VLOOKUP(A1232,Sales!$A$1:$E$2241,4,0)</f>
        <v>5</v>
      </c>
      <c r="M1232">
        <f>VLOOKUP(A1232,Sales!$A$1:$E$2241,5,0)</f>
        <v>4</v>
      </c>
      <c r="N1232">
        <f t="shared" si="76"/>
        <v>54</v>
      </c>
      <c r="O1232">
        <f t="shared" si="77"/>
        <v>6</v>
      </c>
      <c r="P1232">
        <f t="shared" si="78"/>
        <v>2</v>
      </c>
      <c r="Q1232">
        <f t="shared" si="79"/>
        <v>9</v>
      </c>
    </row>
    <row r="1233" spans="1:17" ht="15.75" customHeight="1" x14ac:dyDescent="0.25">
      <c r="A1233" s="1">
        <v>7325</v>
      </c>
      <c r="B1233" s="1">
        <v>1986</v>
      </c>
      <c r="C1233" s="2" t="s">
        <v>11</v>
      </c>
      <c r="D1233" s="2" t="s">
        <v>10</v>
      </c>
      <c r="E1233" s="1">
        <v>38197</v>
      </c>
      <c r="F1233" s="1">
        <v>1</v>
      </c>
      <c r="G1233" s="1">
        <v>0</v>
      </c>
      <c r="H1233" s="3">
        <v>41454</v>
      </c>
      <c r="I1233" s="12">
        <v>86</v>
      </c>
      <c r="J1233">
        <f>VLOOKUP(A1233,Sales!$A$1:$E$2241,2,0)</f>
        <v>0</v>
      </c>
      <c r="K1233">
        <f>VLOOKUP(A1233,Sales!$A$1:$E$2241,3,0)</f>
        <v>1</v>
      </c>
      <c r="L1233">
        <f>VLOOKUP(A1233,Sales!$A$1:$E$2241,4,0)</f>
        <v>1</v>
      </c>
      <c r="M1233">
        <f>VLOOKUP(A1233,Sales!$A$1:$E$2241,5,0)</f>
        <v>3</v>
      </c>
      <c r="N1233">
        <f t="shared" si="76"/>
        <v>39</v>
      </c>
      <c r="O1233">
        <f t="shared" si="77"/>
        <v>1</v>
      </c>
      <c r="P1233">
        <f t="shared" si="78"/>
        <v>1</v>
      </c>
      <c r="Q1233">
        <f t="shared" si="79"/>
        <v>4</v>
      </c>
    </row>
    <row r="1234" spans="1:17" ht="15.75" customHeight="1" x14ac:dyDescent="0.25">
      <c r="A1234" s="1">
        <v>1307</v>
      </c>
      <c r="B1234" s="1">
        <v>1978</v>
      </c>
      <c r="C1234" s="2" t="s">
        <v>8</v>
      </c>
      <c r="D1234" s="2" t="s">
        <v>14</v>
      </c>
      <c r="E1234" s="1">
        <v>41986</v>
      </c>
      <c r="F1234" s="1">
        <v>0</v>
      </c>
      <c r="G1234" s="1">
        <v>1</v>
      </c>
      <c r="H1234" s="3">
        <v>41679</v>
      </c>
      <c r="I1234" s="12">
        <v>15</v>
      </c>
      <c r="J1234">
        <f>VLOOKUP(A1234,Sales!$A$1:$E$2241,2,0)</f>
        <v>5</v>
      </c>
      <c r="K1234">
        <f>VLOOKUP(A1234,Sales!$A$1:$E$2241,3,0)</f>
        <v>3</v>
      </c>
      <c r="L1234">
        <f>VLOOKUP(A1234,Sales!$A$1:$E$2241,4,0)</f>
        <v>3</v>
      </c>
      <c r="M1234">
        <f>VLOOKUP(A1234,Sales!$A$1:$E$2241,5,0)</f>
        <v>4</v>
      </c>
      <c r="N1234">
        <f t="shared" si="76"/>
        <v>47</v>
      </c>
      <c r="O1234">
        <f t="shared" si="77"/>
        <v>8</v>
      </c>
      <c r="P1234">
        <f t="shared" si="78"/>
        <v>1</v>
      </c>
      <c r="Q1234">
        <f t="shared" si="79"/>
        <v>7</v>
      </c>
    </row>
    <row r="1235" spans="1:17" ht="15.75" customHeight="1" x14ac:dyDescent="0.25">
      <c r="A1235" s="1">
        <v>1502</v>
      </c>
      <c r="B1235" s="1">
        <v>1983</v>
      </c>
      <c r="C1235" s="2" t="s">
        <v>8</v>
      </c>
      <c r="D1235" s="2" t="s">
        <v>10</v>
      </c>
      <c r="E1235" s="1">
        <v>28427</v>
      </c>
      <c r="F1235" s="1">
        <v>1</v>
      </c>
      <c r="G1235" s="1">
        <v>0</v>
      </c>
      <c r="H1235" s="3">
        <v>41354</v>
      </c>
      <c r="I1235" s="12">
        <v>67</v>
      </c>
      <c r="J1235">
        <f>VLOOKUP(A1235,Sales!$A$1:$E$2241,2,0)</f>
        <v>3</v>
      </c>
      <c r="K1235">
        <f>VLOOKUP(A1235,Sales!$A$1:$E$2241,3,0)</f>
        <v>3</v>
      </c>
      <c r="L1235">
        <f>VLOOKUP(A1235,Sales!$A$1:$E$2241,4,0)</f>
        <v>2</v>
      </c>
      <c r="M1235">
        <f>VLOOKUP(A1235,Sales!$A$1:$E$2241,5,0)</f>
        <v>3</v>
      </c>
      <c r="N1235">
        <f t="shared" si="76"/>
        <v>42</v>
      </c>
      <c r="O1235">
        <f t="shared" si="77"/>
        <v>6</v>
      </c>
      <c r="P1235">
        <f t="shared" si="78"/>
        <v>1</v>
      </c>
      <c r="Q1235">
        <f t="shared" si="79"/>
        <v>5</v>
      </c>
    </row>
    <row r="1236" spans="1:17" ht="15.75" customHeight="1" x14ac:dyDescent="0.25">
      <c r="A1236" s="1">
        <v>6211</v>
      </c>
      <c r="B1236" s="1">
        <v>1976</v>
      </c>
      <c r="C1236" s="2" t="s">
        <v>11</v>
      </c>
      <c r="D1236" s="2" t="s">
        <v>10</v>
      </c>
      <c r="E1236" s="1">
        <v>37395</v>
      </c>
      <c r="F1236" s="1">
        <v>1</v>
      </c>
      <c r="G1236" s="1">
        <v>0</v>
      </c>
      <c r="H1236" s="3">
        <v>41761</v>
      </c>
      <c r="I1236" s="12">
        <v>47</v>
      </c>
      <c r="J1236">
        <f>VLOOKUP(A1236,Sales!$A$1:$E$2241,2,0)</f>
        <v>0</v>
      </c>
      <c r="K1236">
        <f>VLOOKUP(A1236,Sales!$A$1:$E$2241,3,0)</f>
        <v>1</v>
      </c>
      <c r="L1236">
        <f>VLOOKUP(A1236,Sales!$A$1:$E$2241,4,0)</f>
        <v>1</v>
      </c>
      <c r="M1236">
        <f>VLOOKUP(A1236,Sales!$A$1:$E$2241,5,0)</f>
        <v>3</v>
      </c>
      <c r="N1236">
        <f t="shared" si="76"/>
        <v>49</v>
      </c>
      <c r="O1236">
        <f t="shared" si="77"/>
        <v>1</v>
      </c>
      <c r="P1236">
        <f t="shared" si="78"/>
        <v>1</v>
      </c>
      <c r="Q1236">
        <f t="shared" si="79"/>
        <v>4</v>
      </c>
    </row>
    <row r="1237" spans="1:17" ht="15.75" customHeight="1" x14ac:dyDescent="0.25">
      <c r="A1237" s="1">
        <v>843</v>
      </c>
      <c r="B1237" s="1">
        <v>1971</v>
      </c>
      <c r="C1237" s="2" t="s">
        <v>8</v>
      </c>
      <c r="D1237" s="2" t="s">
        <v>12</v>
      </c>
      <c r="E1237" s="1">
        <v>64722</v>
      </c>
      <c r="F1237" s="1">
        <v>1</v>
      </c>
      <c r="G1237" s="1">
        <v>0</v>
      </c>
      <c r="H1237" s="3">
        <v>41785</v>
      </c>
      <c r="I1237" s="12">
        <v>47</v>
      </c>
      <c r="J1237">
        <f>VLOOKUP(A1237,Sales!$A$1:$E$2241,2,0)</f>
        <v>0</v>
      </c>
      <c r="K1237">
        <f>VLOOKUP(A1237,Sales!$A$1:$E$2241,3,0)</f>
        <v>147</v>
      </c>
      <c r="L1237">
        <f>VLOOKUP(A1237,Sales!$A$1:$E$2241,4,0)</f>
        <v>8</v>
      </c>
      <c r="M1237">
        <f>VLOOKUP(A1237,Sales!$A$1:$E$2241,5,0)</f>
        <v>11</v>
      </c>
      <c r="N1237">
        <f t="shared" si="76"/>
        <v>54</v>
      </c>
      <c r="O1237">
        <f t="shared" si="77"/>
        <v>147</v>
      </c>
      <c r="P1237">
        <f t="shared" si="78"/>
        <v>1</v>
      </c>
      <c r="Q1237">
        <f t="shared" si="79"/>
        <v>19</v>
      </c>
    </row>
    <row r="1238" spans="1:17" ht="15.75" customHeight="1" x14ac:dyDescent="0.25">
      <c r="A1238" s="1">
        <v>4174</v>
      </c>
      <c r="B1238" s="1">
        <v>1956</v>
      </c>
      <c r="C1238" s="2" t="s">
        <v>13</v>
      </c>
      <c r="D1238" s="2" t="s">
        <v>10</v>
      </c>
      <c r="E1238" s="1">
        <v>55249</v>
      </c>
      <c r="F1238" s="1">
        <v>0</v>
      </c>
      <c r="G1238" s="1">
        <v>1</v>
      </c>
      <c r="H1238" s="3">
        <v>41746</v>
      </c>
      <c r="I1238" s="12">
        <v>81</v>
      </c>
      <c r="J1238">
        <f>VLOOKUP(A1238,Sales!$A$1:$E$2241,2,0)</f>
        <v>1</v>
      </c>
      <c r="K1238">
        <f>VLOOKUP(A1238,Sales!$A$1:$E$2241,3,0)</f>
        <v>0</v>
      </c>
      <c r="L1238">
        <f>VLOOKUP(A1238,Sales!$A$1:$E$2241,4,0)</f>
        <v>2</v>
      </c>
      <c r="M1238">
        <f>VLOOKUP(A1238,Sales!$A$1:$E$2241,5,0)</f>
        <v>4</v>
      </c>
      <c r="N1238">
        <f t="shared" si="76"/>
        <v>69</v>
      </c>
      <c r="O1238">
        <f t="shared" si="77"/>
        <v>1</v>
      </c>
      <c r="P1238">
        <f t="shared" si="78"/>
        <v>1</v>
      </c>
      <c r="Q1238">
        <f t="shared" si="79"/>
        <v>6</v>
      </c>
    </row>
    <row r="1239" spans="1:17" ht="15.75" customHeight="1" x14ac:dyDescent="0.25">
      <c r="A1239" s="1">
        <v>9757</v>
      </c>
      <c r="B1239" s="1">
        <v>1972</v>
      </c>
      <c r="C1239" s="2" t="s">
        <v>8</v>
      </c>
      <c r="D1239" s="2" t="s">
        <v>10</v>
      </c>
      <c r="E1239" s="1">
        <v>84906</v>
      </c>
      <c r="F1239" s="1">
        <v>0</v>
      </c>
      <c r="G1239" s="1">
        <v>0</v>
      </c>
      <c r="H1239" s="3">
        <v>41551</v>
      </c>
      <c r="I1239" s="12">
        <v>98</v>
      </c>
      <c r="J1239">
        <f>VLOOKUP(A1239,Sales!$A$1:$E$2241,2,0)</f>
        <v>15</v>
      </c>
      <c r="K1239">
        <f>VLOOKUP(A1239,Sales!$A$1:$E$2241,3,0)</f>
        <v>30</v>
      </c>
      <c r="L1239">
        <f>VLOOKUP(A1239,Sales!$A$1:$E$2241,4,0)</f>
        <v>5</v>
      </c>
      <c r="M1239">
        <f>VLOOKUP(A1239,Sales!$A$1:$E$2241,5,0)</f>
        <v>12</v>
      </c>
      <c r="N1239">
        <f t="shared" si="76"/>
        <v>53</v>
      </c>
      <c r="O1239">
        <f t="shared" si="77"/>
        <v>45</v>
      </c>
      <c r="P1239">
        <f t="shared" si="78"/>
        <v>0</v>
      </c>
      <c r="Q1239">
        <f t="shared" si="79"/>
        <v>17</v>
      </c>
    </row>
    <row r="1240" spans="1:17" ht="15.75" customHeight="1" x14ac:dyDescent="0.25">
      <c r="A1240" s="1">
        <v>6918</v>
      </c>
      <c r="B1240" s="1">
        <v>1989</v>
      </c>
      <c r="C1240" s="2" t="s">
        <v>8</v>
      </c>
      <c r="D1240" s="2" t="s">
        <v>12</v>
      </c>
      <c r="E1240" s="1">
        <v>28691</v>
      </c>
      <c r="F1240" s="1">
        <v>1</v>
      </c>
      <c r="G1240" s="1">
        <v>0</v>
      </c>
      <c r="H1240" s="3">
        <v>41459</v>
      </c>
      <c r="I1240" s="12">
        <v>56</v>
      </c>
      <c r="J1240">
        <f>VLOOKUP(A1240,Sales!$A$1:$E$2241,2,0)</f>
        <v>4</v>
      </c>
      <c r="K1240">
        <f>VLOOKUP(A1240,Sales!$A$1:$E$2241,3,0)</f>
        <v>0</v>
      </c>
      <c r="L1240">
        <f>VLOOKUP(A1240,Sales!$A$1:$E$2241,4,0)</f>
        <v>1</v>
      </c>
      <c r="M1240">
        <f>VLOOKUP(A1240,Sales!$A$1:$E$2241,5,0)</f>
        <v>3</v>
      </c>
      <c r="N1240">
        <f t="shared" si="76"/>
        <v>36</v>
      </c>
      <c r="O1240">
        <f t="shared" si="77"/>
        <v>4</v>
      </c>
      <c r="P1240">
        <f t="shared" si="78"/>
        <v>1</v>
      </c>
      <c r="Q1240">
        <f t="shared" si="79"/>
        <v>4</v>
      </c>
    </row>
    <row r="1241" spans="1:17" ht="15.75" customHeight="1" x14ac:dyDescent="0.25">
      <c r="A1241" s="1">
        <v>286</v>
      </c>
      <c r="B1241" s="1">
        <v>1952</v>
      </c>
      <c r="C1241" s="2" t="s">
        <v>8</v>
      </c>
      <c r="D1241" s="2" t="s">
        <v>9</v>
      </c>
      <c r="E1241" s="1">
        <v>44213</v>
      </c>
      <c r="F1241" s="1">
        <v>1</v>
      </c>
      <c r="G1241" s="1">
        <v>1</v>
      </c>
      <c r="H1241" s="4">
        <v>41607</v>
      </c>
      <c r="I1241" s="12">
        <v>48</v>
      </c>
      <c r="J1241">
        <f>VLOOKUP(A1241,Sales!$A$1:$E$2241,2,0)</f>
        <v>11</v>
      </c>
      <c r="K1241">
        <f>VLOOKUP(A1241,Sales!$A$1:$E$2241,3,0)</f>
        <v>4</v>
      </c>
      <c r="L1241">
        <f>VLOOKUP(A1241,Sales!$A$1:$E$2241,4,0)</f>
        <v>2</v>
      </c>
      <c r="M1241">
        <f>VLOOKUP(A1241,Sales!$A$1:$E$2241,5,0)</f>
        <v>5</v>
      </c>
      <c r="N1241">
        <f t="shared" si="76"/>
        <v>73</v>
      </c>
      <c r="O1241">
        <f t="shared" si="77"/>
        <v>15</v>
      </c>
      <c r="P1241">
        <f t="shared" si="78"/>
        <v>2</v>
      </c>
      <c r="Q1241">
        <f t="shared" si="79"/>
        <v>7</v>
      </c>
    </row>
    <row r="1242" spans="1:17" ht="15.75" customHeight="1" x14ac:dyDescent="0.25">
      <c r="A1242" s="1">
        <v>11086</v>
      </c>
      <c r="B1242" s="1">
        <v>1984</v>
      </c>
      <c r="C1242" s="2" t="s">
        <v>15</v>
      </c>
      <c r="D1242" s="2" t="s">
        <v>9</v>
      </c>
      <c r="E1242" s="1">
        <v>25707</v>
      </c>
      <c r="F1242" s="1">
        <v>1</v>
      </c>
      <c r="G1242" s="1">
        <v>0</v>
      </c>
      <c r="H1242" s="3">
        <v>41657</v>
      </c>
      <c r="I1242" s="12">
        <v>18</v>
      </c>
      <c r="J1242">
        <f>VLOOKUP(A1242,Sales!$A$1:$E$2241,2,0)</f>
        <v>6</v>
      </c>
      <c r="K1242">
        <f>VLOOKUP(A1242,Sales!$A$1:$E$2241,3,0)</f>
        <v>6</v>
      </c>
      <c r="L1242">
        <f>VLOOKUP(A1242,Sales!$A$1:$E$2241,4,0)</f>
        <v>1</v>
      </c>
      <c r="M1242">
        <f>VLOOKUP(A1242,Sales!$A$1:$E$2241,5,0)</f>
        <v>3</v>
      </c>
      <c r="N1242">
        <f t="shared" si="76"/>
        <v>41</v>
      </c>
      <c r="O1242">
        <f t="shared" si="77"/>
        <v>12</v>
      </c>
      <c r="P1242">
        <f t="shared" si="78"/>
        <v>1</v>
      </c>
      <c r="Q1242">
        <f t="shared" si="79"/>
        <v>4</v>
      </c>
    </row>
    <row r="1243" spans="1:17" ht="15.75" customHeight="1" x14ac:dyDescent="0.25">
      <c r="A1243" s="1">
        <v>1921</v>
      </c>
      <c r="B1243" s="1">
        <v>1967</v>
      </c>
      <c r="C1243" s="2" t="s">
        <v>11</v>
      </c>
      <c r="D1243" s="2" t="s">
        <v>12</v>
      </c>
      <c r="E1243" s="1">
        <v>59062</v>
      </c>
      <c r="F1243" s="1">
        <v>2</v>
      </c>
      <c r="G1243" s="1">
        <v>1</v>
      </c>
      <c r="H1243" s="3">
        <v>41550</v>
      </c>
      <c r="I1243" s="12">
        <v>74</v>
      </c>
      <c r="J1243">
        <f>VLOOKUP(A1243,Sales!$A$1:$E$2241,2,0)</f>
        <v>1</v>
      </c>
      <c r="K1243">
        <f>VLOOKUP(A1243,Sales!$A$1:$E$2241,3,0)</f>
        <v>0</v>
      </c>
      <c r="L1243">
        <f>VLOOKUP(A1243,Sales!$A$1:$E$2241,4,0)</f>
        <v>2</v>
      </c>
      <c r="M1243">
        <f>VLOOKUP(A1243,Sales!$A$1:$E$2241,5,0)</f>
        <v>3</v>
      </c>
      <c r="N1243">
        <f t="shared" si="76"/>
        <v>58</v>
      </c>
      <c r="O1243">
        <f t="shared" si="77"/>
        <v>1</v>
      </c>
      <c r="P1243">
        <f t="shared" si="78"/>
        <v>3</v>
      </c>
      <c r="Q1243">
        <f t="shared" si="79"/>
        <v>5</v>
      </c>
    </row>
    <row r="1244" spans="1:17" ht="15.75" customHeight="1" x14ac:dyDescent="0.25">
      <c r="A1244" s="1">
        <v>4138</v>
      </c>
      <c r="B1244" s="1">
        <v>1962</v>
      </c>
      <c r="C1244" s="2" t="s">
        <v>8</v>
      </c>
      <c r="D1244" s="2" t="s">
        <v>9</v>
      </c>
      <c r="E1244" s="1">
        <v>76624</v>
      </c>
      <c r="F1244" s="1">
        <v>0</v>
      </c>
      <c r="G1244" s="1">
        <v>1</v>
      </c>
      <c r="H1244" s="3">
        <v>41783</v>
      </c>
      <c r="I1244" s="12">
        <v>68</v>
      </c>
      <c r="J1244">
        <f>VLOOKUP(A1244,Sales!$A$1:$E$2241,2,0)</f>
        <v>106</v>
      </c>
      <c r="K1244">
        <f>VLOOKUP(A1244,Sales!$A$1:$E$2241,3,0)</f>
        <v>115</v>
      </c>
      <c r="L1244">
        <f>VLOOKUP(A1244,Sales!$A$1:$E$2241,4,0)</f>
        <v>5</v>
      </c>
      <c r="M1244">
        <f>VLOOKUP(A1244,Sales!$A$1:$E$2241,5,0)</f>
        <v>7</v>
      </c>
      <c r="N1244">
        <f t="shared" si="76"/>
        <v>63</v>
      </c>
      <c r="O1244">
        <f t="shared" si="77"/>
        <v>221</v>
      </c>
      <c r="P1244">
        <f t="shared" si="78"/>
        <v>1</v>
      </c>
      <c r="Q1244">
        <f t="shared" si="79"/>
        <v>12</v>
      </c>
    </row>
    <row r="1245" spans="1:17" ht="15.75" customHeight="1" x14ac:dyDescent="0.25">
      <c r="A1245" s="1">
        <v>7718</v>
      </c>
      <c r="B1245" s="1">
        <v>1947</v>
      </c>
      <c r="C1245" s="2" t="s">
        <v>13</v>
      </c>
      <c r="D1245" s="2" t="s">
        <v>10</v>
      </c>
      <c r="E1245" s="1">
        <v>66000</v>
      </c>
      <c r="F1245" s="1">
        <v>0</v>
      </c>
      <c r="G1245" s="1">
        <v>0</v>
      </c>
      <c r="H1245" s="3">
        <v>41749</v>
      </c>
      <c r="I1245" s="12">
        <v>36</v>
      </c>
      <c r="J1245">
        <f>VLOOKUP(A1245,Sales!$A$1:$E$2241,2,0)</f>
        <v>51</v>
      </c>
      <c r="K1245">
        <f>VLOOKUP(A1245,Sales!$A$1:$E$2241,3,0)</f>
        <v>0</v>
      </c>
      <c r="L1245">
        <f>VLOOKUP(A1245,Sales!$A$1:$E$2241,4,0)</f>
        <v>1</v>
      </c>
      <c r="M1245">
        <f>VLOOKUP(A1245,Sales!$A$1:$E$2241,5,0)</f>
        <v>5</v>
      </c>
      <c r="N1245">
        <f t="shared" si="76"/>
        <v>78</v>
      </c>
      <c r="O1245">
        <f t="shared" si="77"/>
        <v>51</v>
      </c>
      <c r="P1245">
        <f t="shared" si="78"/>
        <v>0</v>
      </c>
      <c r="Q1245">
        <f t="shared" si="79"/>
        <v>6</v>
      </c>
    </row>
    <row r="1246" spans="1:17" ht="15.75" customHeight="1" x14ac:dyDescent="0.25">
      <c r="A1246" s="1">
        <v>1291</v>
      </c>
      <c r="B1246" s="1">
        <v>1978</v>
      </c>
      <c r="C1246" s="2" t="s">
        <v>11</v>
      </c>
      <c r="D1246" s="2" t="s">
        <v>10</v>
      </c>
      <c r="E1246" s="1">
        <v>27683</v>
      </c>
      <c r="F1246" s="1">
        <v>1</v>
      </c>
      <c r="G1246" s="1">
        <v>0</v>
      </c>
      <c r="H1246" s="3">
        <v>41125</v>
      </c>
      <c r="I1246" s="12">
        <v>90</v>
      </c>
      <c r="J1246">
        <f>VLOOKUP(A1246,Sales!$A$1:$E$2241,2,0)</f>
        <v>9</v>
      </c>
      <c r="K1246">
        <f>VLOOKUP(A1246,Sales!$A$1:$E$2241,3,0)</f>
        <v>12</v>
      </c>
      <c r="L1246">
        <f>VLOOKUP(A1246,Sales!$A$1:$E$2241,4,0)</f>
        <v>6</v>
      </c>
      <c r="M1246">
        <f>VLOOKUP(A1246,Sales!$A$1:$E$2241,5,0)</f>
        <v>4</v>
      </c>
      <c r="N1246">
        <f t="shared" si="76"/>
        <v>47</v>
      </c>
      <c r="O1246">
        <f t="shared" si="77"/>
        <v>21</v>
      </c>
      <c r="P1246">
        <f t="shared" si="78"/>
        <v>1</v>
      </c>
      <c r="Q1246">
        <f t="shared" si="79"/>
        <v>10</v>
      </c>
    </row>
    <row r="1247" spans="1:17" ht="15.75" customHeight="1" x14ac:dyDescent="0.25">
      <c r="A1247" s="1">
        <v>6862</v>
      </c>
      <c r="B1247" s="1">
        <v>1971</v>
      </c>
      <c r="C1247" s="2" t="s">
        <v>8</v>
      </c>
      <c r="D1247" s="2" t="s">
        <v>14</v>
      </c>
      <c r="E1247" s="1">
        <v>1730</v>
      </c>
      <c r="F1247" s="1">
        <v>0</v>
      </c>
      <c r="G1247" s="1">
        <v>0</v>
      </c>
      <c r="H1247" s="3">
        <v>41777</v>
      </c>
      <c r="I1247" s="12">
        <v>65</v>
      </c>
      <c r="J1247">
        <f>VLOOKUP(A1247,Sales!$A$1:$E$2241,2,0)</f>
        <v>1</v>
      </c>
      <c r="K1247">
        <f>VLOOKUP(A1247,Sales!$A$1:$E$2241,3,0)</f>
        <v>1</v>
      </c>
      <c r="L1247">
        <f>VLOOKUP(A1247,Sales!$A$1:$E$2241,4,0)</f>
        <v>0</v>
      </c>
      <c r="M1247">
        <f>VLOOKUP(A1247,Sales!$A$1:$E$2241,5,0)</f>
        <v>0</v>
      </c>
      <c r="N1247">
        <f t="shared" si="76"/>
        <v>54</v>
      </c>
      <c r="O1247">
        <f t="shared" si="77"/>
        <v>2</v>
      </c>
      <c r="P1247">
        <f t="shared" si="78"/>
        <v>0</v>
      </c>
      <c r="Q1247">
        <f t="shared" si="79"/>
        <v>0</v>
      </c>
    </row>
    <row r="1248" spans="1:17" ht="15.75" customHeight="1" x14ac:dyDescent="0.25">
      <c r="A1248" s="1">
        <v>4136</v>
      </c>
      <c r="B1248" s="1">
        <v>1992</v>
      </c>
      <c r="C1248" s="2" t="s">
        <v>15</v>
      </c>
      <c r="D1248" s="2" t="s">
        <v>9</v>
      </c>
      <c r="E1248" s="1">
        <v>7500</v>
      </c>
      <c r="F1248" s="1">
        <v>1</v>
      </c>
      <c r="G1248" s="1">
        <v>0</v>
      </c>
      <c r="H1248" s="3">
        <v>41246</v>
      </c>
      <c r="I1248" s="12">
        <v>63</v>
      </c>
      <c r="J1248">
        <f>VLOOKUP(A1248,Sales!$A$1:$E$2241,2,0)</f>
        <v>17</v>
      </c>
      <c r="K1248">
        <f>VLOOKUP(A1248,Sales!$A$1:$E$2241,3,0)</f>
        <v>26</v>
      </c>
      <c r="L1248">
        <f>VLOOKUP(A1248,Sales!$A$1:$E$2241,4,0)</f>
        <v>3</v>
      </c>
      <c r="M1248">
        <f>VLOOKUP(A1248,Sales!$A$1:$E$2241,5,0)</f>
        <v>2</v>
      </c>
      <c r="N1248">
        <f t="shared" si="76"/>
        <v>33</v>
      </c>
      <c r="O1248">
        <f t="shared" si="77"/>
        <v>43</v>
      </c>
      <c r="P1248">
        <f t="shared" si="78"/>
        <v>1</v>
      </c>
      <c r="Q1248">
        <f t="shared" si="79"/>
        <v>5</v>
      </c>
    </row>
    <row r="1249" spans="1:17" ht="15.75" customHeight="1" x14ac:dyDescent="0.25">
      <c r="A1249" s="1">
        <v>803</v>
      </c>
      <c r="B1249" s="1">
        <v>1968</v>
      </c>
      <c r="C1249" s="2" t="s">
        <v>8</v>
      </c>
      <c r="D1249" s="2" t="s">
        <v>10</v>
      </c>
      <c r="E1249" s="1">
        <v>40521</v>
      </c>
      <c r="F1249" s="1">
        <v>1</v>
      </c>
      <c r="G1249" s="1">
        <v>1</v>
      </c>
      <c r="H1249" s="3">
        <v>41369</v>
      </c>
      <c r="I1249" s="12">
        <v>82</v>
      </c>
      <c r="J1249">
        <f>VLOOKUP(A1249,Sales!$A$1:$E$2241,2,0)</f>
        <v>0</v>
      </c>
      <c r="K1249">
        <f>VLOOKUP(A1249,Sales!$A$1:$E$2241,3,0)</f>
        <v>0</v>
      </c>
      <c r="L1249">
        <f>VLOOKUP(A1249,Sales!$A$1:$E$2241,4,0)</f>
        <v>0</v>
      </c>
      <c r="M1249">
        <f>VLOOKUP(A1249,Sales!$A$1:$E$2241,5,0)</f>
        <v>2</v>
      </c>
      <c r="N1249">
        <f t="shared" si="76"/>
        <v>57</v>
      </c>
      <c r="O1249">
        <f t="shared" si="77"/>
        <v>0</v>
      </c>
      <c r="P1249">
        <f t="shared" si="78"/>
        <v>2</v>
      </c>
      <c r="Q1249">
        <f t="shared" si="79"/>
        <v>2</v>
      </c>
    </row>
    <row r="1250" spans="1:17" ht="15.75" customHeight="1" x14ac:dyDescent="0.25">
      <c r="A1250" s="1">
        <v>4298</v>
      </c>
      <c r="B1250" s="1">
        <v>1973</v>
      </c>
      <c r="C1250" s="2" t="s">
        <v>11</v>
      </c>
      <c r="D1250" s="2" t="s">
        <v>10</v>
      </c>
      <c r="E1250" s="1">
        <v>20427</v>
      </c>
      <c r="F1250" s="1">
        <v>1</v>
      </c>
      <c r="G1250" s="1">
        <v>0</v>
      </c>
      <c r="H1250" s="3">
        <v>41722</v>
      </c>
      <c r="I1250" s="12">
        <v>63</v>
      </c>
      <c r="J1250">
        <f>VLOOKUP(A1250,Sales!$A$1:$E$2241,2,0)</f>
        <v>0</v>
      </c>
      <c r="K1250">
        <f>VLOOKUP(A1250,Sales!$A$1:$E$2241,3,0)</f>
        <v>0</v>
      </c>
      <c r="L1250">
        <f>VLOOKUP(A1250,Sales!$A$1:$E$2241,4,0)</f>
        <v>1</v>
      </c>
      <c r="M1250">
        <f>VLOOKUP(A1250,Sales!$A$1:$E$2241,5,0)</f>
        <v>2</v>
      </c>
      <c r="N1250">
        <f t="shared" si="76"/>
        <v>52</v>
      </c>
      <c r="O1250">
        <f t="shared" si="77"/>
        <v>0</v>
      </c>
      <c r="P1250">
        <f t="shared" si="78"/>
        <v>1</v>
      </c>
      <c r="Q1250">
        <f t="shared" si="79"/>
        <v>3</v>
      </c>
    </row>
    <row r="1251" spans="1:17" ht="15.75" customHeight="1" x14ac:dyDescent="0.25">
      <c r="A1251" s="1">
        <v>10833</v>
      </c>
      <c r="B1251" s="1">
        <v>1975</v>
      </c>
      <c r="C1251" s="2" t="s">
        <v>8</v>
      </c>
      <c r="D1251" s="2" t="s">
        <v>12</v>
      </c>
      <c r="E1251" s="1">
        <v>65106</v>
      </c>
      <c r="F1251" s="1">
        <v>0</v>
      </c>
      <c r="G1251" s="1">
        <v>1</v>
      </c>
      <c r="H1251" s="3">
        <v>41783</v>
      </c>
      <c r="I1251" s="12">
        <v>55</v>
      </c>
      <c r="J1251">
        <f>VLOOKUP(A1251,Sales!$A$1:$E$2241,2,0)</f>
        <v>19</v>
      </c>
      <c r="K1251">
        <f>VLOOKUP(A1251,Sales!$A$1:$E$2241,3,0)</f>
        <v>0</v>
      </c>
      <c r="L1251">
        <f>VLOOKUP(A1251,Sales!$A$1:$E$2241,4,0)</f>
        <v>8</v>
      </c>
      <c r="M1251">
        <f>VLOOKUP(A1251,Sales!$A$1:$E$2241,5,0)</f>
        <v>13</v>
      </c>
      <c r="N1251">
        <f t="shared" si="76"/>
        <v>50</v>
      </c>
      <c r="O1251">
        <f t="shared" si="77"/>
        <v>19</v>
      </c>
      <c r="P1251">
        <f t="shared" si="78"/>
        <v>1</v>
      </c>
      <c r="Q1251">
        <f t="shared" si="79"/>
        <v>21</v>
      </c>
    </row>
    <row r="1252" spans="1:17" ht="15.75" customHeight="1" x14ac:dyDescent="0.25">
      <c r="A1252" s="1">
        <v>9606</v>
      </c>
      <c r="B1252" s="1">
        <v>1965</v>
      </c>
      <c r="C1252" s="2" t="s">
        <v>11</v>
      </c>
      <c r="D1252" s="2" t="s">
        <v>12</v>
      </c>
      <c r="E1252" s="1">
        <v>69969</v>
      </c>
      <c r="F1252" s="1">
        <v>0</v>
      </c>
      <c r="G1252" s="1">
        <v>0</v>
      </c>
      <c r="H1252" s="3">
        <v>41513</v>
      </c>
      <c r="I1252" s="12">
        <v>64</v>
      </c>
      <c r="J1252">
        <f>VLOOKUP(A1252,Sales!$A$1:$E$2241,2,0)</f>
        <v>29</v>
      </c>
      <c r="K1252">
        <f>VLOOKUP(A1252,Sales!$A$1:$E$2241,3,0)</f>
        <v>29</v>
      </c>
      <c r="L1252">
        <f>VLOOKUP(A1252,Sales!$A$1:$E$2241,4,0)</f>
        <v>4</v>
      </c>
      <c r="M1252">
        <f>VLOOKUP(A1252,Sales!$A$1:$E$2241,5,0)</f>
        <v>6</v>
      </c>
      <c r="N1252">
        <f t="shared" si="76"/>
        <v>60</v>
      </c>
      <c r="O1252">
        <f t="shared" si="77"/>
        <v>58</v>
      </c>
      <c r="P1252">
        <f t="shared" si="78"/>
        <v>0</v>
      </c>
      <c r="Q1252">
        <f t="shared" si="79"/>
        <v>10</v>
      </c>
    </row>
    <row r="1253" spans="1:17" ht="15.75" customHeight="1" x14ac:dyDescent="0.25">
      <c r="A1253" s="1">
        <v>8534</v>
      </c>
      <c r="B1253" s="1">
        <v>1952</v>
      </c>
      <c r="C1253" s="2" t="s">
        <v>8</v>
      </c>
      <c r="D1253" s="2" t="s">
        <v>12</v>
      </c>
      <c r="E1253" s="1">
        <v>67433</v>
      </c>
      <c r="F1253" s="1">
        <v>0</v>
      </c>
      <c r="G1253" s="1">
        <v>2</v>
      </c>
      <c r="H1253" s="3">
        <v>41471</v>
      </c>
      <c r="I1253" s="12">
        <v>51</v>
      </c>
      <c r="J1253">
        <f>VLOOKUP(A1253,Sales!$A$1:$E$2241,2,0)</f>
        <v>28</v>
      </c>
      <c r="K1253">
        <f>VLOOKUP(A1253,Sales!$A$1:$E$2241,3,0)</f>
        <v>48</v>
      </c>
      <c r="L1253">
        <f>VLOOKUP(A1253,Sales!$A$1:$E$2241,4,0)</f>
        <v>6</v>
      </c>
      <c r="M1253">
        <f>VLOOKUP(A1253,Sales!$A$1:$E$2241,5,0)</f>
        <v>13</v>
      </c>
      <c r="N1253">
        <f t="shared" si="76"/>
        <v>73</v>
      </c>
      <c r="O1253">
        <f t="shared" si="77"/>
        <v>76</v>
      </c>
      <c r="P1253">
        <f t="shared" si="78"/>
        <v>2</v>
      </c>
      <c r="Q1253">
        <f t="shared" si="79"/>
        <v>19</v>
      </c>
    </row>
    <row r="1254" spans="1:17" ht="15.75" customHeight="1" x14ac:dyDescent="0.25">
      <c r="A1254" s="1">
        <v>5153</v>
      </c>
      <c r="B1254" s="1">
        <v>1967</v>
      </c>
      <c r="C1254" s="2" t="s">
        <v>11</v>
      </c>
      <c r="D1254" s="2" t="s">
        <v>12</v>
      </c>
      <c r="E1254" s="1">
        <v>77766</v>
      </c>
      <c r="F1254" s="1">
        <v>0</v>
      </c>
      <c r="G1254" s="1">
        <v>1</v>
      </c>
      <c r="H1254" s="3">
        <v>41327</v>
      </c>
      <c r="I1254" s="12">
        <v>97</v>
      </c>
      <c r="J1254">
        <f>VLOOKUP(A1254,Sales!$A$1:$E$2241,2,0)</f>
        <v>59</v>
      </c>
      <c r="K1254">
        <f>VLOOKUP(A1254,Sales!$A$1:$E$2241,3,0)</f>
        <v>59</v>
      </c>
      <c r="L1254">
        <f>VLOOKUP(A1254,Sales!$A$1:$E$2241,4,0)</f>
        <v>11</v>
      </c>
      <c r="M1254">
        <f>VLOOKUP(A1254,Sales!$A$1:$E$2241,5,0)</f>
        <v>11</v>
      </c>
      <c r="N1254">
        <f t="shared" si="76"/>
        <v>58</v>
      </c>
      <c r="O1254">
        <f t="shared" si="77"/>
        <v>118</v>
      </c>
      <c r="P1254">
        <f t="shared" si="78"/>
        <v>1</v>
      </c>
      <c r="Q1254">
        <f t="shared" si="79"/>
        <v>22</v>
      </c>
    </row>
    <row r="1255" spans="1:17" ht="15.75" customHeight="1" x14ac:dyDescent="0.25">
      <c r="A1255" s="1">
        <v>961</v>
      </c>
      <c r="B1255" s="1">
        <v>1972</v>
      </c>
      <c r="C1255" s="2" t="s">
        <v>8</v>
      </c>
      <c r="D1255" s="2" t="s">
        <v>12</v>
      </c>
      <c r="E1255" s="1">
        <v>74716</v>
      </c>
      <c r="F1255" s="1">
        <v>0</v>
      </c>
      <c r="G1255" s="1">
        <v>1</v>
      </c>
      <c r="H1255" s="3">
        <v>41529</v>
      </c>
      <c r="I1255" s="12">
        <v>92</v>
      </c>
      <c r="J1255">
        <f>VLOOKUP(A1255,Sales!$A$1:$E$2241,2,0)</f>
        <v>27</v>
      </c>
      <c r="K1255">
        <f>VLOOKUP(A1255,Sales!$A$1:$E$2241,3,0)</f>
        <v>195</v>
      </c>
      <c r="L1255">
        <f>VLOOKUP(A1255,Sales!$A$1:$E$2241,4,0)</f>
        <v>7</v>
      </c>
      <c r="M1255">
        <f>VLOOKUP(A1255,Sales!$A$1:$E$2241,5,0)</f>
        <v>5</v>
      </c>
      <c r="N1255">
        <f t="shared" si="76"/>
        <v>53</v>
      </c>
      <c r="O1255">
        <f t="shared" si="77"/>
        <v>222</v>
      </c>
      <c r="P1255">
        <f t="shared" si="78"/>
        <v>1</v>
      </c>
      <c r="Q1255">
        <f t="shared" si="79"/>
        <v>12</v>
      </c>
    </row>
    <row r="1256" spans="1:17" ht="15.75" customHeight="1" x14ac:dyDescent="0.25">
      <c r="A1256" s="1">
        <v>5011</v>
      </c>
      <c r="B1256" s="1">
        <v>1963</v>
      </c>
      <c r="C1256" s="2" t="s">
        <v>8</v>
      </c>
      <c r="D1256" s="2" t="s">
        <v>14</v>
      </c>
      <c r="E1256" s="1">
        <v>68118</v>
      </c>
      <c r="F1256" s="1">
        <v>0</v>
      </c>
      <c r="G1256" s="1">
        <v>1</v>
      </c>
      <c r="H1256" s="4">
        <v>41565</v>
      </c>
      <c r="I1256" s="12">
        <v>51</v>
      </c>
      <c r="J1256">
        <f>VLOOKUP(A1256,Sales!$A$1:$E$2241,2,0)</f>
        <v>23</v>
      </c>
      <c r="K1256">
        <f>VLOOKUP(A1256,Sales!$A$1:$E$2241,3,0)</f>
        <v>23</v>
      </c>
      <c r="L1256">
        <f>VLOOKUP(A1256,Sales!$A$1:$E$2241,4,0)</f>
        <v>8</v>
      </c>
      <c r="M1256">
        <f>VLOOKUP(A1256,Sales!$A$1:$E$2241,5,0)</f>
        <v>4</v>
      </c>
      <c r="N1256">
        <f t="shared" si="76"/>
        <v>62</v>
      </c>
      <c r="O1256">
        <f t="shared" si="77"/>
        <v>46</v>
      </c>
      <c r="P1256">
        <f t="shared" si="78"/>
        <v>1</v>
      </c>
      <c r="Q1256">
        <f t="shared" si="79"/>
        <v>12</v>
      </c>
    </row>
    <row r="1257" spans="1:17" ht="15.75" customHeight="1" x14ac:dyDescent="0.25">
      <c r="A1257" s="1">
        <v>6653</v>
      </c>
      <c r="B1257" s="1">
        <v>1970</v>
      </c>
      <c r="C1257" s="2" t="s">
        <v>11</v>
      </c>
      <c r="D1257" s="2" t="s">
        <v>12</v>
      </c>
      <c r="E1257" s="1">
        <v>55158</v>
      </c>
      <c r="F1257" s="1">
        <v>1</v>
      </c>
      <c r="G1257" s="1">
        <v>1</v>
      </c>
      <c r="H1257" s="3">
        <v>41120</v>
      </c>
      <c r="I1257" s="12">
        <v>72</v>
      </c>
      <c r="J1257">
        <f>VLOOKUP(A1257,Sales!$A$1:$E$2241,2,0)</f>
        <v>0</v>
      </c>
      <c r="K1257">
        <f>VLOOKUP(A1257,Sales!$A$1:$E$2241,3,0)</f>
        <v>11</v>
      </c>
      <c r="L1257">
        <f>VLOOKUP(A1257,Sales!$A$1:$E$2241,4,0)</f>
        <v>7</v>
      </c>
      <c r="M1257">
        <f>VLOOKUP(A1257,Sales!$A$1:$E$2241,5,0)</f>
        <v>5</v>
      </c>
      <c r="N1257">
        <f t="shared" si="76"/>
        <v>55</v>
      </c>
      <c r="O1257">
        <f t="shared" si="77"/>
        <v>11</v>
      </c>
      <c r="P1257">
        <f t="shared" si="78"/>
        <v>2</v>
      </c>
      <c r="Q1257">
        <f t="shared" si="79"/>
        <v>12</v>
      </c>
    </row>
    <row r="1258" spans="1:17" ht="15.75" customHeight="1" x14ac:dyDescent="0.25">
      <c r="A1258" s="1">
        <v>9094</v>
      </c>
      <c r="B1258" s="1">
        <v>1955</v>
      </c>
      <c r="C1258" s="2" t="s">
        <v>16</v>
      </c>
      <c r="D1258" s="2" t="s">
        <v>12</v>
      </c>
      <c r="E1258" s="1">
        <v>62972</v>
      </c>
      <c r="F1258" s="1">
        <v>0</v>
      </c>
      <c r="G1258" s="1">
        <v>1</v>
      </c>
      <c r="H1258" s="3">
        <v>41124</v>
      </c>
      <c r="I1258" s="12">
        <v>39</v>
      </c>
      <c r="J1258">
        <f>VLOOKUP(A1258,Sales!$A$1:$E$2241,2,0)</f>
        <v>15</v>
      </c>
      <c r="K1258">
        <f>VLOOKUP(A1258,Sales!$A$1:$E$2241,3,0)</f>
        <v>0</v>
      </c>
      <c r="L1258">
        <f>VLOOKUP(A1258,Sales!$A$1:$E$2241,4,0)</f>
        <v>7</v>
      </c>
      <c r="M1258">
        <f>VLOOKUP(A1258,Sales!$A$1:$E$2241,5,0)</f>
        <v>3</v>
      </c>
      <c r="N1258">
        <f t="shared" si="76"/>
        <v>70</v>
      </c>
      <c r="O1258">
        <f t="shared" si="77"/>
        <v>15</v>
      </c>
      <c r="P1258">
        <f t="shared" si="78"/>
        <v>1</v>
      </c>
      <c r="Q1258">
        <f t="shared" si="79"/>
        <v>10</v>
      </c>
    </row>
    <row r="1259" spans="1:17" ht="15.75" customHeight="1" x14ac:dyDescent="0.25">
      <c r="A1259" s="1">
        <v>810</v>
      </c>
      <c r="B1259" s="1">
        <v>1975</v>
      </c>
      <c r="C1259" s="2" t="s">
        <v>8</v>
      </c>
      <c r="D1259" s="2" t="s">
        <v>12</v>
      </c>
      <c r="E1259" s="1">
        <v>74190</v>
      </c>
      <c r="F1259" s="1">
        <v>0</v>
      </c>
      <c r="G1259" s="1">
        <v>1</v>
      </c>
      <c r="H1259" s="3">
        <v>41771</v>
      </c>
      <c r="I1259" s="12">
        <v>49</v>
      </c>
      <c r="J1259">
        <f>VLOOKUP(A1259,Sales!$A$1:$E$2241,2,0)</f>
        <v>81</v>
      </c>
      <c r="K1259">
        <f>VLOOKUP(A1259,Sales!$A$1:$E$2241,3,0)</f>
        <v>91</v>
      </c>
      <c r="L1259">
        <f>VLOOKUP(A1259,Sales!$A$1:$E$2241,4,0)</f>
        <v>4</v>
      </c>
      <c r="M1259">
        <f>VLOOKUP(A1259,Sales!$A$1:$E$2241,5,0)</f>
        <v>11</v>
      </c>
      <c r="N1259">
        <f t="shared" si="76"/>
        <v>50</v>
      </c>
      <c r="O1259">
        <f t="shared" si="77"/>
        <v>172</v>
      </c>
      <c r="P1259">
        <f t="shared" si="78"/>
        <v>1</v>
      </c>
      <c r="Q1259">
        <f t="shared" si="79"/>
        <v>15</v>
      </c>
    </row>
    <row r="1260" spans="1:17" ht="15.75" customHeight="1" x14ac:dyDescent="0.25">
      <c r="A1260" s="1">
        <v>5493</v>
      </c>
      <c r="B1260" s="1">
        <v>1976</v>
      </c>
      <c r="C1260" s="2" t="s">
        <v>8</v>
      </c>
      <c r="D1260" s="2" t="s">
        <v>12</v>
      </c>
      <c r="E1260" s="1">
        <v>39356</v>
      </c>
      <c r="F1260" s="1">
        <v>1</v>
      </c>
      <c r="G1260" s="1">
        <v>1</v>
      </c>
      <c r="H1260" s="3">
        <v>41717</v>
      </c>
      <c r="I1260" s="12">
        <v>21</v>
      </c>
      <c r="J1260">
        <f>VLOOKUP(A1260,Sales!$A$1:$E$2241,2,0)</f>
        <v>0</v>
      </c>
      <c r="K1260">
        <f>VLOOKUP(A1260,Sales!$A$1:$E$2241,3,0)</f>
        <v>0</v>
      </c>
      <c r="L1260">
        <f>VLOOKUP(A1260,Sales!$A$1:$E$2241,4,0)</f>
        <v>1</v>
      </c>
      <c r="M1260">
        <f>VLOOKUP(A1260,Sales!$A$1:$E$2241,5,0)</f>
        <v>2</v>
      </c>
      <c r="N1260">
        <f t="shared" si="76"/>
        <v>49</v>
      </c>
      <c r="O1260">
        <f t="shared" si="77"/>
        <v>0</v>
      </c>
      <c r="P1260">
        <f t="shared" si="78"/>
        <v>2</v>
      </c>
      <c r="Q1260">
        <f t="shared" si="79"/>
        <v>3</v>
      </c>
    </row>
    <row r="1261" spans="1:17" ht="15.75" customHeight="1" x14ac:dyDescent="0.25">
      <c r="A1261" s="1">
        <v>2147</v>
      </c>
      <c r="B1261" s="1">
        <v>1969</v>
      </c>
      <c r="C1261" s="2" t="s">
        <v>8</v>
      </c>
      <c r="D1261" s="2" t="s">
        <v>10</v>
      </c>
      <c r="E1261" s="1">
        <v>76653</v>
      </c>
      <c r="F1261" s="1">
        <v>0</v>
      </c>
      <c r="G1261" s="1">
        <v>0</v>
      </c>
      <c r="H1261" s="3">
        <v>41502</v>
      </c>
      <c r="I1261" s="12">
        <v>91</v>
      </c>
      <c r="J1261">
        <f>VLOOKUP(A1261,Sales!$A$1:$E$2241,2,0)</f>
        <v>63</v>
      </c>
      <c r="K1261">
        <f>VLOOKUP(A1261,Sales!$A$1:$E$2241,3,0)</f>
        <v>189</v>
      </c>
      <c r="L1261">
        <f>VLOOKUP(A1261,Sales!$A$1:$E$2241,4,0)</f>
        <v>4</v>
      </c>
      <c r="M1261">
        <f>VLOOKUP(A1261,Sales!$A$1:$E$2241,5,0)</f>
        <v>11</v>
      </c>
      <c r="N1261">
        <f t="shared" si="76"/>
        <v>56</v>
      </c>
      <c r="O1261">
        <f t="shared" si="77"/>
        <v>252</v>
      </c>
      <c r="P1261">
        <f t="shared" si="78"/>
        <v>0</v>
      </c>
      <c r="Q1261">
        <f t="shared" si="79"/>
        <v>15</v>
      </c>
    </row>
    <row r="1262" spans="1:17" ht="15.75" customHeight="1" x14ac:dyDescent="0.25">
      <c r="A1262" s="1">
        <v>5107</v>
      </c>
      <c r="B1262" s="1">
        <v>1973</v>
      </c>
      <c r="C1262" s="2" t="s">
        <v>11</v>
      </c>
      <c r="D1262" s="2" t="s">
        <v>14</v>
      </c>
      <c r="E1262" s="1">
        <v>35860</v>
      </c>
      <c r="F1262" s="1">
        <v>1</v>
      </c>
      <c r="G1262" s="1">
        <v>1</v>
      </c>
      <c r="H1262" s="3">
        <v>41778</v>
      </c>
      <c r="I1262" s="12">
        <v>37</v>
      </c>
      <c r="J1262">
        <f>VLOOKUP(A1262,Sales!$A$1:$E$2241,2,0)</f>
        <v>0</v>
      </c>
      <c r="K1262">
        <f>VLOOKUP(A1262,Sales!$A$1:$E$2241,3,0)</f>
        <v>2</v>
      </c>
      <c r="L1262">
        <f>VLOOKUP(A1262,Sales!$A$1:$E$2241,4,0)</f>
        <v>1</v>
      </c>
      <c r="M1262">
        <f>VLOOKUP(A1262,Sales!$A$1:$E$2241,5,0)</f>
        <v>2</v>
      </c>
      <c r="N1262">
        <f t="shared" si="76"/>
        <v>52</v>
      </c>
      <c r="O1262">
        <f t="shared" si="77"/>
        <v>2</v>
      </c>
      <c r="P1262">
        <f t="shared" si="78"/>
        <v>2</v>
      </c>
      <c r="Q1262">
        <f t="shared" si="79"/>
        <v>3</v>
      </c>
    </row>
    <row r="1263" spans="1:17" ht="15.75" customHeight="1" x14ac:dyDescent="0.25">
      <c r="A1263" s="1">
        <v>3979</v>
      </c>
      <c r="B1263" s="1">
        <v>1983</v>
      </c>
      <c r="C1263" s="2" t="s">
        <v>11</v>
      </c>
      <c r="D1263" s="2" t="s">
        <v>14</v>
      </c>
      <c r="E1263" s="1">
        <v>90687</v>
      </c>
      <c r="F1263" s="1">
        <v>0</v>
      </c>
      <c r="G1263" s="1">
        <v>0</v>
      </c>
      <c r="H1263" s="3">
        <v>41416</v>
      </c>
      <c r="I1263" s="12">
        <v>98</v>
      </c>
      <c r="J1263">
        <f>VLOOKUP(A1263,Sales!$A$1:$E$2241,2,0)</f>
        <v>17</v>
      </c>
      <c r="K1263">
        <f>VLOOKUP(A1263,Sales!$A$1:$E$2241,3,0)</f>
        <v>34</v>
      </c>
      <c r="L1263">
        <f>VLOOKUP(A1263,Sales!$A$1:$E$2241,4,0)</f>
        <v>6</v>
      </c>
      <c r="M1263">
        <f>VLOOKUP(A1263,Sales!$A$1:$E$2241,5,0)</f>
        <v>8</v>
      </c>
      <c r="N1263">
        <f t="shared" si="76"/>
        <v>42</v>
      </c>
      <c r="O1263">
        <f t="shared" si="77"/>
        <v>51</v>
      </c>
      <c r="P1263">
        <f t="shared" si="78"/>
        <v>0</v>
      </c>
      <c r="Q1263">
        <f t="shared" si="79"/>
        <v>14</v>
      </c>
    </row>
    <row r="1264" spans="1:17" ht="15.75" customHeight="1" x14ac:dyDescent="0.25">
      <c r="A1264" s="1">
        <v>6049</v>
      </c>
      <c r="B1264" s="1">
        <v>1982</v>
      </c>
      <c r="C1264" s="2" t="s">
        <v>13</v>
      </c>
      <c r="D1264" s="2" t="s">
        <v>10</v>
      </c>
      <c r="E1264" s="1">
        <v>73450</v>
      </c>
      <c r="F1264" s="1">
        <v>0</v>
      </c>
      <c r="G1264" s="1">
        <v>0</v>
      </c>
      <c r="H1264" s="3">
        <v>41613</v>
      </c>
      <c r="I1264" s="12">
        <v>85</v>
      </c>
      <c r="J1264">
        <f>VLOOKUP(A1264,Sales!$A$1:$E$2241,2,0)</f>
        <v>51</v>
      </c>
      <c r="K1264">
        <f>VLOOKUP(A1264,Sales!$A$1:$E$2241,3,0)</f>
        <v>69</v>
      </c>
      <c r="L1264">
        <f>VLOOKUP(A1264,Sales!$A$1:$E$2241,4,0)</f>
        <v>7</v>
      </c>
      <c r="M1264">
        <f>VLOOKUP(A1264,Sales!$A$1:$E$2241,5,0)</f>
        <v>11</v>
      </c>
      <c r="N1264">
        <f t="shared" si="76"/>
        <v>43</v>
      </c>
      <c r="O1264">
        <f t="shared" si="77"/>
        <v>120</v>
      </c>
      <c r="P1264">
        <f t="shared" si="78"/>
        <v>0</v>
      </c>
      <c r="Q1264">
        <f t="shared" si="79"/>
        <v>18</v>
      </c>
    </row>
    <row r="1265" spans="1:17" ht="15.75" customHeight="1" x14ac:dyDescent="0.25">
      <c r="A1265" s="1">
        <v>8147</v>
      </c>
      <c r="B1265" s="1">
        <v>1960</v>
      </c>
      <c r="C1265" s="2" t="s">
        <v>8</v>
      </c>
      <c r="D1265" s="2" t="s">
        <v>12</v>
      </c>
      <c r="E1265" s="1">
        <v>31454</v>
      </c>
      <c r="F1265" s="1">
        <v>1</v>
      </c>
      <c r="G1265" s="1">
        <v>1</v>
      </c>
      <c r="H1265" s="3">
        <v>41461</v>
      </c>
      <c r="I1265" s="12">
        <v>40</v>
      </c>
      <c r="J1265">
        <f>VLOOKUP(A1265,Sales!$A$1:$E$2241,2,0)</f>
        <v>0</v>
      </c>
      <c r="K1265">
        <f>VLOOKUP(A1265,Sales!$A$1:$E$2241,3,0)</f>
        <v>0</v>
      </c>
      <c r="L1265">
        <f>VLOOKUP(A1265,Sales!$A$1:$E$2241,4,0)</f>
        <v>2</v>
      </c>
      <c r="M1265">
        <f>VLOOKUP(A1265,Sales!$A$1:$E$2241,5,0)</f>
        <v>3</v>
      </c>
      <c r="N1265">
        <f t="shared" si="76"/>
        <v>65</v>
      </c>
      <c r="O1265">
        <f t="shared" si="77"/>
        <v>0</v>
      </c>
      <c r="P1265">
        <f t="shared" si="78"/>
        <v>2</v>
      </c>
      <c r="Q1265">
        <f t="shared" si="79"/>
        <v>5</v>
      </c>
    </row>
    <row r="1266" spans="1:17" ht="15.75" customHeight="1" x14ac:dyDescent="0.25">
      <c r="A1266" s="1">
        <v>1857</v>
      </c>
      <c r="B1266" s="1">
        <v>1952</v>
      </c>
      <c r="C1266" s="2" t="s">
        <v>8</v>
      </c>
      <c r="D1266" s="2" t="s">
        <v>9</v>
      </c>
      <c r="E1266" s="1">
        <v>47139</v>
      </c>
      <c r="F1266" s="1">
        <v>1</v>
      </c>
      <c r="G1266" s="1">
        <v>1</v>
      </c>
      <c r="H1266" s="3">
        <v>41704</v>
      </c>
      <c r="I1266" s="12">
        <v>2</v>
      </c>
      <c r="J1266">
        <f>VLOOKUP(A1266,Sales!$A$1:$E$2241,2,0)</f>
        <v>0</v>
      </c>
      <c r="K1266">
        <f>VLOOKUP(A1266,Sales!$A$1:$E$2241,3,0)</f>
        <v>2</v>
      </c>
      <c r="L1266">
        <f>VLOOKUP(A1266,Sales!$A$1:$E$2241,4,0)</f>
        <v>2</v>
      </c>
      <c r="M1266">
        <f>VLOOKUP(A1266,Sales!$A$1:$E$2241,5,0)</f>
        <v>2</v>
      </c>
      <c r="N1266">
        <f t="shared" si="76"/>
        <v>73</v>
      </c>
      <c r="O1266">
        <f t="shared" si="77"/>
        <v>2</v>
      </c>
      <c r="P1266">
        <f t="shared" si="78"/>
        <v>2</v>
      </c>
      <c r="Q1266">
        <f t="shared" si="79"/>
        <v>4</v>
      </c>
    </row>
    <row r="1267" spans="1:17" ht="15.75" customHeight="1" x14ac:dyDescent="0.25">
      <c r="A1267" s="1">
        <v>3910</v>
      </c>
      <c r="B1267" s="1">
        <v>1975</v>
      </c>
      <c r="C1267" s="2" t="s">
        <v>8</v>
      </c>
      <c r="D1267" s="2" t="s">
        <v>14</v>
      </c>
      <c r="E1267" s="1">
        <v>83829</v>
      </c>
      <c r="F1267" s="1">
        <v>0</v>
      </c>
      <c r="G1267" s="1">
        <v>0</v>
      </c>
      <c r="H1267" s="3">
        <v>41555</v>
      </c>
      <c r="I1267" s="12">
        <v>78</v>
      </c>
      <c r="J1267">
        <f>VLOOKUP(A1267,Sales!$A$1:$E$2241,2,0)</f>
        <v>161</v>
      </c>
      <c r="K1267">
        <f>VLOOKUP(A1267,Sales!$A$1:$E$2241,3,0)</f>
        <v>161</v>
      </c>
      <c r="L1267">
        <f>VLOOKUP(A1267,Sales!$A$1:$E$2241,4,0)</f>
        <v>4</v>
      </c>
      <c r="M1267">
        <f>VLOOKUP(A1267,Sales!$A$1:$E$2241,5,0)</f>
        <v>6</v>
      </c>
      <c r="N1267">
        <f t="shared" si="76"/>
        <v>50</v>
      </c>
      <c r="O1267">
        <f t="shared" si="77"/>
        <v>322</v>
      </c>
      <c r="P1267">
        <f t="shared" si="78"/>
        <v>0</v>
      </c>
      <c r="Q1267">
        <f t="shared" si="79"/>
        <v>10</v>
      </c>
    </row>
    <row r="1268" spans="1:17" ht="15.75" customHeight="1" x14ac:dyDescent="0.25">
      <c r="A1268" s="1">
        <v>5207</v>
      </c>
      <c r="B1268" s="1">
        <v>1963</v>
      </c>
      <c r="C1268" s="2" t="s">
        <v>11</v>
      </c>
      <c r="D1268" s="2" t="s">
        <v>12</v>
      </c>
      <c r="E1268" s="1">
        <v>53378</v>
      </c>
      <c r="F1268" s="1">
        <v>1</v>
      </c>
      <c r="G1268" s="1">
        <v>1</v>
      </c>
      <c r="H1268" s="3">
        <v>41176</v>
      </c>
      <c r="I1268" s="12">
        <v>41</v>
      </c>
      <c r="J1268">
        <f>VLOOKUP(A1268,Sales!$A$1:$E$2241,2,0)</f>
        <v>6</v>
      </c>
      <c r="K1268">
        <f>VLOOKUP(A1268,Sales!$A$1:$E$2241,3,0)</f>
        <v>6</v>
      </c>
      <c r="L1268">
        <f>VLOOKUP(A1268,Sales!$A$1:$E$2241,4,0)</f>
        <v>9</v>
      </c>
      <c r="M1268">
        <f>VLOOKUP(A1268,Sales!$A$1:$E$2241,5,0)</f>
        <v>6</v>
      </c>
      <c r="N1268">
        <f t="shared" si="76"/>
        <v>62</v>
      </c>
      <c r="O1268">
        <f t="shared" si="77"/>
        <v>12</v>
      </c>
      <c r="P1268">
        <f t="shared" si="78"/>
        <v>2</v>
      </c>
      <c r="Q1268">
        <f t="shared" si="79"/>
        <v>15</v>
      </c>
    </row>
    <row r="1269" spans="1:17" ht="15.75" customHeight="1" x14ac:dyDescent="0.25">
      <c r="A1269" s="1">
        <v>11114</v>
      </c>
      <c r="B1269" s="1">
        <v>1970</v>
      </c>
      <c r="C1269" s="2" t="s">
        <v>8</v>
      </c>
      <c r="D1269" s="2" t="s">
        <v>10</v>
      </c>
      <c r="E1269" s="1">
        <v>19656</v>
      </c>
      <c r="F1269" s="1">
        <v>1</v>
      </c>
      <c r="G1269" s="1">
        <v>0</v>
      </c>
      <c r="H1269" s="3">
        <v>41313</v>
      </c>
      <c r="I1269" s="12">
        <v>94</v>
      </c>
      <c r="J1269">
        <f>VLOOKUP(A1269,Sales!$A$1:$E$2241,2,0)</f>
        <v>4</v>
      </c>
      <c r="K1269">
        <f>VLOOKUP(A1269,Sales!$A$1:$E$2241,3,0)</f>
        <v>8</v>
      </c>
      <c r="L1269">
        <f>VLOOKUP(A1269,Sales!$A$1:$E$2241,4,0)</f>
        <v>2</v>
      </c>
      <c r="M1269">
        <f>VLOOKUP(A1269,Sales!$A$1:$E$2241,5,0)</f>
        <v>3</v>
      </c>
      <c r="N1269">
        <f t="shared" si="76"/>
        <v>55</v>
      </c>
      <c r="O1269">
        <f t="shared" si="77"/>
        <v>12</v>
      </c>
      <c r="P1269">
        <f t="shared" si="78"/>
        <v>1</v>
      </c>
      <c r="Q1269">
        <f t="shared" si="79"/>
        <v>5</v>
      </c>
    </row>
    <row r="1270" spans="1:17" ht="15.75" customHeight="1" x14ac:dyDescent="0.25">
      <c r="A1270" s="1">
        <v>5429</v>
      </c>
      <c r="B1270" s="1">
        <v>1948</v>
      </c>
      <c r="C1270" s="2" t="s">
        <v>11</v>
      </c>
      <c r="D1270" s="2" t="s">
        <v>12</v>
      </c>
      <c r="E1270" s="1">
        <v>45579</v>
      </c>
      <c r="F1270" s="1">
        <v>0</v>
      </c>
      <c r="G1270" s="1">
        <v>1</v>
      </c>
      <c r="H1270" s="3">
        <v>41506</v>
      </c>
      <c r="I1270" s="12">
        <v>10</v>
      </c>
      <c r="J1270">
        <f>VLOOKUP(A1270,Sales!$A$1:$E$2241,2,0)</f>
        <v>1</v>
      </c>
      <c r="K1270">
        <f>VLOOKUP(A1270,Sales!$A$1:$E$2241,3,0)</f>
        <v>1</v>
      </c>
      <c r="L1270">
        <f>VLOOKUP(A1270,Sales!$A$1:$E$2241,4,0)</f>
        <v>4</v>
      </c>
      <c r="M1270">
        <f>VLOOKUP(A1270,Sales!$A$1:$E$2241,5,0)</f>
        <v>4</v>
      </c>
      <c r="N1270">
        <f t="shared" si="76"/>
        <v>77</v>
      </c>
      <c r="O1270">
        <f t="shared" si="77"/>
        <v>2</v>
      </c>
      <c r="P1270">
        <f t="shared" si="78"/>
        <v>1</v>
      </c>
      <c r="Q1270">
        <f t="shared" si="79"/>
        <v>8</v>
      </c>
    </row>
    <row r="1271" spans="1:17" ht="15.75" customHeight="1" x14ac:dyDescent="0.25">
      <c r="A1271" s="1">
        <v>9400</v>
      </c>
      <c r="B1271" s="1">
        <v>1958</v>
      </c>
      <c r="C1271" s="2" t="s">
        <v>16</v>
      </c>
      <c r="D1271" s="2" t="s">
        <v>9</v>
      </c>
      <c r="E1271" s="1">
        <v>85485</v>
      </c>
      <c r="F1271" s="1">
        <v>0</v>
      </c>
      <c r="G1271" s="1">
        <v>0</v>
      </c>
      <c r="H1271" s="3">
        <v>41811</v>
      </c>
      <c r="I1271" s="12">
        <v>73</v>
      </c>
      <c r="J1271">
        <f>VLOOKUP(A1271,Sales!$A$1:$E$2241,2,0)</f>
        <v>26</v>
      </c>
      <c r="K1271">
        <f>VLOOKUP(A1271,Sales!$A$1:$E$2241,3,0)</f>
        <v>18</v>
      </c>
      <c r="L1271">
        <f>VLOOKUP(A1271,Sales!$A$1:$E$2241,4,0)</f>
        <v>6</v>
      </c>
      <c r="M1271">
        <f>VLOOKUP(A1271,Sales!$A$1:$E$2241,5,0)</f>
        <v>6</v>
      </c>
      <c r="N1271">
        <f t="shared" si="76"/>
        <v>67</v>
      </c>
      <c r="O1271">
        <f t="shared" si="77"/>
        <v>44</v>
      </c>
      <c r="P1271">
        <f t="shared" si="78"/>
        <v>0</v>
      </c>
      <c r="Q1271">
        <f t="shared" si="79"/>
        <v>12</v>
      </c>
    </row>
    <row r="1272" spans="1:17" ht="15.75" customHeight="1" x14ac:dyDescent="0.25">
      <c r="A1272" s="1">
        <v>1740</v>
      </c>
      <c r="B1272" s="1">
        <v>1944</v>
      </c>
      <c r="C1272" s="2" t="s">
        <v>8</v>
      </c>
      <c r="D1272" s="2" t="s">
        <v>12</v>
      </c>
      <c r="E1272" s="1">
        <v>55956</v>
      </c>
      <c r="F1272" s="1">
        <v>0</v>
      </c>
      <c r="G1272" s="1">
        <v>0</v>
      </c>
      <c r="H1272" s="3">
        <v>41736</v>
      </c>
      <c r="I1272" s="12">
        <v>22</v>
      </c>
      <c r="J1272">
        <f>VLOOKUP(A1272,Sales!$A$1:$E$2241,2,0)</f>
        <v>38</v>
      </c>
      <c r="K1272">
        <f>VLOOKUP(A1272,Sales!$A$1:$E$2241,3,0)</f>
        <v>9</v>
      </c>
      <c r="L1272">
        <f>VLOOKUP(A1272,Sales!$A$1:$E$2241,4,0)</f>
        <v>7</v>
      </c>
      <c r="M1272">
        <f>VLOOKUP(A1272,Sales!$A$1:$E$2241,5,0)</f>
        <v>4</v>
      </c>
      <c r="N1272">
        <f t="shared" si="76"/>
        <v>81</v>
      </c>
      <c r="O1272">
        <f t="shared" si="77"/>
        <v>47</v>
      </c>
      <c r="P1272">
        <f t="shared" si="78"/>
        <v>0</v>
      </c>
      <c r="Q1272">
        <f t="shared" si="79"/>
        <v>11</v>
      </c>
    </row>
    <row r="1273" spans="1:17" ht="15.75" customHeight="1" x14ac:dyDescent="0.25">
      <c r="A1273" s="1">
        <v>7488</v>
      </c>
      <c r="B1273" s="1">
        <v>1963</v>
      </c>
      <c r="C1273" s="2" t="s">
        <v>13</v>
      </c>
      <c r="D1273" s="2" t="s">
        <v>9</v>
      </c>
      <c r="E1273" s="1">
        <v>64191</v>
      </c>
      <c r="F1273" s="1">
        <v>0</v>
      </c>
      <c r="G1273" s="1">
        <v>1</v>
      </c>
      <c r="H1273" s="3">
        <v>41296</v>
      </c>
      <c r="I1273" s="12">
        <v>30</v>
      </c>
      <c r="J1273">
        <f>VLOOKUP(A1273,Sales!$A$1:$E$2241,2,0)</f>
        <v>15</v>
      </c>
      <c r="K1273">
        <f>VLOOKUP(A1273,Sales!$A$1:$E$2241,3,0)</f>
        <v>38</v>
      </c>
      <c r="L1273">
        <f>VLOOKUP(A1273,Sales!$A$1:$E$2241,4,0)</f>
        <v>5</v>
      </c>
      <c r="M1273">
        <f>VLOOKUP(A1273,Sales!$A$1:$E$2241,5,0)</f>
        <v>13</v>
      </c>
      <c r="N1273">
        <f t="shared" si="76"/>
        <v>62</v>
      </c>
      <c r="O1273">
        <f t="shared" si="77"/>
        <v>53</v>
      </c>
      <c r="P1273">
        <f t="shared" si="78"/>
        <v>1</v>
      </c>
      <c r="Q1273">
        <f t="shared" si="79"/>
        <v>18</v>
      </c>
    </row>
    <row r="1274" spans="1:17" ht="15.75" customHeight="1" x14ac:dyDescent="0.25">
      <c r="A1274" s="1">
        <v>195</v>
      </c>
      <c r="B1274" s="1">
        <v>1972</v>
      </c>
      <c r="C1274" s="2" t="s">
        <v>8</v>
      </c>
      <c r="D1274" s="2" t="s">
        <v>9</v>
      </c>
      <c r="E1274" s="1">
        <v>38808</v>
      </c>
      <c r="F1274" s="1">
        <v>1</v>
      </c>
      <c r="G1274" s="1">
        <v>0</v>
      </c>
      <c r="H1274" s="3">
        <v>41147</v>
      </c>
      <c r="I1274" s="12">
        <v>21</v>
      </c>
      <c r="J1274">
        <f>VLOOKUP(A1274,Sales!$A$1:$E$2241,2,0)</f>
        <v>17</v>
      </c>
      <c r="K1274">
        <f>VLOOKUP(A1274,Sales!$A$1:$E$2241,3,0)</f>
        <v>19</v>
      </c>
      <c r="L1274">
        <f>VLOOKUP(A1274,Sales!$A$1:$E$2241,4,0)</f>
        <v>5</v>
      </c>
      <c r="M1274">
        <f>VLOOKUP(A1274,Sales!$A$1:$E$2241,5,0)</f>
        <v>4</v>
      </c>
      <c r="N1274">
        <f t="shared" si="76"/>
        <v>53</v>
      </c>
      <c r="O1274">
        <f t="shared" si="77"/>
        <v>36</v>
      </c>
      <c r="P1274">
        <f t="shared" si="78"/>
        <v>1</v>
      </c>
      <c r="Q1274">
        <f t="shared" si="79"/>
        <v>9</v>
      </c>
    </row>
    <row r="1275" spans="1:17" ht="15.75" customHeight="1" x14ac:dyDescent="0.25">
      <c r="A1275" s="1">
        <v>635</v>
      </c>
      <c r="B1275" s="1">
        <v>1966</v>
      </c>
      <c r="C1275" s="2" t="s">
        <v>13</v>
      </c>
      <c r="D1275" s="2" t="s">
        <v>12</v>
      </c>
      <c r="E1275" s="1">
        <v>57183</v>
      </c>
      <c r="F1275" s="1">
        <v>1</v>
      </c>
      <c r="G1275" s="1">
        <v>1</v>
      </c>
      <c r="H1275" s="3">
        <v>41352</v>
      </c>
      <c r="I1275" s="12">
        <v>51</v>
      </c>
      <c r="J1275">
        <f>VLOOKUP(A1275,Sales!$A$1:$E$2241,2,0)</f>
        <v>5</v>
      </c>
      <c r="K1275">
        <f>VLOOKUP(A1275,Sales!$A$1:$E$2241,3,0)</f>
        <v>0</v>
      </c>
      <c r="L1275">
        <f>VLOOKUP(A1275,Sales!$A$1:$E$2241,4,0)</f>
        <v>9</v>
      </c>
      <c r="M1275">
        <f>VLOOKUP(A1275,Sales!$A$1:$E$2241,5,0)</f>
        <v>7</v>
      </c>
      <c r="N1275">
        <f t="shared" si="76"/>
        <v>59</v>
      </c>
      <c r="O1275">
        <f t="shared" si="77"/>
        <v>5</v>
      </c>
      <c r="P1275">
        <f t="shared" si="78"/>
        <v>2</v>
      </c>
      <c r="Q1275">
        <f t="shared" si="79"/>
        <v>16</v>
      </c>
    </row>
    <row r="1276" spans="1:17" ht="15.75" customHeight="1" x14ac:dyDescent="0.25">
      <c r="A1276" s="1">
        <v>7527</v>
      </c>
      <c r="B1276" s="1">
        <v>1968</v>
      </c>
      <c r="C1276" s="2" t="s">
        <v>13</v>
      </c>
      <c r="D1276" s="2" t="s">
        <v>14</v>
      </c>
      <c r="E1276" s="1">
        <v>23748</v>
      </c>
      <c r="F1276" s="1">
        <v>1</v>
      </c>
      <c r="G1276" s="1">
        <v>0</v>
      </c>
      <c r="H1276" s="4">
        <v>41234</v>
      </c>
      <c r="I1276" s="12">
        <v>97</v>
      </c>
      <c r="J1276">
        <f>VLOOKUP(A1276,Sales!$A$1:$E$2241,2,0)</f>
        <v>6</v>
      </c>
      <c r="K1276">
        <f>VLOOKUP(A1276,Sales!$A$1:$E$2241,3,0)</f>
        <v>15</v>
      </c>
      <c r="L1276">
        <f>VLOOKUP(A1276,Sales!$A$1:$E$2241,4,0)</f>
        <v>2</v>
      </c>
      <c r="M1276">
        <f>VLOOKUP(A1276,Sales!$A$1:$E$2241,5,0)</f>
        <v>3</v>
      </c>
      <c r="N1276">
        <f t="shared" si="76"/>
        <v>57</v>
      </c>
      <c r="O1276">
        <f t="shared" si="77"/>
        <v>21</v>
      </c>
      <c r="P1276">
        <f t="shared" si="78"/>
        <v>1</v>
      </c>
      <c r="Q1276">
        <f t="shared" si="79"/>
        <v>5</v>
      </c>
    </row>
    <row r="1277" spans="1:17" ht="15.75" customHeight="1" x14ac:dyDescent="0.25">
      <c r="A1277" s="1">
        <v>10319</v>
      </c>
      <c r="B1277" s="1">
        <v>1971</v>
      </c>
      <c r="C1277" s="2" t="s">
        <v>8</v>
      </c>
      <c r="D1277" s="2" t="s">
        <v>12</v>
      </c>
      <c r="E1277" s="1">
        <v>66303</v>
      </c>
      <c r="F1277" s="1">
        <v>0</v>
      </c>
      <c r="G1277" s="1">
        <v>1</v>
      </c>
      <c r="H1277" s="3">
        <v>41331</v>
      </c>
      <c r="I1277" s="12">
        <v>56</v>
      </c>
      <c r="J1277">
        <f>VLOOKUP(A1277,Sales!$A$1:$E$2241,2,0)</f>
        <v>12</v>
      </c>
      <c r="K1277">
        <f>VLOOKUP(A1277,Sales!$A$1:$E$2241,3,0)</f>
        <v>12</v>
      </c>
      <c r="L1277">
        <f>VLOOKUP(A1277,Sales!$A$1:$E$2241,4,0)</f>
        <v>3</v>
      </c>
      <c r="M1277">
        <f>VLOOKUP(A1277,Sales!$A$1:$E$2241,5,0)</f>
        <v>11</v>
      </c>
      <c r="N1277">
        <f t="shared" si="76"/>
        <v>54</v>
      </c>
      <c r="O1277">
        <f t="shared" si="77"/>
        <v>24</v>
      </c>
      <c r="P1277">
        <f t="shared" si="78"/>
        <v>1</v>
      </c>
      <c r="Q1277">
        <f t="shared" si="79"/>
        <v>14</v>
      </c>
    </row>
    <row r="1278" spans="1:17" ht="15.75" customHeight="1" x14ac:dyDescent="0.25">
      <c r="A1278" s="1">
        <v>2296</v>
      </c>
      <c r="B1278" s="1">
        <v>1975</v>
      </c>
      <c r="C1278" s="2" t="s">
        <v>13</v>
      </c>
      <c r="D1278" s="2" t="s">
        <v>12</v>
      </c>
      <c r="E1278" s="1">
        <v>37368</v>
      </c>
      <c r="F1278" s="1">
        <v>1</v>
      </c>
      <c r="G1278" s="1">
        <v>0</v>
      </c>
      <c r="H1278" s="4">
        <v>41624</v>
      </c>
      <c r="I1278" s="12">
        <v>4</v>
      </c>
      <c r="J1278">
        <f>VLOOKUP(A1278,Sales!$A$1:$E$2241,2,0)</f>
        <v>2</v>
      </c>
      <c r="K1278">
        <f>VLOOKUP(A1278,Sales!$A$1:$E$2241,3,0)</f>
        <v>2</v>
      </c>
      <c r="L1278">
        <f>VLOOKUP(A1278,Sales!$A$1:$E$2241,4,0)</f>
        <v>1</v>
      </c>
      <c r="M1278">
        <f>VLOOKUP(A1278,Sales!$A$1:$E$2241,5,0)</f>
        <v>2</v>
      </c>
      <c r="N1278">
        <f t="shared" si="76"/>
        <v>50</v>
      </c>
      <c r="O1278">
        <f t="shared" si="77"/>
        <v>4</v>
      </c>
      <c r="P1278">
        <f t="shared" si="78"/>
        <v>1</v>
      </c>
      <c r="Q1278">
        <f t="shared" si="79"/>
        <v>3</v>
      </c>
    </row>
    <row r="1279" spans="1:17" ht="15.75" customHeight="1" x14ac:dyDescent="0.25">
      <c r="A1279" s="1">
        <v>10637</v>
      </c>
      <c r="B1279" s="1">
        <v>1964</v>
      </c>
      <c r="C1279" s="2" t="s">
        <v>8</v>
      </c>
      <c r="D1279" s="2" t="s">
        <v>12</v>
      </c>
      <c r="E1279" s="1">
        <v>40800</v>
      </c>
      <c r="F1279" s="1">
        <v>1</v>
      </c>
      <c r="G1279" s="1">
        <v>2</v>
      </c>
      <c r="H1279" s="3">
        <v>41275</v>
      </c>
      <c r="I1279" s="12">
        <v>77</v>
      </c>
      <c r="J1279">
        <f>VLOOKUP(A1279,Sales!$A$1:$E$2241,2,0)</f>
        <v>0</v>
      </c>
      <c r="K1279">
        <f>VLOOKUP(A1279,Sales!$A$1:$E$2241,3,0)</f>
        <v>30</v>
      </c>
      <c r="L1279">
        <f>VLOOKUP(A1279,Sales!$A$1:$E$2241,4,0)</f>
        <v>3</v>
      </c>
      <c r="M1279">
        <f>VLOOKUP(A1279,Sales!$A$1:$E$2241,5,0)</f>
        <v>3</v>
      </c>
      <c r="N1279">
        <f t="shared" si="76"/>
        <v>61</v>
      </c>
      <c r="O1279">
        <f t="shared" si="77"/>
        <v>30</v>
      </c>
      <c r="P1279">
        <f t="shared" si="78"/>
        <v>3</v>
      </c>
      <c r="Q1279">
        <f t="shared" si="79"/>
        <v>6</v>
      </c>
    </row>
    <row r="1280" spans="1:17" ht="15.75" customHeight="1" x14ac:dyDescent="0.25">
      <c r="A1280" s="1">
        <v>2931</v>
      </c>
      <c r="B1280" s="1">
        <v>1978</v>
      </c>
      <c r="C1280" s="2" t="s">
        <v>8</v>
      </c>
      <c r="D1280" s="2" t="s">
        <v>14</v>
      </c>
      <c r="E1280" s="1">
        <v>71847</v>
      </c>
      <c r="F1280" s="1">
        <v>0</v>
      </c>
      <c r="G1280" s="1">
        <v>0</v>
      </c>
      <c r="H1280" s="3">
        <v>41173</v>
      </c>
      <c r="I1280" s="12">
        <v>95</v>
      </c>
      <c r="J1280">
        <f>VLOOKUP(A1280,Sales!$A$1:$E$2241,2,0)</f>
        <v>21</v>
      </c>
      <c r="K1280">
        <f>VLOOKUP(A1280,Sales!$A$1:$E$2241,3,0)</f>
        <v>63</v>
      </c>
      <c r="L1280">
        <f>VLOOKUP(A1280,Sales!$A$1:$E$2241,4,0)</f>
        <v>6</v>
      </c>
      <c r="M1280">
        <f>VLOOKUP(A1280,Sales!$A$1:$E$2241,5,0)</f>
        <v>9</v>
      </c>
      <c r="N1280">
        <f t="shared" si="76"/>
        <v>47</v>
      </c>
      <c r="O1280">
        <f t="shared" si="77"/>
        <v>84</v>
      </c>
      <c r="P1280">
        <f t="shared" si="78"/>
        <v>0</v>
      </c>
      <c r="Q1280">
        <f t="shared" si="79"/>
        <v>15</v>
      </c>
    </row>
    <row r="1281" spans="1:17" ht="15.75" customHeight="1" x14ac:dyDescent="0.25">
      <c r="A1281" s="1">
        <v>907</v>
      </c>
      <c r="B1281" s="1">
        <v>1975</v>
      </c>
      <c r="C1281" s="2" t="s">
        <v>8</v>
      </c>
      <c r="D1281" s="2" t="s">
        <v>12</v>
      </c>
      <c r="E1281" s="1">
        <v>46149</v>
      </c>
      <c r="F1281" s="1">
        <v>0</v>
      </c>
      <c r="G1281" s="1">
        <v>1</v>
      </c>
      <c r="H1281" s="4">
        <v>41607</v>
      </c>
      <c r="I1281" s="12">
        <v>36</v>
      </c>
      <c r="J1281">
        <f>VLOOKUP(A1281,Sales!$A$1:$E$2241,2,0)</f>
        <v>6</v>
      </c>
      <c r="K1281">
        <f>VLOOKUP(A1281,Sales!$A$1:$E$2241,3,0)</f>
        <v>0</v>
      </c>
      <c r="L1281">
        <f>VLOOKUP(A1281,Sales!$A$1:$E$2241,4,0)</f>
        <v>5</v>
      </c>
      <c r="M1281">
        <f>VLOOKUP(A1281,Sales!$A$1:$E$2241,5,0)</f>
        <v>7</v>
      </c>
      <c r="N1281">
        <f t="shared" si="76"/>
        <v>50</v>
      </c>
      <c r="O1281">
        <f t="shared" si="77"/>
        <v>6</v>
      </c>
      <c r="P1281">
        <f t="shared" si="78"/>
        <v>1</v>
      </c>
      <c r="Q1281">
        <f t="shared" si="79"/>
        <v>12</v>
      </c>
    </row>
    <row r="1282" spans="1:17" ht="15.75" customHeight="1" x14ac:dyDescent="0.25">
      <c r="A1282" s="1">
        <v>3698</v>
      </c>
      <c r="B1282" s="1">
        <v>1983</v>
      </c>
      <c r="C1282" s="2" t="s">
        <v>8</v>
      </c>
      <c r="D1282" s="2" t="s">
        <v>10</v>
      </c>
      <c r="E1282" s="1">
        <v>78687</v>
      </c>
      <c r="F1282" s="1">
        <v>0</v>
      </c>
      <c r="G1282" s="1">
        <v>0</v>
      </c>
      <c r="H1282" s="3">
        <v>41130</v>
      </c>
      <c r="I1282" s="12">
        <v>13</v>
      </c>
      <c r="J1282">
        <f>VLOOKUP(A1282,Sales!$A$1:$E$2241,2,0)</f>
        <v>185</v>
      </c>
      <c r="K1282">
        <f>VLOOKUP(A1282,Sales!$A$1:$E$2241,3,0)</f>
        <v>55</v>
      </c>
      <c r="L1282">
        <f>VLOOKUP(A1282,Sales!$A$1:$E$2241,4,0)</f>
        <v>4</v>
      </c>
      <c r="M1282">
        <f>VLOOKUP(A1282,Sales!$A$1:$E$2241,5,0)</f>
        <v>8</v>
      </c>
      <c r="N1282">
        <f t="shared" si="76"/>
        <v>42</v>
      </c>
      <c r="O1282">
        <f t="shared" si="77"/>
        <v>240</v>
      </c>
      <c r="P1282">
        <f t="shared" si="78"/>
        <v>0</v>
      </c>
      <c r="Q1282">
        <f t="shared" si="79"/>
        <v>12</v>
      </c>
    </row>
    <row r="1283" spans="1:17" ht="15.75" customHeight="1" x14ac:dyDescent="0.25">
      <c r="A1283" s="1">
        <v>9516</v>
      </c>
      <c r="B1283" s="1">
        <v>1971</v>
      </c>
      <c r="C1283" s="2" t="s">
        <v>16</v>
      </c>
      <c r="D1283" s="2" t="s">
        <v>14</v>
      </c>
      <c r="E1283" s="1">
        <v>49118</v>
      </c>
      <c r="F1283" s="1">
        <v>0</v>
      </c>
      <c r="G1283" s="1">
        <v>0</v>
      </c>
      <c r="H1283" s="3">
        <v>41139</v>
      </c>
      <c r="I1283" s="12">
        <v>90</v>
      </c>
      <c r="J1283">
        <f>VLOOKUP(A1283,Sales!$A$1:$E$2241,2,0)</f>
        <v>54</v>
      </c>
      <c r="K1283">
        <f>VLOOKUP(A1283,Sales!$A$1:$E$2241,3,0)</f>
        <v>98</v>
      </c>
      <c r="L1283">
        <f>VLOOKUP(A1283,Sales!$A$1:$E$2241,4,0)</f>
        <v>9</v>
      </c>
      <c r="M1283">
        <f>VLOOKUP(A1283,Sales!$A$1:$E$2241,5,0)</f>
        <v>10</v>
      </c>
      <c r="N1283">
        <f t="shared" ref="N1283:N1346" si="80">2025-B1283</f>
        <v>54</v>
      </c>
      <c r="O1283">
        <f t="shared" ref="O1283:O1346" si="81">J1283+K1283</f>
        <v>152</v>
      </c>
      <c r="P1283">
        <f t="shared" ref="P1283:P1346" si="82">F1283+G1283</f>
        <v>0</v>
      </c>
      <c r="Q1283">
        <f t="shared" ref="Q1283:Q1346" si="83">L1283+M1283</f>
        <v>19</v>
      </c>
    </row>
    <row r="1284" spans="1:17" ht="15.75" customHeight="1" x14ac:dyDescent="0.25">
      <c r="A1284" s="1">
        <v>679</v>
      </c>
      <c r="B1284" s="1">
        <v>1957</v>
      </c>
      <c r="C1284" s="2" t="s">
        <v>11</v>
      </c>
      <c r="D1284" s="2" t="s">
        <v>12</v>
      </c>
      <c r="E1284" s="1">
        <v>37633</v>
      </c>
      <c r="F1284" s="1">
        <v>1</v>
      </c>
      <c r="G1284" s="1">
        <v>1</v>
      </c>
      <c r="H1284" s="3">
        <v>41172</v>
      </c>
      <c r="I1284" s="12">
        <v>49</v>
      </c>
      <c r="J1284">
        <f>VLOOKUP(A1284,Sales!$A$1:$E$2241,2,0)</f>
        <v>4</v>
      </c>
      <c r="K1284">
        <f>VLOOKUP(A1284,Sales!$A$1:$E$2241,3,0)</f>
        <v>0</v>
      </c>
      <c r="L1284">
        <f>VLOOKUP(A1284,Sales!$A$1:$E$2241,4,0)</f>
        <v>1</v>
      </c>
      <c r="M1284">
        <f>VLOOKUP(A1284,Sales!$A$1:$E$2241,5,0)</f>
        <v>3</v>
      </c>
      <c r="N1284">
        <f t="shared" si="80"/>
        <v>68</v>
      </c>
      <c r="O1284">
        <f t="shared" si="81"/>
        <v>4</v>
      </c>
      <c r="P1284">
        <f t="shared" si="82"/>
        <v>2</v>
      </c>
      <c r="Q1284">
        <f t="shared" si="83"/>
        <v>4</v>
      </c>
    </row>
    <row r="1285" spans="1:17" ht="15.75" customHeight="1" x14ac:dyDescent="0.25">
      <c r="A1285" s="1">
        <v>7384</v>
      </c>
      <c r="B1285" s="1">
        <v>1951</v>
      </c>
      <c r="C1285" s="2" t="s">
        <v>13</v>
      </c>
      <c r="D1285" s="2" t="s">
        <v>10</v>
      </c>
      <c r="E1285" s="1">
        <v>39767</v>
      </c>
      <c r="F1285" s="1">
        <v>0</v>
      </c>
      <c r="G1285" s="1">
        <v>0</v>
      </c>
      <c r="H1285" s="3">
        <v>41476</v>
      </c>
      <c r="I1285" s="12">
        <v>18</v>
      </c>
      <c r="J1285">
        <f>VLOOKUP(A1285,Sales!$A$1:$E$2241,2,0)</f>
        <v>61</v>
      </c>
      <c r="K1285">
        <f>VLOOKUP(A1285,Sales!$A$1:$E$2241,3,0)</f>
        <v>26</v>
      </c>
      <c r="L1285">
        <f>VLOOKUP(A1285,Sales!$A$1:$E$2241,4,0)</f>
        <v>7</v>
      </c>
      <c r="M1285">
        <f>VLOOKUP(A1285,Sales!$A$1:$E$2241,5,0)</f>
        <v>7</v>
      </c>
      <c r="N1285">
        <f t="shared" si="80"/>
        <v>74</v>
      </c>
      <c r="O1285">
        <f t="shared" si="81"/>
        <v>87</v>
      </c>
      <c r="P1285">
        <f t="shared" si="82"/>
        <v>0</v>
      </c>
      <c r="Q1285">
        <f t="shared" si="83"/>
        <v>14</v>
      </c>
    </row>
    <row r="1286" spans="1:17" ht="15.75" customHeight="1" x14ac:dyDescent="0.25">
      <c r="A1286" s="1">
        <v>5043</v>
      </c>
      <c r="B1286" s="1">
        <v>1951</v>
      </c>
      <c r="C1286" s="2" t="s">
        <v>15</v>
      </c>
      <c r="D1286" s="2" t="s">
        <v>12</v>
      </c>
      <c r="E1286" s="1">
        <v>26997</v>
      </c>
      <c r="F1286" s="1">
        <v>0</v>
      </c>
      <c r="G1286" s="1">
        <v>0</v>
      </c>
      <c r="H1286" s="3">
        <v>41218</v>
      </c>
      <c r="I1286" s="12">
        <v>89</v>
      </c>
      <c r="J1286">
        <f>VLOOKUP(A1286,Sales!$A$1:$E$2241,2,0)</f>
        <v>23</v>
      </c>
      <c r="K1286">
        <f>VLOOKUP(A1286,Sales!$A$1:$E$2241,3,0)</f>
        <v>49</v>
      </c>
      <c r="L1286">
        <f>VLOOKUP(A1286,Sales!$A$1:$E$2241,4,0)</f>
        <v>4</v>
      </c>
      <c r="M1286">
        <f>VLOOKUP(A1286,Sales!$A$1:$E$2241,5,0)</f>
        <v>5</v>
      </c>
      <c r="N1286">
        <f t="shared" si="80"/>
        <v>74</v>
      </c>
      <c r="O1286">
        <f t="shared" si="81"/>
        <v>72</v>
      </c>
      <c r="P1286">
        <f t="shared" si="82"/>
        <v>0</v>
      </c>
      <c r="Q1286">
        <f t="shared" si="83"/>
        <v>9</v>
      </c>
    </row>
    <row r="1287" spans="1:17" ht="15.75" customHeight="1" x14ac:dyDescent="0.25">
      <c r="A1287" s="1">
        <v>5267</v>
      </c>
      <c r="B1287" s="1">
        <v>1970</v>
      </c>
      <c r="C1287" s="2" t="s">
        <v>8</v>
      </c>
      <c r="D1287" s="2" t="s">
        <v>14</v>
      </c>
      <c r="E1287" s="1">
        <v>33986</v>
      </c>
      <c r="F1287" s="1">
        <v>1</v>
      </c>
      <c r="G1287" s="1">
        <v>0</v>
      </c>
      <c r="H1287" s="3">
        <v>41347</v>
      </c>
      <c r="I1287" s="12">
        <v>43</v>
      </c>
      <c r="J1287">
        <f>VLOOKUP(A1287,Sales!$A$1:$E$2241,2,0)</f>
        <v>2</v>
      </c>
      <c r="K1287">
        <f>VLOOKUP(A1287,Sales!$A$1:$E$2241,3,0)</f>
        <v>1</v>
      </c>
      <c r="L1287">
        <f>VLOOKUP(A1287,Sales!$A$1:$E$2241,4,0)</f>
        <v>1</v>
      </c>
      <c r="M1287">
        <f>VLOOKUP(A1287,Sales!$A$1:$E$2241,5,0)</f>
        <v>3</v>
      </c>
      <c r="N1287">
        <f t="shared" si="80"/>
        <v>55</v>
      </c>
      <c r="O1287">
        <f t="shared" si="81"/>
        <v>3</v>
      </c>
      <c r="P1287">
        <f t="shared" si="82"/>
        <v>1</v>
      </c>
      <c r="Q1287">
        <f t="shared" si="83"/>
        <v>4</v>
      </c>
    </row>
    <row r="1288" spans="1:17" ht="15.75" customHeight="1" x14ac:dyDescent="0.25">
      <c r="A1288" s="1">
        <v>339</v>
      </c>
      <c r="B1288" s="1">
        <v>1972</v>
      </c>
      <c r="C1288" s="2" t="s">
        <v>11</v>
      </c>
      <c r="D1288" s="2" t="s">
        <v>12</v>
      </c>
      <c r="E1288" s="1">
        <v>57091</v>
      </c>
      <c r="F1288" s="1">
        <v>0</v>
      </c>
      <c r="G1288" s="1">
        <v>1</v>
      </c>
      <c r="H1288" s="4">
        <v>41236</v>
      </c>
      <c r="I1288" s="12">
        <v>82</v>
      </c>
      <c r="J1288">
        <f>VLOOKUP(A1288,Sales!$A$1:$E$2241,2,0)</f>
        <v>0</v>
      </c>
      <c r="K1288">
        <f>VLOOKUP(A1288,Sales!$A$1:$E$2241,3,0)</f>
        <v>0</v>
      </c>
      <c r="L1288">
        <f>VLOOKUP(A1288,Sales!$A$1:$E$2241,4,0)</f>
        <v>9</v>
      </c>
      <c r="M1288">
        <f>VLOOKUP(A1288,Sales!$A$1:$E$2241,5,0)</f>
        <v>5</v>
      </c>
      <c r="N1288">
        <f t="shared" si="80"/>
        <v>53</v>
      </c>
      <c r="O1288">
        <f t="shared" si="81"/>
        <v>0</v>
      </c>
      <c r="P1288">
        <f t="shared" si="82"/>
        <v>1</v>
      </c>
      <c r="Q1288">
        <f t="shared" si="83"/>
        <v>14</v>
      </c>
    </row>
    <row r="1289" spans="1:17" ht="15.75" customHeight="1" x14ac:dyDescent="0.25">
      <c r="A1289" s="1">
        <v>2516</v>
      </c>
      <c r="B1289" s="1">
        <v>1969</v>
      </c>
      <c r="C1289" s="2" t="s">
        <v>16</v>
      </c>
      <c r="D1289" s="2" t="s">
        <v>12</v>
      </c>
      <c r="E1289" s="1">
        <v>46831</v>
      </c>
      <c r="F1289" s="1">
        <v>1</v>
      </c>
      <c r="G1289" s="1">
        <v>1</v>
      </c>
      <c r="H1289" s="3">
        <v>41433</v>
      </c>
      <c r="I1289" s="12">
        <v>84</v>
      </c>
      <c r="J1289">
        <f>VLOOKUP(A1289,Sales!$A$1:$E$2241,2,0)</f>
        <v>2</v>
      </c>
      <c r="K1289">
        <f>VLOOKUP(A1289,Sales!$A$1:$E$2241,3,0)</f>
        <v>4</v>
      </c>
      <c r="L1289">
        <f>VLOOKUP(A1289,Sales!$A$1:$E$2241,4,0)</f>
        <v>1</v>
      </c>
      <c r="M1289">
        <f>VLOOKUP(A1289,Sales!$A$1:$E$2241,5,0)</f>
        <v>2</v>
      </c>
      <c r="N1289">
        <f t="shared" si="80"/>
        <v>56</v>
      </c>
      <c r="O1289">
        <f t="shared" si="81"/>
        <v>6</v>
      </c>
      <c r="P1289">
        <f t="shared" si="82"/>
        <v>2</v>
      </c>
      <c r="Q1289">
        <f t="shared" si="83"/>
        <v>3</v>
      </c>
    </row>
    <row r="1290" spans="1:17" ht="15.75" customHeight="1" x14ac:dyDescent="0.25">
      <c r="A1290" s="1">
        <v>9010</v>
      </c>
      <c r="B1290" s="1">
        <v>1972</v>
      </c>
      <c r="C1290" s="2" t="s">
        <v>13</v>
      </c>
      <c r="D1290" s="2" t="s">
        <v>12</v>
      </c>
      <c r="E1290" s="1">
        <v>83151</v>
      </c>
      <c r="F1290" s="1">
        <v>0</v>
      </c>
      <c r="G1290" s="1">
        <v>0</v>
      </c>
      <c r="H1290" s="3">
        <v>41315</v>
      </c>
      <c r="I1290" s="12">
        <v>80</v>
      </c>
      <c r="J1290">
        <f>VLOOKUP(A1290,Sales!$A$1:$E$2241,2,0)</f>
        <v>147</v>
      </c>
      <c r="K1290">
        <f>VLOOKUP(A1290,Sales!$A$1:$E$2241,3,0)</f>
        <v>42</v>
      </c>
      <c r="L1290">
        <f>VLOOKUP(A1290,Sales!$A$1:$E$2241,4,0)</f>
        <v>5</v>
      </c>
      <c r="M1290">
        <f>VLOOKUP(A1290,Sales!$A$1:$E$2241,5,0)</f>
        <v>10</v>
      </c>
      <c r="N1290">
        <f t="shared" si="80"/>
        <v>53</v>
      </c>
      <c r="O1290">
        <f t="shared" si="81"/>
        <v>189</v>
      </c>
      <c r="P1290">
        <f t="shared" si="82"/>
        <v>0</v>
      </c>
      <c r="Q1290">
        <f t="shared" si="83"/>
        <v>15</v>
      </c>
    </row>
    <row r="1291" spans="1:17" ht="15.75" customHeight="1" x14ac:dyDescent="0.25">
      <c r="A1291" s="1">
        <v>378</v>
      </c>
      <c r="B1291" s="1">
        <v>1971</v>
      </c>
      <c r="C1291" s="2" t="s">
        <v>8</v>
      </c>
      <c r="D1291" s="2" t="s">
        <v>12</v>
      </c>
      <c r="E1291" s="1">
        <v>52531</v>
      </c>
      <c r="F1291" s="1">
        <v>0</v>
      </c>
      <c r="G1291" s="1">
        <v>0</v>
      </c>
      <c r="H1291" s="4">
        <v>41273</v>
      </c>
      <c r="I1291" s="12">
        <v>68</v>
      </c>
      <c r="J1291">
        <f>VLOOKUP(A1291,Sales!$A$1:$E$2241,2,0)</f>
        <v>112</v>
      </c>
      <c r="K1291">
        <f>VLOOKUP(A1291,Sales!$A$1:$E$2241,3,0)</f>
        <v>72</v>
      </c>
      <c r="L1291">
        <f>VLOOKUP(A1291,Sales!$A$1:$E$2241,4,0)</f>
        <v>7</v>
      </c>
      <c r="M1291">
        <f>VLOOKUP(A1291,Sales!$A$1:$E$2241,5,0)</f>
        <v>10</v>
      </c>
      <c r="N1291">
        <f t="shared" si="80"/>
        <v>54</v>
      </c>
      <c r="O1291">
        <f t="shared" si="81"/>
        <v>184</v>
      </c>
      <c r="P1291">
        <f t="shared" si="82"/>
        <v>0</v>
      </c>
      <c r="Q1291">
        <f t="shared" si="83"/>
        <v>17</v>
      </c>
    </row>
    <row r="1292" spans="1:17" ht="15.75" customHeight="1" x14ac:dyDescent="0.25">
      <c r="A1292" s="1">
        <v>4808</v>
      </c>
      <c r="B1292" s="1">
        <v>1956</v>
      </c>
      <c r="C1292" s="2" t="s">
        <v>8</v>
      </c>
      <c r="D1292" s="2" t="s">
        <v>12</v>
      </c>
      <c r="E1292" s="1">
        <v>15759</v>
      </c>
      <c r="F1292" s="1">
        <v>0</v>
      </c>
      <c r="G1292" s="1">
        <v>0</v>
      </c>
      <c r="H1292" s="3">
        <v>41522</v>
      </c>
      <c r="I1292" s="12">
        <v>12</v>
      </c>
      <c r="J1292">
        <f>VLOOKUP(A1292,Sales!$A$1:$E$2241,2,0)</f>
        <v>2</v>
      </c>
      <c r="K1292">
        <f>VLOOKUP(A1292,Sales!$A$1:$E$2241,3,0)</f>
        <v>0</v>
      </c>
      <c r="L1292">
        <f>VLOOKUP(A1292,Sales!$A$1:$E$2241,4,0)</f>
        <v>1</v>
      </c>
      <c r="M1292">
        <f>VLOOKUP(A1292,Sales!$A$1:$E$2241,5,0)</f>
        <v>2</v>
      </c>
      <c r="N1292">
        <f t="shared" si="80"/>
        <v>69</v>
      </c>
      <c r="O1292">
        <f t="shared" si="81"/>
        <v>2</v>
      </c>
      <c r="P1292">
        <f t="shared" si="82"/>
        <v>0</v>
      </c>
      <c r="Q1292">
        <f t="shared" si="83"/>
        <v>3</v>
      </c>
    </row>
    <row r="1293" spans="1:17" ht="15.75" customHeight="1" x14ac:dyDescent="0.25">
      <c r="A1293" s="1">
        <v>5068</v>
      </c>
      <c r="B1293" s="1">
        <v>1971</v>
      </c>
      <c r="C1293" s="2" t="s">
        <v>8</v>
      </c>
      <c r="D1293" s="2" t="s">
        <v>9</v>
      </c>
      <c r="E1293" s="1">
        <v>22804</v>
      </c>
      <c r="F1293" s="1">
        <v>1</v>
      </c>
      <c r="G1293" s="1">
        <v>0</v>
      </c>
      <c r="H1293" s="3">
        <v>41486</v>
      </c>
      <c r="I1293" s="12">
        <v>75</v>
      </c>
      <c r="J1293">
        <f>VLOOKUP(A1293,Sales!$A$1:$E$2241,2,0)</f>
        <v>1</v>
      </c>
      <c r="K1293">
        <f>VLOOKUP(A1293,Sales!$A$1:$E$2241,3,0)</f>
        <v>1</v>
      </c>
      <c r="L1293">
        <f>VLOOKUP(A1293,Sales!$A$1:$E$2241,4,0)</f>
        <v>2</v>
      </c>
      <c r="M1293">
        <f>VLOOKUP(A1293,Sales!$A$1:$E$2241,5,0)</f>
        <v>2</v>
      </c>
      <c r="N1293">
        <f t="shared" si="80"/>
        <v>54</v>
      </c>
      <c r="O1293">
        <f t="shared" si="81"/>
        <v>2</v>
      </c>
      <c r="P1293">
        <f t="shared" si="82"/>
        <v>1</v>
      </c>
      <c r="Q1293">
        <f t="shared" si="83"/>
        <v>4</v>
      </c>
    </row>
    <row r="1294" spans="1:17" ht="15.75" customHeight="1" x14ac:dyDescent="0.25">
      <c r="A1294" s="1">
        <v>7628</v>
      </c>
      <c r="B1294" s="1">
        <v>1973</v>
      </c>
      <c r="C1294" s="2" t="s">
        <v>16</v>
      </c>
      <c r="D1294" s="2" t="s">
        <v>12</v>
      </c>
      <c r="E1294" s="1">
        <v>43050</v>
      </c>
      <c r="F1294" s="1">
        <v>1</v>
      </c>
      <c r="G1294" s="1">
        <v>0</v>
      </c>
      <c r="H1294" s="3">
        <v>41716</v>
      </c>
      <c r="I1294" s="12">
        <v>10</v>
      </c>
      <c r="J1294">
        <f>VLOOKUP(A1294,Sales!$A$1:$E$2241,2,0)</f>
        <v>5</v>
      </c>
      <c r="K1294">
        <f>VLOOKUP(A1294,Sales!$A$1:$E$2241,3,0)</f>
        <v>3</v>
      </c>
      <c r="L1294">
        <f>VLOOKUP(A1294,Sales!$A$1:$E$2241,4,0)</f>
        <v>2</v>
      </c>
      <c r="M1294">
        <f>VLOOKUP(A1294,Sales!$A$1:$E$2241,5,0)</f>
        <v>4</v>
      </c>
      <c r="N1294">
        <f t="shared" si="80"/>
        <v>52</v>
      </c>
      <c r="O1294">
        <f t="shared" si="81"/>
        <v>8</v>
      </c>
      <c r="P1294">
        <f t="shared" si="82"/>
        <v>1</v>
      </c>
      <c r="Q1294">
        <f t="shared" si="83"/>
        <v>6</v>
      </c>
    </row>
    <row r="1295" spans="1:17" ht="15.75" customHeight="1" x14ac:dyDescent="0.25">
      <c r="A1295" s="1">
        <v>7128</v>
      </c>
      <c r="B1295" s="1">
        <v>1977</v>
      </c>
      <c r="C1295" s="2" t="s">
        <v>11</v>
      </c>
      <c r="D1295" s="2" t="s">
        <v>9</v>
      </c>
      <c r="E1295" s="1">
        <v>42997</v>
      </c>
      <c r="F1295" s="1">
        <v>1</v>
      </c>
      <c r="G1295" s="1">
        <v>1</v>
      </c>
      <c r="H1295" s="3">
        <v>41615</v>
      </c>
      <c r="I1295" s="12">
        <v>91</v>
      </c>
      <c r="J1295">
        <f>VLOOKUP(A1295,Sales!$A$1:$E$2241,2,0)</f>
        <v>0</v>
      </c>
      <c r="K1295">
        <f>VLOOKUP(A1295,Sales!$A$1:$E$2241,3,0)</f>
        <v>1</v>
      </c>
      <c r="L1295">
        <f>VLOOKUP(A1295,Sales!$A$1:$E$2241,4,0)</f>
        <v>1</v>
      </c>
      <c r="M1295">
        <f>VLOOKUP(A1295,Sales!$A$1:$E$2241,5,0)</f>
        <v>2</v>
      </c>
      <c r="N1295">
        <f t="shared" si="80"/>
        <v>48</v>
      </c>
      <c r="O1295">
        <f t="shared" si="81"/>
        <v>1</v>
      </c>
      <c r="P1295">
        <f t="shared" si="82"/>
        <v>2</v>
      </c>
      <c r="Q1295">
        <f t="shared" si="83"/>
        <v>3</v>
      </c>
    </row>
    <row r="1296" spans="1:17" ht="15.75" customHeight="1" x14ac:dyDescent="0.25">
      <c r="A1296" s="1">
        <v>2811</v>
      </c>
      <c r="B1296" s="1">
        <v>1963</v>
      </c>
      <c r="C1296" s="2" t="s">
        <v>11</v>
      </c>
      <c r="D1296" s="2" t="s">
        <v>9</v>
      </c>
      <c r="E1296" s="1">
        <v>48918</v>
      </c>
      <c r="F1296" s="1">
        <v>1</v>
      </c>
      <c r="G1296" s="1">
        <v>1</v>
      </c>
      <c r="H1296" s="3">
        <v>41741</v>
      </c>
      <c r="I1296" s="12">
        <v>21</v>
      </c>
      <c r="J1296">
        <f>VLOOKUP(A1296,Sales!$A$1:$E$2241,2,0)</f>
        <v>0</v>
      </c>
      <c r="K1296">
        <f>VLOOKUP(A1296,Sales!$A$1:$E$2241,3,0)</f>
        <v>0</v>
      </c>
      <c r="L1296">
        <f>VLOOKUP(A1296,Sales!$A$1:$E$2241,4,0)</f>
        <v>1</v>
      </c>
      <c r="M1296">
        <f>VLOOKUP(A1296,Sales!$A$1:$E$2241,5,0)</f>
        <v>4</v>
      </c>
      <c r="N1296">
        <f t="shared" si="80"/>
        <v>62</v>
      </c>
      <c r="O1296">
        <f t="shared" si="81"/>
        <v>0</v>
      </c>
      <c r="P1296">
        <f t="shared" si="82"/>
        <v>2</v>
      </c>
      <c r="Q1296">
        <f t="shared" si="83"/>
        <v>5</v>
      </c>
    </row>
    <row r="1297" spans="1:17" ht="15.75" customHeight="1" x14ac:dyDescent="0.25">
      <c r="A1297" s="1">
        <v>3551</v>
      </c>
      <c r="B1297" s="1">
        <v>1954</v>
      </c>
      <c r="C1297" s="2" t="s">
        <v>13</v>
      </c>
      <c r="D1297" s="2" t="s">
        <v>10</v>
      </c>
      <c r="E1297" s="1">
        <v>60033</v>
      </c>
      <c r="F1297" s="1">
        <v>0</v>
      </c>
      <c r="G1297" s="1">
        <v>1</v>
      </c>
      <c r="H1297" s="3">
        <v>41727</v>
      </c>
      <c r="I1297" s="12">
        <v>28</v>
      </c>
      <c r="J1297">
        <f>VLOOKUP(A1297,Sales!$A$1:$E$2241,2,0)</f>
        <v>1</v>
      </c>
      <c r="K1297">
        <f>VLOOKUP(A1297,Sales!$A$1:$E$2241,3,0)</f>
        <v>11</v>
      </c>
      <c r="L1297">
        <f>VLOOKUP(A1297,Sales!$A$1:$E$2241,4,0)</f>
        <v>2</v>
      </c>
      <c r="M1297">
        <f>VLOOKUP(A1297,Sales!$A$1:$E$2241,5,0)</f>
        <v>5</v>
      </c>
      <c r="N1297">
        <f t="shared" si="80"/>
        <v>71</v>
      </c>
      <c r="O1297">
        <f t="shared" si="81"/>
        <v>12</v>
      </c>
      <c r="P1297">
        <f t="shared" si="82"/>
        <v>1</v>
      </c>
      <c r="Q1297">
        <f t="shared" si="83"/>
        <v>7</v>
      </c>
    </row>
    <row r="1298" spans="1:17" ht="15.75" customHeight="1" x14ac:dyDescent="0.25">
      <c r="A1298" s="1">
        <v>1663</v>
      </c>
      <c r="B1298" s="1">
        <v>1978</v>
      </c>
      <c r="C1298" s="2" t="s">
        <v>11</v>
      </c>
      <c r="D1298" s="2" t="s">
        <v>10</v>
      </c>
      <c r="E1298" s="1">
        <v>34043</v>
      </c>
      <c r="F1298" s="1">
        <v>1</v>
      </c>
      <c r="G1298" s="1">
        <v>0</v>
      </c>
      <c r="H1298" s="4">
        <v>41572</v>
      </c>
      <c r="I1298" s="12">
        <v>97</v>
      </c>
      <c r="J1298">
        <f>VLOOKUP(A1298,Sales!$A$1:$E$2241,2,0)</f>
        <v>2</v>
      </c>
      <c r="K1298">
        <f>VLOOKUP(A1298,Sales!$A$1:$E$2241,3,0)</f>
        <v>0</v>
      </c>
      <c r="L1298">
        <f>VLOOKUP(A1298,Sales!$A$1:$E$2241,4,0)</f>
        <v>2</v>
      </c>
      <c r="M1298">
        <f>VLOOKUP(A1298,Sales!$A$1:$E$2241,5,0)</f>
        <v>2</v>
      </c>
      <c r="N1298">
        <f t="shared" si="80"/>
        <v>47</v>
      </c>
      <c r="O1298">
        <f t="shared" si="81"/>
        <v>2</v>
      </c>
      <c r="P1298">
        <f t="shared" si="82"/>
        <v>1</v>
      </c>
      <c r="Q1298">
        <f t="shared" si="83"/>
        <v>4</v>
      </c>
    </row>
    <row r="1299" spans="1:17" ht="15.75" customHeight="1" x14ac:dyDescent="0.25">
      <c r="A1299" s="1">
        <v>5543</v>
      </c>
      <c r="B1299" s="1">
        <v>1966</v>
      </c>
      <c r="C1299" s="2" t="s">
        <v>8</v>
      </c>
      <c r="D1299" s="2" t="s">
        <v>10</v>
      </c>
      <c r="E1299" s="1">
        <v>57811</v>
      </c>
      <c r="F1299" s="1">
        <v>0</v>
      </c>
      <c r="G1299" s="1">
        <v>1</v>
      </c>
      <c r="H1299" s="3">
        <v>41449</v>
      </c>
      <c r="I1299" s="12">
        <v>49</v>
      </c>
      <c r="J1299">
        <f>VLOOKUP(A1299,Sales!$A$1:$E$2241,2,0)</f>
        <v>7</v>
      </c>
      <c r="K1299">
        <f>VLOOKUP(A1299,Sales!$A$1:$E$2241,3,0)</f>
        <v>21</v>
      </c>
      <c r="L1299">
        <f>VLOOKUP(A1299,Sales!$A$1:$E$2241,4,0)</f>
        <v>7</v>
      </c>
      <c r="M1299">
        <f>VLOOKUP(A1299,Sales!$A$1:$E$2241,5,0)</f>
        <v>11</v>
      </c>
      <c r="N1299">
        <f t="shared" si="80"/>
        <v>59</v>
      </c>
      <c r="O1299">
        <f t="shared" si="81"/>
        <v>28</v>
      </c>
      <c r="P1299">
        <f t="shared" si="82"/>
        <v>1</v>
      </c>
      <c r="Q1299">
        <f t="shared" si="83"/>
        <v>18</v>
      </c>
    </row>
    <row r="1300" spans="1:17" ht="15.75" customHeight="1" x14ac:dyDescent="0.25">
      <c r="A1300" s="1">
        <v>1577</v>
      </c>
      <c r="B1300" s="1">
        <v>1946</v>
      </c>
      <c r="C1300" s="2" t="s">
        <v>8</v>
      </c>
      <c r="D1300" s="2" t="s">
        <v>12</v>
      </c>
      <c r="E1300" s="1">
        <v>78569</v>
      </c>
      <c r="F1300" s="1">
        <v>0</v>
      </c>
      <c r="G1300" s="1">
        <v>0</v>
      </c>
      <c r="H1300" s="3">
        <v>41689</v>
      </c>
      <c r="I1300" s="12">
        <v>14</v>
      </c>
      <c r="J1300">
        <f>VLOOKUP(A1300,Sales!$A$1:$E$2241,2,0)</f>
        <v>79</v>
      </c>
      <c r="K1300">
        <f>VLOOKUP(A1300,Sales!$A$1:$E$2241,3,0)</f>
        <v>175</v>
      </c>
      <c r="L1300">
        <f>VLOOKUP(A1300,Sales!$A$1:$E$2241,4,0)</f>
        <v>4</v>
      </c>
      <c r="M1300">
        <f>VLOOKUP(A1300,Sales!$A$1:$E$2241,5,0)</f>
        <v>4</v>
      </c>
      <c r="N1300">
        <f t="shared" si="80"/>
        <v>79</v>
      </c>
      <c r="O1300">
        <f t="shared" si="81"/>
        <v>254</v>
      </c>
      <c r="P1300">
        <f t="shared" si="82"/>
        <v>0</v>
      </c>
      <c r="Q1300">
        <f t="shared" si="83"/>
        <v>8</v>
      </c>
    </row>
    <row r="1301" spans="1:17" ht="15.75" customHeight="1" x14ac:dyDescent="0.25">
      <c r="A1301" s="1">
        <v>10641</v>
      </c>
      <c r="B1301" s="1">
        <v>1978</v>
      </c>
      <c r="C1301" s="2" t="s">
        <v>8</v>
      </c>
      <c r="D1301" s="2" t="s">
        <v>9</v>
      </c>
      <c r="E1301" s="1">
        <v>7500</v>
      </c>
      <c r="F1301" s="1">
        <v>1</v>
      </c>
      <c r="G1301" s="1">
        <v>1</v>
      </c>
      <c r="H1301" s="4">
        <v>41270</v>
      </c>
      <c r="I1301" s="12">
        <v>5</v>
      </c>
      <c r="J1301">
        <f>VLOOKUP(A1301,Sales!$A$1:$E$2241,2,0)</f>
        <v>5</v>
      </c>
      <c r="K1301">
        <f>VLOOKUP(A1301,Sales!$A$1:$E$2241,3,0)</f>
        <v>4</v>
      </c>
      <c r="L1301">
        <f>VLOOKUP(A1301,Sales!$A$1:$E$2241,4,0)</f>
        <v>2</v>
      </c>
      <c r="M1301">
        <f>VLOOKUP(A1301,Sales!$A$1:$E$2241,5,0)</f>
        <v>3</v>
      </c>
      <c r="N1301">
        <f t="shared" si="80"/>
        <v>47</v>
      </c>
      <c r="O1301">
        <f t="shared" si="81"/>
        <v>9</v>
      </c>
      <c r="P1301">
        <f t="shared" si="82"/>
        <v>2</v>
      </c>
      <c r="Q1301">
        <f t="shared" si="83"/>
        <v>5</v>
      </c>
    </row>
    <row r="1302" spans="1:17" ht="15.75" customHeight="1" x14ac:dyDescent="0.25">
      <c r="A1302" s="1">
        <v>5336</v>
      </c>
      <c r="B1302" s="1">
        <v>1971</v>
      </c>
      <c r="C1302" s="2" t="s">
        <v>13</v>
      </c>
      <c r="D1302" s="2" t="s">
        <v>10</v>
      </c>
      <c r="E1302" s="1">
        <v>157733</v>
      </c>
      <c r="F1302" s="1">
        <v>1</v>
      </c>
      <c r="G1302" s="1">
        <v>0</v>
      </c>
      <c r="H1302" s="3">
        <v>41429</v>
      </c>
      <c r="I1302" s="12">
        <v>37</v>
      </c>
      <c r="J1302">
        <f>VLOOKUP(A1302,Sales!$A$1:$E$2241,2,0)</f>
        <v>1</v>
      </c>
      <c r="K1302">
        <f>VLOOKUP(A1302,Sales!$A$1:$E$2241,3,0)</f>
        <v>0</v>
      </c>
      <c r="L1302">
        <f>VLOOKUP(A1302,Sales!$A$1:$E$2241,4,0)</f>
        <v>1</v>
      </c>
      <c r="M1302">
        <f>VLOOKUP(A1302,Sales!$A$1:$E$2241,5,0)</f>
        <v>1</v>
      </c>
      <c r="N1302">
        <f t="shared" si="80"/>
        <v>54</v>
      </c>
      <c r="O1302">
        <f t="shared" si="81"/>
        <v>1</v>
      </c>
      <c r="P1302">
        <f t="shared" si="82"/>
        <v>1</v>
      </c>
      <c r="Q1302">
        <f t="shared" si="83"/>
        <v>2</v>
      </c>
    </row>
    <row r="1303" spans="1:17" ht="15.75" customHeight="1" x14ac:dyDescent="0.25">
      <c r="A1303" s="1">
        <v>6024</v>
      </c>
      <c r="B1303" s="1">
        <v>1953</v>
      </c>
      <c r="C1303" s="2" t="s">
        <v>8</v>
      </c>
      <c r="D1303" s="2" t="s">
        <v>10</v>
      </c>
      <c r="E1303" s="1">
        <v>94384</v>
      </c>
      <c r="F1303" s="1">
        <v>0</v>
      </c>
      <c r="G1303" s="1">
        <v>0</v>
      </c>
      <c r="H1303" s="3">
        <v>41337</v>
      </c>
      <c r="I1303" s="12">
        <v>62</v>
      </c>
      <c r="J1303">
        <f>VLOOKUP(A1303,Sales!$A$1:$E$2241,2,0)</f>
        <v>24</v>
      </c>
      <c r="K1303">
        <f>VLOOKUP(A1303,Sales!$A$1:$E$2241,3,0)</f>
        <v>45</v>
      </c>
      <c r="L1303">
        <f>VLOOKUP(A1303,Sales!$A$1:$E$2241,4,0)</f>
        <v>5</v>
      </c>
      <c r="M1303">
        <f>VLOOKUP(A1303,Sales!$A$1:$E$2241,5,0)</f>
        <v>5</v>
      </c>
      <c r="N1303">
        <f t="shared" si="80"/>
        <v>72</v>
      </c>
      <c r="O1303">
        <f t="shared" si="81"/>
        <v>69</v>
      </c>
      <c r="P1303">
        <f t="shared" si="82"/>
        <v>0</v>
      </c>
      <c r="Q1303">
        <f t="shared" si="83"/>
        <v>10</v>
      </c>
    </row>
    <row r="1304" spans="1:17" ht="15.75" customHeight="1" x14ac:dyDescent="0.25">
      <c r="A1304" s="1">
        <v>1878</v>
      </c>
      <c r="B1304" s="1">
        <v>1985</v>
      </c>
      <c r="C1304" s="2" t="s">
        <v>16</v>
      </c>
      <c r="D1304" s="2" t="s">
        <v>12</v>
      </c>
      <c r="E1304" s="1">
        <v>23148</v>
      </c>
      <c r="F1304" s="1">
        <v>0</v>
      </c>
      <c r="G1304" s="1">
        <v>0</v>
      </c>
      <c r="H1304" s="3">
        <v>41688</v>
      </c>
      <c r="I1304" s="12">
        <v>83</v>
      </c>
      <c r="J1304">
        <f>VLOOKUP(A1304,Sales!$A$1:$E$2241,2,0)</f>
        <v>6</v>
      </c>
      <c r="K1304">
        <f>VLOOKUP(A1304,Sales!$A$1:$E$2241,3,0)</f>
        <v>3</v>
      </c>
      <c r="L1304">
        <f>VLOOKUP(A1304,Sales!$A$1:$E$2241,4,0)</f>
        <v>2</v>
      </c>
      <c r="M1304">
        <f>VLOOKUP(A1304,Sales!$A$1:$E$2241,5,0)</f>
        <v>3</v>
      </c>
      <c r="N1304">
        <f t="shared" si="80"/>
        <v>40</v>
      </c>
      <c r="O1304">
        <f t="shared" si="81"/>
        <v>9</v>
      </c>
      <c r="P1304">
        <f t="shared" si="82"/>
        <v>0</v>
      </c>
      <c r="Q1304">
        <f t="shared" si="83"/>
        <v>5</v>
      </c>
    </row>
    <row r="1305" spans="1:17" ht="15.75" customHeight="1" x14ac:dyDescent="0.25">
      <c r="A1305" s="1">
        <v>3099</v>
      </c>
      <c r="B1305" s="1">
        <v>1970</v>
      </c>
      <c r="C1305" s="2" t="s">
        <v>8</v>
      </c>
      <c r="D1305" s="2" t="s">
        <v>14</v>
      </c>
      <c r="E1305" s="1">
        <v>44267</v>
      </c>
      <c r="F1305" s="1">
        <v>1</v>
      </c>
      <c r="G1305" s="1">
        <v>1</v>
      </c>
      <c r="H1305" s="3">
        <v>41330</v>
      </c>
      <c r="I1305" s="12">
        <v>48</v>
      </c>
      <c r="J1305">
        <f>VLOOKUP(A1305,Sales!$A$1:$E$2241,2,0)</f>
        <v>5</v>
      </c>
      <c r="K1305">
        <f>VLOOKUP(A1305,Sales!$A$1:$E$2241,3,0)</f>
        <v>5</v>
      </c>
      <c r="L1305">
        <f>VLOOKUP(A1305,Sales!$A$1:$E$2241,4,0)</f>
        <v>5</v>
      </c>
      <c r="M1305">
        <f>VLOOKUP(A1305,Sales!$A$1:$E$2241,5,0)</f>
        <v>4</v>
      </c>
      <c r="N1305">
        <f t="shared" si="80"/>
        <v>55</v>
      </c>
      <c r="O1305">
        <f t="shared" si="81"/>
        <v>10</v>
      </c>
      <c r="P1305">
        <f t="shared" si="82"/>
        <v>2</v>
      </c>
      <c r="Q1305">
        <f t="shared" si="83"/>
        <v>9</v>
      </c>
    </row>
    <row r="1306" spans="1:17" ht="15.75" customHeight="1" x14ac:dyDescent="0.25">
      <c r="A1306" s="1">
        <v>6055</v>
      </c>
      <c r="B1306" s="1">
        <v>1979</v>
      </c>
      <c r="C1306" s="2" t="s">
        <v>8</v>
      </c>
      <c r="D1306" s="2" t="s">
        <v>12</v>
      </c>
      <c r="E1306" s="1">
        <v>71626</v>
      </c>
      <c r="F1306" s="1">
        <v>0</v>
      </c>
      <c r="G1306" s="1">
        <v>0</v>
      </c>
      <c r="H1306" s="3">
        <v>41214</v>
      </c>
      <c r="I1306" s="12">
        <v>94</v>
      </c>
      <c r="J1306">
        <f>VLOOKUP(A1306,Sales!$A$1:$E$2241,2,0)</f>
        <v>72</v>
      </c>
      <c r="K1306">
        <f>VLOOKUP(A1306,Sales!$A$1:$E$2241,3,0)</f>
        <v>145</v>
      </c>
      <c r="L1306">
        <f>VLOOKUP(A1306,Sales!$A$1:$E$2241,4,0)</f>
        <v>5</v>
      </c>
      <c r="M1306">
        <f>VLOOKUP(A1306,Sales!$A$1:$E$2241,5,0)</f>
        <v>8</v>
      </c>
      <c r="N1306">
        <f t="shared" si="80"/>
        <v>46</v>
      </c>
      <c r="O1306">
        <f t="shared" si="81"/>
        <v>217</v>
      </c>
      <c r="P1306">
        <f t="shared" si="82"/>
        <v>0</v>
      </c>
      <c r="Q1306">
        <f t="shared" si="83"/>
        <v>13</v>
      </c>
    </row>
    <row r="1307" spans="1:17" ht="15.75" customHeight="1" x14ac:dyDescent="0.25">
      <c r="A1307" s="1">
        <v>5841</v>
      </c>
      <c r="B1307" s="1">
        <v>1966</v>
      </c>
      <c r="C1307" s="2" t="s">
        <v>8</v>
      </c>
      <c r="D1307" s="2" t="s">
        <v>10</v>
      </c>
      <c r="E1307" s="1">
        <v>60894</v>
      </c>
      <c r="F1307" s="1">
        <v>0</v>
      </c>
      <c r="G1307" s="1">
        <v>1</v>
      </c>
      <c r="H1307" s="3">
        <v>41453</v>
      </c>
      <c r="I1307" s="12">
        <v>61</v>
      </c>
      <c r="J1307">
        <f>VLOOKUP(A1307,Sales!$A$1:$E$2241,2,0)</f>
        <v>7</v>
      </c>
      <c r="K1307">
        <f>VLOOKUP(A1307,Sales!$A$1:$E$2241,3,0)</f>
        <v>0</v>
      </c>
      <c r="L1307">
        <f>VLOOKUP(A1307,Sales!$A$1:$E$2241,4,0)</f>
        <v>10</v>
      </c>
      <c r="M1307">
        <f>VLOOKUP(A1307,Sales!$A$1:$E$2241,5,0)</f>
        <v>8</v>
      </c>
      <c r="N1307">
        <f t="shared" si="80"/>
        <v>59</v>
      </c>
      <c r="O1307">
        <f t="shared" si="81"/>
        <v>7</v>
      </c>
      <c r="P1307">
        <f t="shared" si="82"/>
        <v>1</v>
      </c>
      <c r="Q1307">
        <f t="shared" si="83"/>
        <v>18</v>
      </c>
    </row>
    <row r="1308" spans="1:17" ht="15.75" customHeight="1" x14ac:dyDescent="0.25">
      <c r="A1308" s="1">
        <v>3972</v>
      </c>
      <c r="B1308" s="1">
        <v>1976</v>
      </c>
      <c r="C1308" s="2" t="s">
        <v>8</v>
      </c>
      <c r="D1308" s="2" t="s">
        <v>10</v>
      </c>
      <c r="E1308" s="1">
        <v>50200</v>
      </c>
      <c r="F1308" s="1">
        <v>1</v>
      </c>
      <c r="G1308" s="1">
        <v>1</v>
      </c>
      <c r="H1308" s="3">
        <v>41367</v>
      </c>
      <c r="I1308" s="12">
        <v>70</v>
      </c>
      <c r="J1308">
        <f>VLOOKUP(A1308,Sales!$A$1:$E$2241,2,0)</f>
        <v>6</v>
      </c>
      <c r="K1308">
        <f>VLOOKUP(A1308,Sales!$A$1:$E$2241,3,0)</f>
        <v>6</v>
      </c>
      <c r="L1308">
        <f>VLOOKUP(A1308,Sales!$A$1:$E$2241,4,0)</f>
        <v>7</v>
      </c>
      <c r="M1308">
        <f>VLOOKUP(A1308,Sales!$A$1:$E$2241,5,0)</f>
        <v>5</v>
      </c>
      <c r="N1308">
        <f t="shared" si="80"/>
        <v>49</v>
      </c>
      <c r="O1308">
        <f t="shared" si="81"/>
        <v>12</v>
      </c>
      <c r="P1308">
        <f t="shared" si="82"/>
        <v>2</v>
      </c>
      <c r="Q1308">
        <f t="shared" si="83"/>
        <v>12</v>
      </c>
    </row>
    <row r="1309" spans="1:17" ht="15.75" customHeight="1" x14ac:dyDescent="0.25">
      <c r="A1309" s="1">
        <v>4394</v>
      </c>
      <c r="B1309" s="1">
        <v>1965</v>
      </c>
      <c r="C1309" s="2" t="s">
        <v>11</v>
      </c>
      <c r="D1309" s="2" t="s">
        <v>12</v>
      </c>
      <c r="E1309" s="1">
        <v>81051</v>
      </c>
      <c r="F1309" s="1">
        <v>0</v>
      </c>
      <c r="G1309" s="1">
        <v>0</v>
      </c>
      <c r="H1309" s="3">
        <v>41782</v>
      </c>
      <c r="I1309" s="12">
        <v>43</v>
      </c>
      <c r="J1309">
        <f>VLOOKUP(A1309,Sales!$A$1:$E$2241,2,0)</f>
        <v>29</v>
      </c>
      <c r="K1309">
        <f>VLOOKUP(A1309,Sales!$A$1:$E$2241,3,0)</f>
        <v>29</v>
      </c>
      <c r="L1309">
        <f>VLOOKUP(A1309,Sales!$A$1:$E$2241,4,0)</f>
        <v>5</v>
      </c>
      <c r="M1309">
        <f>VLOOKUP(A1309,Sales!$A$1:$E$2241,5,0)</f>
        <v>12</v>
      </c>
      <c r="N1309">
        <f t="shared" si="80"/>
        <v>60</v>
      </c>
      <c r="O1309">
        <f t="shared" si="81"/>
        <v>58</v>
      </c>
      <c r="P1309">
        <f t="shared" si="82"/>
        <v>0</v>
      </c>
      <c r="Q1309">
        <f t="shared" si="83"/>
        <v>17</v>
      </c>
    </row>
    <row r="1310" spans="1:17" ht="15.75" customHeight="1" x14ac:dyDescent="0.25">
      <c r="A1310" s="1">
        <v>5758</v>
      </c>
      <c r="B1310" s="1">
        <v>1982</v>
      </c>
      <c r="C1310" s="2" t="s">
        <v>8</v>
      </c>
      <c r="D1310" s="2" t="s">
        <v>12</v>
      </c>
      <c r="E1310" s="1">
        <v>65169</v>
      </c>
      <c r="F1310" s="1">
        <v>0</v>
      </c>
      <c r="G1310" s="1">
        <v>0</v>
      </c>
      <c r="H1310" s="3">
        <v>41653</v>
      </c>
      <c r="I1310" s="12">
        <v>23</v>
      </c>
      <c r="J1310">
        <f>VLOOKUP(A1310,Sales!$A$1:$E$2241,2,0)</f>
        <v>0</v>
      </c>
      <c r="K1310">
        <f>VLOOKUP(A1310,Sales!$A$1:$E$2241,3,0)</f>
        <v>0</v>
      </c>
      <c r="L1310">
        <f>VLOOKUP(A1310,Sales!$A$1:$E$2241,4,0)</f>
        <v>10</v>
      </c>
      <c r="M1310">
        <f>VLOOKUP(A1310,Sales!$A$1:$E$2241,5,0)</f>
        <v>13</v>
      </c>
      <c r="N1310">
        <f t="shared" si="80"/>
        <v>43</v>
      </c>
      <c r="O1310">
        <f t="shared" si="81"/>
        <v>0</v>
      </c>
      <c r="P1310">
        <f t="shared" si="82"/>
        <v>0</v>
      </c>
      <c r="Q1310">
        <f t="shared" si="83"/>
        <v>23</v>
      </c>
    </row>
    <row r="1311" spans="1:17" ht="15.75" customHeight="1" x14ac:dyDescent="0.25">
      <c r="A1311" s="1">
        <v>6658</v>
      </c>
      <c r="B1311" s="1">
        <v>1972</v>
      </c>
      <c r="C1311" s="2" t="s">
        <v>8</v>
      </c>
      <c r="D1311" s="2" t="s">
        <v>10</v>
      </c>
      <c r="E1311" s="1">
        <v>59868</v>
      </c>
      <c r="F1311" s="1">
        <v>0</v>
      </c>
      <c r="G1311" s="1">
        <v>1</v>
      </c>
      <c r="H1311" s="3">
        <v>41477</v>
      </c>
      <c r="I1311" s="12">
        <v>37</v>
      </c>
      <c r="J1311">
        <f>VLOOKUP(A1311,Sales!$A$1:$E$2241,2,0)</f>
        <v>51</v>
      </c>
      <c r="K1311">
        <f>VLOOKUP(A1311,Sales!$A$1:$E$2241,3,0)</f>
        <v>10</v>
      </c>
      <c r="L1311">
        <f>VLOOKUP(A1311,Sales!$A$1:$E$2241,4,0)</f>
        <v>11</v>
      </c>
      <c r="M1311">
        <f>VLOOKUP(A1311,Sales!$A$1:$E$2241,5,0)</f>
        <v>12</v>
      </c>
      <c r="N1311">
        <f t="shared" si="80"/>
        <v>53</v>
      </c>
      <c r="O1311">
        <f t="shared" si="81"/>
        <v>61</v>
      </c>
      <c r="P1311">
        <f t="shared" si="82"/>
        <v>1</v>
      </c>
      <c r="Q1311">
        <f t="shared" si="83"/>
        <v>23</v>
      </c>
    </row>
    <row r="1312" spans="1:17" ht="15.75" customHeight="1" x14ac:dyDescent="0.25">
      <c r="A1312" s="1">
        <v>4603</v>
      </c>
      <c r="B1312" s="1">
        <v>1960</v>
      </c>
      <c r="C1312" s="2" t="s">
        <v>11</v>
      </c>
      <c r="D1312" s="2" t="s">
        <v>12</v>
      </c>
      <c r="E1312" s="1">
        <v>65695</v>
      </c>
      <c r="F1312" s="1">
        <v>0</v>
      </c>
      <c r="G1312" s="1">
        <v>1</v>
      </c>
      <c r="H1312" s="3">
        <v>41670</v>
      </c>
      <c r="I1312" s="12">
        <v>50</v>
      </c>
      <c r="J1312">
        <f>VLOOKUP(A1312,Sales!$A$1:$E$2241,2,0)</f>
        <v>32</v>
      </c>
      <c r="K1312">
        <f>VLOOKUP(A1312,Sales!$A$1:$E$2241,3,0)</f>
        <v>58</v>
      </c>
      <c r="L1312">
        <f>VLOOKUP(A1312,Sales!$A$1:$E$2241,4,0)</f>
        <v>5</v>
      </c>
      <c r="M1312">
        <f>VLOOKUP(A1312,Sales!$A$1:$E$2241,5,0)</f>
        <v>10</v>
      </c>
      <c r="N1312">
        <f t="shared" si="80"/>
        <v>65</v>
      </c>
      <c r="O1312">
        <f t="shared" si="81"/>
        <v>90</v>
      </c>
      <c r="P1312">
        <f t="shared" si="82"/>
        <v>1</v>
      </c>
      <c r="Q1312">
        <f t="shared" si="83"/>
        <v>15</v>
      </c>
    </row>
    <row r="1313" spans="1:17" ht="15.75" customHeight="1" x14ac:dyDescent="0.25">
      <c r="A1313" s="1">
        <v>8427</v>
      </c>
      <c r="B1313" s="1">
        <v>1956</v>
      </c>
      <c r="C1313" s="2" t="s">
        <v>13</v>
      </c>
      <c r="D1313" s="2" t="s">
        <v>9</v>
      </c>
      <c r="E1313" s="1">
        <v>64857</v>
      </c>
      <c r="F1313" s="1">
        <v>0</v>
      </c>
      <c r="G1313" s="1">
        <v>0</v>
      </c>
      <c r="H1313" s="4">
        <v>41236</v>
      </c>
      <c r="I1313" s="12">
        <v>78</v>
      </c>
      <c r="J1313">
        <f>VLOOKUP(A1313,Sales!$A$1:$E$2241,2,0)</f>
        <v>14</v>
      </c>
      <c r="K1313">
        <f>VLOOKUP(A1313,Sales!$A$1:$E$2241,3,0)</f>
        <v>0</v>
      </c>
      <c r="L1313">
        <f>VLOOKUP(A1313,Sales!$A$1:$E$2241,4,0)</f>
        <v>7</v>
      </c>
      <c r="M1313">
        <f>VLOOKUP(A1313,Sales!$A$1:$E$2241,5,0)</f>
        <v>10</v>
      </c>
      <c r="N1313">
        <f t="shared" si="80"/>
        <v>69</v>
      </c>
      <c r="O1313">
        <f t="shared" si="81"/>
        <v>14</v>
      </c>
      <c r="P1313">
        <f t="shared" si="82"/>
        <v>0</v>
      </c>
      <c r="Q1313">
        <f t="shared" si="83"/>
        <v>17</v>
      </c>
    </row>
    <row r="1314" spans="1:17" ht="15.75" customHeight="1" x14ac:dyDescent="0.25">
      <c r="A1314" s="1">
        <v>10260</v>
      </c>
      <c r="B1314" s="1">
        <v>1965</v>
      </c>
      <c r="C1314" s="2" t="s">
        <v>13</v>
      </c>
      <c r="D1314" s="2" t="s">
        <v>10</v>
      </c>
      <c r="E1314" s="1">
        <v>45143</v>
      </c>
      <c r="F1314" s="1">
        <v>0</v>
      </c>
      <c r="G1314" s="1">
        <v>1</v>
      </c>
      <c r="H1314" s="3">
        <v>41512</v>
      </c>
      <c r="I1314" s="12">
        <v>74</v>
      </c>
      <c r="J1314">
        <f>VLOOKUP(A1314,Sales!$A$1:$E$2241,2,0)</f>
        <v>5</v>
      </c>
      <c r="K1314">
        <f>VLOOKUP(A1314,Sales!$A$1:$E$2241,3,0)</f>
        <v>5</v>
      </c>
      <c r="L1314">
        <f>VLOOKUP(A1314,Sales!$A$1:$E$2241,4,0)</f>
        <v>6</v>
      </c>
      <c r="M1314">
        <f>VLOOKUP(A1314,Sales!$A$1:$E$2241,5,0)</f>
        <v>5</v>
      </c>
      <c r="N1314">
        <f t="shared" si="80"/>
        <v>60</v>
      </c>
      <c r="O1314">
        <f t="shared" si="81"/>
        <v>10</v>
      </c>
      <c r="P1314">
        <f t="shared" si="82"/>
        <v>1</v>
      </c>
      <c r="Q1314">
        <f t="shared" si="83"/>
        <v>11</v>
      </c>
    </row>
    <row r="1315" spans="1:17" ht="15.75" customHeight="1" x14ac:dyDescent="0.25">
      <c r="A1315" s="1">
        <v>7143</v>
      </c>
      <c r="B1315" s="1">
        <v>1955</v>
      </c>
      <c r="C1315" s="2" t="s">
        <v>16</v>
      </c>
      <c r="D1315" s="2" t="s">
        <v>10</v>
      </c>
      <c r="E1315" s="1">
        <v>74805</v>
      </c>
      <c r="F1315" s="1">
        <v>0</v>
      </c>
      <c r="G1315" s="1">
        <v>1</v>
      </c>
      <c r="H1315" s="3">
        <v>41584</v>
      </c>
      <c r="I1315" s="12">
        <v>14</v>
      </c>
      <c r="J1315">
        <f>VLOOKUP(A1315,Sales!$A$1:$E$2241,2,0)</f>
        <v>162</v>
      </c>
      <c r="K1315">
        <f>VLOOKUP(A1315,Sales!$A$1:$E$2241,3,0)</f>
        <v>162</v>
      </c>
      <c r="L1315">
        <f>VLOOKUP(A1315,Sales!$A$1:$E$2241,4,0)</f>
        <v>4</v>
      </c>
      <c r="M1315">
        <f>VLOOKUP(A1315,Sales!$A$1:$E$2241,5,0)</f>
        <v>10</v>
      </c>
      <c r="N1315">
        <f t="shared" si="80"/>
        <v>70</v>
      </c>
      <c r="O1315">
        <f t="shared" si="81"/>
        <v>324</v>
      </c>
      <c r="P1315">
        <f t="shared" si="82"/>
        <v>1</v>
      </c>
      <c r="Q1315">
        <f t="shared" si="83"/>
        <v>14</v>
      </c>
    </row>
    <row r="1316" spans="1:17" ht="15.75" customHeight="1" x14ac:dyDescent="0.25">
      <c r="A1316" s="1">
        <v>8789</v>
      </c>
      <c r="B1316" s="1">
        <v>1989</v>
      </c>
      <c r="C1316" s="2" t="s">
        <v>16</v>
      </c>
      <c r="D1316" s="2" t="s">
        <v>12</v>
      </c>
      <c r="E1316" s="1">
        <v>59060</v>
      </c>
      <c r="F1316" s="1">
        <v>1</v>
      </c>
      <c r="G1316" s="1">
        <v>0</v>
      </c>
      <c r="H1316" s="3">
        <v>41650</v>
      </c>
      <c r="I1316" s="12">
        <v>77</v>
      </c>
      <c r="J1316">
        <f>VLOOKUP(A1316,Sales!$A$1:$E$2241,2,0)</f>
        <v>40</v>
      </c>
      <c r="K1316">
        <f>VLOOKUP(A1316,Sales!$A$1:$E$2241,3,0)</f>
        <v>40</v>
      </c>
      <c r="L1316">
        <f>VLOOKUP(A1316,Sales!$A$1:$E$2241,4,0)</f>
        <v>3</v>
      </c>
      <c r="M1316">
        <f>VLOOKUP(A1316,Sales!$A$1:$E$2241,5,0)</f>
        <v>7</v>
      </c>
      <c r="N1316">
        <f t="shared" si="80"/>
        <v>36</v>
      </c>
      <c r="O1316">
        <f t="shared" si="81"/>
        <v>80</v>
      </c>
      <c r="P1316">
        <f t="shared" si="82"/>
        <v>1</v>
      </c>
      <c r="Q1316">
        <f t="shared" si="83"/>
        <v>10</v>
      </c>
    </row>
    <row r="1317" spans="1:17" ht="15.75" customHeight="1" x14ac:dyDescent="0.25">
      <c r="A1317" s="1">
        <v>6197</v>
      </c>
      <c r="B1317" s="1">
        <v>1962</v>
      </c>
      <c r="C1317" s="2" t="s">
        <v>11</v>
      </c>
      <c r="D1317" s="2" t="s">
        <v>9</v>
      </c>
      <c r="E1317" s="1">
        <v>27238</v>
      </c>
      <c r="F1317" s="1">
        <v>1</v>
      </c>
      <c r="G1317" s="1">
        <v>1</v>
      </c>
      <c r="H1317" s="3">
        <v>41384</v>
      </c>
      <c r="I1317" s="12">
        <v>39</v>
      </c>
      <c r="J1317">
        <f>VLOOKUP(A1317,Sales!$A$1:$E$2241,2,0)</f>
        <v>0</v>
      </c>
      <c r="K1317">
        <f>VLOOKUP(A1317,Sales!$A$1:$E$2241,3,0)</f>
        <v>0</v>
      </c>
      <c r="L1317">
        <f>VLOOKUP(A1317,Sales!$A$1:$E$2241,4,0)</f>
        <v>3</v>
      </c>
      <c r="M1317">
        <f>VLOOKUP(A1317,Sales!$A$1:$E$2241,5,0)</f>
        <v>3</v>
      </c>
      <c r="N1317">
        <f t="shared" si="80"/>
        <v>63</v>
      </c>
      <c r="O1317">
        <f t="shared" si="81"/>
        <v>0</v>
      </c>
      <c r="P1317">
        <f t="shared" si="82"/>
        <v>2</v>
      </c>
      <c r="Q1317">
        <f t="shared" si="83"/>
        <v>6</v>
      </c>
    </row>
    <row r="1318" spans="1:17" ht="15.75" customHeight="1" x14ac:dyDescent="0.25">
      <c r="A1318" s="1">
        <v>4554</v>
      </c>
      <c r="B1318" s="1">
        <v>1965</v>
      </c>
      <c r="C1318" s="2" t="s">
        <v>8</v>
      </c>
      <c r="D1318" s="2" t="s">
        <v>10</v>
      </c>
      <c r="E1318" s="1">
        <v>47009</v>
      </c>
      <c r="F1318" s="1">
        <v>0</v>
      </c>
      <c r="G1318" s="1">
        <v>1</v>
      </c>
      <c r="H1318" s="3">
        <v>41548</v>
      </c>
      <c r="I1318" s="12">
        <v>89</v>
      </c>
      <c r="J1318">
        <f>VLOOKUP(A1318,Sales!$A$1:$E$2241,2,0)</f>
        <v>45</v>
      </c>
      <c r="K1318">
        <f>VLOOKUP(A1318,Sales!$A$1:$E$2241,3,0)</f>
        <v>10</v>
      </c>
      <c r="L1318">
        <f>VLOOKUP(A1318,Sales!$A$1:$E$2241,4,0)</f>
        <v>3</v>
      </c>
      <c r="M1318">
        <f>VLOOKUP(A1318,Sales!$A$1:$E$2241,5,0)</f>
        <v>8</v>
      </c>
      <c r="N1318">
        <f t="shared" si="80"/>
        <v>60</v>
      </c>
      <c r="O1318">
        <f t="shared" si="81"/>
        <v>55</v>
      </c>
      <c r="P1318">
        <f t="shared" si="82"/>
        <v>1</v>
      </c>
      <c r="Q1318">
        <f t="shared" si="83"/>
        <v>11</v>
      </c>
    </row>
    <row r="1319" spans="1:17" ht="15.75" customHeight="1" x14ac:dyDescent="0.25">
      <c r="A1319" s="1">
        <v>4937</v>
      </c>
      <c r="B1319" s="1">
        <v>1973</v>
      </c>
      <c r="C1319" s="2" t="s">
        <v>16</v>
      </c>
      <c r="D1319" s="2" t="s">
        <v>12</v>
      </c>
      <c r="E1319" s="1">
        <v>46094</v>
      </c>
      <c r="F1319" s="1">
        <v>1</v>
      </c>
      <c r="G1319" s="1">
        <v>1</v>
      </c>
      <c r="H1319" s="3">
        <v>41800</v>
      </c>
      <c r="I1319" s="12">
        <v>62</v>
      </c>
      <c r="J1319">
        <f>VLOOKUP(A1319,Sales!$A$1:$E$2241,2,0)</f>
        <v>2</v>
      </c>
      <c r="K1319">
        <f>VLOOKUP(A1319,Sales!$A$1:$E$2241,3,0)</f>
        <v>2</v>
      </c>
      <c r="L1319">
        <f>VLOOKUP(A1319,Sales!$A$1:$E$2241,4,0)</f>
        <v>1</v>
      </c>
      <c r="M1319">
        <f>VLOOKUP(A1319,Sales!$A$1:$E$2241,5,0)</f>
        <v>3</v>
      </c>
      <c r="N1319">
        <f t="shared" si="80"/>
        <v>52</v>
      </c>
      <c r="O1319">
        <f t="shared" si="81"/>
        <v>4</v>
      </c>
      <c r="P1319">
        <f t="shared" si="82"/>
        <v>2</v>
      </c>
      <c r="Q1319">
        <f t="shared" si="83"/>
        <v>4</v>
      </c>
    </row>
    <row r="1320" spans="1:17" ht="15.75" customHeight="1" x14ac:dyDescent="0.25">
      <c r="A1320" s="1">
        <v>1920</v>
      </c>
      <c r="B1320" s="1">
        <v>1972</v>
      </c>
      <c r="C1320" s="2" t="s">
        <v>8</v>
      </c>
      <c r="D1320" s="2" t="s">
        <v>12</v>
      </c>
      <c r="E1320" s="1">
        <v>40321</v>
      </c>
      <c r="F1320" s="1">
        <v>1</v>
      </c>
      <c r="G1320" s="1">
        <v>1</v>
      </c>
      <c r="H1320" s="3">
        <v>41484</v>
      </c>
      <c r="I1320" s="12">
        <v>59</v>
      </c>
      <c r="J1320">
        <f>VLOOKUP(A1320,Sales!$A$1:$E$2241,2,0)</f>
        <v>4</v>
      </c>
      <c r="K1320">
        <f>VLOOKUP(A1320,Sales!$A$1:$E$2241,3,0)</f>
        <v>0</v>
      </c>
      <c r="L1320">
        <f>VLOOKUP(A1320,Sales!$A$1:$E$2241,4,0)</f>
        <v>3</v>
      </c>
      <c r="M1320">
        <f>VLOOKUP(A1320,Sales!$A$1:$E$2241,5,0)</f>
        <v>3</v>
      </c>
      <c r="N1320">
        <f t="shared" si="80"/>
        <v>53</v>
      </c>
      <c r="O1320">
        <f t="shared" si="81"/>
        <v>4</v>
      </c>
      <c r="P1320">
        <f t="shared" si="82"/>
        <v>2</v>
      </c>
      <c r="Q1320">
        <f t="shared" si="83"/>
        <v>6</v>
      </c>
    </row>
    <row r="1321" spans="1:17" ht="15.75" customHeight="1" x14ac:dyDescent="0.25">
      <c r="A1321" s="1">
        <v>8749</v>
      </c>
      <c r="B1321" s="1">
        <v>1984</v>
      </c>
      <c r="C1321" s="2" t="s">
        <v>8</v>
      </c>
      <c r="D1321" s="2" t="s">
        <v>10</v>
      </c>
      <c r="E1321" s="1">
        <v>37235</v>
      </c>
      <c r="F1321" s="1">
        <v>1</v>
      </c>
      <c r="G1321" s="1">
        <v>0</v>
      </c>
      <c r="H1321" s="3">
        <v>41671</v>
      </c>
      <c r="I1321" s="12">
        <v>68</v>
      </c>
      <c r="J1321">
        <f>VLOOKUP(A1321,Sales!$A$1:$E$2241,2,0)</f>
        <v>2</v>
      </c>
      <c r="K1321">
        <f>VLOOKUP(A1321,Sales!$A$1:$E$2241,3,0)</f>
        <v>6</v>
      </c>
      <c r="L1321">
        <f>VLOOKUP(A1321,Sales!$A$1:$E$2241,4,0)</f>
        <v>1</v>
      </c>
      <c r="M1321">
        <f>VLOOKUP(A1321,Sales!$A$1:$E$2241,5,0)</f>
        <v>2</v>
      </c>
      <c r="N1321">
        <f t="shared" si="80"/>
        <v>41</v>
      </c>
      <c r="O1321">
        <f t="shared" si="81"/>
        <v>8</v>
      </c>
      <c r="P1321">
        <f t="shared" si="82"/>
        <v>1</v>
      </c>
      <c r="Q1321">
        <f t="shared" si="83"/>
        <v>3</v>
      </c>
    </row>
    <row r="1322" spans="1:17" ht="15.75" customHeight="1" x14ac:dyDescent="0.25">
      <c r="A1322" s="1">
        <v>1650</v>
      </c>
      <c r="B1322" s="1">
        <v>1960</v>
      </c>
      <c r="C1322" s="2" t="s">
        <v>13</v>
      </c>
      <c r="D1322" s="2" t="s">
        <v>12</v>
      </c>
      <c r="E1322" s="1">
        <v>81843</v>
      </c>
      <c r="F1322" s="1">
        <v>0</v>
      </c>
      <c r="G1322" s="1">
        <v>0</v>
      </c>
      <c r="H1322" s="3">
        <v>41386</v>
      </c>
      <c r="I1322" s="12">
        <v>13</v>
      </c>
      <c r="J1322">
        <f>VLOOKUP(A1322,Sales!$A$1:$E$2241,2,0)</f>
        <v>86</v>
      </c>
      <c r="K1322">
        <f>VLOOKUP(A1322,Sales!$A$1:$E$2241,3,0)</f>
        <v>69</v>
      </c>
      <c r="L1322">
        <f>VLOOKUP(A1322,Sales!$A$1:$E$2241,4,0)</f>
        <v>5</v>
      </c>
      <c r="M1322">
        <f>VLOOKUP(A1322,Sales!$A$1:$E$2241,5,0)</f>
        <v>12</v>
      </c>
      <c r="N1322">
        <f t="shared" si="80"/>
        <v>65</v>
      </c>
      <c r="O1322">
        <f t="shared" si="81"/>
        <v>155</v>
      </c>
      <c r="P1322">
        <f t="shared" si="82"/>
        <v>0</v>
      </c>
      <c r="Q1322">
        <f t="shared" si="83"/>
        <v>17</v>
      </c>
    </row>
    <row r="1323" spans="1:17" ht="15.75" customHeight="1" x14ac:dyDescent="0.25">
      <c r="A1323" s="1">
        <v>10377</v>
      </c>
      <c r="B1323" s="1">
        <v>1958</v>
      </c>
      <c r="C1323" s="2" t="s">
        <v>13</v>
      </c>
      <c r="D1323" s="2" t="s">
        <v>10</v>
      </c>
      <c r="E1323" s="1">
        <v>46692</v>
      </c>
      <c r="F1323" s="1">
        <v>0</v>
      </c>
      <c r="G1323" s="1">
        <v>1</v>
      </c>
      <c r="H1323" s="3">
        <v>41431</v>
      </c>
      <c r="I1323" s="12">
        <v>37</v>
      </c>
      <c r="J1323">
        <f>VLOOKUP(A1323,Sales!$A$1:$E$2241,2,0)</f>
        <v>6</v>
      </c>
      <c r="K1323">
        <f>VLOOKUP(A1323,Sales!$A$1:$E$2241,3,0)</f>
        <v>12</v>
      </c>
      <c r="L1323">
        <f>VLOOKUP(A1323,Sales!$A$1:$E$2241,4,0)</f>
        <v>6</v>
      </c>
      <c r="M1323">
        <f>VLOOKUP(A1323,Sales!$A$1:$E$2241,5,0)</f>
        <v>5</v>
      </c>
      <c r="N1323">
        <f t="shared" si="80"/>
        <v>67</v>
      </c>
      <c r="O1323">
        <f t="shared" si="81"/>
        <v>18</v>
      </c>
      <c r="P1323">
        <f t="shared" si="82"/>
        <v>1</v>
      </c>
      <c r="Q1323">
        <f t="shared" si="83"/>
        <v>11</v>
      </c>
    </row>
    <row r="1324" spans="1:17" ht="15.75" customHeight="1" x14ac:dyDescent="0.25">
      <c r="A1324" s="1">
        <v>9206</v>
      </c>
      <c r="B1324" s="1">
        <v>1968</v>
      </c>
      <c r="C1324" s="2" t="s">
        <v>8</v>
      </c>
      <c r="D1324" s="2" t="s">
        <v>10</v>
      </c>
      <c r="E1324" s="1">
        <v>77382</v>
      </c>
      <c r="F1324" s="1">
        <v>0</v>
      </c>
      <c r="G1324" s="1">
        <v>1</v>
      </c>
      <c r="H1324" s="3">
        <v>41646</v>
      </c>
      <c r="I1324" s="12">
        <v>36</v>
      </c>
      <c r="J1324">
        <f>VLOOKUP(A1324,Sales!$A$1:$E$2241,2,0)</f>
        <v>48</v>
      </c>
      <c r="K1324">
        <f>VLOOKUP(A1324,Sales!$A$1:$E$2241,3,0)</f>
        <v>105</v>
      </c>
      <c r="L1324">
        <f>VLOOKUP(A1324,Sales!$A$1:$E$2241,4,0)</f>
        <v>5</v>
      </c>
      <c r="M1324">
        <f>VLOOKUP(A1324,Sales!$A$1:$E$2241,5,0)</f>
        <v>12</v>
      </c>
      <c r="N1324">
        <f t="shared" si="80"/>
        <v>57</v>
      </c>
      <c r="O1324">
        <f t="shared" si="81"/>
        <v>153</v>
      </c>
      <c r="P1324">
        <f t="shared" si="82"/>
        <v>1</v>
      </c>
      <c r="Q1324">
        <f t="shared" si="83"/>
        <v>17</v>
      </c>
    </row>
    <row r="1325" spans="1:17" ht="15.75" customHeight="1" x14ac:dyDescent="0.25">
      <c r="A1325" s="1">
        <v>10971</v>
      </c>
      <c r="B1325" s="1">
        <v>1977</v>
      </c>
      <c r="C1325" s="2" t="s">
        <v>8</v>
      </c>
      <c r="D1325" s="2" t="s">
        <v>9</v>
      </c>
      <c r="E1325" s="1">
        <v>37774</v>
      </c>
      <c r="F1325" s="1">
        <v>2</v>
      </c>
      <c r="G1325" s="1">
        <v>0</v>
      </c>
      <c r="H1325" s="3">
        <v>41155</v>
      </c>
      <c r="I1325" s="12">
        <v>28</v>
      </c>
      <c r="J1325">
        <f>VLOOKUP(A1325,Sales!$A$1:$E$2241,2,0)</f>
        <v>8</v>
      </c>
      <c r="K1325">
        <f>VLOOKUP(A1325,Sales!$A$1:$E$2241,3,0)</f>
        <v>2</v>
      </c>
      <c r="L1325">
        <f>VLOOKUP(A1325,Sales!$A$1:$E$2241,4,0)</f>
        <v>7</v>
      </c>
      <c r="M1325">
        <f>VLOOKUP(A1325,Sales!$A$1:$E$2241,5,0)</f>
        <v>3</v>
      </c>
      <c r="N1325">
        <f t="shared" si="80"/>
        <v>48</v>
      </c>
      <c r="O1325">
        <f t="shared" si="81"/>
        <v>10</v>
      </c>
      <c r="P1325">
        <f t="shared" si="82"/>
        <v>2</v>
      </c>
      <c r="Q1325">
        <f t="shared" si="83"/>
        <v>10</v>
      </c>
    </row>
    <row r="1326" spans="1:17" ht="15.75" customHeight="1" x14ac:dyDescent="0.25">
      <c r="A1326" s="1">
        <v>6398</v>
      </c>
      <c r="B1326" s="1">
        <v>1974</v>
      </c>
      <c r="C1326" s="2" t="s">
        <v>15</v>
      </c>
      <c r="D1326" s="2" t="s">
        <v>12</v>
      </c>
      <c r="E1326" s="1">
        <v>18393</v>
      </c>
      <c r="F1326" s="1">
        <v>1</v>
      </c>
      <c r="G1326" s="1">
        <v>0</v>
      </c>
      <c r="H1326" s="3">
        <v>41727</v>
      </c>
      <c r="I1326" s="12">
        <v>2</v>
      </c>
      <c r="J1326">
        <f>VLOOKUP(A1326,Sales!$A$1:$E$2241,2,0)</f>
        <v>10</v>
      </c>
      <c r="K1326">
        <f>VLOOKUP(A1326,Sales!$A$1:$E$2241,3,0)</f>
        <v>0</v>
      </c>
      <c r="L1326">
        <f>VLOOKUP(A1326,Sales!$A$1:$E$2241,4,0)</f>
        <v>3</v>
      </c>
      <c r="M1326">
        <f>VLOOKUP(A1326,Sales!$A$1:$E$2241,5,0)</f>
        <v>3</v>
      </c>
      <c r="N1326">
        <f t="shared" si="80"/>
        <v>51</v>
      </c>
      <c r="O1326">
        <f t="shared" si="81"/>
        <v>10</v>
      </c>
      <c r="P1326">
        <f t="shared" si="82"/>
        <v>1</v>
      </c>
      <c r="Q1326">
        <f t="shared" si="83"/>
        <v>6</v>
      </c>
    </row>
    <row r="1327" spans="1:17" ht="15.75" customHeight="1" x14ac:dyDescent="0.25">
      <c r="A1327" s="1">
        <v>9212</v>
      </c>
      <c r="B1327" s="1">
        <v>1962</v>
      </c>
      <c r="C1327" s="2" t="s">
        <v>13</v>
      </c>
      <c r="D1327" s="2" t="s">
        <v>12</v>
      </c>
      <c r="E1327" s="1">
        <v>72828</v>
      </c>
      <c r="F1327" s="1">
        <v>0</v>
      </c>
      <c r="G1327" s="1">
        <v>1</v>
      </c>
      <c r="H1327" s="3">
        <v>41319</v>
      </c>
      <c r="I1327" s="12">
        <v>17</v>
      </c>
      <c r="J1327">
        <f>VLOOKUP(A1327,Sales!$A$1:$E$2241,2,0)</f>
        <v>0</v>
      </c>
      <c r="K1327">
        <f>VLOOKUP(A1327,Sales!$A$1:$E$2241,3,0)</f>
        <v>14</v>
      </c>
      <c r="L1327">
        <f>VLOOKUP(A1327,Sales!$A$1:$E$2241,4,0)</f>
        <v>6</v>
      </c>
      <c r="M1327">
        <f>VLOOKUP(A1327,Sales!$A$1:$E$2241,5,0)</f>
        <v>13</v>
      </c>
      <c r="N1327">
        <f t="shared" si="80"/>
        <v>63</v>
      </c>
      <c r="O1327">
        <f t="shared" si="81"/>
        <v>14</v>
      </c>
      <c r="P1327">
        <f t="shared" si="82"/>
        <v>1</v>
      </c>
      <c r="Q1327">
        <f t="shared" si="83"/>
        <v>19</v>
      </c>
    </row>
    <row r="1328" spans="1:17" ht="15.75" customHeight="1" x14ac:dyDescent="0.25">
      <c r="A1328" s="1">
        <v>7937</v>
      </c>
      <c r="B1328" s="1">
        <v>1982</v>
      </c>
      <c r="C1328" s="2" t="s">
        <v>8</v>
      </c>
      <c r="D1328" s="2" t="s">
        <v>12</v>
      </c>
      <c r="E1328" s="1">
        <v>24711</v>
      </c>
      <c r="F1328" s="1">
        <v>0</v>
      </c>
      <c r="G1328" s="1">
        <v>0</v>
      </c>
      <c r="H1328" s="3">
        <v>41747</v>
      </c>
      <c r="I1328" s="12">
        <v>86</v>
      </c>
      <c r="J1328">
        <f>VLOOKUP(A1328,Sales!$A$1:$E$2241,2,0)</f>
        <v>7</v>
      </c>
      <c r="K1328">
        <f>VLOOKUP(A1328,Sales!$A$1:$E$2241,3,0)</f>
        <v>3</v>
      </c>
      <c r="L1328">
        <f>VLOOKUP(A1328,Sales!$A$1:$E$2241,4,0)</f>
        <v>3</v>
      </c>
      <c r="M1328">
        <f>VLOOKUP(A1328,Sales!$A$1:$E$2241,5,0)</f>
        <v>3</v>
      </c>
      <c r="N1328">
        <f t="shared" si="80"/>
        <v>43</v>
      </c>
      <c r="O1328">
        <f t="shared" si="81"/>
        <v>10</v>
      </c>
      <c r="P1328">
        <f t="shared" si="82"/>
        <v>0</v>
      </c>
      <c r="Q1328">
        <f t="shared" si="83"/>
        <v>6</v>
      </c>
    </row>
    <row r="1329" spans="1:17" ht="15.75" customHeight="1" x14ac:dyDescent="0.25">
      <c r="A1329" s="1">
        <v>839</v>
      </c>
      <c r="B1329" s="1">
        <v>1975</v>
      </c>
      <c r="C1329" s="2" t="s">
        <v>11</v>
      </c>
      <c r="D1329" s="2" t="s">
        <v>12</v>
      </c>
      <c r="E1329" s="1">
        <v>45503</v>
      </c>
      <c r="F1329" s="1">
        <v>1</v>
      </c>
      <c r="G1329" s="1">
        <v>0</v>
      </c>
      <c r="H1329" s="3">
        <v>41542</v>
      </c>
      <c r="I1329" s="12">
        <v>54</v>
      </c>
      <c r="J1329">
        <f>VLOOKUP(A1329,Sales!$A$1:$E$2241,2,0)</f>
        <v>4</v>
      </c>
      <c r="K1329">
        <f>VLOOKUP(A1329,Sales!$A$1:$E$2241,3,0)</f>
        <v>1</v>
      </c>
      <c r="L1329">
        <f>VLOOKUP(A1329,Sales!$A$1:$E$2241,4,0)</f>
        <v>3</v>
      </c>
      <c r="M1329">
        <f>VLOOKUP(A1329,Sales!$A$1:$E$2241,5,0)</f>
        <v>4</v>
      </c>
      <c r="N1329">
        <f t="shared" si="80"/>
        <v>50</v>
      </c>
      <c r="O1329">
        <f t="shared" si="81"/>
        <v>5</v>
      </c>
      <c r="P1329">
        <f t="shared" si="82"/>
        <v>1</v>
      </c>
      <c r="Q1329">
        <f t="shared" si="83"/>
        <v>7</v>
      </c>
    </row>
    <row r="1330" spans="1:17" ht="15.75" customHeight="1" x14ac:dyDescent="0.25">
      <c r="A1330" s="1">
        <v>4246</v>
      </c>
      <c r="B1330" s="1">
        <v>1982</v>
      </c>
      <c r="C1330" s="2" t="s">
        <v>13</v>
      </c>
      <c r="D1330" s="2" t="s">
        <v>9</v>
      </c>
      <c r="E1330" s="1">
        <v>6560</v>
      </c>
      <c r="F1330" s="1">
        <v>0</v>
      </c>
      <c r="G1330" s="1">
        <v>0</v>
      </c>
      <c r="H1330" s="4">
        <v>41620</v>
      </c>
      <c r="I1330" s="12">
        <v>2</v>
      </c>
      <c r="J1330">
        <f>VLOOKUP(A1330,Sales!$A$1:$E$2241,2,0)</f>
        <v>11</v>
      </c>
      <c r="K1330">
        <f>VLOOKUP(A1330,Sales!$A$1:$E$2241,3,0)</f>
        <v>3</v>
      </c>
      <c r="L1330">
        <f>VLOOKUP(A1330,Sales!$A$1:$E$2241,4,0)</f>
        <v>1</v>
      </c>
      <c r="M1330">
        <f>VLOOKUP(A1330,Sales!$A$1:$E$2241,5,0)</f>
        <v>1</v>
      </c>
      <c r="N1330">
        <f t="shared" si="80"/>
        <v>43</v>
      </c>
      <c r="O1330">
        <f t="shared" si="81"/>
        <v>14</v>
      </c>
      <c r="P1330">
        <f t="shared" si="82"/>
        <v>0</v>
      </c>
      <c r="Q1330">
        <f t="shared" si="83"/>
        <v>2</v>
      </c>
    </row>
    <row r="1331" spans="1:17" ht="15.75" customHeight="1" x14ac:dyDescent="0.25">
      <c r="A1331" s="1">
        <v>158</v>
      </c>
      <c r="B1331" s="1">
        <v>1945</v>
      </c>
      <c r="C1331" s="2" t="s">
        <v>11</v>
      </c>
      <c r="D1331" s="2" t="s">
        <v>10</v>
      </c>
      <c r="E1331" s="1">
        <v>71604</v>
      </c>
      <c r="F1331" s="1">
        <v>0</v>
      </c>
      <c r="G1331" s="1">
        <v>0</v>
      </c>
      <c r="H1331" s="4">
        <v>41595</v>
      </c>
      <c r="I1331" s="12">
        <v>3</v>
      </c>
      <c r="J1331">
        <f>VLOOKUP(A1331,Sales!$A$1:$E$2241,2,0)</f>
        <v>53</v>
      </c>
      <c r="K1331">
        <f>VLOOKUP(A1331,Sales!$A$1:$E$2241,3,0)</f>
        <v>75</v>
      </c>
      <c r="L1331">
        <f>VLOOKUP(A1331,Sales!$A$1:$E$2241,4,0)</f>
        <v>8</v>
      </c>
      <c r="M1331">
        <f>VLOOKUP(A1331,Sales!$A$1:$E$2241,5,0)</f>
        <v>5</v>
      </c>
      <c r="N1331">
        <f t="shared" si="80"/>
        <v>80</v>
      </c>
      <c r="O1331">
        <f t="shared" si="81"/>
        <v>128</v>
      </c>
      <c r="P1331">
        <f t="shared" si="82"/>
        <v>0</v>
      </c>
      <c r="Q1331">
        <f t="shared" si="83"/>
        <v>13</v>
      </c>
    </row>
    <row r="1332" spans="1:17" ht="15.75" customHeight="1" x14ac:dyDescent="0.25">
      <c r="A1332" s="1">
        <v>4832</v>
      </c>
      <c r="B1332" s="1">
        <v>1979</v>
      </c>
      <c r="C1332" s="2" t="s">
        <v>8</v>
      </c>
      <c r="D1332" s="2" t="s">
        <v>12</v>
      </c>
      <c r="E1332" s="1">
        <v>27244</v>
      </c>
      <c r="F1332" s="1">
        <v>1</v>
      </c>
      <c r="G1332" s="1">
        <v>0</v>
      </c>
      <c r="H1332" s="3">
        <v>41705</v>
      </c>
      <c r="I1332" s="12">
        <v>84</v>
      </c>
      <c r="J1332">
        <f>VLOOKUP(A1332,Sales!$A$1:$E$2241,2,0)</f>
        <v>5</v>
      </c>
      <c r="K1332">
        <f>VLOOKUP(A1332,Sales!$A$1:$E$2241,3,0)</f>
        <v>24</v>
      </c>
      <c r="L1332">
        <f>VLOOKUP(A1332,Sales!$A$1:$E$2241,4,0)</f>
        <v>2</v>
      </c>
      <c r="M1332">
        <f>VLOOKUP(A1332,Sales!$A$1:$E$2241,5,0)</f>
        <v>2</v>
      </c>
      <c r="N1332">
        <f t="shared" si="80"/>
        <v>46</v>
      </c>
      <c r="O1332">
        <f t="shared" si="81"/>
        <v>29</v>
      </c>
      <c r="P1332">
        <f t="shared" si="82"/>
        <v>1</v>
      </c>
      <c r="Q1332">
        <f t="shared" si="83"/>
        <v>4</v>
      </c>
    </row>
    <row r="1333" spans="1:17" ht="15.75" customHeight="1" x14ac:dyDescent="0.25">
      <c r="A1333" s="1">
        <v>5621</v>
      </c>
      <c r="B1333" s="1">
        <v>1969</v>
      </c>
      <c r="C1333" s="2" t="s">
        <v>8</v>
      </c>
      <c r="D1333" s="2" t="s">
        <v>12</v>
      </c>
      <c r="E1333" s="1">
        <v>48752</v>
      </c>
      <c r="F1333" s="1">
        <v>1</v>
      </c>
      <c r="G1333" s="1">
        <v>1</v>
      </c>
      <c r="H1333" s="4">
        <v>41255</v>
      </c>
      <c r="I1333" s="12">
        <v>8</v>
      </c>
      <c r="J1333">
        <f>VLOOKUP(A1333,Sales!$A$1:$E$2241,2,0)</f>
        <v>57</v>
      </c>
      <c r="K1333">
        <f>VLOOKUP(A1333,Sales!$A$1:$E$2241,3,0)</f>
        <v>15</v>
      </c>
      <c r="L1333">
        <f>VLOOKUP(A1333,Sales!$A$1:$E$2241,4,0)</f>
        <v>6</v>
      </c>
      <c r="M1333">
        <f>VLOOKUP(A1333,Sales!$A$1:$E$2241,5,0)</f>
        <v>5</v>
      </c>
      <c r="N1333">
        <f t="shared" si="80"/>
        <v>56</v>
      </c>
      <c r="O1333">
        <f t="shared" si="81"/>
        <v>72</v>
      </c>
      <c r="P1333">
        <f t="shared" si="82"/>
        <v>2</v>
      </c>
      <c r="Q1333">
        <f t="shared" si="83"/>
        <v>11</v>
      </c>
    </row>
    <row r="1334" spans="1:17" ht="15.75" customHeight="1" x14ac:dyDescent="0.25">
      <c r="A1334" s="1">
        <v>1945</v>
      </c>
      <c r="B1334" s="1">
        <v>1962</v>
      </c>
      <c r="C1334" s="2" t="s">
        <v>8</v>
      </c>
      <c r="D1334" s="2" t="s">
        <v>12</v>
      </c>
      <c r="E1334" s="1">
        <v>71434</v>
      </c>
      <c r="F1334" s="1">
        <v>0</v>
      </c>
      <c r="G1334" s="1">
        <v>1</v>
      </c>
      <c r="H1334" s="3">
        <v>41535</v>
      </c>
      <c r="I1334" s="12">
        <v>4</v>
      </c>
      <c r="J1334">
        <f>VLOOKUP(A1334,Sales!$A$1:$E$2241,2,0)</f>
        <v>36</v>
      </c>
      <c r="K1334">
        <f>VLOOKUP(A1334,Sales!$A$1:$E$2241,3,0)</f>
        <v>96</v>
      </c>
      <c r="L1334">
        <f>VLOOKUP(A1334,Sales!$A$1:$E$2241,4,0)</f>
        <v>7</v>
      </c>
      <c r="M1334">
        <f>VLOOKUP(A1334,Sales!$A$1:$E$2241,5,0)</f>
        <v>7</v>
      </c>
      <c r="N1334">
        <f t="shared" si="80"/>
        <v>63</v>
      </c>
      <c r="O1334">
        <f t="shared" si="81"/>
        <v>132</v>
      </c>
      <c r="P1334">
        <f t="shared" si="82"/>
        <v>1</v>
      </c>
      <c r="Q1334">
        <f t="shared" si="83"/>
        <v>14</v>
      </c>
    </row>
    <row r="1335" spans="1:17" ht="15.75" customHeight="1" x14ac:dyDescent="0.25">
      <c r="A1335" s="1">
        <v>5147</v>
      </c>
      <c r="B1335" s="1">
        <v>1948</v>
      </c>
      <c r="C1335" s="2" t="s">
        <v>8</v>
      </c>
      <c r="D1335" s="2" t="s">
        <v>9</v>
      </c>
      <c r="E1335" s="1">
        <v>90842</v>
      </c>
      <c r="F1335" s="1">
        <v>0</v>
      </c>
      <c r="G1335" s="1">
        <v>0</v>
      </c>
      <c r="H1335" s="3">
        <v>41484</v>
      </c>
      <c r="I1335" s="12">
        <v>57</v>
      </c>
      <c r="J1335">
        <f>VLOOKUP(A1335,Sales!$A$1:$E$2241,2,0)</f>
        <v>70</v>
      </c>
      <c r="K1335">
        <f>VLOOKUP(A1335,Sales!$A$1:$E$2241,3,0)</f>
        <v>187</v>
      </c>
      <c r="L1335">
        <f>VLOOKUP(A1335,Sales!$A$1:$E$2241,4,0)</f>
        <v>4</v>
      </c>
      <c r="M1335">
        <f>VLOOKUP(A1335,Sales!$A$1:$E$2241,5,0)</f>
        <v>13</v>
      </c>
      <c r="N1335">
        <f t="shared" si="80"/>
        <v>77</v>
      </c>
      <c r="O1335">
        <f t="shared" si="81"/>
        <v>257</v>
      </c>
      <c r="P1335">
        <f t="shared" si="82"/>
        <v>0</v>
      </c>
      <c r="Q1335">
        <f t="shared" si="83"/>
        <v>17</v>
      </c>
    </row>
    <row r="1336" spans="1:17" ht="15.75" customHeight="1" x14ac:dyDescent="0.25">
      <c r="A1336" s="1">
        <v>2535</v>
      </c>
      <c r="B1336" s="1">
        <v>1978</v>
      </c>
      <c r="C1336" s="2" t="s">
        <v>13</v>
      </c>
      <c r="D1336" s="2" t="s">
        <v>12</v>
      </c>
      <c r="E1336" s="1">
        <v>88097</v>
      </c>
      <c r="F1336" s="1">
        <v>1</v>
      </c>
      <c r="G1336" s="1">
        <v>0</v>
      </c>
      <c r="H1336" s="3">
        <v>41139</v>
      </c>
      <c r="I1336" s="12">
        <v>24</v>
      </c>
      <c r="J1336">
        <f>VLOOKUP(A1336,Sales!$A$1:$E$2241,2,0)</f>
        <v>0</v>
      </c>
      <c r="K1336">
        <f>VLOOKUP(A1336,Sales!$A$1:$E$2241,3,0)</f>
        <v>126</v>
      </c>
      <c r="L1336">
        <f>VLOOKUP(A1336,Sales!$A$1:$E$2241,4,0)</f>
        <v>6</v>
      </c>
      <c r="M1336">
        <f>VLOOKUP(A1336,Sales!$A$1:$E$2241,5,0)</f>
        <v>8</v>
      </c>
      <c r="N1336">
        <f t="shared" si="80"/>
        <v>47</v>
      </c>
      <c r="O1336">
        <f t="shared" si="81"/>
        <v>126</v>
      </c>
      <c r="P1336">
        <f t="shared" si="82"/>
        <v>1</v>
      </c>
      <c r="Q1336">
        <f t="shared" si="83"/>
        <v>14</v>
      </c>
    </row>
    <row r="1337" spans="1:17" ht="15.75" customHeight="1" x14ac:dyDescent="0.25">
      <c r="A1337" s="1">
        <v>11039</v>
      </c>
      <c r="B1337" s="1">
        <v>1975</v>
      </c>
      <c r="C1337" s="2" t="s">
        <v>8</v>
      </c>
      <c r="D1337" s="2" t="s">
        <v>12</v>
      </c>
      <c r="E1337" s="1">
        <v>51948</v>
      </c>
      <c r="F1337" s="1">
        <v>0</v>
      </c>
      <c r="G1337" s="1">
        <v>1</v>
      </c>
      <c r="H1337" s="3">
        <v>41534</v>
      </c>
      <c r="I1337" s="12">
        <v>51</v>
      </c>
      <c r="J1337">
        <f>VLOOKUP(A1337,Sales!$A$1:$E$2241,2,0)</f>
        <v>33</v>
      </c>
      <c r="K1337">
        <f>VLOOKUP(A1337,Sales!$A$1:$E$2241,3,0)</f>
        <v>30</v>
      </c>
      <c r="L1337">
        <f>VLOOKUP(A1337,Sales!$A$1:$E$2241,4,0)</f>
        <v>5</v>
      </c>
      <c r="M1337">
        <f>VLOOKUP(A1337,Sales!$A$1:$E$2241,5,0)</f>
        <v>4</v>
      </c>
      <c r="N1337">
        <f t="shared" si="80"/>
        <v>50</v>
      </c>
      <c r="O1337">
        <f t="shared" si="81"/>
        <v>63</v>
      </c>
      <c r="P1337">
        <f t="shared" si="82"/>
        <v>1</v>
      </c>
      <c r="Q1337">
        <f t="shared" si="83"/>
        <v>9</v>
      </c>
    </row>
    <row r="1338" spans="1:17" ht="15.75" customHeight="1" x14ac:dyDescent="0.25">
      <c r="A1338" s="1">
        <v>9495</v>
      </c>
      <c r="B1338" s="1">
        <v>1982</v>
      </c>
      <c r="C1338" s="2" t="s">
        <v>8</v>
      </c>
      <c r="D1338" s="2" t="s">
        <v>10</v>
      </c>
      <c r="E1338" s="1">
        <v>71853</v>
      </c>
      <c r="F1338" s="1">
        <v>0</v>
      </c>
      <c r="G1338" s="1">
        <v>0</v>
      </c>
      <c r="H1338" s="3">
        <v>41402</v>
      </c>
      <c r="I1338" s="12">
        <v>29</v>
      </c>
      <c r="J1338">
        <f>VLOOKUP(A1338,Sales!$A$1:$E$2241,2,0)</f>
        <v>108</v>
      </c>
      <c r="K1338">
        <f>VLOOKUP(A1338,Sales!$A$1:$E$2241,3,0)</f>
        <v>97</v>
      </c>
      <c r="L1338">
        <f>VLOOKUP(A1338,Sales!$A$1:$E$2241,4,0)</f>
        <v>2</v>
      </c>
      <c r="M1338">
        <f>VLOOKUP(A1338,Sales!$A$1:$E$2241,5,0)</f>
        <v>6</v>
      </c>
      <c r="N1338">
        <f t="shared" si="80"/>
        <v>43</v>
      </c>
      <c r="O1338">
        <f t="shared" si="81"/>
        <v>205</v>
      </c>
      <c r="P1338">
        <f t="shared" si="82"/>
        <v>0</v>
      </c>
      <c r="Q1338">
        <f t="shared" si="83"/>
        <v>8</v>
      </c>
    </row>
    <row r="1339" spans="1:17" ht="15.75" customHeight="1" x14ac:dyDescent="0.25">
      <c r="A1339" s="1">
        <v>9635</v>
      </c>
      <c r="B1339" s="1">
        <v>1983</v>
      </c>
      <c r="C1339" s="2" t="s">
        <v>13</v>
      </c>
      <c r="D1339" s="2" t="s">
        <v>12</v>
      </c>
      <c r="E1339" s="1">
        <v>35876</v>
      </c>
      <c r="F1339" s="1">
        <v>0</v>
      </c>
      <c r="G1339" s="1">
        <v>0</v>
      </c>
      <c r="H1339" s="3">
        <v>41749</v>
      </c>
      <c r="I1339" s="12">
        <v>13</v>
      </c>
      <c r="J1339">
        <f>VLOOKUP(A1339,Sales!$A$1:$E$2241,2,0)</f>
        <v>2</v>
      </c>
      <c r="K1339">
        <f>VLOOKUP(A1339,Sales!$A$1:$E$2241,3,0)</f>
        <v>3</v>
      </c>
      <c r="L1339">
        <f>VLOOKUP(A1339,Sales!$A$1:$E$2241,4,0)</f>
        <v>3</v>
      </c>
      <c r="M1339">
        <f>VLOOKUP(A1339,Sales!$A$1:$E$2241,5,0)</f>
        <v>3</v>
      </c>
      <c r="N1339">
        <f t="shared" si="80"/>
        <v>42</v>
      </c>
      <c r="O1339">
        <f t="shared" si="81"/>
        <v>5</v>
      </c>
      <c r="P1339">
        <f t="shared" si="82"/>
        <v>0</v>
      </c>
      <c r="Q1339">
        <f t="shared" si="83"/>
        <v>6</v>
      </c>
    </row>
    <row r="1340" spans="1:17" ht="15.75" customHeight="1" x14ac:dyDescent="0.25">
      <c r="A1340" s="1">
        <v>2173</v>
      </c>
      <c r="B1340" s="1">
        <v>1952</v>
      </c>
      <c r="C1340" s="2" t="s">
        <v>8</v>
      </c>
      <c r="D1340" s="2" t="s">
        <v>17</v>
      </c>
      <c r="E1340" s="1">
        <v>40049</v>
      </c>
      <c r="F1340" s="1">
        <v>0</v>
      </c>
      <c r="G1340" s="1">
        <v>1</v>
      </c>
      <c r="H1340" s="4">
        <v>41563</v>
      </c>
      <c r="I1340" s="12">
        <v>23</v>
      </c>
      <c r="J1340">
        <f>VLOOKUP(A1340,Sales!$A$1:$E$2241,2,0)</f>
        <v>6</v>
      </c>
      <c r="K1340">
        <f>VLOOKUP(A1340,Sales!$A$1:$E$2241,3,0)</f>
        <v>3</v>
      </c>
      <c r="L1340">
        <f>VLOOKUP(A1340,Sales!$A$1:$E$2241,4,0)</f>
        <v>1</v>
      </c>
      <c r="M1340">
        <f>VLOOKUP(A1340,Sales!$A$1:$E$2241,5,0)</f>
        <v>3</v>
      </c>
      <c r="N1340">
        <f t="shared" si="80"/>
        <v>73</v>
      </c>
      <c r="O1340">
        <f t="shared" si="81"/>
        <v>9</v>
      </c>
      <c r="P1340">
        <f t="shared" si="82"/>
        <v>1</v>
      </c>
      <c r="Q1340">
        <f t="shared" si="83"/>
        <v>4</v>
      </c>
    </row>
    <row r="1341" spans="1:17" ht="15.75" customHeight="1" x14ac:dyDescent="0.25">
      <c r="A1341" s="1">
        <v>942</v>
      </c>
      <c r="B1341" s="1">
        <v>1982</v>
      </c>
      <c r="C1341" s="2" t="s">
        <v>8</v>
      </c>
      <c r="D1341" s="2" t="s">
        <v>9</v>
      </c>
      <c r="E1341" s="1">
        <v>39660</v>
      </c>
      <c r="F1341" s="1">
        <v>1</v>
      </c>
      <c r="G1341" s="1">
        <v>0</v>
      </c>
      <c r="H1341" s="3">
        <v>41129</v>
      </c>
      <c r="I1341" s="12">
        <v>36</v>
      </c>
      <c r="J1341">
        <f>VLOOKUP(A1341,Sales!$A$1:$E$2241,2,0)</f>
        <v>13</v>
      </c>
      <c r="K1341">
        <f>VLOOKUP(A1341,Sales!$A$1:$E$2241,3,0)</f>
        <v>13</v>
      </c>
      <c r="L1341">
        <f>VLOOKUP(A1341,Sales!$A$1:$E$2241,4,0)</f>
        <v>7</v>
      </c>
      <c r="M1341">
        <f>VLOOKUP(A1341,Sales!$A$1:$E$2241,5,0)</f>
        <v>3</v>
      </c>
      <c r="N1341">
        <f t="shared" si="80"/>
        <v>43</v>
      </c>
      <c r="O1341">
        <f t="shared" si="81"/>
        <v>26</v>
      </c>
      <c r="P1341">
        <f t="shared" si="82"/>
        <v>1</v>
      </c>
      <c r="Q1341">
        <f t="shared" si="83"/>
        <v>10</v>
      </c>
    </row>
    <row r="1342" spans="1:17" ht="15.75" customHeight="1" x14ac:dyDescent="0.25">
      <c r="A1342" s="1">
        <v>9386</v>
      </c>
      <c r="B1342" s="1">
        <v>1962</v>
      </c>
      <c r="C1342" s="2" t="s">
        <v>8</v>
      </c>
      <c r="D1342" s="2" t="s">
        <v>10</v>
      </c>
      <c r="E1342" s="1">
        <v>50127</v>
      </c>
      <c r="F1342" s="1">
        <v>0</v>
      </c>
      <c r="G1342" s="1">
        <v>1</v>
      </c>
      <c r="H1342" s="3">
        <v>41788</v>
      </c>
      <c r="I1342" s="12">
        <v>88</v>
      </c>
      <c r="J1342">
        <f>VLOOKUP(A1342,Sales!$A$1:$E$2241,2,0)</f>
        <v>0</v>
      </c>
      <c r="K1342">
        <f>VLOOKUP(A1342,Sales!$A$1:$E$2241,3,0)</f>
        <v>6</v>
      </c>
      <c r="L1342">
        <f>VLOOKUP(A1342,Sales!$A$1:$E$2241,4,0)</f>
        <v>5</v>
      </c>
      <c r="M1342">
        <f>VLOOKUP(A1342,Sales!$A$1:$E$2241,5,0)</f>
        <v>6</v>
      </c>
      <c r="N1342">
        <f t="shared" si="80"/>
        <v>63</v>
      </c>
      <c r="O1342">
        <f t="shared" si="81"/>
        <v>6</v>
      </c>
      <c r="P1342">
        <f t="shared" si="82"/>
        <v>1</v>
      </c>
      <c r="Q1342">
        <f t="shared" si="83"/>
        <v>11</v>
      </c>
    </row>
    <row r="1343" spans="1:17" ht="15.75" customHeight="1" x14ac:dyDescent="0.25">
      <c r="A1343" s="1">
        <v>5510</v>
      </c>
      <c r="B1343" s="1">
        <v>1977</v>
      </c>
      <c r="C1343" s="2" t="s">
        <v>13</v>
      </c>
      <c r="D1343" s="2" t="s">
        <v>12</v>
      </c>
      <c r="E1343" s="1">
        <v>43263</v>
      </c>
      <c r="F1343" s="1">
        <v>0</v>
      </c>
      <c r="G1343" s="1">
        <v>1</v>
      </c>
      <c r="H1343" s="4">
        <v>41234</v>
      </c>
      <c r="I1343" s="12">
        <v>2</v>
      </c>
      <c r="J1343">
        <f>VLOOKUP(A1343,Sales!$A$1:$E$2241,2,0)</f>
        <v>6</v>
      </c>
      <c r="K1343">
        <f>VLOOKUP(A1343,Sales!$A$1:$E$2241,3,0)</f>
        <v>10</v>
      </c>
      <c r="L1343">
        <f>VLOOKUP(A1343,Sales!$A$1:$E$2241,4,0)</f>
        <v>5</v>
      </c>
      <c r="M1343">
        <f>VLOOKUP(A1343,Sales!$A$1:$E$2241,5,0)</f>
        <v>6</v>
      </c>
      <c r="N1343">
        <f t="shared" si="80"/>
        <v>48</v>
      </c>
      <c r="O1343">
        <f t="shared" si="81"/>
        <v>16</v>
      </c>
      <c r="P1343">
        <f t="shared" si="82"/>
        <v>1</v>
      </c>
      <c r="Q1343">
        <f t="shared" si="83"/>
        <v>11</v>
      </c>
    </row>
    <row r="1344" spans="1:17" ht="15.75" customHeight="1" x14ac:dyDescent="0.25">
      <c r="A1344" s="1">
        <v>873</v>
      </c>
      <c r="B1344" s="1">
        <v>1949</v>
      </c>
      <c r="C1344" s="2" t="s">
        <v>13</v>
      </c>
      <c r="D1344" s="2" t="s">
        <v>12</v>
      </c>
      <c r="E1344" s="1">
        <v>62845</v>
      </c>
      <c r="F1344" s="1">
        <v>1</v>
      </c>
      <c r="G1344" s="1">
        <v>1</v>
      </c>
      <c r="H1344" s="3">
        <v>41183</v>
      </c>
      <c r="I1344" s="12">
        <v>3</v>
      </c>
      <c r="J1344">
        <f>VLOOKUP(A1344,Sales!$A$1:$E$2241,2,0)</f>
        <v>0</v>
      </c>
      <c r="K1344">
        <f>VLOOKUP(A1344,Sales!$A$1:$E$2241,3,0)</f>
        <v>0</v>
      </c>
      <c r="L1344">
        <f>VLOOKUP(A1344,Sales!$A$1:$E$2241,4,0)</f>
        <v>3</v>
      </c>
      <c r="M1344">
        <f>VLOOKUP(A1344,Sales!$A$1:$E$2241,5,0)</f>
        <v>10</v>
      </c>
      <c r="N1344">
        <f t="shared" si="80"/>
        <v>76</v>
      </c>
      <c r="O1344">
        <f t="shared" si="81"/>
        <v>0</v>
      </c>
      <c r="P1344">
        <f t="shared" si="82"/>
        <v>2</v>
      </c>
      <c r="Q1344">
        <f t="shared" si="83"/>
        <v>13</v>
      </c>
    </row>
    <row r="1345" spans="1:17" ht="15.75" customHeight="1" x14ac:dyDescent="0.25">
      <c r="A1345" s="1">
        <v>2253</v>
      </c>
      <c r="B1345" s="1">
        <v>1990</v>
      </c>
      <c r="C1345" s="2" t="s">
        <v>8</v>
      </c>
      <c r="D1345" s="2" t="s">
        <v>12</v>
      </c>
      <c r="E1345" s="1">
        <v>18929</v>
      </c>
      <c r="F1345" s="1">
        <v>0</v>
      </c>
      <c r="G1345" s="1">
        <v>0</v>
      </c>
      <c r="H1345" s="3">
        <v>41321</v>
      </c>
      <c r="I1345" s="12">
        <v>15</v>
      </c>
      <c r="J1345">
        <f>VLOOKUP(A1345,Sales!$A$1:$E$2241,2,0)</f>
        <v>0</v>
      </c>
      <c r="K1345">
        <f>VLOOKUP(A1345,Sales!$A$1:$E$2241,3,0)</f>
        <v>4</v>
      </c>
      <c r="L1345">
        <f>VLOOKUP(A1345,Sales!$A$1:$E$2241,4,0)</f>
        <v>1</v>
      </c>
      <c r="M1345">
        <f>VLOOKUP(A1345,Sales!$A$1:$E$2241,5,0)</f>
        <v>4</v>
      </c>
      <c r="N1345">
        <f t="shared" si="80"/>
        <v>35</v>
      </c>
      <c r="O1345">
        <f t="shared" si="81"/>
        <v>4</v>
      </c>
      <c r="P1345">
        <f t="shared" si="82"/>
        <v>0</v>
      </c>
      <c r="Q1345">
        <f t="shared" si="83"/>
        <v>5</v>
      </c>
    </row>
    <row r="1346" spans="1:17" ht="15.75" customHeight="1" x14ac:dyDescent="0.25">
      <c r="A1346" s="1">
        <v>5181</v>
      </c>
      <c r="B1346" s="1">
        <v>1982</v>
      </c>
      <c r="C1346" s="2" t="s">
        <v>15</v>
      </c>
      <c r="D1346" s="2" t="s">
        <v>9</v>
      </c>
      <c r="E1346" s="1">
        <v>24367</v>
      </c>
      <c r="F1346" s="1">
        <v>1</v>
      </c>
      <c r="G1346" s="1">
        <v>0</v>
      </c>
      <c r="H1346" s="3">
        <v>41353</v>
      </c>
      <c r="I1346" s="12">
        <v>58</v>
      </c>
      <c r="J1346">
        <f>VLOOKUP(A1346,Sales!$A$1:$E$2241,2,0)</f>
        <v>4</v>
      </c>
      <c r="K1346">
        <f>VLOOKUP(A1346,Sales!$A$1:$E$2241,3,0)</f>
        <v>11</v>
      </c>
      <c r="L1346">
        <f>VLOOKUP(A1346,Sales!$A$1:$E$2241,4,0)</f>
        <v>1</v>
      </c>
      <c r="M1346">
        <f>VLOOKUP(A1346,Sales!$A$1:$E$2241,5,0)</f>
        <v>2</v>
      </c>
      <c r="N1346">
        <f t="shared" si="80"/>
        <v>43</v>
      </c>
      <c r="O1346">
        <f t="shared" si="81"/>
        <v>15</v>
      </c>
      <c r="P1346">
        <f t="shared" si="82"/>
        <v>1</v>
      </c>
      <c r="Q1346">
        <f t="shared" si="83"/>
        <v>3</v>
      </c>
    </row>
    <row r="1347" spans="1:17" ht="15.75" customHeight="1" x14ac:dyDescent="0.25">
      <c r="A1347" s="1">
        <v>979</v>
      </c>
      <c r="B1347" s="1">
        <v>1975</v>
      </c>
      <c r="C1347" s="2" t="s">
        <v>8</v>
      </c>
      <c r="D1347" s="2" t="s">
        <v>9</v>
      </c>
      <c r="E1347" s="1">
        <v>33249</v>
      </c>
      <c r="F1347" s="1">
        <v>1</v>
      </c>
      <c r="G1347" s="1">
        <v>0</v>
      </c>
      <c r="H1347" s="3">
        <v>41325</v>
      </c>
      <c r="I1347" s="12">
        <v>11</v>
      </c>
      <c r="J1347">
        <f>VLOOKUP(A1347,Sales!$A$1:$E$2241,2,0)</f>
        <v>10</v>
      </c>
      <c r="K1347">
        <f>VLOOKUP(A1347,Sales!$A$1:$E$2241,3,0)</f>
        <v>14</v>
      </c>
      <c r="L1347">
        <f>VLOOKUP(A1347,Sales!$A$1:$E$2241,4,0)</f>
        <v>2</v>
      </c>
      <c r="M1347">
        <f>VLOOKUP(A1347,Sales!$A$1:$E$2241,5,0)</f>
        <v>3</v>
      </c>
      <c r="N1347">
        <f t="shared" ref="N1347:N1410" si="84">2025-B1347</f>
        <v>50</v>
      </c>
      <c r="O1347">
        <f t="shared" ref="O1347:O1410" si="85">J1347+K1347</f>
        <v>24</v>
      </c>
      <c r="P1347">
        <f t="shared" ref="P1347:P1410" si="86">F1347+G1347</f>
        <v>1</v>
      </c>
      <c r="Q1347">
        <f t="shared" ref="Q1347:Q1410" si="87">L1347+M1347</f>
        <v>5</v>
      </c>
    </row>
    <row r="1348" spans="1:17" ht="15.75" customHeight="1" x14ac:dyDescent="0.25">
      <c r="A1348" s="1">
        <v>10390</v>
      </c>
      <c r="B1348" s="1">
        <v>1959</v>
      </c>
      <c r="C1348" s="2" t="s">
        <v>16</v>
      </c>
      <c r="D1348" s="2" t="s">
        <v>12</v>
      </c>
      <c r="E1348" s="1">
        <v>26887</v>
      </c>
      <c r="F1348" s="1">
        <v>0</v>
      </c>
      <c r="G1348" s="1">
        <v>1</v>
      </c>
      <c r="H1348" s="3">
        <v>41315</v>
      </c>
      <c r="I1348" s="12">
        <v>27</v>
      </c>
      <c r="J1348">
        <f>VLOOKUP(A1348,Sales!$A$1:$E$2241,2,0)</f>
        <v>7</v>
      </c>
      <c r="K1348">
        <f>VLOOKUP(A1348,Sales!$A$1:$E$2241,3,0)</f>
        <v>4</v>
      </c>
      <c r="L1348">
        <f>VLOOKUP(A1348,Sales!$A$1:$E$2241,4,0)</f>
        <v>1</v>
      </c>
      <c r="M1348">
        <f>VLOOKUP(A1348,Sales!$A$1:$E$2241,5,0)</f>
        <v>3</v>
      </c>
      <c r="N1348">
        <f t="shared" si="84"/>
        <v>66</v>
      </c>
      <c r="O1348">
        <f t="shared" si="85"/>
        <v>11</v>
      </c>
      <c r="P1348">
        <f t="shared" si="86"/>
        <v>1</v>
      </c>
      <c r="Q1348">
        <f t="shared" si="87"/>
        <v>4</v>
      </c>
    </row>
    <row r="1349" spans="1:17" ht="15.75" customHeight="1" x14ac:dyDescent="0.25">
      <c r="A1349" s="1">
        <v>4698</v>
      </c>
      <c r="B1349" s="1">
        <v>1983</v>
      </c>
      <c r="C1349" s="2" t="s">
        <v>11</v>
      </c>
      <c r="D1349" s="2" t="s">
        <v>12</v>
      </c>
      <c r="E1349" s="1">
        <v>50150</v>
      </c>
      <c r="F1349" s="1">
        <v>0</v>
      </c>
      <c r="G1349" s="1">
        <v>0</v>
      </c>
      <c r="H1349" s="3">
        <v>41445</v>
      </c>
      <c r="I1349" s="12">
        <v>32</v>
      </c>
      <c r="J1349">
        <f>VLOOKUP(A1349,Sales!$A$1:$E$2241,2,0)</f>
        <v>46</v>
      </c>
      <c r="K1349">
        <f>VLOOKUP(A1349,Sales!$A$1:$E$2241,3,0)</f>
        <v>61</v>
      </c>
      <c r="L1349">
        <f>VLOOKUP(A1349,Sales!$A$1:$E$2241,4,0)</f>
        <v>5</v>
      </c>
      <c r="M1349">
        <f>VLOOKUP(A1349,Sales!$A$1:$E$2241,5,0)</f>
        <v>7</v>
      </c>
      <c r="N1349">
        <f t="shared" si="84"/>
        <v>42</v>
      </c>
      <c r="O1349">
        <f t="shared" si="85"/>
        <v>107</v>
      </c>
      <c r="P1349">
        <f t="shared" si="86"/>
        <v>0</v>
      </c>
      <c r="Q1349">
        <f t="shared" si="87"/>
        <v>12</v>
      </c>
    </row>
    <row r="1350" spans="1:17" ht="15.75" customHeight="1" x14ac:dyDescent="0.25">
      <c r="A1350" s="1">
        <v>7793</v>
      </c>
      <c r="B1350" s="1">
        <v>1976</v>
      </c>
      <c r="C1350" s="2" t="s">
        <v>8</v>
      </c>
      <c r="D1350" s="2" t="s">
        <v>10</v>
      </c>
      <c r="E1350" s="1">
        <v>62061</v>
      </c>
      <c r="F1350" s="1">
        <v>0</v>
      </c>
      <c r="G1350" s="1">
        <v>1</v>
      </c>
      <c r="H1350" s="3">
        <v>41517</v>
      </c>
      <c r="I1350" s="12">
        <v>12</v>
      </c>
      <c r="J1350">
        <f>VLOOKUP(A1350,Sales!$A$1:$E$2241,2,0)</f>
        <v>7</v>
      </c>
      <c r="K1350">
        <f>VLOOKUP(A1350,Sales!$A$1:$E$2241,3,0)</f>
        <v>30</v>
      </c>
      <c r="L1350">
        <f>VLOOKUP(A1350,Sales!$A$1:$E$2241,4,0)</f>
        <v>10</v>
      </c>
      <c r="M1350">
        <f>VLOOKUP(A1350,Sales!$A$1:$E$2241,5,0)</f>
        <v>7</v>
      </c>
      <c r="N1350">
        <f t="shared" si="84"/>
        <v>49</v>
      </c>
      <c r="O1350">
        <f t="shared" si="85"/>
        <v>37</v>
      </c>
      <c r="P1350">
        <f t="shared" si="86"/>
        <v>1</v>
      </c>
      <c r="Q1350">
        <f t="shared" si="87"/>
        <v>17</v>
      </c>
    </row>
    <row r="1351" spans="1:17" ht="15.75" customHeight="1" x14ac:dyDescent="0.25">
      <c r="A1351" s="1">
        <v>1745</v>
      </c>
      <c r="B1351" s="1">
        <v>1962</v>
      </c>
      <c r="C1351" s="2" t="s">
        <v>11</v>
      </c>
      <c r="D1351" s="2" t="s">
        <v>14</v>
      </c>
      <c r="E1351" s="1">
        <v>85696</v>
      </c>
      <c r="F1351" s="1">
        <v>0</v>
      </c>
      <c r="G1351" s="1">
        <v>0</v>
      </c>
      <c r="H1351" s="3">
        <v>41397</v>
      </c>
      <c r="I1351" s="12">
        <v>88</v>
      </c>
      <c r="J1351">
        <f>VLOOKUP(A1351,Sales!$A$1:$E$2241,2,0)</f>
        <v>76</v>
      </c>
      <c r="K1351">
        <f>VLOOKUP(A1351,Sales!$A$1:$E$2241,3,0)</f>
        <v>0</v>
      </c>
      <c r="L1351">
        <f>VLOOKUP(A1351,Sales!$A$1:$E$2241,4,0)</f>
        <v>4</v>
      </c>
      <c r="M1351">
        <f>VLOOKUP(A1351,Sales!$A$1:$E$2241,5,0)</f>
        <v>9</v>
      </c>
      <c r="N1351">
        <f t="shared" si="84"/>
        <v>63</v>
      </c>
      <c r="O1351">
        <f t="shared" si="85"/>
        <v>76</v>
      </c>
      <c r="P1351">
        <f t="shared" si="86"/>
        <v>0</v>
      </c>
      <c r="Q1351">
        <f t="shared" si="87"/>
        <v>13</v>
      </c>
    </row>
    <row r="1352" spans="1:17" ht="15.75" customHeight="1" x14ac:dyDescent="0.25">
      <c r="A1352" s="1">
        <v>10590</v>
      </c>
      <c r="B1352" s="1">
        <v>1956</v>
      </c>
      <c r="C1352" s="2" t="s">
        <v>11</v>
      </c>
      <c r="D1352" s="2" t="s">
        <v>10</v>
      </c>
      <c r="E1352" s="1">
        <v>76542</v>
      </c>
      <c r="F1352" s="1">
        <v>0</v>
      </c>
      <c r="G1352" s="1">
        <v>0</v>
      </c>
      <c r="H1352" s="3">
        <v>41363</v>
      </c>
      <c r="I1352" s="12">
        <v>91</v>
      </c>
      <c r="J1352">
        <f>VLOOKUP(A1352,Sales!$A$1:$E$2241,2,0)</f>
        <v>73</v>
      </c>
      <c r="K1352">
        <f>VLOOKUP(A1352,Sales!$A$1:$E$2241,3,0)</f>
        <v>29</v>
      </c>
      <c r="L1352">
        <f>VLOOKUP(A1352,Sales!$A$1:$E$2241,4,0)</f>
        <v>4</v>
      </c>
      <c r="M1352">
        <f>VLOOKUP(A1352,Sales!$A$1:$E$2241,5,0)</f>
        <v>10</v>
      </c>
      <c r="N1352">
        <f t="shared" si="84"/>
        <v>69</v>
      </c>
      <c r="O1352">
        <f t="shared" si="85"/>
        <v>102</v>
      </c>
      <c r="P1352">
        <f t="shared" si="86"/>
        <v>0</v>
      </c>
      <c r="Q1352">
        <f t="shared" si="87"/>
        <v>14</v>
      </c>
    </row>
    <row r="1353" spans="1:17" ht="15.75" customHeight="1" x14ac:dyDescent="0.25">
      <c r="A1353" s="1">
        <v>5080</v>
      </c>
      <c r="B1353" s="1">
        <v>1993</v>
      </c>
      <c r="C1353" s="2" t="s">
        <v>8</v>
      </c>
      <c r="D1353" s="2" t="s">
        <v>9</v>
      </c>
      <c r="E1353" s="1">
        <v>70515</v>
      </c>
      <c r="F1353" s="1">
        <v>0</v>
      </c>
      <c r="G1353" s="1">
        <v>0</v>
      </c>
      <c r="H1353" s="4">
        <v>41568</v>
      </c>
      <c r="I1353" s="12">
        <v>12</v>
      </c>
      <c r="J1353">
        <f>VLOOKUP(A1353,Sales!$A$1:$E$2241,2,0)</f>
        <v>0</v>
      </c>
      <c r="K1353">
        <f>VLOOKUP(A1353,Sales!$A$1:$E$2241,3,0)</f>
        <v>64</v>
      </c>
      <c r="L1353">
        <f>VLOOKUP(A1353,Sales!$A$1:$E$2241,4,0)</f>
        <v>6</v>
      </c>
      <c r="M1353">
        <f>VLOOKUP(A1353,Sales!$A$1:$E$2241,5,0)</f>
        <v>4</v>
      </c>
      <c r="N1353">
        <f t="shared" si="84"/>
        <v>32</v>
      </c>
      <c r="O1353">
        <f t="shared" si="85"/>
        <v>64</v>
      </c>
      <c r="P1353">
        <f t="shared" si="86"/>
        <v>0</v>
      </c>
      <c r="Q1353">
        <f t="shared" si="87"/>
        <v>10</v>
      </c>
    </row>
    <row r="1354" spans="1:17" ht="15.75" customHeight="1" x14ac:dyDescent="0.25">
      <c r="A1354" s="1">
        <v>8369</v>
      </c>
      <c r="B1354" s="1">
        <v>1987</v>
      </c>
      <c r="C1354" s="2" t="s">
        <v>8</v>
      </c>
      <c r="D1354" s="2" t="s">
        <v>10</v>
      </c>
      <c r="E1354" s="1">
        <v>18227</v>
      </c>
      <c r="F1354" s="1">
        <v>1</v>
      </c>
      <c r="G1354" s="1">
        <v>0</v>
      </c>
      <c r="H1354" s="3">
        <v>41221</v>
      </c>
      <c r="I1354" s="12">
        <v>21</v>
      </c>
      <c r="J1354">
        <f>VLOOKUP(A1354,Sales!$A$1:$E$2241,2,0)</f>
        <v>2</v>
      </c>
      <c r="K1354">
        <f>VLOOKUP(A1354,Sales!$A$1:$E$2241,3,0)</f>
        <v>3</v>
      </c>
      <c r="L1354">
        <f>VLOOKUP(A1354,Sales!$A$1:$E$2241,4,0)</f>
        <v>0</v>
      </c>
      <c r="M1354">
        <f>VLOOKUP(A1354,Sales!$A$1:$E$2241,5,0)</f>
        <v>2</v>
      </c>
      <c r="N1354">
        <f t="shared" si="84"/>
        <v>38</v>
      </c>
      <c r="O1354">
        <f t="shared" si="85"/>
        <v>5</v>
      </c>
      <c r="P1354">
        <f t="shared" si="86"/>
        <v>1</v>
      </c>
      <c r="Q1354">
        <f t="shared" si="87"/>
        <v>2</v>
      </c>
    </row>
    <row r="1355" spans="1:17" ht="15.75" customHeight="1" x14ac:dyDescent="0.25">
      <c r="A1355" s="1">
        <v>5232</v>
      </c>
      <c r="B1355" s="1">
        <v>1965</v>
      </c>
      <c r="C1355" s="2" t="s">
        <v>8</v>
      </c>
      <c r="D1355" s="2" t="s">
        <v>12</v>
      </c>
      <c r="E1355" s="1">
        <v>69139</v>
      </c>
      <c r="F1355" s="1">
        <v>0</v>
      </c>
      <c r="G1355" s="1">
        <v>1</v>
      </c>
      <c r="H1355" s="3">
        <v>41666</v>
      </c>
      <c r="I1355" s="12">
        <v>23</v>
      </c>
      <c r="J1355">
        <f>VLOOKUP(A1355,Sales!$A$1:$E$2241,2,0)</f>
        <v>12</v>
      </c>
      <c r="K1355">
        <f>VLOOKUP(A1355,Sales!$A$1:$E$2241,3,0)</f>
        <v>15</v>
      </c>
      <c r="L1355">
        <f>VLOOKUP(A1355,Sales!$A$1:$E$2241,4,0)</f>
        <v>4</v>
      </c>
      <c r="M1355">
        <f>VLOOKUP(A1355,Sales!$A$1:$E$2241,5,0)</f>
        <v>5</v>
      </c>
      <c r="N1355">
        <f t="shared" si="84"/>
        <v>60</v>
      </c>
      <c r="O1355">
        <f t="shared" si="85"/>
        <v>27</v>
      </c>
      <c r="P1355">
        <f t="shared" si="86"/>
        <v>1</v>
      </c>
      <c r="Q1355">
        <f t="shared" si="87"/>
        <v>9</v>
      </c>
    </row>
    <row r="1356" spans="1:17" ht="15.75" customHeight="1" x14ac:dyDescent="0.25">
      <c r="A1356" s="1">
        <v>2407</v>
      </c>
      <c r="B1356" s="1">
        <v>1982</v>
      </c>
      <c r="C1356" s="2" t="s">
        <v>8</v>
      </c>
      <c r="D1356" s="2" t="s">
        <v>12</v>
      </c>
      <c r="E1356" s="1">
        <v>69109</v>
      </c>
      <c r="F1356" s="1">
        <v>0</v>
      </c>
      <c r="G1356" s="1">
        <v>0</v>
      </c>
      <c r="H1356" s="3">
        <v>41222</v>
      </c>
      <c r="I1356" s="12">
        <v>10</v>
      </c>
      <c r="J1356">
        <f>VLOOKUP(A1356,Sales!$A$1:$E$2241,2,0)</f>
        <v>25</v>
      </c>
      <c r="K1356">
        <f>VLOOKUP(A1356,Sales!$A$1:$E$2241,3,0)</f>
        <v>29</v>
      </c>
      <c r="L1356">
        <f>VLOOKUP(A1356,Sales!$A$1:$E$2241,4,0)</f>
        <v>6</v>
      </c>
      <c r="M1356">
        <f>VLOOKUP(A1356,Sales!$A$1:$E$2241,5,0)</f>
        <v>7</v>
      </c>
      <c r="N1356">
        <f t="shared" si="84"/>
        <v>43</v>
      </c>
      <c r="O1356">
        <f t="shared" si="85"/>
        <v>54</v>
      </c>
      <c r="P1356">
        <f t="shared" si="86"/>
        <v>0</v>
      </c>
      <c r="Q1356">
        <f t="shared" si="87"/>
        <v>13</v>
      </c>
    </row>
    <row r="1357" spans="1:17" ht="15.75" customHeight="1" x14ac:dyDescent="0.25">
      <c r="A1357" s="1">
        <v>3834</v>
      </c>
      <c r="B1357" s="1">
        <v>1962</v>
      </c>
      <c r="C1357" s="2" t="s">
        <v>8</v>
      </c>
      <c r="D1357" s="2" t="s">
        <v>9</v>
      </c>
      <c r="E1357" s="1">
        <v>69627</v>
      </c>
      <c r="F1357" s="1">
        <v>0</v>
      </c>
      <c r="G1357" s="1">
        <v>1</v>
      </c>
      <c r="H1357" s="3">
        <v>41350</v>
      </c>
      <c r="I1357" s="12">
        <v>35</v>
      </c>
      <c r="J1357">
        <f>VLOOKUP(A1357,Sales!$A$1:$E$2241,2,0)</f>
        <v>161</v>
      </c>
      <c r="K1357">
        <f>VLOOKUP(A1357,Sales!$A$1:$E$2241,3,0)</f>
        <v>30</v>
      </c>
      <c r="L1357">
        <f>VLOOKUP(A1357,Sales!$A$1:$E$2241,4,0)</f>
        <v>8</v>
      </c>
      <c r="M1357">
        <f>VLOOKUP(A1357,Sales!$A$1:$E$2241,5,0)</f>
        <v>11</v>
      </c>
      <c r="N1357">
        <f t="shared" si="84"/>
        <v>63</v>
      </c>
      <c r="O1357">
        <f t="shared" si="85"/>
        <v>191</v>
      </c>
      <c r="P1357">
        <f t="shared" si="86"/>
        <v>1</v>
      </c>
      <c r="Q1357">
        <f t="shared" si="87"/>
        <v>19</v>
      </c>
    </row>
    <row r="1358" spans="1:17" ht="15.75" customHeight="1" x14ac:dyDescent="0.25">
      <c r="A1358" s="1">
        <v>7912</v>
      </c>
      <c r="B1358" s="1">
        <v>1978</v>
      </c>
      <c r="C1358" s="2" t="s">
        <v>8</v>
      </c>
      <c r="D1358" s="2" t="s">
        <v>12</v>
      </c>
      <c r="E1358" s="1">
        <v>38136</v>
      </c>
      <c r="F1358" s="1">
        <v>1</v>
      </c>
      <c r="G1358" s="1">
        <v>0</v>
      </c>
      <c r="H1358" s="3">
        <v>41386</v>
      </c>
      <c r="I1358" s="12">
        <v>69</v>
      </c>
      <c r="J1358">
        <f>VLOOKUP(A1358,Sales!$A$1:$E$2241,2,0)</f>
        <v>15</v>
      </c>
      <c r="K1358">
        <f>VLOOKUP(A1358,Sales!$A$1:$E$2241,3,0)</f>
        <v>20</v>
      </c>
      <c r="L1358">
        <f>VLOOKUP(A1358,Sales!$A$1:$E$2241,4,0)</f>
        <v>3</v>
      </c>
      <c r="M1358">
        <f>VLOOKUP(A1358,Sales!$A$1:$E$2241,5,0)</f>
        <v>2</v>
      </c>
      <c r="N1358">
        <f t="shared" si="84"/>
        <v>47</v>
      </c>
      <c r="O1358">
        <f t="shared" si="85"/>
        <v>35</v>
      </c>
      <c r="P1358">
        <f t="shared" si="86"/>
        <v>1</v>
      </c>
      <c r="Q1358">
        <f t="shared" si="87"/>
        <v>5</v>
      </c>
    </row>
    <row r="1359" spans="1:17" ht="15.75" customHeight="1" x14ac:dyDescent="0.25">
      <c r="A1359" s="1">
        <v>7712</v>
      </c>
      <c r="B1359" s="1">
        <v>1946</v>
      </c>
      <c r="C1359" s="2" t="s">
        <v>11</v>
      </c>
      <c r="D1359" s="2" t="s">
        <v>9</v>
      </c>
      <c r="E1359" s="1">
        <v>62159</v>
      </c>
      <c r="F1359" s="1">
        <v>0</v>
      </c>
      <c r="G1359" s="1">
        <v>0</v>
      </c>
      <c r="H1359" s="3">
        <v>41757</v>
      </c>
      <c r="I1359" s="12">
        <v>68</v>
      </c>
      <c r="J1359">
        <f>VLOOKUP(A1359,Sales!$A$1:$E$2241,2,0)</f>
        <v>17</v>
      </c>
      <c r="K1359">
        <f>VLOOKUP(A1359,Sales!$A$1:$E$2241,3,0)</f>
        <v>70</v>
      </c>
      <c r="L1359">
        <f>VLOOKUP(A1359,Sales!$A$1:$E$2241,4,0)</f>
        <v>6</v>
      </c>
      <c r="M1359">
        <f>VLOOKUP(A1359,Sales!$A$1:$E$2241,5,0)</f>
        <v>10</v>
      </c>
      <c r="N1359">
        <f t="shared" si="84"/>
        <v>79</v>
      </c>
      <c r="O1359">
        <f t="shared" si="85"/>
        <v>87</v>
      </c>
      <c r="P1359">
        <f t="shared" si="86"/>
        <v>0</v>
      </c>
      <c r="Q1359">
        <f t="shared" si="87"/>
        <v>16</v>
      </c>
    </row>
    <row r="1360" spans="1:17" ht="15.75" customHeight="1" x14ac:dyDescent="0.25">
      <c r="A1360" s="1">
        <v>1065</v>
      </c>
      <c r="B1360" s="1">
        <v>1963</v>
      </c>
      <c r="C1360" s="2" t="s">
        <v>8</v>
      </c>
      <c r="D1360" s="2" t="s">
        <v>9</v>
      </c>
      <c r="E1360" s="1">
        <v>80695</v>
      </c>
      <c r="F1360" s="1">
        <v>0</v>
      </c>
      <c r="G1360" s="1">
        <v>0</v>
      </c>
      <c r="H1360" s="4">
        <v>41637</v>
      </c>
      <c r="I1360" s="12">
        <v>85</v>
      </c>
      <c r="J1360">
        <f>VLOOKUP(A1360,Sales!$A$1:$E$2241,2,0)</f>
        <v>129</v>
      </c>
      <c r="K1360">
        <f>VLOOKUP(A1360,Sales!$A$1:$E$2241,3,0)</f>
        <v>37</v>
      </c>
      <c r="L1360">
        <f>VLOOKUP(A1360,Sales!$A$1:$E$2241,4,0)</f>
        <v>5</v>
      </c>
      <c r="M1360">
        <f>VLOOKUP(A1360,Sales!$A$1:$E$2241,5,0)</f>
        <v>5</v>
      </c>
      <c r="N1360">
        <f t="shared" si="84"/>
        <v>62</v>
      </c>
      <c r="O1360">
        <f t="shared" si="85"/>
        <v>166</v>
      </c>
      <c r="P1360">
        <f t="shared" si="86"/>
        <v>0</v>
      </c>
      <c r="Q1360">
        <f t="shared" si="87"/>
        <v>10</v>
      </c>
    </row>
    <row r="1361" spans="1:17" ht="15.75" customHeight="1" x14ac:dyDescent="0.25">
      <c r="A1361" s="1">
        <v>7275</v>
      </c>
      <c r="B1361" s="1">
        <v>1971</v>
      </c>
      <c r="C1361" s="2" t="s">
        <v>13</v>
      </c>
      <c r="D1361" s="2" t="s">
        <v>9</v>
      </c>
      <c r="E1361" s="1">
        <v>33316</v>
      </c>
      <c r="F1361" s="1">
        <v>1</v>
      </c>
      <c r="G1361" s="1">
        <v>1</v>
      </c>
      <c r="H1361" s="3">
        <v>41551</v>
      </c>
      <c r="I1361" s="12">
        <v>34</v>
      </c>
      <c r="J1361">
        <f>VLOOKUP(A1361,Sales!$A$1:$E$2241,2,0)</f>
        <v>1</v>
      </c>
      <c r="K1361">
        <f>VLOOKUP(A1361,Sales!$A$1:$E$2241,3,0)</f>
        <v>4</v>
      </c>
      <c r="L1361">
        <f>VLOOKUP(A1361,Sales!$A$1:$E$2241,4,0)</f>
        <v>2</v>
      </c>
      <c r="M1361">
        <f>VLOOKUP(A1361,Sales!$A$1:$E$2241,5,0)</f>
        <v>4</v>
      </c>
      <c r="N1361">
        <f t="shared" si="84"/>
        <v>54</v>
      </c>
      <c r="O1361">
        <f t="shared" si="85"/>
        <v>5</v>
      </c>
      <c r="P1361">
        <f t="shared" si="86"/>
        <v>2</v>
      </c>
      <c r="Q1361">
        <f t="shared" si="87"/>
        <v>6</v>
      </c>
    </row>
    <row r="1362" spans="1:17" ht="15.75" customHeight="1" x14ac:dyDescent="0.25">
      <c r="A1362" s="1">
        <v>1343</v>
      </c>
      <c r="B1362" s="1">
        <v>1968</v>
      </c>
      <c r="C1362" s="2" t="s">
        <v>8</v>
      </c>
      <c r="D1362" s="2" t="s">
        <v>10</v>
      </c>
      <c r="E1362" s="1">
        <v>58554</v>
      </c>
      <c r="F1362" s="1">
        <v>1</v>
      </c>
      <c r="G1362" s="1">
        <v>1</v>
      </c>
      <c r="H1362" s="3">
        <v>41178</v>
      </c>
      <c r="I1362" s="12">
        <v>55</v>
      </c>
      <c r="J1362">
        <f>VLOOKUP(A1362,Sales!$A$1:$E$2241,2,0)</f>
        <v>24</v>
      </c>
      <c r="K1362">
        <f>VLOOKUP(A1362,Sales!$A$1:$E$2241,3,0)</f>
        <v>0</v>
      </c>
      <c r="L1362">
        <f>VLOOKUP(A1362,Sales!$A$1:$E$2241,4,0)</f>
        <v>8</v>
      </c>
      <c r="M1362">
        <f>VLOOKUP(A1362,Sales!$A$1:$E$2241,5,0)</f>
        <v>6</v>
      </c>
      <c r="N1362">
        <f t="shared" si="84"/>
        <v>57</v>
      </c>
      <c r="O1362">
        <f t="shared" si="85"/>
        <v>24</v>
      </c>
      <c r="P1362">
        <f t="shared" si="86"/>
        <v>2</v>
      </c>
      <c r="Q1362">
        <f t="shared" si="87"/>
        <v>14</v>
      </c>
    </row>
    <row r="1363" spans="1:17" ht="15.75" customHeight="1" x14ac:dyDescent="0.25">
      <c r="A1363" s="1">
        <v>1384</v>
      </c>
      <c r="B1363" s="1">
        <v>1992</v>
      </c>
      <c r="C1363" s="2" t="s">
        <v>15</v>
      </c>
      <c r="D1363" s="2" t="s">
        <v>12</v>
      </c>
      <c r="E1363" s="1">
        <v>17256</v>
      </c>
      <c r="F1363" s="1">
        <v>1</v>
      </c>
      <c r="G1363" s="1">
        <v>0</v>
      </c>
      <c r="H1363" s="4">
        <v>41601</v>
      </c>
      <c r="I1363" s="12">
        <v>10</v>
      </c>
      <c r="J1363">
        <f>VLOOKUP(A1363,Sales!$A$1:$E$2241,2,0)</f>
        <v>4</v>
      </c>
      <c r="K1363">
        <f>VLOOKUP(A1363,Sales!$A$1:$E$2241,3,0)</f>
        <v>8</v>
      </c>
      <c r="L1363">
        <f>VLOOKUP(A1363,Sales!$A$1:$E$2241,4,0)</f>
        <v>2</v>
      </c>
      <c r="M1363">
        <f>VLOOKUP(A1363,Sales!$A$1:$E$2241,5,0)</f>
        <v>2</v>
      </c>
      <c r="N1363">
        <f t="shared" si="84"/>
        <v>33</v>
      </c>
      <c r="O1363">
        <f t="shared" si="85"/>
        <v>12</v>
      </c>
      <c r="P1363">
        <f t="shared" si="86"/>
        <v>1</v>
      </c>
      <c r="Q1363">
        <f t="shared" si="87"/>
        <v>4</v>
      </c>
    </row>
    <row r="1364" spans="1:17" ht="15.75" customHeight="1" x14ac:dyDescent="0.25">
      <c r="A1364" s="1">
        <v>9967</v>
      </c>
      <c r="B1364" s="1">
        <v>1974</v>
      </c>
      <c r="C1364" s="2" t="s">
        <v>8</v>
      </c>
      <c r="D1364" s="2" t="s">
        <v>14</v>
      </c>
      <c r="E1364" s="1">
        <v>53034</v>
      </c>
      <c r="F1364" s="1">
        <v>1</v>
      </c>
      <c r="G1364" s="1">
        <v>1</v>
      </c>
      <c r="H1364" s="3">
        <v>41424</v>
      </c>
      <c r="I1364" s="12">
        <v>30</v>
      </c>
      <c r="J1364">
        <f>VLOOKUP(A1364,Sales!$A$1:$E$2241,2,0)</f>
        <v>15</v>
      </c>
      <c r="K1364">
        <f>VLOOKUP(A1364,Sales!$A$1:$E$2241,3,0)</f>
        <v>11</v>
      </c>
      <c r="L1364">
        <f>VLOOKUP(A1364,Sales!$A$1:$E$2241,4,0)</f>
        <v>6</v>
      </c>
      <c r="M1364">
        <f>VLOOKUP(A1364,Sales!$A$1:$E$2241,5,0)</f>
        <v>7</v>
      </c>
      <c r="N1364">
        <f t="shared" si="84"/>
        <v>51</v>
      </c>
      <c r="O1364">
        <f t="shared" si="85"/>
        <v>26</v>
      </c>
      <c r="P1364">
        <f t="shared" si="86"/>
        <v>2</v>
      </c>
      <c r="Q1364">
        <f t="shared" si="87"/>
        <v>13</v>
      </c>
    </row>
    <row r="1365" spans="1:17" ht="15.75" customHeight="1" x14ac:dyDescent="0.25">
      <c r="A1365" s="1">
        <v>6181</v>
      </c>
      <c r="B1365" s="1">
        <v>1950</v>
      </c>
      <c r="C1365" s="2" t="s">
        <v>16</v>
      </c>
      <c r="D1365" s="2" t="s">
        <v>10</v>
      </c>
      <c r="E1365" s="1">
        <v>52203</v>
      </c>
      <c r="F1365" s="1">
        <v>0</v>
      </c>
      <c r="G1365" s="1">
        <v>0</v>
      </c>
      <c r="H1365" s="3">
        <v>41121</v>
      </c>
      <c r="I1365" s="12">
        <v>36</v>
      </c>
      <c r="J1365">
        <f>VLOOKUP(A1365,Sales!$A$1:$E$2241,2,0)</f>
        <v>21</v>
      </c>
      <c r="K1365">
        <f>VLOOKUP(A1365,Sales!$A$1:$E$2241,3,0)</f>
        <v>108</v>
      </c>
      <c r="L1365">
        <f>VLOOKUP(A1365,Sales!$A$1:$E$2241,4,0)</f>
        <v>8</v>
      </c>
      <c r="M1365">
        <f>VLOOKUP(A1365,Sales!$A$1:$E$2241,5,0)</f>
        <v>11</v>
      </c>
      <c r="N1365">
        <f t="shared" si="84"/>
        <v>75</v>
      </c>
      <c r="O1365">
        <f t="shared" si="85"/>
        <v>129</v>
      </c>
      <c r="P1365">
        <f t="shared" si="86"/>
        <v>0</v>
      </c>
      <c r="Q1365">
        <f t="shared" si="87"/>
        <v>19</v>
      </c>
    </row>
    <row r="1366" spans="1:17" ht="15.75" customHeight="1" x14ac:dyDescent="0.25">
      <c r="A1366" s="1">
        <v>10507</v>
      </c>
      <c r="B1366" s="1">
        <v>1977</v>
      </c>
      <c r="C1366" s="2" t="s">
        <v>16</v>
      </c>
      <c r="D1366" s="2" t="s">
        <v>14</v>
      </c>
      <c r="E1366" s="1">
        <v>59601</v>
      </c>
      <c r="F1366" s="1">
        <v>0</v>
      </c>
      <c r="G1366" s="1">
        <v>1</v>
      </c>
      <c r="H1366" s="3">
        <v>41480</v>
      </c>
      <c r="I1366" s="12">
        <v>14</v>
      </c>
      <c r="J1366">
        <f>VLOOKUP(A1366,Sales!$A$1:$E$2241,2,0)</f>
        <v>7</v>
      </c>
      <c r="K1366">
        <f>VLOOKUP(A1366,Sales!$A$1:$E$2241,3,0)</f>
        <v>7</v>
      </c>
      <c r="L1366">
        <f>VLOOKUP(A1366,Sales!$A$1:$E$2241,4,0)</f>
        <v>2</v>
      </c>
      <c r="M1366">
        <f>VLOOKUP(A1366,Sales!$A$1:$E$2241,5,0)</f>
        <v>7</v>
      </c>
      <c r="N1366">
        <f t="shared" si="84"/>
        <v>48</v>
      </c>
      <c r="O1366">
        <f t="shared" si="85"/>
        <v>14</v>
      </c>
      <c r="P1366">
        <f t="shared" si="86"/>
        <v>1</v>
      </c>
      <c r="Q1366">
        <f t="shared" si="87"/>
        <v>9</v>
      </c>
    </row>
    <row r="1367" spans="1:17" ht="15.75" customHeight="1" x14ac:dyDescent="0.25">
      <c r="A1367" s="1">
        <v>2674</v>
      </c>
      <c r="B1367" s="1">
        <v>1958</v>
      </c>
      <c r="C1367" s="2" t="s">
        <v>13</v>
      </c>
      <c r="D1367" s="2" t="s">
        <v>9</v>
      </c>
      <c r="E1367" s="1">
        <v>75154</v>
      </c>
      <c r="F1367" s="1">
        <v>0</v>
      </c>
      <c r="G1367" s="1">
        <v>1</v>
      </c>
      <c r="H1367" s="3">
        <v>41156</v>
      </c>
      <c r="I1367" s="12">
        <v>79</v>
      </c>
      <c r="J1367">
        <f>VLOOKUP(A1367,Sales!$A$1:$E$2241,2,0)</f>
        <v>10</v>
      </c>
      <c r="K1367">
        <f>VLOOKUP(A1367,Sales!$A$1:$E$2241,3,0)</f>
        <v>143</v>
      </c>
      <c r="L1367">
        <f>VLOOKUP(A1367,Sales!$A$1:$E$2241,4,0)</f>
        <v>6</v>
      </c>
      <c r="M1367">
        <f>VLOOKUP(A1367,Sales!$A$1:$E$2241,5,0)</f>
        <v>6</v>
      </c>
      <c r="N1367">
        <f t="shared" si="84"/>
        <v>67</v>
      </c>
      <c r="O1367">
        <f t="shared" si="85"/>
        <v>153</v>
      </c>
      <c r="P1367">
        <f t="shared" si="86"/>
        <v>1</v>
      </c>
      <c r="Q1367">
        <f t="shared" si="87"/>
        <v>12</v>
      </c>
    </row>
    <row r="1368" spans="1:17" ht="15.75" customHeight="1" x14ac:dyDescent="0.25">
      <c r="A1368" s="1">
        <v>2698</v>
      </c>
      <c r="B1368" s="1">
        <v>1976</v>
      </c>
      <c r="C1368" s="2" t="s">
        <v>8</v>
      </c>
      <c r="D1368" s="2" t="s">
        <v>9</v>
      </c>
      <c r="E1368" s="1">
        <v>47025</v>
      </c>
      <c r="F1368" s="1">
        <v>0</v>
      </c>
      <c r="G1368" s="1">
        <v>1</v>
      </c>
      <c r="H1368" s="3">
        <v>41585</v>
      </c>
      <c r="I1368" s="12">
        <v>52</v>
      </c>
      <c r="J1368">
        <f>VLOOKUP(A1368,Sales!$A$1:$E$2241,2,0)</f>
        <v>7</v>
      </c>
      <c r="K1368">
        <f>VLOOKUP(A1368,Sales!$A$1:$E$2241,3,0)</f>
        <v>0</v>
      </c>
      <c r="L1368">
        <f>VLOOKUP(A1368,Sales!$A$1:$E$2241,4,0)</f>
        <v>6</v>
      </c>
      <c r="M1368">
        <f>VLOOKUP(A1368,Sales!$A$1:$E$2241,5,0)</f>
        <v>5</v>
      </c>
      <c r="N1368">
        <f t="shared" si="84"/>
        <v>49</v>
      </c>
      <c r="O1368">
        <f t="shared" si="85"/>
        <v>7</v>
      </c>
      <c r="P1368">
        <f t="shared" si="86"/>
        <v>1</v>
      </c>
      <c r="Q1368">
        <f t="shared" si="87"/>
        <v>11</v>
      </c>
    </row>
    <row r="1369" spans="1:17" ht="15.75" customHeight="1" x14ac:dyDescent="0.25">
      <c r="A1369" s="1">
        <v>3231</v>
      </c>
      <c r="B1369" s="1">
        <v>1973</v>
      </c>
      <c r="C1369" s="2" t="s">
        <v>8</v>
      </c>
      <c r="D1369" s="2" t="s">
        <v>12</v>
      </c>
      <c r="E1369" s="1">
        <v>37971</v>
      </c>
      <c r="F1369" s="1">
        <v>1</v>
      </c>
      <c r="G1369" s="1">
        <v>0</v>
      </c>
      <c r="H1369" s="4">
        <v>41603</v>
      </c>
      <c r="I1369" s="12">
        <v>97</v>
      </c>
      <c r="J1369">
        <f>VLOOKUP(A1369,Sales!$A$1:$E$2241,2,0)</f>
        <v>4</v>
      </c>
      <c r="K1369">
        <f>VLOOKUP(A1369,Sales!$A$1:$E$2241,3,0)</f>
        <v>2</v>
      </c>
      <c r="L1369">
        <f>VLOOKUP(A1369,Sales!$A$1:$E$2241,4,0)</f>
        <v>1</v>
      </c>
      <c r="M1369">
        <f>VLOOKUP(A1369,Sales!$A$1:$E$2241,5,0)</f>
        <v>3</v>
      </c>
      <c r="N1369">
        <f t="shared" si="84"/>
        <v>52</v>
      </c>
      <c r="O1369">
        <f t="shared" si="85"/>
        <v>6</v>
      </c>
      <c r="P1369">
        <f t="shared" si="86"/>
        <v>1</v>
      </c>
      <c r="Q1369">
        <f t="shared" si="87"/>
        <v>4</v>
      </c>
    </row>
    <row r="1370" spans="1:17" ht="15.75" customHeight="1" x14ac:dyDescent="0.25">
      <c r="A1370" s="1">
        <v>4096</v>
      </c>
      <c r="B1370" s="1">
        <v>1968</v>
      </c>
      <c r="C1370" s="2" t="s">
        <v>13</v>
      </c>
      <c r="D1370" s="2" t="s">
        <v>14</v>
      </c>
      <c r="E1370" s="1">
        <v>41335</v>
      </c>
      <c r="F1370" s="1">
        <v>1</v>
      </c>
      <c r="G1370" s="1">
        <v>0</v>
      </c>
      <c r="H1370" s="4">
        <v>41634</v>
      </c>
      <c r="I1370" s="12">
        <v>24</v>
      </c>
      <c r="J1370">
        <f>VLOOKUP(A1370,Sales!$A$1:$E$2241,2,0)</f>
        <v>19</v>
      </c>
      <c r="K1370">
        <f>VLOOKUP(A1370,Sales!$A$1:$E$2241,3,0)</f>
        <v>14</v>
      </c>
      <c r="L1370">
        <f>VLOOKUP(A1370,Sales!$A$1:$E$2241,4,0)</f>
        <v>4</v>
      </c>
      <c r="M1370">
        <f>VLOOKUP(A1370,Sales!$A$1:$E$2241,5,0)</f>
        <v>4</v>
      </c>
      <c r="N1370">
        <f t="shared" si="84"/>
        <v>57</v>
      </c>
      <c r="O1370">
        <f t="shared" si="85"/>
        <v>33</v>
      </c>
      <c r="P1370">
        <f t="shared" si="86"/>
        <v>1</v>
      </c>
      <c r="Q1370">
        <f t="shared" si="87"/>
        <v>8</v>
      </c>
    </row>
    <row r="1371" spans="1:17" ht="15.75" customHeight="1" x14ac:dyDescent="0.25">
      <c r="A1371" s="1">
        <v>10476</v>
      </c>
      <c r="B1371" s="1">
        <v>1958</v>
      </c>
      <c r="C1371" s="2" t="s">
        <v>8</v>
      </c>
      <c r="D1371" s="2" t="s">
        <v>12</v>
      </c>
      <c r="E1371" s="1">
        <v>67267</v>
      </c>
      <c r="F1371" s="1">
        <v>0</v>
      </c>
      <c r="G1371" s="1">
        <v>1</v>
      </c>
      <c r="H1371" s="3">
        <v>41772</v>
      </c>
      <c r="I1371" s="12">
        <v>0</v>
      </c>
      <c r="J1371">
        <f>VLOOKUP(A1371,Sales!$A$1:$E$2241,2,0)</f>
        <v>11</v>
      </c>
      <c r="K1371">
        <f>VLOOKUP(A1371,Sales!$A$1:$E$2241,3,0)</f>
        <v>2</v>
      </c>
      <c r="L1371">
        <f>VLOOKUP(A1371,Sales!$A$1:$E$2241,4,0)</f>
        <v>3</v>
      </c>
      <c r="M1371">
        <f>VLOOKUP(A1371,Sales!$A$1:$E$2241,5,0)</f>
        <v>5</v>
      </c>
      <c r="N1371">
        <f t="shared" si="84"/>
        <v>67</v>
      </c>
      <c r="O1371">
        <f t="shared" si="85"/>
        <v>13</v>
      </c>
      <c r="P1371">
        <f t="shared" si="86"/>
        <v>1</v>
      </c>
      <c r="Q1371">
        <f t="shared" si="87"/>
        <v>8</v>
      </c>
    </row>
    <row r="1372" spans="1:17" ht="15.75" customHeight="1" x14ac:dyDescent="0.25">
      <c r="A1372" s="1">
        <v>5948</v>
      </c>
      <c r="B1372" s="1">
        <v>1975</v>
      </c>
      <c r="C1372" s="2" t="s">
        <v>8</v>
      </c>
      <c r="D1372" s="2" t="s">
        <v>9</v>
      </c>
      <c r="E1372" s="1">
        <v>57338</v>
      </c>
      <c r="F1372" s="1">
        <v>0</v>
      </c>
      <c r="G1372" s="1">
        <v>1</v>
      </c>
      <c r="H1372" s="3">
        <v>41758</v>
      </c>
      <c r="I1372" s="12">
        <v>96</v>
      </c>
      <c r="J1372">
        <f>VLOOKUP(A1372,Sales!$A$1:$E$2241,2,0)</f>
        <v>6</v>
      </c>
      <c r="K1372">
        <f>VLOOKUP(A1372,Sales!$A$1:$E$2241,3,0)</f>
        <v>8</v>
      </c>
      <c r="L1372">
        <f>VLOOKUP(A1372,Sales!$A$1:$E$2241,4,0)</f>
        <v>4</v>
      </c>
      <c r="M1372">
        <f>VLOOKUP(A1372,Sales!$A$1:$E$2241,5,0)</f>
        <v>5</v>
      </c>
      <c r="N1372">
        <f t="shared" si="84"/>
        <v>50</v>
      </c>
      <c r="O1372">
        <f t="shared" si="85"/>
        <v>14</v>
      </c>
      <c r="P1372">
        <f t="shared" si="86"/>
        <v>1</v>
      </c>
      <c r="Q1372">
        <f t="shared" si="87"/>
        <v>9</v>
      </c>
    </row>
    <row r="1373" spans="1:17" ht="15.75" customHeight="1" x14ac:dyDescent="0.25">
      <c r="A1373" s="1">
        <v>9140</v>
      </c>
      <c r="B1373" s="1">
        <v>1960</v>
      </c>
      <c r="C1373" s="2" t="s">
        <v>16</v>
      </c>
      <c r="D1373" s="2" t="s">
        <v>10</v>
      </c>
      <c r="E1373" s="1">
        <v>50523</v>
      </c>
      <c r="F1373" s="1">
        <v>1</v>
      </c>
      <c r="G1373" s="1">
        <v>1</v>
      </c>
      <c r="H1373" s="4">
        <v>41633</v>
      </c>
      <c r="I1373" s="12">
        <v>89</v>
      </c>
      <c r="J1373">
        <f>VLOOKUP(A1373,Sales!$A$1:$E$2241,2,0)</f>
        <v>4</v>
      </c>
      <c r="K1373">
        <f>VLOOKUP(A1373,Sales!$A$1:$E$2241,3,0)</f>
        <v>7</v>
      </c>
      <c r="L1373">
        <f>VLOOKUP(A1373,Sales!$A$1:$E$2241,4,0)</f>
        <v>2</v>
      </c>
      <c r="M1373">
        <f>VLOOKUP(A1373,Sales!$A$1:$E$2241,5,0)</f>
        <v>4</v>
      </c>
      <c r="N1373">
        <f t="shared" si="84"/>
        <v>65</v>
      </c>
      <c r="O1373">
        <f t="shared" si="85"/>
        <v>11</v>
      </c>
      <c r="P1373">
        <f t="shared" si="86"/>
        <v>2</v>
      </c>
      <c r="Q1373">
        <f t="shared" si="87"/>
        <v>6</v>
      </c>
    </row>
    <row r="1374" spans="1:17" ht="15.75" customHeight="1" x14ac:dyDescent="0.25">
      <c r="A1374" s="1">
        <v>10258</v>
      </c>
      <c r="B1374" s="1">
        <v>1965</v>
      </c>
      <c r="C1374" s="2" t="s">
        <v>13</v>
      </c>
      <c r="D1374" s="2" t="s">
        <v>9</v>
      </c>
      <c r="E1374" s="1">
        <v>35791</v>
      </c>
      <c r="F1374" s="1">
        <v>2</v>
      </c>
      <c r="G1374" s="1">
        <v>1</v>
      </c>
      <c r="H1374" s="3">
        <v>41400</v>
      </c>
      <c r="I1374" s="12">
        <v>94</v>
      </c>
      <c r="J1374">
        <f>VLOOKUP(A1374,Sales!$A$1:$E$2241,2,0)</f>
        <v>0</v>
      </c>
      <c r="K1374">
        <f>VLOOKUP(A1374,Sales!$A$1:$E$2241,3,0)</f>
        <v>0</v>
      </c>
      <c r="L1374">
        <f>VLOOKUP(A1374,Sales!$A$1:$E$2241,4,0)</f>
        <v>1</v>
      </c>
      <c r="M1374">
        <f>VLOOKUP(A1374,Sales!$A$1:$E$2241,5,0)</f>
        <v>3</v>
      </c>
      <c r="N1374">
        <f t="shared" si="84"/>
        <v>60</v>
      </c>
      <c r="O1374">
        <f t="shared" si="85"/>
        <v>0</v>
      </c>
      <c r="P1374">
        <f t="shared" si="86"/>
        <v>3</v>
      </c>
      <c r="Q1374">
        <f t="shared" si="87"/>
        <v>4</v>
      </c>
    </row>
    <row r="1375" spans="1:17" ht="15.75" customHeight="1" x14ac:dyDescent="0.25">
      <c r="A1375" s="1">
        <v>5675</v>
      </c>
      <c r="B1375" s="1">
        <v>1960</v>
      </c>
      <c r="C1375" s="2" t="s">
        <v>11</v>
      </c>
      <c r="D1375" s="2" t="s">
        <v>14</v>
      </c>
      <c r="E1375" s="1">
        <v>50611</v>
      </c>
      <c r="F1375" s="1">
        <v>0</v>
      </c>
      <c r="G1375" s="1">
        <v>1</v>
      </c>
      <c r="H1375" s="3">
        <v>41186</v>
      </c>
      <c r="I1375" s="12">
        <v>98</v>
      </c>
      <c r="J1375">
        <f>VLOOKUP(A1375,Sales!$A$1:$E$2241,2,0)</f>
        <v>0</v>
      </c>
      <c r="K1375">
        <f>VLOOKUP(A1375,Sales!$A$1:$E$2241,3,0)</f>
        <v>0</v>
      </c>
      <c r="L1375">
        <f>VLOOKUP(A1375,Sales!$A$1:$E$2241,4,0)</f>
        <v>4</v>
      </c>
      <c r="M1375">
        <f>VLOOKUP(A1375,Sales!$A$1:$E$2241,5,0)</f>
        <v>7</v>
      </c>
      <c r="N1375">
        <f t="shared" si="84"/>
        <v>65</v>
      </c>
      <c r="O1375">
        <f t="shared" si="85"/>
        <v>0</v>
      </c>
      <c r="P1375">
        <f t="shared" si="86"/>
        <v>1</v>
      </c>
      <c r="Q1375">
        <f t="shared" si="87"/>
        <v>11</v>
      </c>
    </row>
    <row r="1376" spans="1:17" ht="15.75" customHeight="1" x14ac:dyDescent="0.25">
      <c r="A1376" s="1">
        <v>4743</v>
      </c>
      <c r="B1376" s="1">
        <v>1969</v>
      </c>
      <c r="C1376" s="2" t="s">
        <v>11</v>
      </c>
      <c r="D1376" s="2" t="s">
        <v>12</v>
      </c>
      <c r="E1376" s="1">
        <v>56242</v>
      </c>
      <c r="F1376" s="1">
        <v>0</v>
      </c>
      <c r="G1376" s="1">
        <v>1</v>
      </c>
      <c r="H1376" s="3">
        <v>41336</v>
      </c>
      <c r="I1376" s="12">
        <v>72</v>
      </c>
      <c r="J1376">
        <f>VLOOKUP(A1376,Sales!$A$1:$E$2241,2,0)</f>
        <v>8</v>
      </c>
      <c r="K1376">
        <f>VLOOKUP(A1376,Sales!$A$1:$E$2241,3,0)</f>
        <v>8</v>
      </c>
      <c r="L1376">
        <f>VLOOKUP(A1376,Sales!$A$1:$E$2241,4,0)</f>
        <v>8</v>
      </c>
      <c r="M1376">
        <f>VLOOKUP(A1376,Sales!$A$1:$E$2241,5,0)</f>
        <v>11</v>
      </c>
      <c r="N1376">
        <f t="shared" si="84"/>
        <v>56</v>
      </c>
      <c r="O1376">
        <f t="shared" si="85"/>
        <v>16</v>
      </c>
      <c r="P1376">
        <f t="shared" si="86"/>
        <v>1</v>
      </c>
      <c r="Q1376">
        <f t="shared" si="87"/>
        <v>19</v>
      </c>
    </row>
    <row r="1377" spans="1:17" ht="15.75" customHeight="1" x14ac:dyDescent="0.25">
      <c r="A1377" s="1">
        <v>8805</v>
      </c>
      <c r="B1377" s="1">
        <v>1960</v>
      </c>
      <c r="C1377" s="2" t="s">
        <v>8</v>
      </c>
      <c r="D1377" s="2" t="s">
        <v>9</v>
      </c>
      <c r="E1377" s="1">
        <v>48904</v>
      </c>
      <c r="F1377" s="1">
        <v>0</v>
      </c>
      <c r="G1377" s="1">
        <v>1</v>
      </c>
      <c r="H1377" s="3">
        <v>41245</v>
      </c>
      <c r="I1377" s="12">
        <v>1</v>
      </c>
      <c r="J1377">
        <f>VLOOKUP(A1377,Sales!$A$1:$E$2241,2,0)</f>
        <v>10</v>
      </c>
      <c r="K1377">
        <f>VLOOKUP(A1377,Sales!$A$1:$E$2241,3,0)</f>
        <v>13</v>
      </c>
      <c r="L1377">
        <f>VLOOKUP(A1377,Sales!$A$1:$E$2241,4,0)</f>
        <v>7</v>
      </c>
      <c r="M1377">
        <f>VLOOKUP(A1377,Sales!$A$1:$E$2241,5,0)</f>
        <v>4</v>
      </c>
      <c r="N1377">
        <f t="shared" si="84"/>
        <v>65</v>
      </c>
      <c r="O1377">
        <f t="shared" si="85"/>
        <v>23</v>
      </c>
      <c r="P1377">
        <f t="shared" si="86"/>
        <v>1</v>
      </c>
      <c r="Q1377">
        <f t="shared" si="87"/>
        <v>11</v>
      </c>
    </row>
    <row r="1378" spans="1:17" ht="15.75" customHeight="1" x14ac:dyDescent="0.25">
      <c r="A1378" s="1">
        <v>1542</v>
      </c>
      <c r="B1378" s="1">
        <v>1975</v>
      </c>
      <c r="C1378" s="2" t="s">
        <v>8</v>
      </c>
      <c r="D1378" s="2" t="s">
        <v>9</v>
      </c>
      <c r="E1378" s="1">
        <v>56243</v>
      </c>
      <c r="F1378" s="1">
        <v>1</v>
      </c>
      <c r="G1378" s="1">
        <v>2</v>
      </c>
      <c r="H1378" s="4">
        <v>41638</v>
      </c>
      <c r="I1378" s="12">
        <v>26</v>
      </c>
      <c r="J1378">
        <f>VLOOKUP(A1378,Sales!$A$1:$E$2241,2,0)</f>
        <v>0</v>
      </c>
      <c r="K1378">
        <f>VLOOKUP(A1378,Sales!$A$1:$E$2241,3,0)</f>
        <v>3</v>
      </c>
      <c r="L1378">
        <f>VLOOKUP(A1378,Sales!$A$1:$E$2241,4,0)</f>
        <v>4</v>
      </c>
      <c r="M1378">
        <f>VLOOKUP(A1378,Sales!$A$1:$E$2241,5,0)</f>
        <v>8</v>
      </c>
      <c r="N1378">
        <f t="shared" si="84"/>
        <v>50</v>
      </c>
      <c r="O1378">
        <f t="shared" si="85"/>
        <v>3</v>
      </c>
      <c r="P1378">
        <f t="shared" si="86"/>
        <v>3</v>
      </c>
      <c r="Q1378">
        <f t="shared" si="87"/>
        <v>12</v>
      </c>
    </row>
    <row r="1379" spans="1:17" ht="15.75" customHeight="1" x14ac:dyDescent="0.25">
      <c r="A1379" s="1">
        <v>6770</v>
      </c>
      <c r="B1379" s="1">
        <v>1985</v>
      </c>
      <c r="C1379" s="2" t="s">
        <v>8</v>
      </c>
      <c r="D1379" s="2" t="s">
        <v>12</v>
      </c>
      <c r="E1379" s="1">
        <v>21355</v>
      </c>
      <c r="F1379" s="1">
        <v>1</v>
      </c>
      <c r="G1379" s="1">
        <v>0</v>
      </c>
      <c r="H1379" s="3">
        <v>41506</v>
      </c>
      <c r="I1379" s="12">
        <v>5</v>
      </c>
      <c r="J1379">
        <f>VLOOKUP(A1379,Sales!$A$1:$E$2241,2,0)</f>
        <v>13</v>
      </c>
      <c r="K1379">
        <f>VLOOKUP(A1379,Sales!$A$1:$E$2241,3,0)</f>
        <v>5</v>
      </c>
      <c r="L1379">
        <f>VLOOKUP(A1379,Sales!$A$1:$E$2241,4,0)</f>
        <v>2</v>
      </c>
      <c r="M1379">
        <f>VLOOKUP(A1379,Sales!$A$1:$E$2241,5,0)</f>
        <v>2</v>
      </c>
      <c r="N1379">
        <f t="shared" si="84"/>
        <v>40</v>
      </c>
      <c r="O1379">
        <f t="shared" si="85"/>
        <v>18</v>
      </c>
      <c r="P1379">
        <f t="shared" si="86"/>
        <v>1</v>
      </c>
      <c r="Q1379">
        <f t="shared" si="87"/>
        <v>4</v>
      </c>
    </row>
    <row r="1380" spans="1:17" ht="15.75" customHeight="1" x14ac:dyDescent="0.25">
      <c r="A1380" s="1">
        <v>8773</v>
      </c>
      <c r="B1380" s="1">
        <v>1971</v>
      </c>
      <c r="C1380" s="2" t="s">
        <v>13</v>
      </c>
      <c r="D1380" s="2" t="s">
        <v>10</v>
      </c>
      <c r="E1380" s="1">
        <v>57420</v>
      </c>
      <c r="F1380" s="1">
        <v>0</v>
      </c>
      <c r="G1380" s="1">
        <v>1</v>
      </c>
      <c r="H1380" s="3">
        <v>41450</v>
      </c>
      <c r="I1380" s="12">
        <v>22</v>
      </c>
      <c r="J1380">
        <f>VLOOKUP(A1380,Sales!$A$1:$E$2241,2,0)</f>
        <v>0</v>
      </c>
      <c r="K1380">
        <f>VLOOKUP(A1380,Sales!$A$1:$E$2241,3,0)</f>
        <v>0</v>
      </c>
      <c r="L1380">
        <f>VLOOKUP(A1380,Sales!$A$1:$E$2241,4,0)</f>
        <v>5</v>
      </c>
      <c r="M1380">
        <f>VLOOKUP(A1380,Sales!$A$1:$E$2241,5,0)</f>
        <v>6</v>
      </c>
      <c r="N1380">
        <f t="shared" si="84"/>
        <v>54</v>
      </c>
      <c r="O1380">
        <f t="shared" si="85"/>
        <v>0</v>
      </c>
      <c r="P1380">
        <f t="shared" si="86"/>
        <v>1</v>
      </c>
      <c r="Q1380">
        <f t="shared" si="87"/>
        <v>11</v>
      </c>
    </row>
    <row r="1381" spans="1:17" ht="15.75" customHeight="1" x14ac:dyDescent="0.25">
      <c r="A1381" s="1">
        <v>10475</v>
      </c>
      <c r="B1381" s="1">
        <v>1970</v>
      </c>
      <c r="C1381" s="2" t="s">
        <v>13</v>
      </c>
      <c r="D1381" s="2" t="s">
        <v>10</v>
      </c>
      <c r="E1381" s="14">
        <f>'missing values'!$D$10</f>
        <v>51381.5</v>
      </c>
      <c r="F1381" s="1">
        <v>0</v>
      </c>
      <c r="G1381" s="1">
        <v>1</v>
      </c>
      <c r="H1381" s="3">
        <v>41365</v>
      </c>
      <c r="I1381" s="12">
        <v>39</v>
      </c>
      <c r="J1381">
        <f>VLOOKUP(A1381,Sales!$A$1:$E$2241,2,0)</f>
        <v>5</v>
      </c>
      <c r="K1381">
        <f>VLOOKUP(A1381,Sales!$A$1:$E$2241,3,0)</f>
        <v>20</v>
      </c>
      <c r="L1381">
        <f>VLOOKUP(A1381,Sales!$A$1:$E$2241,4,0)</f>
        <v>4</v>
      </c>
      <c r="M1381">
        <f>VLOOKUP(A1381,Sales!$A$1:$E$2241,5,0)</f>
        <v>6</v>
      </c>
      <c r="N1381">
        <f t="shared" si="84"/>
        <v>55</v>
      </c>
      <c r="O1381">
        <f t="shared" si="85"/>
        <v>25</v>
      </c>
      <c r="P1381">
        <f t="shared" si="86"/>
        <v>1</v>
      </c>
      <c r="Q1381">
        <f t="shared" si="87"/>
        <v>10</v>
      </c>
    </row>
    <row r="1382" spans="1:17" ht="15.75" customHeight="1" x14ac:dyDescent="0.25">
      <c r="A1382" s="1">
        <v>10420</v>
      </c>
      <c r="B1382" s="1">
        <v>1955</v>
      </c>
      <c r="C1382" s="2" t="s">
        <v>13</v>
      </c>
      <c r="D1382" s="2" t="s">
        <v>14</v>
      </c>
      <c r="E1382" s="1">
        <v>46390</v>
      </c>
      <c r="F1382" s="1">
        <v>0</v>
      </c>
      <c r="G1382" s="1">
        <v>1</v>
      </c>
      <c r="H1382" s="3">
        <v>41764</v>
      </c>
      <c r="I1382" s="12">
        <v>56</v>
      </c>
      <c r="J1382">
        <f>VLOOKUP(A1382,Sales!$A$1:$E$2241,2,0)</f>
        <v>14</v>
      </c>
      <c r="K1382">
        <f>VLOOKUP(A1382,Sales!$A$1:$E$2241,3,0)</f>
        <v>9</v>
      </c>
      <c r="L1382">
        <f>VLOOKUP(A1382,Sales!$A$1:$E$2241,4,0)</f>
        <v>4</v>
      </c>
      <c r="M1382">
        <f>VLOOKUP(A1382,Sales!$A$1:$E$2241,5,0)</f>
        <v>3</v>
      </c>
      <c r="N1382">
        <f t="shared" si="84"/>
        <v>70</v>
      </c>
      <c r="O1382">
        <f t="shared" si="85"/>
        <v>23</v>
      </c>
      <c r="P1382">
        <f t="shared" si="86"/>
        <v>1</v>
      </c>
      <c r="Q1382">
        <f t="shared" si="87"/>
        <v>7</v>
      </c>
    </row>
    <row r="1383" spans="1:17" ht="15.75" customHeight="1" x14ac:dyDescent="0.25">
      <c r="A1383" s="1">
        <v>7514</v>
      </c>
      <c r="B1383" s="1">
        <v>1956</v>
      </c>
      <c r="C1383" s="2" t="s">
        <v>16</v>
      </c>
      <c r="D1383" s="2" t="s">
        <v>10</v>
      </c>
      <c r="E1383" s="1">
        <v>54342</v>
      </c>
      <c r="F1383" s="1">
        <v>1</v>
      </c>
      <c r="G1383" s="1">
        <v>1</v>
      </c>
      <c r="H1383" s="3">
        <v>41458</v>
      </c>
      <c r="I1383" s="12">
        <v>74</v>
      </c>
      <c r="J1383">
        <f>VLOOKUP(A1383,Sales!$A$1:$E$2241,2,0)</f>
        <v>10</v>
      </c>
      <c r="K1383">
        <f>VLOOKUP(A1383,Sales!$A$1:$E$2241,3,0)</f>
        <v>10</v>
      </c>
      <c r="L1383">
        <f>VLOOKUP(A1383,Sales!$A$1:$E$2241,4,0)</f>
        <v>3</v>
      </c>
      <c r="M1383">
        <f>VLOOKUP(A1383,Sales!$A$1:$E$2241,5,0)</f>
        <v>4</v>
      </c>
      <c r="N1383">
        <f t="shared" si="84"/>
        <v>69</v>
      </c>
      <c r="O1383">
        <f t="shared" si="85"/>
        <v>20</v>
      </c>
      <c r="P1383">
        <f t="shared" si="86"/>
        <v>2</v>
      </c>
      <c r="Q1383">
        <f t="shared" si="87"/>
        <v>7</v>
      </c>
    </row>
    <row r="1384" spans="1:17" ht="15.75" customHeight="1" x14ac:dyDescent="0.25">
      <c r="A1384" s="1">
        <v>2902</v>
      </c>
      <c r="B1384" s="1">
        <v>1958</v>
      </c>
      <c r="C1384" s="2" t="s">
        <v>8</v>
      </c>
      <c r="D1384" s="2" t="s">
        <v>10</v>
      </c>
      <c r="E1384" s="14">
        <f>'missing values'!$D$10</f>
        <v>51381.5</v>
      </c>
      <c r="F1384" s="1">
        <v>1</v>
      </c>
      <c r="G1384" s="1">
        <v>1</v>
      </c>
      <c r="H1384" s="3">
        <v>41155</v>
      </c>
      <c r="I1384" s="12">
        <v>87</v>
      </c>
      <c r="J1384">
        <f>VLOOKUP(A1384,Sales!$A$1:$E$2241,2,0)</f>
        <v>4</v>
      </c>
      <c r="K1384">
        <f>VLOOKUP(A1384,Sales!$A$1:$E$2241,3,0)</f>
        <v>2</v>
      </c>
      <c r="L1384">
        <f>VLOOKUP(A1384,Sales!$A$1:$E$2241,4,0)</f>
        <v>1</v>
      </c>
      <c r="M1384">
        <f>VLOOKUP(A1384,Sales!$A$1:$E$2241,5,0)</f>
        <v>3</v>
      </c>
      <c r="N1384">
        <f t="shared" si="84"/>
        <v>67</v>
      </c>
      <c r="O1384">
        <f t="shared" si="85"/>
        <v>6</v>
      </c>
      <c r="P1384">
        <f t="shared" si="86"/>
        <v>2</v>
      </c>
      <c r="Q1384">
        <f t="shared" si="87"/>
        <v>4</v>
      </c>
    </row>
    <row r="1385" spans="1:17" ht="15.75" customHeight="1" x14ac:dyDescent="0.25">
      <c r="A1385" s="1">
        <v>4345</v>
      </c>
      <c r="B1385" s="1">
        <v>1964</v>
      </c>
      <c r="C1385" s="2" t="s">
        <v>16</v>
      </c>
      <c r="D1385" s="2" t="s">
        <v>9</v>
      </c>
      <c r="E1385" s="14">
        <f>'missing values'!$D$10</f>
        <v>51381.5</v>
      </c>
      <c r="F1385" s="1">
        <v>1</v>
      </c>
      <c r="G1385" s="1">
        <v>1</v>
      </c>
      <c r="H1385" s="3">
        <v>41651</v>
      </c>
      <c r="I1385" s="12">
        <v>49</v>
      </c>
      <c r="J1385">
        <f>VLOOKUP(A1385,Sales!$A$1:$E$2241,2,0)</f>
        <v>1</v>
      </c>
      <c r="K1385">
        <f>VLOOKUP(A1385,Sales!$A$1:$E$2241,3,0)</f>
        <v>0</v>
      </c>
      <c r="L1385">
        <f>VLOOKUP(A1385,Sales!$A$1:$E$2241,4,0)</f>
        <v>1</v>
      </c>
      <c r="M1385">
        <f>VLOOKUP(A1385,Sales!$A$1:$E$2241,5,0)</f>
        <v>2</v>
      </c>
      <c r="N1385">
        <f t="shared" si="84"/>
        <v>61</v>
      </c>
      <c r="O1385">
        <f t="shared" si="85"/>
        <v>1</v>
      </c>
      <c r="P1385">
        <f t="shared" si="86"/>
        <v>2</v>
      </c>
      <c r="Q1385">
        <f t="shared" si="87"/>
        <v>3</v>
      </c>
    </row>
    <row r="1386" spans="1:17" ht="15.75" customHeight="1" x14ac:dyDescent="0.25">
      <c r="A1386" s="1">
        <v>793</v>
      </c>
      <c r="B1386" s="1">
        <v>1973</v>
      </c>
      <c r="C1386" s="2" t="s">
        <v>8</v>
      </c>
      <c r="D1386" s="2" t="s">
        <v>12</v>
      </c>
      <c r="E1386" s="1">
        <v>20895</v>
      </c>
      <c r="F1386" s="1">
        <v>1</v>
      </c>
      <c r="G1386" s="1">
        <v>0</v>
      </c>
      <c r="H1386" s="3">
        <v>41188</v>
      </c>
      <c r="I1386" s="12">
        <v>24</v>
      </c>
      <c r="J1386">
        <f>VLOOKUP(A1386,Sales!$A$1:$E$2241,2,0)</f>
        <v>3</v>
      </c>
      <c r="K1386">
        <f>VLOOKUP(A1386,Sales!$A$1:$E$2241,3,0)</f>
        <v>0</v>
      </c>
      <c r="L1386">
        <f>VLOOKUP(A1386,Sales!$A$1:$E$2241,4,0)</f>
        <v>2</v>
      </c>
      <c r="M1386">
        <f>VLOOKUP(A1386,Sales!$A$1:$E$2241,5,0)</f>
        <v>3</v>
      </c>
      <c r="N1386">
        <f t="shared" si="84"/>
        <v>52</v>
      </c>
      <c r="O1386">
        <f t="shared" si="85"/>
        <v>3</v>
      </c>
      <c r="P1386">
        <f t="shared" si="86"/>
        <v>1</v>
      </c>
      <c r="Q1386">
        <f t="shared" si="87"/>
        <v>5</v>
      </c>
    </row>
    <row r="1387" spans="1:17" ht="15.75" customHeight="1" x14ac:dyDescent="0.25">
      <c r="A1387" s="1">
        <v>10909</v>
      </c>
      <c r="B1387" s="1">
        <v>1948</v>
      </c>
      <c r="C1387" s="2" t="s">
        <v>8</v>
      </c>
      <c r="D1387" s="2" t="s">
        <v>12</v>
      </c>
      <c r="E1387" s="1">
        <v>92344</v>
      </c>
      <c r="F1387" s="1">
        <v>0</v>
      </c>
      <c r="G1387" s="1">
        <v>0</v>
      </c>
      <c r="H1387" s="3">
        <v>41654</v>
      </c>
      <c r="I1387" s="12">
        <v>9</v>
      </c>
      <c r="J1387">
        <f>VLOOKUP(A1387,Sales!$A$1:$E$2241,2,0)</f>
        <v>24</v>
      </c>
      <c r="K1387">
        <f>VLOOKUP(A1387,Sales!$A$1:$E$2241,3,0)</f>
        <v>19</v>
      </c>
      <c r="L1387">
        <f>VLOOKUP(A1387,Sales!$A$1:$E$2241,4,0)</f>
        <v>5</v>
      </c>
      <c r="M1387">
        <f>VLOOKUP(A1387,Sales!$A$1:$E$2241,5,0)</f>
        <v>5</v>
      </c>
      <c r="N1387">
        <f t="shared" si="84"/>
        <v>77</v>
      </c>
      <c r="O1387">
        <f t="shared" si="85"/>
        <v>43</v>
      </c>
      <c r="P1387">
        <f t="shared" si="86"/>
        <v>0</v>
      </c>
      <c r="Q1387">
        <f t="shared" si="87"/>
        <v>10</v>
      </c>
    </row>
    <row r="1388" spans="1:17" ht="15.75" customHeight="1" x14ac:dyDescent="0.25">
      <c r="A1388" s="1">
        <v>3769</v>
      </c>
      <c r="B1388" s="1">
        <v>1972</v>
      </c>
      <c r="C1388" s="2" t="s">
        <v>11</v>
      </c>
      <c r="D1388" s="2" t="s">
        <v>10</v>
      </c>
      <c r="E1388" s="14">
        <f>'missing values'!$D$10</f>
        <v>51381.5</v>
      </c>
      <c r="F1388" s="1">
        <v>1</v>
      </c>
      <c r="G1388" s="1">
        <v>0</v>
      </c>
      <c r="H1388" s="3">
        <v>41700</v>
      </c>
      <c r="I1388" s="12">
        <v>17</v>
      </c>
      <c r="J1388">
        <f>VLOOKUP(A1388,Sales!$A$1:$E$2241,2,0)</f>
        <v>1</v>
      </c>
      <c r="K1388">
        <f>VLOOKUP(A1388,Sales!$A$1:$E$2241,3,0)</f>
        <v>0</v>
      </c>
      <c r="L1388">
        <f>VLOOKUP(A1388,Sales!$A$1:$E$2241,4,0)</f>
        <v>1</v>
      </c>
      <c r="M1388">
        <f>VLOOKUP(A1388,Sales!$A$1:$E$2241,5,0)</f>
        <v>3</v>
      </c>
      <c r="N1388">
        <f t="shared" si="84"/>
        <v>53</v>
      </c>
      <c r="O1388">
        <f t="shared" si="85"/>
        <v>1</v>
      </c>
      <c r="P1388">
        <f t="shared" si="86"/>
        <v>1</v>
      </c>
      <c r="Q1388">
        <f t="shared" si="87"/>
        <v>4</v>
      </c>
    </row>
    <row r="1389" spans="1:17" ht="15.75" customHeight="1" x14ac:dyDescent="0.25">
      <c r="A1389" s="1">
        <v>8702</v>
      </c>
      <c r="B1389" s="1">
        <v>1976</v>
      </c>
      <c r="C1389" s="2" t="s">
        <v>16</v>
      </c>
      <c r="D1389" s="2" t="s">
        <v>10</v>
      </c>
      <c r="E1389" s="1">
        <v>26907</v>
      </c>
      <c r="F1389" s="1">
        <v>1</v>
      </c>
      <c r="G1389" s="1">
        <v>1</v>
      </c>
      <c r="H1389" s="3">
        <v>41506</v>
      </c>
      <c r="I1389" s="12">
        <v>10</v>
      </c>
      <c r="J1389">
        <f>VLOOKUP(A1389,Sales!$A$1:$E$2241,2,0)</f>
        <v>1</v>
      </c>
      <c r="K1389">
        <f>VLOOKUP(A1389,Sales!$A$1:$E$2241,3,0)</f>
        <v>3</v>
      </c>
      <c r="L1389">
        <f>VLOOKUP(A1389,Sales!$A$1:$E$2241,4,0)</f>
        <v>1</v>
      </c>
      <c r="M1389">
        <f>VLOOKUP(A1389,Sales!$A$1:$E$2241,5,0)</f>
        <v>3</v>
      </c>
      <c r="N1389">
        <f t="shared" si="84"/>
        <v>49</v>
      </c>
      <c r="O1389">
        <f t="shared" si="85"/>
        <v>4</v>
      </c>
      <c r="P1389">
        <f t="shared" si="86"/>
        <v>2</v>
      </c>
      <c r="Q1389">
        <f t="shared" si="87"/>
        <v>4</v>
      </c>
    </row>
    <row r="1390" spans="1:17" ht="15.75" customHeight="1" x14ac:dyDescent="0.25">
      <c r="A1390" s="1">
        <v>4791</v>
      </c>
      <c r="B1390" s="1">
        <v>1980</v>
      </c>
      <c r="C1390" s="2" t="s">
        <v>8</v>
      </c>
      <c r="D1390" s="2" t="s">
        <v>10</v>
      </c>
      <c r="E1390" s="1">
        <v>44964</v>
      </c>
      <c r="F1390" s="1">
        <v>1</v>
      </c>
      <c r="G1390" s="1">
        <v>1</v>
      </c>
      <c r="H1390" s="4">
        <v>41259</v>
      </c>
      <c r="I1390" s="12">
        <v>35</v>
      </c>
      <c r="J1390">
        <f>VLOOKUP(A1390,Sales!$A$1:$E$2241,2,0)</f>
        <v>1</v>
      </c>
      <c r="K1390">
        <f>VLOOKUP(A1390,Sales!$A$1:$E$2241,3,0)</f>
        <v>0</v>
      </c>
      <c r="L1390">
        <f>VLOOKUP(A1390,Sales!$A$1:$E$2241,4,0)</f>
        <v>1</v>
      </c>
      <c r="M1390">
        <f>VLOOKUP(A1390,Sales!$A$1:$E$2241,5,0)</f>
        <v>3</v>
      </c>
      <c r="N1390">
        <f t="shared" si="84"/>
        <v>45</v>
      </c>
      <c r="O1390">
        <f t="shared" si="85"/>
        <v>1</v>
      </c>
      <c r="P1390">
        <f t="shared" si="86"/>
        <v>2</v>
      </c>
      <c r="Q1390">
        <f t="shared" si="87"/>
        <v>4</v>
      </c>
    </row>
    <row r="1391" spans="1:17" ht="15.75" customHeight="1" x14ac:dyDescent="0.25">
      <c r="A1391" s="1">
        <v>2963</v>
      </c>
      <c r="B1391" s="1">
        <v>1979</v>
      </c>
      <c r="C1391" s="2" t="s">
        <v>8</v>
      </c>
      <c r="D1391" s="2" t="s">
        <v>10</v>
      </c>
      <c r="E1391" s="1">
        <v>75507</v>
      </c>
      <c r="F1391" s="1">
        <v>0</v>
      </c>
      <c r="G1391" s="1">
        <v>0</v>
      </c>
      <c r="H1391" s="3">
        <v>41761</v>
      </c>
      <c r="I1391" s="12">
        <v>56</v>
      </c>
      <c r="J1391">
        <f>VLOOKUP(A1391,Sales!$A$1:$E$2241,2,0)</f>
        <v>93</v>
      </c>
      <c r="K1391">
        <f>VLOOKUP(A1391,Sales!$A$1:$E$2241,3,0)</f>
        <v>80</v>
      </c>
      <c r="L1391">
        <f>VLOOKUP(A1391,Sales!$A$1:$E$2241,4,0)</f>
        <v>8</v>
      </c>
      <c r="M1391">
        <f>VLOOKUP(A1391,Sales!$A$1:$E$2241,5,0)</f>
        <v>6</v>
      </c>
      <c r="N1391">
        <f t="shared" si="84"/>
        <v>46</v>
      </c>
      <c r="O1391">
        <f t="shared" si="85"/>
        <v>173</v>
      </c>
      <c r="P1391">
        <f t="shared" si="86"/>
        <v>0</v>
      </c>
      <c r="Q1391">
        <f t="shared" si="87"/>
        <v>14</v>
      </c>
    </row>
    <row r="1392" spans="1:17" ht="15.75" customHeight="1" x14ac:dyDescent="0.25">
      <c r="A1392" s="1">
        <v>8216</v>
      </c>
      <c r="B1392" s="1">
        <v>1972</v>
      </c>
      <c r="C1392" s="2" t="s">
        <v>13</v>
      </c>
      <c r="D1392" s="2" t="s">
        <v>12</v>
      </c>
      <c r="E1392" s="1">
        <v>53761</v>
      </c>
      <c r="F1392" s="1">
        <v>1</v>
      </c>
      <c r="G1392" s="1">
        <v>1</v>
      </c>
      <c r="H1392" s="4">
        <v>41558</v>
      </c>
      <c r="I1392" s="12">
        <v>7</v>
      </c>
      <c r="J1392">
        <f>VLOOKUP(A1392,Sales!$A$1:$E$2241,2,0)</f>
        <v>0</v>
      </c>
      <c r="K1392">
        <f>VLOOKUP(A1392,Sales!$A$1:$E$2241,3,0)</f>
        <v>7</v>
      </c>
      <c r="L1392">
        <f>VLOOKUP(A1392,Sales!$A$1:$E$2241,4,0)</f>
        <v>4</v>
      </c>
      <c r="M1392">
        <f>VLOOKUP(A1392,Sales!$A$1:$E$2241,5,0)</f>
        <v>3</v>
      </c>
      <c r="N1392">
        <f t="shared" si="84"/>
        <v>53</v>
      </c>
      <c r="O1392">
        <f t="shared" si="85"/>
        <v>7</v>
      </c>
      <c r="P1392">
        <f t="shared" si="86"/>
        <v>2</v>
      </c>
      <c r="Q1392">
        <f t="shared" si="87"/>
        <v>7</v>
      </c>
    </row>
    <row r="1393" spans="1:17" ht="15.75" customHeight="1" x14ac:dyDescent="0.25">
      <c r="A1393" s="1">
        <v>8140</v>
      </c>
      <c r="B1393" s="1">
        <v>1973</v>
      </c>
      <c r="C1393" s="2" t="s">
        <v>8</v>
      </c>
      <c r="D1393" s="2" t="s">
        <v>10</v>
      </c>
      <c r="E1393" s="1">
        <v>22682</v>
      </c>
      <c r="F1393" s="1">
        <v>1</v>
      </c>
      <c r="G1393" s="1">
        <v>0</v>
      </c>
      <c r="H1393" s="3">
        <v>41550</v>
      </c>
      <c r="I1393" s="12">
        <v>51</v>
      </c>
      <c r="J1393">
        <f>VLOOKUP(A1393,Sales!$A$1:$E$2241,2,0)</f>
        <v>14</v>
      </c>
      <c r="K1393">
        <f>VLOOKUP(A1393,Sales!$A$1:$E$2241,3,0)</f>
        <v>2</v>
      </c>
      <c r="L1393">
        <f>VLOOKUP(A1393,Sales!$A$1:$E$2241,4,0)</f>
        <v>2</v>
      </c>
      <c r="M1393">
        <f>VLOOKUP(A1393,Sales!$A$1:$E$2241,5,0)</f>
        <v>4</v>
      </c>
      <c r="N1393">
        <f t="shared" si="84"/>
        <v>52</v>
      </c>
      <c r="O1393">
        <f t="shared" si="85"/>
        <v>16</v>
      </c>
      <c r="P1393">
        <f t="shared" si="86"/>
        <v>1</v>
      </c>
      <c r="Q1393">
        <f t="shared" si="87"/>
        <v>6</v>
      </c>
    </row>
    <row r="1394" spans="1:17" ht="15.75" customHeight="1" x14ac:dyDescent="0.25">
      <c r="A1394" s="1">
        <v>10146</v>
      </c>
      <c r="B1394" s="1">
        <v>1972</v>
      </c>
      <c r="C1394" s="2" t="s">
        <v>11</v>
      </c>
      <c r="D1394" s="2" t="s">
        <v>10</v>
      </c>
      <c r="E1394" s="1">
        <v>38887</v>
      </c>
      <c r="F1394" s="1">
        <v>1</v>
      </c>
      <c r="G1394" s="1">
        <v>0</v>
      </c>
      <c r="H1394" s="3">
        <v>41700</v>
      </c>
      <c r="I1394" s="12">
        <v>17</v>
      </c>
      <c r="J1394">
        <f>VLOOKUP(A1394,Sales!$A$1:$E$2241,2,0)</f>
        <v>1</v>
      </c>
      <c r="K1394">
        <f>VLOOKUP(A1394,Sales!$A$1:$E$2241,3,0)</f>
        <v>0</v>
      </c>
      <c r="L1394">
        <f>VLOOKUP(A1394,Sales!$A$1:$E$2241,4,0)</f>
        <v>1</v>
      </c>
      <c r="M1394">
        <f>VLOOKUP(A1394,Sales!$A$1:$E$2241,5,0)</f>
        <v>3</v>
      </c>
      <c r="N1394">
        <f t="shared" si="84"/>
        <v>53</v>
      </c>
      <c r="O1394">
        <f t="shared" si="85"/>
        <v>1</v>
      </c>
      <c r="P1394">
        <f t="shared" si="86"/>
        <v>1</v>
      </c>
      <c r="Q1394">
        <f t="shared" si="87"/>
        <v>4</v>
      </c>
    </row>
    <row r="1395" spans="1:17" ht="15.75" customHeight="1" x14ac:dyDescent="0.25">
      <c r="A1395" s="1">
        <v>5289</v>
      </c>
      <c r="B1395" s="1">
        <v>1975</v>
      </c>
      <c r="C1395" s="2" t="s">
        <v>16</v>
      </c>
      <c r="D1395" s="2" t="s">
        <v>9</v>
      </c>
      <c r="E1395" s="1">
        <v>41658</v>
      </c>
      <c r="F1395" s="1">
        <v>1</v>
      </c>
      <c r="G1395" s="1">
        <v>1</v>
      </c>
      <c r="H1395" s="3">
        <v>41222</v>
      </c>
      <c r="I1395" s="12">
        <v>30</v>
      </c>
      <c r="J1395">
        <f>VLOOKUP(A1395,Sales!$A$1:$E$2241,2,0)</f>
        <v>4</v>
      </c>
      <c r="K1395">
        <f>VLOOKUP(A1395,Sales!$A$1:$E$2241,3,0)</f>
        <v>4</v>
      </c>
      <c r="L1395">
        <f>VLOOKUP(A1395,Sales!$A$1:$E$2241,4,0)</f>
        <v>1</v>
      </c>
      <c r="M1395">
        <f>VLOOKUP(A1395,Sales!$A$1:$E$2241,5,0)</f>
        <v>2</v>
      </c>
      <c r="N1395">
        <f t="shared" si="84"/>
        <v>50</v>
      </c>
      <c r="O1395">
        <f t="shared" si="85"/>
        <v>8</v>
      </c>
      <c r="P1395">
        <f t="shared" si="86"/>
        <v>2</v>
      </c>
      <c r="Q1395">
        <f t="shared" si="87"/>
        <v>3</v>
      </c>
    </row>
    <row r="1396" spans="1:17" ht="15.75" customHeight="1" x14ac:dyDescent="0.25">
      <c r="A1396" s="1">
        <v>2587</v>
      </c>
      <c r="B1396" s="1">
        <v>1972</v>
      </c>
      <c r="C1396" s="2" t="s">
        <v>11</v>
      </c>
      <c r="D1396" s="2" t="s">
        <v>12</v>
      </c>
      <c r="E1396" s="1">
        <v>29791</v>
      </c>
      <c r="F1396" s="1">
        <v>1</v>
      </c>
      <c r="G1396" s="1">
        <v>0</v>
      </c>
      <c r="H1396" s="3">
        <v>41774</v>
      </c>
      <c r="I1396" s="12">
        <v>21</v>
      </c>
      <c r="J1396">
        <f>VLOOKUP(A1396,Sales!$A$1:$E$2241,2,0)</f>
        <v>0</v>
      </c>
      <c r="K1396">
        <f>VLOOKUP(A1396,Sales!$A$1:$E$2241,3,0)</f>
        <v>0</v>
      </c>
      <c r="L1396">
        <f>VLOOKUP(A1396,Sales!$A$1:$E$2241,4,0)</f>
        <v>2</v>
      </c>
      <c r="M1396">
        <f>VLOOKUP(A1396,Sales!$A$1:$E$2241,5,0)</f>
        <v>3</v>
      </c>
      <c r="N1396">
        <f t="shared" si="84"/>
        <v>53</v>
      </c>
      <c r="O1396">
        <f t="shared" si="85"/>
        <v>0</v>
      </c>
      <c r="P1396">
        <f t="shared" si="86"/>
        <v>1</v>
      </c>
      <c r="Q1396">
        <f t="shared" si="87"/>
        <v>5</v>
      </c>
    </row>
    <row r="1397" spans="1:17" ht="15.75" customHeight="1" x14ac:dyDescent="0.25">
      <c r="A1397" s="1">
        <v>4405</v>
      </c>
      <c r="B1397" s="1">
        <v>1956</v>
      </c>
      <c r="C1397" s="2" t="s">
        <v>13</v>
      </c>
      <c r="D1397" s="2" t="s">
        <v>12</v>
      </c>
      <c r="E1397" s="1">
        <v>63915</v>
      </c>
      <c r="F1397" s="1">
        <v>0</v>
      </c>
      <c r="G1397" s="1">
        <v>2</v>
      </c>
      <c r="H1397" s="3">
        <v>41485</v>
      </c>
      <c r="I1397" s="12">
        <v>2</v>
      </c>
      <c r="J1397">
        <f>VLOOKUP(A1397,Sales!$A$1:$E$2241,2,0)</f>
        <v>7</v>
      </c>
      <c r="K1397">
        <f>VLOOKUP(A1397,Sales!$A$1:$E$2241,3,0)</f>
        <v>0</v>
      </c>
      <c r="L1397">
        <f>VLOOKUP(A1397,Sales!$A$1:$E$2241,4,0)</f>
        <v>6</v>
      </c>
      <c r="M1397">
        <f>VLOOKUP(A1397,Sales!$A$1:$E$2241,5,0)</f>
        <v>12</v>
      </c>
      <c r="N1397">
        <f t="shared" si="84"/>
        <v>69</v>
      </c>
      <c r="O1397">
        <f t="shared" si="85"/>
        <v>7</v>
      </c>
      <c r="P1397">
        <f t="shared" si="86"/>
        <v>2</v>
      </c>
      <c r="Q1397">
        <f t="shared" si="87"/>
        <v>18</v>
      </c>
    </row>
    <row r="1398" spans="1:17" ht="15.75" customHeight="1" x14ac:dyDescent="0.25">
      <c r="A1398" s="1">
        <v>8663</v>
      </c>
      <c r="B1398" s="1">
        <v>1974</v>
      </c>
      <c r="C1398" s="2" t="s">
        <v>8</v>
      </c>
      <c r="D1398" s="2" t="s">
        <v>14</v>
      </c>
      <c r="E1398" s="1">
        <v>39996</v>
      </c>
      <c r="F1398" s="1">
        <v>1</v>
      </c>
      <c r="G1398" s="1">
        <v>1</v>
      </c>
      <c r="H1398" s="3">
        <v>41781</v>
      </c>
      <c r="I1398" s="12">
        <v>85</v>
      </c>
      <c r="J1398">
        <f>VLOOKUP(A1398,Sales!$A$1:$E$2241,2,0)</f>
        <v>0</v>
      </c>
      <c r="K1398">
        <f>VLOOKUP(A1398,Sales!$A$1:$E$2241,3,0)</f>
        <v>0</v>
      </c>
      <c r="L1398">
        <f>VLOOKUP(A1398,Sales!$A$1:$E$2241,4,0)</f>
        <v>1</v>
      </c>
      <c r="M1398">
        <f>VLOOKUP(A1398,Sales!$A$1:$E$2241,5,0)</f>
        <v>2</v>
      </c>
      <c r="N1398">
        <f t="shared" si="84"/>
        <v>51</v>
      </c>
      <c r="O1398">
        <f t="shared" si="85"/>
        <v>0</v>
      </c>
      <c r="P1398">
        <f t="shared" si="86"/>
        <v>2</v>
      </c>
      <c r="Q1398">
        <f t="shared" si="87"/>
        <v>3</v>
      </c>
    </row>
    <row r="1399" spans="1:17" ht="15.75" customHeight="1" x14ac:dyDescent="0.25">
      <c r="A1399" s="1">
        <v>2589</v>
      </c>
      <c r="B1399" s="1">
        <v>1972</v>
      </c>
      <c r="C1399" s="2" t="s">
        <v>8</v>
      </c>
      <c r="D1399" s="2" t="s">
        <v>14</v>
      </c>
      <c r="E1399" s="1">
        <v>26759</v>
      </c>
      <c r="F1399" s="1">
        <v>1</v>
      </c>
      <c r="G1399" s="1">
        <v>0</v>
      </c>
      <c r="H1399" s="3">
        <v>41677</v>
      </c>
      <c r="I1399" s="12">
        <v>65</v>
      </c>
      <c r="J1399">
        <f>VLOOKUP(A1399,Sales!$A$1:$E$2241,2,0)</f>
        <v>3</v>
      </c>
      <c r="K1399">
        <f>VLOOKUP(A1399,Sales!$A$1:$E$2241,3,0)</f>
        <v>5</v>
      </c>
      <c r="L1399">
        <f>VLOOKUP(A1399,Sales!$A$1:$E$2241,4,0)</f>
        <v>2</v>
      </c>
      <c r="M1399">
        <f>VLOOKUP(A1399,Sales!$A$1:$E$2241,5,0)</f>
        <v>3</v>
      </c>
      <c r="N1399">
        <f t="shared" si="84"/>
        <v>53</v>
      </c>
      <c r="O1399">
        <f t="shared" si="85"/>
        <v>8</v>
      </c>
      <c r="P1399">
        <f t="shared" si="86"/>
        <v>1</v>
      </c>
      <c r="Q1399">
        <f t="shared" si="87"/>
        <v>5</v>
      </c>
    </row>
    <row r="1400" spans="1:17" ht="15.75" customHeight="1" x14ac:dyDescent="0.25">
      <c r="A1400" s="1">
        <v>3421</v>
      </c>
      <c r="B1400" s="1">
        <v>1968</v>
      </c>
      <c r="C1400" s="2" t="s">
        <v>13</v>
      </c>
      <c r="D1400" s="2" t="s">
        <v>14</v>
      </c>
      <c r="E1400" s="1">
        <v>63841</v>
      </c>
      <c r="F1400" s="1">
        <v>0</v>
      </c>
      <c r="G1400" s="1">
        <v>1</v>
      </c>
      <c r="H1400" s="3">
        <v>41385</v>
      </c>
      <c r="I1400" s="12">
        <v>64</v>
      </c>
      <c r="J1400">
        <f>VLOOKUP(A1400,Sales!$A$1:$E$2241,2,0)</f>
        <v>15</v>
      </c>
      <c r="K1400">
        <f>VLOOKUP(A1400,Sales!$A$1:$E$2241,3,0)</f>
        <v>7</v>
      </c>
      <c r="L1400">
        <f>VLOOKUP(A1400,Sales!$A$1:$E$2241,4,0)</f>
        <v>9</v>
      </c>
      <c r="M1400">
        <f>VLOOKUP(A1400,Sales!$A$1:$E$2241,5,0)</f>
        <v>9</v>
      </c>
      <c r="N1400">
        <f t="shared" si="84"/>
        <v>57</v>
      </c>
      <c r="O1400">
        <f t="shared" si="85"/>
        <v>22</v>
      </c>
      <c r="P1400">
        <f t="shared" si="86"/>
        <v>1</v>
      </c>
      <c r="Q1400">
        <f t="shared" si="87"/>
        <v>18</v>
      </c>
    </row>
    <row r="1401" spans="1:17" ht="15.75" customHeight="1" x14ac:dyDescent="0.25">
      <c r="A1401" s="1">
        <v>10490</v>
      </c>
      <c r="B1401" s="1">
        <v>1969</v>
      </c>
      <c r="C1401" s="2" t="s">
        <v>11</v>
      </c>
      <c r="D1401" s="2" t="s">
        <v>12</v>
      </c>
      <c r="E1401" s="1">
        <v>51039</v>
      </c>
      <c r="F1401" s="1">
        <v>1</v>
      </c>
      <c r="G1401" s="1">
        <v>1</v>
      </c>
      <c r="H1401" s="4">
        <v>41253</v>
      </c>
      <c r="I1401" s="12">
        <v>11</v>
      </c>
      <c r="J1401">
        <f>VLOOKUP(A1401,Sales!$A$1:$E$2241,2,0)</f>
        <v>64</v>
      </c>
      <c r="K1401">
        <f>VLOOKUP(A1401,Sales!$A$1:$E$2241,3,0)</f>
        <v>0</v>
      </c>
      <c r="L1401">
        <f>VLOOKUP(A1401,Sales!$A$1:$E$2241,4,0)</f>
        <v>6</v>
      </c>
      <c r="M1401">
        <f>VLOOKUP(A1401,Sales!$A$1:$E$2241,5,0)</f>
        <v>4</v>
      </c>
      <c r="N1401">
        <f t="shared" si="84"/>
        <v>56</v>
      </c>
      <c r="O1401">
        <f t="shared" si="85"/>
        <v>64</v>
      </c>
      <c r="P1401">
        <f t="shared" si="86"/>
        <v>2</v>
      </c>
      <c r="Q1401">
        <f t="shared" si="87"/>
        <v>10</v>
      </c>
    </row>
    <row r="1402" spans="1:17" ht="15.75" customHeight="1" x14ac:dyDescent="0.25">
      <c r="A1402" s="1">
        <v>4094</v>
      </c>
      <c r="B1402" s="1">
        <v>1961</v>
      </c>
      <c r="C1402" s="2" t="s">
        <v>8</v>
      </c>
      <c r="D1402" s="2" t="s">
        <v>12</v>
      </c>
      <c r="E1402" s="1">
        <v>60544</v>
      </c>
      <c r="F1402" s="1">
        <v>1</v>
      </c>
      <c r="G1402" s="1">
        <v>1</v>
      </c>
      <c r="H1402" s="3">
        <v>41146</v>
      </c>
      <c r="I1402" s="12">
        <v>92</v>
      </c>
      <c r="J1402">
        <f>VLOOKUP(A1402,Sales!$A$1:$E$2241,2,0)</f>
        <v>2</v>
      </c>
      <c r="K1402">
        <f>VLOOKUP(A1402,Sales!$A$1:$E$2241,3,0)</f>
        <v>5</v>
      </c>
      <c r="L1402">
        <f>VLOOKUP(A1402,Sales!$A$1:$E$2241,4,0)</f>
        <v>5</v>
      </c>
      <c r="M1402">
        <f>VLOOKUP(A1402,Sales!$A$1:$E$2241,5,0)</f>
        <v>5</v>
      </c>
      <c r="N1402">
        <f t="shared" si="84"/>
        <v>64</v>
      </c>
      <c r="O1402">
        <f t="shared" si="85"/>
        <v>7</v>
      </c>
      <c r="P1402">
        <f t="shared" si="86"/>
        <v>2</v>
      </c>
      <c r="Q1402">
        <f t="shared" si="87"/>
        <v>10</v>
      </c>
    </row>
    <row r="1403" spans="1:17" ht="15.75" customHeight="1" x14ac:dyDescent="0.25">
      <c r="A1403" s="1">
        <v>9958</v>
      </c>
      <c r="B1403" s="1">
        <v>1972</v>
      </c>
      <c r="C1403" s="2" t="s">
        <v>8</v>
      </c>
      <c r="D1403" s="2" t="s">
        <v>12</v>
      </c>
      <c r="E1403" s="1">
        <v>65685</v>
      </c>
      <c r="F1403" s="1">
        <v>0</v>
      </c>
      <c r="G1403" s="1">
        <v>1</v>
      </c>
      <c r="H1403" s="3">
        <v>41727</v>
      </c>
      <c r="I1403" s="12">
        <v>54</v>
      </c>
      <c r="J1403">
        <f>VLOOKUP(A1403,Sales!$A$1:$E$2241,2,0)</f>
        <v>14</v>
      </c>
      <c r="K1403">
        <f>VLOOKUP(A1403,Sales!$A$1:$E$2241,3,0)</f>
        <v>7</v>
      </c>
      <c r="L1403">
        <f>VLOOKUP(A1403,Sales!$A$1:$E$2241,4,0)</f>
        <v>9</v>
      </c>
      <c r="M1403">
        <f>VLOOKUP(A1403,Sales!$A$1:$E$2241,5,0)</f>
        <v>9</v>
      </c>
      <c r="N1403">
        <f t="shared" si="84"/>
        <v>53</v>
      </c>
      <c r="O1403">
        <f t="shared" si="85"/>
        <v>21</v>
      </c>
      <c r="P1403">
        <f t="shared" si="86"/>
        <v>1</v>
      </c>
      <c r="Q1403">
        <f t="shared" si="87"/>
        <v>18</v>
      </c>
    </row>
    <row r="1404" spans="1:17" ht="15.75" customHeight="1" x14ac:dyDescent="0.25">
      <c r="A1404" s="1">
        <v>2534</v>
      </c>
      <c r="B1404" s="1">
        <v>1953</v>
      </c>
      <c r="C1404" s="2" t="s">
        <v>8</v>
      </c>
      <c r="D1404" s="2" t="s">
        <v>12</v>
      </c>
      <c r="E1404" s="1">
        <v>37716</v>
      </c>
      <c r="F1404" s="1">
        <v>0</v>
      </c>
      <c r="G1404" s="1">
        <v>1</v>
      </c>
      <c r="H1404" s="3">
        <v>41750</v>
      </c>
      <c r="I1404" s="12">
        <v>4</v>
      </c>
      <c r="J1404">
        <f>VLOOKUP(A1404,Sales!$A$1:$E$2241,2,0)</f>
        <v>1</v>
      </c>
      <c r="K1404">
        <f>VLOOKUP(A1404,Sales!$A$1:$E$2241,3,0)</f>
        <v>2</v>
      </c>
      <c r="L1404">
        <f>VLOOKUP(A1404,Sales!$A$1:$E$2241,4,0)</f>
        <v>4</v>
      </c>
      <c r="M1404">
        <f>VLOOKUP(A1404,Sales!$A$1:$E$2241,5,0)</f>
        <v>3</v>
      </c>
      <c r="N1404">
        <f t="shared" si="84"/>
        <v>72</v>
      </c>
      <c r="O1404">
        <f t="shared" si="85"/>
        <v>3</v>
      </c>
      <c r="P1404">
        <f t="shared" si="86"/>
        <v>1</v>
      </c>
      <c r="Q1404">
        <f t="shared" si="87"/>
        <v>7</v>
      </c>
    </row>
    <row r="1405" spans="1:17" ht="15.75" customHeight="1" x14ac:dyDescent="0.25">
      <c r="A1405" s="1">
        <v>4188</v>
      </c>
      <c r="B1405" s="1">
        <v>1957</v>
      </c>
      <c r="C1405" s="2" t="s">
        <v>8</v>
      </c>
      <c r="D1405" s="2" t="s">
        <v>9</v>
      </c>
      <c r="E1405" s="1">
        <v>36864</v>
      </c>
      <c r="F1405" s="1">
        <v>0</v>
      </c>
      <c r="G1405" s="1">
        <v>1</v>
      </c>
      <c r="H1405" s="3">
        <v>41134</v>
      </c>
      <c r="I1405" s="12">
        <v>53</v>
      </c>
      <c r="J1405">
        <f>VLOOKUP(A1405,Sales!$A$1:$E$2241,2,0)</f>
        <v>5</v>
      </c>
      <c r="K1405">
        <f>VLOOKUP(A1405,Sales!$A$1:$E$2241,3,0)</f>
        <v>0</v>
      </c>
      <c r="L1405">
        <f>VLOOKUP(A1405,Sales!$A$1:$E$2241,4,0)</f>
        <v>5</v>
      </c>
      <c r="M1405">
        <f>VLOOKUP(A1405,Sales!$A$1:$E$2241,5,0)</f>
        <v>4</v>
      </c>
      <c r="N1405">
        <f t="shared" si="84"/>
        <v>68</v>
      </c>
      <c r="O1405">
        <f t="shared" si="85"/>
        <v>5</v>
      </c>
      <c r="P1405">
        <f t="shared" si="86"/>
        <v>1</v>
      </c>
      <c r="Q1405">
        <f t="shared" si="87"/>
        <v>9</v>
      </c>
    </row>
    <row r="1406" spans="1:17" ht="15.75" customHeight="1" x14ac:dyDescent="0.25">
      <c r="A1406" s="1">
        <v>6613</v>
      </c>
      <c r="B1406" s="1">
        <v>1970</v>
      </c>
      <c r="C1406" s="2" t="s">
        <v>13</v>
      </c>
      <c r="D1406" s="2" t="s">
        <v>12</v>
      </c>
      <c r="E1406" s="1">
        <v>44511</v>
      </c>
      <c r="F1406" s="1">
        <v>1</v>
      </c>
      <c r="G1406" s="1">
        <v>0</v>
      </c>
      <c r="H1406" s="4">
        <v>41194</v>
      </c>
      <c r="I1406" s="12">
        <v>39</v>
      </c>
      <c r="J1406">
        <f>VLOOKUP(A1406,Sales!$A$1:$E$2241,2,0)</f>
        <v>7</v>
      </c>
      <c r="K1406">
        <f>VLOOKUP(A1406,Sales!$A$1:$E$2241,3,0)</f>
        <v>14</v>
      </c>
      <c r="L1406">
        <f>VLOOKUP(A1406,Sales!$A$1:$E$2241,4,0)</f>
        <v>8</v>
      </c>
      <c r="M1406">
        <f>VLOOKUP(A1406,Sales!$A$1:$E$2241,5,0)</f>
        <v>8</v>
      </c>
      <c r="N1406">
        <f t="shared" si="84"/>
        <v>55</v>
      </c>
      <c r="O1406">
        <f t="shared" si="85"/>
        <v>21</v>
      </c>
      <c r="P1406">
        <f t="shared" si="86"/>
        <v>1</v>
      </c>
      <c r="Q1406">
        <f t="shared" si="87"/>
        <v>16</v>
      </c>
    </row>
    <row r="1407" spans="1:17" ht="15.75" customHeight="1" x14ac:dyDescent="0.25">
      <c r="A1407" s="1">
        <v>10827</v>
      </c>
      <c r="B1407" s="1">
        <v>1967</v>
      </c>
      <c r="C1407" s="2" t="s">
        <v>11</v>
      </c>
      <c r="D1407" s="2" t="s">
        <v>12</v>
      </c>
      <c r="E1407" s="1">
        <v>36947</v>
      </c>
      <c r="F1407" s="1">
        <v>1</v>
      </c>
      <c r="G1407" s="1">
        <v>1</v>
      </c>
      <c r="H1407" s="3">
        <v>41128</v>
      </c>
      <c r="I1407" s="12">
        <v>49</v>
      </c>
      <c r="J1407">
        <f>VLOOKUP(A1407,Sales!$A$1:$E$2241,2,0)</f>
        <v>3</v>
      </c>
      <c r="K1407">
        <f>VLOOKUP(A1407,Sales!$A$1:$E$2241,3,0)</f>
        <v>1</v>
      </c>
      <c r="L1407">
        <f>VLOOKUP(A1407,Sales!$A$1:$E$2241,4,0)</f>
        <v>3</v>
      </c>
      <c r="M1407">
        <f>VLOOKUP(A1407,Sales!$A$1:$E$2241,5,0)</f>
        <v>4</v>
      </c>
      <c r="N1407">
        <f t="shared" si="84"/>
        <v>58</v>
      </c>
      <c r="O1407">
        <f t="shared" si="85"/>
        <v>4</v>
      </c>
      <c r="P1407">
        <f t="shared" si="86"/>
        <v>2</v>
      </c>
      <c r="Q1407">
        <f t="shared" si="87"/>
        <v>7</v>
      </c>
    </row>
    <row r="1408" spans="1:17" ht="15.75" customHeight="1" x14ac:dyDescent="0.25">
      <c r="A1408" s="1">
        <v>5491</v>
      </c>
      <c r="B1408" s="1">
        <v>1951</v>
      </c>
      <c r="C1408" s="2" t="s">
        <v>13</v>
      </c>
      <c r="D1408" s="2" t="s">
        <v>10</v>
      </c>
      <c r="E1408" s="1">
        <v>47352</v>
      </c>
      <c r="F1408" s="1">
        <v>0</v>
      </c>
      <c r="G1408" s="1">
        <v>1</v>
      </c>
      <c r="H1408" s="3">
        <v>41375</v>
      </c>
      <c r="I1408" s="12">
        <v>70</v>
      </c>
      <c r="J1408">
        <f>VLOOKUP(A1408,Sales!$A$1:$E$2241,2,0)</f>
        <v>12</v>
      </c>
      <c r="K1408">
        <f>VLOOKUP(A1408,Sales!$A$1:$E$2241,3,0)</f>
        <v>0</v>
      </c>
      <c r="L1408">
        <f>VLOOKUP(A1408,Sales!$A$1:$E$2241,4,0)</f>
        <v>6</v>
      </c>
      <c r="M1408">
        <f>VLOOKUP(A1408,Sales!$A$1:$E$2241,5,0)</f>
        <v>5</v>
      </c>
      <c r="N1408">
        <f t="shared" si="84"/>
        <v>74</v>
      </c>
      <c r="O1408">
        <f t="shared" si="85"/>
        <v>12</v>
      </c>
      <c r="P1408">
        <f t="shared" si="86"/>
        <v>1</v>
      </c>
      <c r="Q1408">
        <f t="shared" si="87"/>
        <v>11</v>
      </c>
    </row>
    <row r="1409" spans="1:17" ht="15.75" customHeight="1" x14ac:dyDescent="0.25">
      <c r="A1409" s="1">
        <v>8402</v>
      </c>
      <c r="B1409" s="1">
        <v>1953</v>
      </c>
      <c r="C1409" s="2" t="s">
        <v>13</v>
      </c>
      <c r="D1409" s="2" t="s">
        <v>12</v>
      </c>
      <c r="E1409" s="1">
        <v>67087</v>
      </c>
      <c r="F1409" s="1">
        <v>0</v>
      </c>
      <c r="G1409" s="1">
        <v>1</v>
      </c>
      <c r="H1409" s="4">
        <v>41625</v>
      </c>
      <c r="I1409" s="12">
        <v>40</v>
      </c>
      <c r="J1409">
        <f>VLOOKUP(A1409,Sales!$A$1:$E$2241,2,0)</f>
        <v>35</v>
      </c>
      <c r="K1409">
        <f>VLOOKUP(A1409,Sales!$A$1:$E$2241,3,0)</f>
        <v>35</v>
      </c>
      <c r="L1409">
        <f>VLOOKUP(A1409,Sales!$A$1:$E$2241,4,0)</f>
        <v>7</v>
      </c>
      <c r="M1409">
        <f>VLOOKUP(A1409,Sales!$A$1:$E$2241,5,0)</f>
        <v>8</v>
      </c>
      <c r="N1409">
        <f t="shared" si="84"/>
        <v>72</v>
      </c>
      <c r="O1409">
        <f t="shared" si="85"/>
        <v>70</v>
      </c>
      <c r="P1409">
        <f t="shared" si="86"/>
        <v>1</v>
      </c>
      <c r="Q1409">
        <f t="shared" si="87"/>
        <v>15</v>
      </c>
    </row>
    <row r="1410" spans="1:17" ht="15.75" customHeight="1" x14ac:dyDescent="0.25">
      <c r="A1410" s="1">
        <v>8783</v>
      </c>
      <c r="B1410" s="1">
        <v>1950</v>
      </c>
      <c r="C1410" s="2" t="s">
        <v>8</v>
      </c>
      <c r="D1410" s="2" t="s">
        <v>12</v>
      </c>
      <c r="E1410" s="1">
        <v>57045</v>
      </c>
      <c r="F1410" s="1">
        <v>0</v>
      </c>
      <c r="G1410" s="1">
        <v>1</v>
      </c>
      <c r="H1410" s="3">
        <v>41160</v>
      </c>
      <c r="I1410" s="12">
        <v>40</v>
      </c>
      <c r="J1410">
        <f>VLOOKUP(A1410,Sales!$A$1:$E$2241,2,0)</f>
        <v>13</v>
      </c>
      <c r="K1410">
        <f>VLOOKUP(A1410,Sales!$A$1:$E$2241,3,0)</f>
        <v>13</v>
      </c>
      <c r="L1410">
        <f>VLOOKUP(A1410,Sales!$A$1:$E$2241,4,0)</f>
        <v>4</v>
      </c>
      <c r="M1410">
        <f>VLOOKUP(A1410,Sales!$A$1:$E$2241,5,0)</f>
        <v>9</v>
      </c>
      <c r="N1410">
        <f t="shared" si="84"/>
        <v>75</v>
      </c>
      <c r="O1410">
        <f t="shared" si="85"/>
        <v>26</v>
      </c>
      <c r="P1410">
        <f t="shared" si="86"/>
        <v>1</v>
      </c>
      <c r="Q1410">
        <f t="shared" si="87"/>
        <v>13</v>
      </c>
    </row>
    <row r="1411" spans="1:17" ht="15.75" customHeight="1" x14ac:dyDescent="0.25">
      <c r="A1411" s="1">
        <v>10010</v>
      </c>
      <c r="B1411" s="1">
        <v>1953</v>
      </c>
      <c r="C1411" s="2" t="s">
        <v>11</v>
      </c>
      <c r="D1411" s="2" t="s">
        <v>14</v>
      </c>
      <c r="E1411" s="1">
        <v>36957</v>
      </c>
      <c r="F1411" s="1">
        <v>1</v>
      </c>
      <c r="G1411" s="1">
        <v>1</v>
      </c>
      <c r="H1411" s="3">
        <v>41158</v>
      </c>
      <c r="I1411" s="12">
        <v>43</v>
      </c>
      <c r="J1411">
        <f>VLOOKUP(A1411,Sales!$A$1:$E$2241,2,0)</f>
        <v>2</v>
      </c>
      <c r="K1411">
        <f>VLOOKUP(A1411,Sales!$A$1:$E$2241,3,0)</f>
        <v>1</v>
      </c>
      <c r="L1411">
        <f>VLOOKUP(A1411,Sales!$A$1:$E$2241,4,0)</f>
        <v>3</v>
      </c>
      <c r="M1411">
        <f>VLOOKUP(A1411,Sales!$A$1:$E$2241,5,0)</f>
        <v>2</v>
      </c>
      <c r="N1411">
        <f t="shared" ref="N1411:N1474" si="88">2025-B1411</f>
        <v>72</v>
      </c>
      <c r="O1411">
        <f t="shared" ref="O1411:O1474" si="89">J1411+K1411</f>
        <v>3</v>
      </c>
      <c r="P1411">
        <f t="shared" ref="P1411:P1474" si="90">F1411+G1411</f>
        <v>2</v>
      </c>
      <c r="Q1411">
        <f t="shared" ref="Q1411:Q1474" si="91">L1411+M1411</f>
        <v>5</v>
      </c>
    </row>
    <row r="1412" spans="1:17" ht="15.75" customHeight="1" x14ac:dyDescent="0.25">
      <c r="A1412" s="1">
        <v>618</v>
      </c>
      <c r="B1412" s="1">
        <v>1977</v>
      </c>
      <c r="C1412" s="2" t="s">
        <v>11</v>
      </c>
      <c r="D1412" s="2" t="s">
        <v>12</v>
      </c>
      <c r="E1412" s="1">
        <v>69389</v>
      </c>
      <c r="F1412" s="1">
        <v>0</v>
      </c>
      <c r="G1412" s="1">
        <v>1</v>
      </c>
      <c r="H1412" s="3">
        <v>41180</v>
      </c>
      <c r="I1412" s="12">
        <v>17</v>
      </c>
      <c r="J1412">
        <f>VLOOKUP(A1412,Sales!$A$1:$E$2241,2,0)</f>
        <v>7</v>
      </c>
      <c r="K1412">
        <f>VLOOKUP(A1412,Sales!$A$1:$E$2241,3,0)</f>
        <v>46</v>
      </c>
      <c r="L1412">
        <f>VLOOKUP(A1412,Sales!$A$1:$E$2241,4,0)</f>
        <v>7</v>
      </c>
      <c r="M1412">
        <f>VLOOKUP(A1412,Sales!$A$1:$E$2241,5,0)</f>
        <v>12</v>
      </c>
      <c r="N1412">
        <f t="shared" si="88"/>
        <v>48</v>
      </c>
      <c r="O1412">
        <f t="shared" si="89"/>
        <v>53</v>
      </c>
      <c r="P1412">
        <f t="shared" si="90"/>
        <v>1</v>
      </c>
      <c r="Q1412">
        <f t="shared" si="91"/>
        <v>19</v>
      </c>
    </row>
    <row r="1413" spans="1:17" ht="15.75" customHeight="1" x14ac:dyDescent="0.25">
      <c r="A1413" s="1">
        <v>9121</v>
      </c>
      <c r="B1413" s="1">
        <v>1972</v>
      </c>
      <c r="C1413" s="2" t="s">
        <v>8</v>
      </c>
      <c r="D1413" s="2" t="s">
        <v>12</v>
      </c>
      <c r="E1413" s="1">
        <v>80134</v>
      </c>
      <c r="F1413" s="1">
        <v>1</v>
      </c>
      <c r="G1413" s="1">
        <v>0</v>
      </c>
      <c r="H1413" s="3">
        <v>41414</v>
      </c>
      <c r="I1413" s="12">
        <v>40</v>
      </c>
      <c r="J1413">
        <f>VLOOKUP(A1413,Sales!$A$1:$E$2241,2,0)</f>
        <v>16</v>
      </c>
      <c r="K1413">
        <f>VLOOKUP(A1413,Sales!$A$1:$E$2241,3,0)</f>
        <v>0</v>
      </c>
      <c r="L1413">
        <f>VLOOKUP(A1413,Sales!$A$1:$E$2241,4,0)</f>
        <v>5</v>
      </c>
      <c r="M1413">
        <f>VLOOKUP(A1413,Sales!$A$1:$E$2241,5,0)</f>
        <v>6</v>
      </c>
      <c r="N1413">
        <f t="shared" si="88"/>
        <v>53</v>
      </c>
      <c r="O1413">
        <f t="shared" si="89"/>
        <v>16</v>
      </c>
      <c r="P1413">
        <f t="shared" si="90"/>
        <v>1</v>
      </c>
      <c r="Q1413">
        <f t="shared" si="91"/>
        <v>11</v>
      </c>
    </row>
    <row r="1414" spans="1:17" ht="15.75" customHeight="1" x14ac:dyDescent="0.25">
      <c r="A1414" s="1">
        <v>361</v>
      </c>
      <c r="B1414" s="1">
        <v>1969</v>
      </c>
      <c r="C1414" s="2" t="s">
        <v>13</v>
      </c>
      <c r="D1414" s="2" t="s">
        <v>12</v>
      </c>
      <c r="E1414" s="1">
        <v>43142</v>
      </c>
      <c r="F1414" s="1">
        <v>1</v>
      </c>
      <c r="G1414" s="1">
        <v>1</v>
      </c>
      <c r="H1414" s="3">
        <v>41688</v>
      </c>
      <c r="I1414" s="12">
        <v>84</v>
      </c>
      <c r="J1414">
        <f>VLOOKUP(A1414,Sales!$A$1:$E$2241,2,0)</f>
        <v>1</v>
      </c>
      <c r="K1414">
        <f>VLOOKUP(A1414,Sales!$A$1:$E$2241,3,0)</f>
        <v>1</v>
      </c>
      <c r="L1414">
        <f>VLOOKUP(A1414,Sales!$A$1:$E$2241,4,0)</f>
        <v>1</v>
      </c>
      <c r="M1414">
        <f>VLOOKUP(A1414,Sales!$A$1:$E$2241,5,0)</f>
        <v>2</v>
      </c>
      <c r="N1414">
        <f t="shared" si="88"/>
        <v>56</v>
      </c>
      <c r="O1414">
        <f t="shared" si="89"/>
        <v>2</v>
      </c>
      <c r="P1414">
        <f t="shared" si="90"/>
        <v>2</v>
      </c>
      <c r="Q1414">
        <f t="shared" si="91"/>
        <v>3</v>
      </c>
    </row>
    <row r="1415" spans="1:17" ht="15.75" customHeight="1" x14ac:dyDescent="0.25">
      <c r="A1415" s="1">
        <v>4310</v>
      </c>
      <c r="B1415" s="1">
        <v>1944</v>
      </c>
      <c r="C1415" s="2" t="s">
        <v>8</v>
      </c>
      <c r="D1415" s="2" t="s">
        <v>12</v>
      </c>
      <c r="E1415" s="1">
        <v>80589</v>
      </c>
      <c r="F1415" s="1">
        <v>0</v>
      </c>
      <c r="G1415" s="1">
        <v>0</v>
      </c>
      <c r="H1415" s="3">
        <v>41661</v>
      </c>
      <c r="I1415" s="12">
        <v>25</v>
      </c>
      <c r="J1415">
        <f>VLOOKUP(A1415,Sales!$A$1:$E$2241,2,0)</f>
        <v>93</v>
      </c>
      <c r="K1415">
        <f>VLOOKUP(A1415,Sales!$A$1:$E$2241,3,0)</f>
        <v>40</v>
      </c>
      <c r="L1415">
        <f>VLOOKUP(A1415,Sales!$A$1:$E$2241,4,0)</f>
        <v>5</v>
      </c>
      <c r="M1415">
        <f>VLOOKUP(A1415,Sales!$A$1:$E$2241,5,0)</f>
        <v>5</v>
      </c>
      <c r="N1415">
        <f t="shared" si="88"/>
        <v>81</v>
      </c>
      <c r="O1415">
        <f t="shared" si="89"/>
        <v>133</v>
      </c>
      <c r="P1415">
        <f t="shared" si="90"/>
        <v>0</v>
      </c>
      <c r="Q1415">
        <f t="shared" si="91"/>
        <v>10</v>
      </c>
    </row>
    <row r="1416" spans="1:17" ht="15.75" customHeight="1" x14ac:dyDescent="0.25">
      <c r="A1416" s="1">
        <v>2678</v>
      </c>
      <c r="B1416" s="1">
        <v>1990</v>
      </c>
      <c r="C1416" s="2" t="s">
        <v>8</v>
      </c>
      <c r="D1416" s="2" t="s">
        <v>9</v>
      </c>
      <c r="E1416" s="1">
        <v>34412</v>
      </c>
      <c r="F1416" s="1">
        <v>1</v>
      </c>
      <c r="G1416" s="1">
        <v>0</v>
      </c>
      <c r="H1416" s="3">
        <v>41318</v>
      </c>
      <c r="I1416" s="12">
        <v>62</v>
      </c>
      <c r="J1416">
        <f>VLOOKUP(A1416,Sales!$A$1:$E$2241,2,0)</f>
        <v>12</v>
      </c>
      <c r="K1416">
        <f>VLOOKUP(A1416,Sales!$A$1:$E$2241,3,0)</f>
        <v>36</v>
      </c>
      <c r="L1416">
        <f>VLOOKUP(A1416,Sales!$A$1:$E$2241,4,0)</f>
        <v>5</v>
      </c>
      <c r="M1416">
        <f>VLOOKUP(A1416,Sales!$A$1:$E$2241,5,0)</f>
        <v>3</v>
      </c>
      <c r="N1416">
        <f t="shared" si="88"/>
        <v>35</v>
      </c>
      <c r="O1416">
        <f t="shared" si="89"/>
        <v>48</v>
      </c>
      <c r="P1416">
        <f t="shared" si="90"/>
        <v>1</v>
      </c>
      <c r="Q1416">
        <f t="shared" si="91"/>
        <v>8</v>
      </c>
    </row>
    <row r="1417" spans="1:17" ht="15.75" customHeight="1" x14ac:dyDescent="0.25">
      <c r="A1417" s="1">
        <v>6376</v>
      </c>
      <c r="B1417" s="1">
        <v>1979</v>
      </c>
      <c r="C1417" s="2" t="s">
        <v>8</v>
      </c>
      <c r="D1417" s="2" t="s">
        <v>9</v>
      </c>
      <c r="E1417" s="1">
        <v>57537</v>
      </c>
      <c r="F1417" s="1">
        <v>1</v>
      </c>
      <c r="G1417" s="1">
        <v>0</v>
      </c>
      <c r="H1417" s="3">
        <v>41435</v>
      </c>
      <c r="I1417" s="12">
        <v>83</v>
      </c>
      <c r="J1417">
        <f>VLOOKUP(A1417,Sales!$A$1:$E$2241,2,0)</f>
        <v>56</v>
      </c>
      <c r="K1417">
        <f>VLOOKUP(A1417,Sales!$A$1:$E$2241,3,0)</f>
        <v>8</v>
      </c>
      <c r="L1417">
        <f>VLOOKUP(A1417,Sales!$A$1:$E$2241,4,0)</f>
        <v>4</v>
      </c>
      <c r="M1417">
        <f>VLOOKUP(A1417,Sales!$A$1:$E$2241,5,0)</f>
        <v>8</v>
      </c>
      <c r="N1417">
        <f t="shared" si="88"/>
        <v>46</v>
      </c>
      <c r="O1417">
        <f t="shared" si="89"/>
        <v>64</v>
      </c>
      <c r="P1417">
        <f t="shared" si="90"/>
        <v>1</v>
      </c>
      <c r="Q1417">
        <f t="shared" si="91"/>
        <v>12</v>
      </c>
    </row>
    <row r="1418" spans="1:17" ht="15.75" customHeight="1" x14ac:dyDescent="0.25">
      <c r="A1418" s="1">
        <v>524</v>
      </c>
      <c r="B1418" s="1">
        <v>1966</v>
      </c>
      <c r="C1418" s="2" t="s">
        <v>15</v>
      </c>
      <c r="D1418" s="2" t="s">
        <v>10</v>
      </c>
      <c r="E1418" s="1">
        <v>22634</v>
      </c>
      <c r="F1418" s="1">
        <v>0</v>
      </c>
      <c r="G1418" s="1">
        <v>0</v>
      </c>
      <c r="H1418" s="3">
        <v>41290</v>
      </c>
      <c r="I1418" s="12">
        <v>47</v>
      </c>
      <c r="J1418">
        <f>VLOOKUP(A1418,Sales!$A$1:$E$2241,2,0)</f>
        <v>23</v>
      </c>
      <c r="K1418">
        <f>VLOOKUP(A1418,Sales!$A$1:$E$2241,3,0)</f>
        <v>6</v>
      </c>
      <c r="L1418">
        <f>VLOOKUP(A1418,Sales!$A$1:$E$2241,4,0)</f>
        <v>2</v>
      </c>
      <c r="M1418">
        <f>VLOOKUP(A1418,Sales!$A$1:$E$2241,5,0)</f>
        <v>2</v>
      </c>
      <c r="N1418">
        <f t="shared" si="88"/>
        <v>59</v>
      </c>
      <c r="O1418">
        <f t="shared" si="89"/>
        <v>29</v>
      </c>
      <c r="P1418">
        <f t="shared" si="90"/>
        <v>0</v>
      </c>
      <c r="Q1418">
        <f t="shared" si="91"/>
        <v>4</v>
      </c>
    </row>
    <row r="1419" spans="1:17" ht="15.75" customHeight="1" x14ac:dyDescent="0.25">
      <c r="A1419" s="1">
        <v>10341</v>
      </c>
      <c r="B1419" s="1">
        <v>1948</v>
      </c>
      <c r="C1419" s="2" t="s">
        <v>8</v>
      </c>
      <c r="D1419" s="2" t="s">
        <v>10</v>
      </c>
      <c r="E1419" s="1">
        <v>51315</v>
      </c>
      <c r="F1419" s="1">
        <v>0</v>
      </c>
      <c r="G1419" s="1">
        <v>0</v>
      </c>
      <c r="H1419" s="3">
        <v>41693</v>
      </c>
      <c r="I1419" s="12">
        <v>45</v>
      </c>
      <c r="J1419">
        <f>VLOOKUP(A1419,Sales!$A$1:$E$2241,2,0)</f>
        <v>28</v>
      </c>
      <c r="K1419">
        <f>VLOOKUP(A1419,Sales!$A$1:$E$2241,3,0)</f>
        <v>30</v>
      </c>
      <c r="L1419">
        <f>VLOOKUP(A1419,Sales!$A$1:$E$2241,4,0)</f>
        <v>2</v>
      </c>
      <c r="M1419">
        <f>VLOOKUP(A1419,Sales!$A$1:$E$2241,5,0)</f>
        <v>5</v>
      </c>
      <c r="N1419">
        <f t="shared" si="88"/>
        <v>77</v>
      </c>
      <c r="O1419">
        <f t="shared" si="89"/>
        <v>58</v>
      </c>
      <c r="P1419">
        <f t="shared" si="90"/>
        <v>0</v>
      </c>
      <c r="Q1419">
        <f t="shared" si="91"/>
        <v>7</v>
      </c>
    </row>
    <row r="1420" spans="1:17" ht="15.75" customHeight="1" x14ac:dyDescent="0.25">
      <c r="A1420" s="1">
        <v>5654</v>
      </c>
      <c r="B1420" s="1">
        <v>1972</v>
      </c>
      <c r="C1420" s="2" t="s">
        <v>8</v>
      </c>
      <c r="D1420" s="2" t="s">
        <v>12</v>
      </c>
      <c r="E1420" s="1">
        <v>36026</v>
      </c>
      <c r="F1420" s="1">
        <v>2</v>
      </c>
      <c r="G1420" s="1">
        <v>1</v>
      </c>
      <c r="H1420" s="3">
        <v>41714</v>
      </c>
      <c r="I1420" s="12">
        <v>34</v>
      </c>
      <c r="J1420">
        <f>VLOOKUP(A1420,Sales!$A$1:$E$2241,2,0)</f>
        <v>4</v>
      </c>
      <c r="K1420">
        <f>VLOOKUP(A1420,Sales!$A$1:$E$2241,3,0)</f>
        <v>4</v>
      </c>
      <c r="L1420">
        <f>VLOOKUP(A1420,Sales!$A$1:$E$2241,4,0)</f>
        <v>2</v>
      </c>
      <c r="M1420">
        <f>VLOOKUP(A1420,Sales!$A$1:$E$2241,5,0)</f>
        <v>3</v>
      </c>
      <c r="N1420">
        <f t="shared" si="88"/>
        <v>53</v>
      </c>
      <c r="O1420">
        <f t="shared" si="89"/>
        <v>8</v>
      </c>
      <c r="P1420">
        <f t="shared" si="90"/>
        <v>3</v>
      </c>
      <c r="Q1420">
        <f t="shared" si="91"/>
        <v>5</v>
      </c>
    </row>
    <row r="1421" spans="1:17" ht="15.75" customHeight="1" x14ac:dyDescent="0.25">
      <c r="A1421" s="1">
        <v>4098</v>
      </c>
      <c r="B1421" s="1">
        <v>1973</v>
      </c>
      <c r="C1421" s="2" t="s">
        <v>8</v>
      </c>
      <c r="D1421" s="2" t="s">
        <v>12</v>
      </c>
      <c r="E1421" s="1">
        <v>24639</v>
      </c>
      <c r="F1421" s="1">
        <v>1</v>
      </c>
      <c r="G1421" s="1">
        <v>1</v>
      </c>
      <c r="H1421" s="3">
        <v>41667</v>
      </c>
      <c r="I1421" s="12">
        <v>3</v>
      </c>
      <c r="J1421">
        <f>VLOOKUP(A1421,Sales!$A$1:$E$2241,2,0)</f>
        <v>3</v>
      </c>
      <c r="K1421">
        <f>VLOOKUP(A1421,Sales!$A$1:$E$2241,3,0)</f>
        <v>4</v>
      </c>
      <c r="L1421">
        <f>VLOOKUP(A1421,Sales!$A$1:$E$2241,4,0)</f>
        <v>2</v>
      </c>
      <c r="M1421">
        <f>VLOOKUP(A1421,Sales!$A$1:$E$2241,5,0)</f>
        <v>4</v>
      </c>
      <c r="N1421">
        <f t="shared" si="88"/>
        <v>52</v>
      </c>
      <c r="O1421">
        <f t="shared" si="89"/>
        <v>7</v>
      </c>
      <c r="P1421">
        <f t="shared" si="90"/>
        <v>2</v>
      </c>
      <c r="Q1421">
        <f t="shared" si="91"/>
        <v>6</v>
      </c>
    </row>
    <row r="1422" spans="1:17" ht="15.75" customHeight="1" x14ac:dyDescent="0.25">
      <c r="A1422" s="1">
        <v>5824</v>
      </c>
      <c r="B1422" s="1">
        <v>1972</v>
      </c>
      <c r="C1422" s="2" t="s">
        <v>11</v>
      </c>
      <c r="D1422" s="2" t="s">
        <v>10</v>
      </c>
      <c r="E1422" s="1">
        <v>34578</v>
      </c>
      <c r="F1422" s="1">
        <v>2</v>
      </c>
      <c r="G1422" s="1">
        <v>1</v>
      </c>
      <c r="H1422" s="3">
        <v>41740</v>
      </c>
      <c r="I1422" s="12">
        <v>1</v>
      </c>
      <c r="J1422">
        <f>VLOOKUP(A1422,Sales!$A$1:$E$2241,2,0)</f>
        <v>0</v>
      </c>
      <c r="K1422">
        <f>VLOOKUP(A1422,Sales!$A$1:$E$2241,3,0)</f>
        <v>0</v>
      </c>
      <c r="L1422">
        <f>VLOOKUP(A1422,Sales!$A$1:$E$2241,4,0)</f>
        <v>1</v>
      </c>
      <c r="M1422">
        <f>VLOOKUP(A1422,Sales!$A$1:$E$2241,5,0)</f>
        <v>2</v>
      </c>
      <c r="N1422">
        <f t="shared" si="88"/>
        <v>53</v>
      </c>
      <c r="O1422">
        <f t="shared" si="89"/>
        <v>0</v>
      </c>
      <c r="P1422">
        <f t="shared" si="90"/>
        <v>3</v>
      </c>
      <c r="Q1422">
        <f t="shared" si="91"/>
        <v>3</v>
      </c>
    </row>
    <row r="1423" spans="1:17" ht="15.75" customHeight="1" x14ac:dyDescent="0.25">
      <c r="A1423" s="1">
        <v>7000</v>
      </c>
      <c r="B1423" s="1">
        <v>1972</v>
      </c>
      <c r="C1423" s="2" t="s">
        <v>16</v>
      </c>
      <c r="D1423" s="2" t="s">
        <v>9</v>
      </c>
      <c r="E1423" s="1">
        <v>65704</v>
      </c>
      <c r="F1423" s="1">
        <v>0</v>
      </c>
      <c r="G1423" s="1">
        <v>0</v>
      </c>
      <c r="H1423" s="4">
        <v>41560</v>
      </c>
      <c r="I1423" s="12">
        <v>18</v>
      </c>
      <c r="J1423">
        <f>VLOOKUP(A1423,Sales!$A$1:$E$2241,2,0)</f>
        <v>172</v>
      </c>
      <c r="K1423">
        <f>VLOOKUP(A1423,Sales!$A$1:$E$2241,3,0)</f>
        <v>8</v>
      </c>
      <c r="L1423">
        <f>VLOOKUP(A1423,Sales!$A$1:$E$2241,4,0)</f>
        <v>2</v>
      </c>
      <c r="M1423">
        <f>VLOOKUP(A1423,Sales!$A$1:$E$2241,5,0)</f>
        <v>10</v>
      </c>
      <c r="N1423">
        <f t="shared" si="88"/>
        <v>53</v>
      </c>
      <c r="O1423">
        <f t="shared" si="89"/>
        <v>180</v>
      </c>
      <c r="P1423">
        <f t="shared" si="90"/>
        <v>0</v>
      </c>
      <c r="Q1423">
        <f t="shared" si="91"/>
        <v>12</v>
      </c>
    </row>
    <row r="1424" spans="1:17" ht="15.75" customHeight="1" x14ac:dyDescent="0.25">
      <c r="A1424" s="1">
        <v>2561</v>
      </c>
      <c r="B1424" s="1">
        <v>1966</v>
      </c>
      <c r="C1424" s="2" t="s">
        <v>8</v>
      </c>
      <c r="D1424" s="2" t="s">
        <v>9</v>
      </c>
      <c r="E1424" s="1">
        <v>63810</v>
      </c>
      <c r="F1424" s="1">
        <v>0</v>
      </c>
      <c r="G1424" s="1">
        <v>1</v>
      </c>
      <c r="H1424" s="4">
        <v>41224</v>
      </c>
      <c r="I1424" s="12">
        <v>45</v>
      </c>
      <c r="J1424">
        <f>VLOOKUP(A1424,Sales!$A$1:$E$2241,2,0)</f>
        <v>12</v>
      </c>
      <c r="K1424">
        <f>VLOOKUP(A1424,Sales!$A$1:$E$2241,3,0)</f>
        <v>12</v>
      </c>
      <c r="L1424">
        <f>VLOOKUP(A1424,Sales!$A$1:$E$2241,4,0)</f>
        <v>4</v>
      </c>
      <c r="M1424">
        <f>VLOOKUP(A1424,Sales!$A$1:$E$2241,5,0)</f>
        <v>12</v>
      </c>
      <c r="N1424">
        <f t="shared" si="88"/>
        <v>59</v>
      </c>
      <c r="O1424">
        <f t="shared" si="89"/>
        <v>24</v>
      </c>
      <c r="P1424">
        <f t="shared" si="90"/>
        <v>1</v>
      </c>
      <c r="Q1424">
        <f t="shared" si="91"/>
        <v>16</v>
      </c>
    </row>
    <row r="1425" spans="1:17" ht="15.75" customHeight="1" x14ac:dyDescent="0.25">
      <c r="A1425" s="1">
        <v>5229</v>
      </c>
      <c r="B1425" s="1">
        <v>1969</v>
      </c>
      <c r="C1425" s="2" t="s">
        <v>11</v>
      </c>
      <c r="D1425" s="2" t="s">
        <v>10</v>
      </c>
      <c r="E1425" s="1">
        <v>54132</v>
      </c>
      <c r="F1425" s="1">
        <v>0</v>
      </c>
      <c r="G1425" s="1">
        <v>1</v>
      </c>
      <c r="H1425" s="3">
        <v>41686</v>
      </c>
      <c r="I1425" s="12">
        <v>81</v>
      </c>
      <c r="J1425">
        <f>VLOOKUP(A1425,Sales!$A$1:$E$2241,2,0)</f>
        <v>1</v>
      </c>
      <c r="K1425">
        <f>VLOOKUP(A1425,Sales!$A$1:$E$2241,3,0)</f>
        <v>0</v>
      </c>
      <c r="L1425">
        <f>VLOOKUP(A1425,Sales!$A$1:$E$2241,4,0)</f>
        <v>1</v>
      </c>
      <c r="M1425">
        <f>VLOOKUP(A1425,Sales!$A$1:$E$2241,5,0)</f>
        <v>3</v>
      </c>
      <c r="N1425">
        <f t="shared" si="88"/>
        <v>56</v>
      </c>
      <c r="O1425">
        <f t="shared" si="89"/>
        <v>1</v>
      </c>
      <c r="P1425">
        <f t="shared" si="90"/>
        <v>1</v>
      </c>
      <c r="Q1425">
        <f t="shared" si="91"/>
        <v>4</v>
      </c>
    </row>
    <row r="1426" spans="1:17" ht="15.75" customHeight="1" x14ac:dyDescent="0.25">
      <c r="A1426" s="1">
        <v>4086</v>
      </c>
      <c r="B1426" s="1">
        <v>1959</v>
      </c>
      <c r="C1426" s="2" t="s">
        <v>8</v>
      </c>
      <c r="D1426" s="2" t="s">
        <v>12</v>
      </c>
      <c r="E1426" s="1">
        <v>18690</v>
      </c>
      <c r="F1426" s="1">
        <v>0</v>
      </c>
      <c r="G1426" s="1">
        <v>0</v>
      </c>
      <c r="H1426" s="4">
        <v>41271</v>
      </c>
      <c r="I1426" s="12">
        <v>77</v>
      </c>
      <c r="J1426">
        <f>VLOOKUP(A1426,Sales!$A$1:$E$2241,2,0)</f>
        <v>1</v>
      </c>
      <c r="K1426">
        <f>VLOOKUP(A1426,Sales!$A$1:$E$2241,3,0)</f>
        <v>4</v>
      </c>
      <c r="L1426">
        <f>VLOOKUP(A1426,Sales!$A$1:$E$2241,4,0)</f>
        <v>1</v>
      </c>
      <c r="M1426">
        <f>VLOOKUP(A1426,Sales!$A$1:$E$2241,5,0)</f>
        <v>2</v>
      </c>
      <c r="N1426">
        <f t="shared" si="88"/>
        <v>66</v>
      </c>
      <c r="O1426">
        <f t="shared" si="89"/>
        <v>5</v>
      </c>
      <c r="P1426">
        <f t="shared" si="90"/>
        <v>0</v>
      </c>
      <c r="Q1426">
        <f t="shared" si="91"/>
        <v>3</v>
      </c>
    </row>
    <row r="1427" spans="1:17" ht="15.75" customHeight="1" x14ac:dyDescent="0.25">
      <c r="A1427" s="1">
        <v>2428</v>
      </c>
      <c r="B1427" s="1">
        <v>1970</v>
      </c>
      <c r="C1427" s="2" t="s">
        <v>8</v>
      </c>
      <c r="D1427" s="2" t="s">
        <v>12</v>
      </c>
      <c r="E1427" s="1">
        <v>28164</v>
      </c>
      <c r="F1427" s="1">
        <v>1</v>
      </c>
      <c r="G1427" s="1">
        <v>0</v>
      </c>
      <c r="H1427" s="3">
        <v>41398</v>
      </c>
      <c r="I1427" s="12">
        <v>23</v>
      </c>
      <c r="J1427">
        <f>VLOOKUP(A1427,Sales!$A$1:$E$2241,2,0)</f>
        <v>18</v>
      </c>
      <c r="K1427">
        <f>VLOOKUP(A1427,Sales!$A$1:$E$2241,3,0)</f>
        <v>8</v>
      </c>
      <c r="L1427">
        <f>VLOOKUP(A1427,Sales!$A$1:$E$2241,4,0)</f>
        <v>2</v>
      </c>
      <c r="M1427">
        <f>VLOOKUP(A1427,Sales!$A$1:$E$2241,5,0)</f>
        <v>4</v>
      </c>
      <c r="N1427">
        <f t="shared" si="88"/>
        <v>55</v>
      </c>
      <c r="O1427">
        <f t="shared" si="89"/>
        <v>26</v>
      </c>
      <c r="P1427">
        <f t="shared" si="90"/>
        <v>1</v>
      </c>
      <c r="Q1427">
        <f t="shared" si="91"/>
        <v>6</v>
      </c>
    </row>
    <row r="1428" spans="1:17" ht="15.75" customHeight="1" x14ac:dyDescent="0.25">
      <c r="A1428" s="1">
        <v>8254</v>
      </c>
      <c r="B1428" s="1">
        <v>1974</v>
      </c>
      <c r="C1428" s="2" t="s">
        <v>11</v>
      </c>
      <c r="D1428" s="2" t="s">
        <v>12</v>
      </c>
      <c r="E1428" s="1">
        <v>34596</v>
      </c>
      <c r="F1428" s="1">
        <v>1</v>
      </c>
      <c r="G1428" s="1">
        <v>0</v>
      </c>
      <c r="H1428" s="3">
        <v>41377</v>
      </c>
      <c r="I1428" s="12">
        <v>48</v>
      </c>
      <c r="J1428">
        <f>VLOOKUP(A1428,Sales!$A$1:$E$2241,2,0)</f>
        <v>0</v>
      </c>
      <c r="K1428">
        <f>VLOOKUP(A1428,Sales!$A$1:$E$2241,3,0)</f>
        <v>0</v>
      </c>
      <c r="L1428">
        <f>VLOOKUP(A1428,Sales!$A$1:$E$2241,4,0)</f>
        <v>1</v>
      </c>
      <c r="M1428">
        <f>VLOOKUP(A1428,Sales!$A$1:$E$2241,5,0)</f>
        <v>2</v>
      </c>
      <c r="N1428">
        <f t="shared" si="88"/>
        <v>51</v>
      </c>
      <c r="O1428">
        <f t="shared" si="89"/>
        <v>0</v>
      </c>
      <c r="P1428">
        <f t="shared" si="90"/>
        <v>1</v>
      </c>
      <c r="Q1428">
        <f t="shared" si="91"/>
        <v>3</v>
      </c>
    </row>
    <row r="1429" spans="1:17" ht="15.75" customHeight="1" x14ac:dyDescent="0.25">
      <c r="A1429" s="1">
        <v>2836</v>
      </c>
      <c r="B1429" s="1">
        <v>1972</v>
      </c>
      <c r="C1429" s="2" t="s">
        <v>11</v>
      </c>
      <c r="D1429" s="2" t="s">
        <v>12</v>
      </c>
      <c r="E1429" s="1">
        <v>43269</v>
      </c>
      <c r="F1429" s="1">
        <v>1</v>
      </c>
      <c r="G1429" s="1">
        <v>0</v>
      </c>
      <c r="H1429" s="3">
        <v>41533</v>
      </c>
      <c r="I1429" s="12">
        <v>61</v>
      </c>
      <c r="J1429">
        <f>VLOOKUP(A1429,Sales!$A$1:$E$2241,2,0)</f>
        <v>1</v>
      </c>
      <c r="K1429">
        <f>VLOOKUP(A1429,Sales!$A$1:$E$2241,3,0)</f>
        <v>0</v>
      </c>
      <c r="L1429">
        <f>VLOOKUP(A1429,Sales!$A$1:$E$2241,4,0)</f>
        <v>1</v>
      </c>
      <c r="M1429">
        <f>VLOOKUP(A1429,Sales!$A$1:$E$2241,5,0)</f>
        <v>2</v>
      </c>
      <c r="N1429">
        <f t="shared" si="88"/>
        <v>53</v>
      </c>
      <c r="O1429">
        <f t="shared" si="89"/>
        <v>1</v>
      </c>
      <c r="P1429">
        <f t="shared" si="90"/>
        <v>1</v>
      </c>
      <c r="Q1429">
        <f t="shared" si="91"/>
        <v>3</v>
      </c>
    </row>
    <row r="1430" spans="1:17" ht="15.75" customHeight="1" x14ac:dyDescent="0.25">
      <c r="A1430" s="1">
        <v>8418</v>
      </c>
      <c r="B1430" s="1">
        <v>1958</v>
      </c>
      <c r="C1430" s="2" t="s">
        <v>16</v>
      </c>
      <c r="D1430" s="2" t="s">
        <v>9</v>
      </c>
      <c r="E1430" s="1">
        <v>38741</v>
      </c>
      <c r="F1430" s="1">
        <v>1</v>
      </c>
      <c r="G1430" s="1">
        <v>1</v>
      </c>
      <c r="H1430" s="3">
        <v>41728</v>
      </c>
      <c r="I1430" s="12">
        <v>60</v>
      </c>
      <c r="J1430">
        <f>VLOOKUP(A1430,Sales!$A$1:$E$2241,2,0)</f>
        <v>10</v>
      </c>
      <c r="K1430">
        <f>VLOOKUP(A1430,Sales!$A$1:$E$2241,3,0)</f>
        <v>6</v>
      </c>
      <c r="L1430">
        <f>VLOOKUP(A1430,Sales!$A$1:$E$2241,4,0)</f>
        <v>2</v>
      </c>
      <c r="M1430">
        <f>VLOOKUP(A1430,Sales!$A$1:$E$2241,5,0)</f>
        <v>3</v>
      </c>
      <c r="N1430">
        <f t="shared" si="88"/>
        <v>67</v>
      </c>
      <c r="O1430">
        <f t="shared" si="89"/>
        <v>16</v>
      </c>
      <c r="P1430">
        <f t="shared" si="90"/>
        <v>2</v>
      </c>
      <c r="Q1430">
        <f t="shared" si="91"/>
        <v>5</v>
      </c>
    </row>
    <row r="1431" spans="1:17" ht="15.75" customHeight="1" x14ac:dyDescent="0.25">
      <c r="A1431" s="1">
        <v>1362</v>
      </c>
      <c r="B1431" s="1">
        <v>1972</v>
      </c>
      <c r="C1431" s="2" t="s">
        <v>8</v>
      </c>
      <c r="D1431" s="2" t="s">
        <v>9</v>
      </c>
      <c r="E1431" s="1">
        <v>31907</v>
      </c>
      <c r="F1431" s="1">
        <v>0</v>
      </c>
      <c r="G1431" s="1">
        <v>0</v>
      </c>
      <c r="H1431" s="3">
        <v>41337</v>
      </c>
      <c r="I1431" s="12">
        <v>75</v>
      </c>
      <c r="J1431">
        <f>VLOOKUP(A1431,Sales!$A$1:$E$2241,2,0)</f>
        <v>87</v>
      </c>
      <c r="K1431">
        <f>VLOOKUP(A1431,Sales!$A$1:$E$2241,3,0)</f>
        <v>16</v>
      </c>
      <c r="L1431">
        <f>VLOOKUP(A1431,Sales!$A$1:$E$2241,4,0)</f>
        <v>6</v>
      </c>
      <c r="M1431">
        <f>VLOOKUP(A1431,Sales!$A$1:$E$2241,5,0)</f>
        <v>6</v>
      </c>
      <c r="N1431">
        <f t="shared" si="88"/>
        <v>53</v>
      </c>
      <c r="O1431">
        <f t="shared" si="89"/>
        <v>103</v>
      </c>
      <c r="P1431">
        <f t="shared" si="90"/>
        <v>0</v>
      </c>
      <c r="Q1431">
        <f t="shared" si="91"/>
        <v>12</v>
      </c>
    </row>
    <row r="1432" spans="1:17" ht="15.75" customHeight="1" x14ac:dyDescent="0.25">
      <c r="A1432" s="1">
        <v>7152</v>
      </c>
      <c r="B1432" s="1">
        <v>1983</v>
      </c>
      <c r="C1432" s="2" t="s">
        <v>13</v>
      </c>
      <c r="D1432" s="2" t="s">
        <v>12</v>
      </c>
      <c r="E1432" s="1">
        <v>27100</v>
      </c>
      <c r="F1432" s="1">
        <v>1</v>
      </c>
      <c r="G1432" s="1">
        <v>0</v>
      </c>
      <c r="H1432" s="3">
        <v>41369</v>
      </c>
      <c r="I1432" s="12">
        <v>64</v>
      </c>
      <c r="J1432">
        <f>VLOOKUP(A1432,Sales!$A$1:$E$2241,2,0)</f>
        <v>0</v>
      </c>
      <c r="K1432">
        <f>VLOOKUP(A1432,Sales!$A$1:$E$2241,3,0)</f>
        <v>0</v>
      </c>
      <c r="L1432">
        <f>VLOOKUP(A1432,Sales!$A$1:$E$2241,4,0)</f>
        <v>1</v>
      </c>
      <c r="M1432">
        <f>VLOOKUP(A1432,Sales!$A$1:$E$2241,5,0)</f>
        <v>3</v>
      </c>
      <c r="N1432">
        <f t="shared" si="88"/>
        <v>42</v>
      </c>
      <c r="O1432">
        <f t="shared" si="89"/>
        <v>0</v>
      </c>
      <c r="P1432">
        <f t="shared" si="90"/>
        <v>1</v>
      </c>
      <c r="Q1432">
        <f t="shared" si="91"/>
        <v>4</v>
      </c>
    </row>
    <row r="1433" spans="1:17" ht="15.75" customHeight="1" x14ac:dyDescent="0.25">
      <c r="A1433" s="1">
        <v>10033</v>
      </c>
      <c r="B1433" s="1">
        <v>1973</v>
      </c>
      <c r="C1433" s="2" t="s">
        <v>16</v>
      </c>
      <c r="D1433" s="2" t="s">
        <v>14</v>
      </c>
      <c r="E1433" s="1">
        <v>31163</v>
      </c>
      <c r="F1433" s="1">
        <v>1</v>
      </c>
      <c r="G1433" s="1">
        <v>0</v>
      </c>
      <c r="H1433" s="3">
        <v>41683</v>
      </c>
      <c r="I1433" s="12">
        <v>54</v>
      </c>
      <c r="J1433">
        <f>VLOOKUP(A1433,Sales!$A$1:$E$2241,2,0)</f>
        <v>3</v>
      </c>
      <c r="K1433">
        <f>VLOOKUP(A1433,Sales!$A$1:$E$2241,3,0)</f>
        <v>2</v>
      </c>
      <c r="L1433">
        <f>VLOOKUP(A1433,Sales!$A$1:$E$2241,4,0)</f>
        <v>1</v>
      </c>
      <c r="M1433">
        <f>VLOOKUP(A1433,Sales!$A$1:$E$2241,5,0)</f>
        <v>3</v>
      </c>
      <c r="N1433">
        <f t="shared" si="88"/>
        <v>52</v>
      </c>
      <c r="O1433">
        <f t="shared" si="89"/>
        <v>5</v>
      </c>
      <c r="P1433">
        <f t="shared" si="90"/>
        <v>1</v>
      </c>
      <c r="Q1433">
        <f t="shared" si="91"/>
        <v>4</v>
      </c>
    </row>
    <row r="1434" spans="1:17" ht="15.75" customHeight="1" x14ac:dyDescent="0.25">
      <c r="A1434" s="1">
        <v>9349</v>
      </c>
      <c r="B1434" s="1">
        <v>1985</v>
      </c>
      <c r="C1434" s="2" t="s">
        <v>8</v>
      </c>
      <c r="D1434" s="2" t="s">
        <v>12</v>
      </c>
      <c r="E1434" s="1">
        <v>92533</v>
      </c>
      <c r="F1434" s="1">
        <v>0</v>
      </c>
      <c r="G1434" s="1">
        <v>0</v>
      </c>
      <c r="H1434" s="4">
        <v>41627</v>
      </c>
      <c r="I1434" s="12">
        <v>84</v>
      </c>
      <c r="J1434">
        <f>VLOOKUP(A1434,Sales!$A$1:$E$2241,2,0)</f>
        <v>21</v>
      </c>
      <c r="K1434">
        <f>VLOOKUP(A1434,Sales!$A$1:$E$2241,3,0)</f>
        <v>147</v>
      </c>
      <c r="L1434">
        <f>VLOOKUP(A1434,Sales!$A$1:$E$2241,4,0)</f>
        <v>6</v>
      </c>
      <c r="M1434">
        <f>VLOOKUP(A1434,Sales!$A$1:$E$2241,5,0)</f>
        <v>11</v>
      </c>
      <c r="N1434">
        <f t="shared" si="88"/>
        <v>40</v>
      </c>
      <c r="O1434">
        <f t="shared" si="89"/>
        <v>168</v>
      </c>
      <c r="P1434">
        <f t="shared" si="90"/>
        <v>0</v>
      </c>
      <c r="Q1434">
        <f t="shared" si="91"/>
        <v>17</v>
      </c>
    </row>
    <row r="1435" spans="1:17" ht="15.75" customHeight="1" x14ac:dyDescent="0.25">
      <c r="A1435" s="1">
        <v>274</v>
      </c>
      <c r="B1435" s="1">
        <v>1973</v>
      </c>
      <c r="C1435" s="2" t="s">
        <v>8</v>
      </c>
      <c r="D1435" s="2" t="s">
        <v>9</v>
      </c>
      <c r="E1435" s="1">
        <v>34853</v>
      </c>
      <c r="F1435" s="1">
        <v>1</v>
      </c>
      <c r="G1435" s="1">
        <v>1</v>
      </c>
      <c r="H1435" s="4">
        <v>41631</v>
      </c>
      <c r="I1435" s="12">
        <v>75</v>
      </c>
      <c r="J1435">
        <f>VLOOKUP(A1435,Sales!$A$1:$E$2241,2,0)</f>
        <v>3</v>
      </c>
      <c r="K1435">
        <f>VLOOKUP(A1435,Sales!$A$1:$E$2241,3,0)</f>
        <v>3</v>
      </c>
      <c r="L1435">
        <f>VLOOKUP(A1435,Sales!$A$1:$E$2241,4,0)</f>
        <v>2</v>
      </c>
      <c r="M1435">
        <f>VLOOKUP(A1435,Sales!$A$1:$E$2241,5,0)</f>
        <v>3</v>
      </c>
      <c r="N1435">
        <f t="shared" si="88"/>
        <v>52</v>
      </c>
      <c r="O1435">
        <f t="shared" si="89"/>
        <v>6</v>
      </c>
      <c r="P1435">
        <f t="shared" si="90"/>
        <v>2</v>
      </c>
      <c r="Q1435">
        <f t="shared" si="91"/>
        <v>5</v>
      </c>
    </row>
    <row r="1436" spans="1:17" ht="15.75" customHeight="1" x14ac:dyDescent="0.25">
      <c r="A1436" s="1">
        <v>3388</v>
      </c>
      <c r="B1436" s="1">
        <v>1967</v>
      </c>
      <c r="C1436" s="2" t="s">
        <v>8</v>
      </c>
      <c r="D1436" s="2" t="s">
        <v>14</v>
      </c>
      <c r="E1436" s="1">
        <v>70844</v>
      </c>
      <c r="F1436" s="1">
        <v>1</v>
      </c>
      <c r="G1436" s="1">
        <v>1</v>
      </c>
      <c r="H1436" s="4">
        <v>41577</v>
      </c>
      <c r="I1436" s="12">
        <v>16</v>
      </c>
      <c r="J1436">
        <f>VLOOKUP(A1436,Sales!$A$1:$E$2241,2,0)</f>
        <v>26</v>
      </c>
      <c r="K1436">
        <f>VLOOKUP(A1436,Sales!$A$1:$E$2241,3,0)</f>
        <v>67</v>
      </c>
      <c r="L1436">
        <f>VLOOKUP(A1436,Sales!$A$1:$E$2241,4,0)</f>
        <v>6</v>
      </c>
      <c r="M1436">
        <f>VLOOKUP(A1436,Sales!$A$1:$E$2241,5,0)</f>
        <v>5</v>
      </c>
      <c r="N1436">
        <f t="shared" si="88"/>
        <v>58</v>
      </c>
      <c r="O1436">
        <f t="shared" si="89"/>
        <v>93</v>
      </c>
      <c r="P1436">
        <f t="shared" si="90"/>
        <v>2</v>
      </c>
      <c r="Q1436">
        <f t="shared" si="91"/>
        <v>11</v>
      </c>
    </row>
    <row r="1437" spans="1:17" ht="15.75" customHeight="1" x14ac:dyDescent="0.25">
      <c r="A1437" s="1">
        <v>922</v>
      </c>
      <c r="B1437" s="1">
        <v>1979</v>
      </c>
      <c r="C1437" s="2" t="s">
        <v>16</v>
      </c>
      <c r="D1437" s="2" t="s">
        <v>12</v>
      </c>
      <c r="E1437" s="1">
        <v>31086</v>
      </c>
      <c r="F1437" s="1">
        <v>1</v>
      </c>
      <c r="G1437" s="1">
        <v>1</v>
      </c>
      <c r="H1437" s="3">
        <v>41398</v>
      </c>
      <c r="I1437" s="12">
        <v>79</v>
      </c>
      <c r="J1437">
        <f>VLOOKUP(A1437,Sales!$A$1:$E$2241,2,0)</f>
        <v>2</v>
      </c>
      <c r="K1437">
        <f>VLOOKUP(A1437,Sales!$A$1:$E$2241,3,0)</f>
        <v>0</v>
      </c>
      <c r="L1437">
        <f>VLOOKUP(A1437,Sales!$A$1:$E$2241,4,0)</f>
        <v>1</v>
      </c>
      <c r="M1437">
        <f>VLOOKUP(A1437,Sales!$A$1:$E$2241,5,0)</f>
        <v>2</v>
      </c>
      <c r="N1437">
        <f t="shared" si="88"/>
        <v>46</v>
      </c>
      <c r="O1437">
        <f t="shared" si="89"/>
        <v>2</v>
      </c>
      <c r="P1437">
        <f t="shared" si="90"/>
        <v>2</v>
      </c>
      <c r="Q1437">
        <f t="shared" si="91"/>
        <v>3</v>
      </c>
    </row>
    <row r="1438" spans="1:17" ht="15.75" customHeight="1" x14ac:dyDescent="0.25">
      <c r="A1438" s="1">
        <v>8588</v>
      </c>
      <c r="B1438" s="1">
        <v>1961</v>
      </c>
      <c r="C1438" s="2" t="s">
        <v>8</v>
      </c>
      <c r="D1438" s="2" t="s">
        <v>12</v>
      </c>
      <c r="E1438" s="1">
        <v>60544</v>
      </c>
      <c r="F1438" s="1">
        <v>1</v>
      </c>
      <c r="G1438" s="1">
        <v>1</v>
      </c>
      <c r="H1438" s="3">
        <v>41146</v>
      </c>
      <c r="I1438" s="12">
        <v>92</v>
      </c>
      <c r="J1438">
        <f>VLOOKUP(A1438,Sales!$A$1:$E$2241,2,0)</f>
        <v>2</v>
      </c>
      <c r="K1438">
        <f>VLOOKUP(A1438,Sales!$A$1:$E$2241,3,0)</f>
        <v>5</v>
      </c>
      <c r="L1438">
        <f>VLOOKUP(A1438,Sales!$A$1:$E$2241,4,0)</f>
        <v>5</v>
      </c>
      <c r="M1438">
        <f>VLOOKUP(A1438,Sales!$A$1:$E$2241,5,0)</f>
        <v>5</v>
      </c>
      <c r="N1438">
        <f t="shared" si="88"/>
        <v>64</v>
      </c>
      <c r="O1438">
        <f t="shared" si="89"/>
        <v>7</v>
      </c>
      <c r="P1438">
        <f t="shared" si="90"/>
        <v>2</v>
      </c>
      <c r="Q1438">
        <f t="shared" si="91"/>
        <v>10</v>
      </c>
    </row>
    <row r="1439" spans="1:17" ht="15.75" customHeight="1" x14ac:dyDescent="0.25">
      <c r="A1439" s="1">
        <v>2518</v>
      </c>
      <c r="B1439" s="1">
        <v>1986</v>
      </c>
      <c r="C1439" s="2" t="s">
        <v>16</v>
      </c>
      <c r="D1439" s="2" t="s">
        <v>10</v>
      </c>
      <c r="E1439" s="1">
        <v>20491</v>
      </c>
      <c r="F1439" s="1">
        <v>0</v>
      </c>
      <c r="G1439" s="1">
        <v>0</v>
      </c>
      <c r="H1439" s="3">
        <v>41299</v>
      </c>
      <c r="I1439" s="12">
        <v>16</v>
      </c>
      <c r="J1439">
        <f>VLOOKUP(A1439,Sales!$A$1:$E$2241,2,0)</f>
        <v>4</v>
      </c>
      <c r="K1439">
        <f>VLOOKUP(A1439,Sales!$A$1:$E$2241,3,0)</f>
        <v>2</v>
      </c>
      <c r="L1439">
        <f>VLOOKUP(A1439,Sales!$A$1:$E$2241,4,0)</f>
        <v>0</v>
      </c>
      <c r="M1439">
        <f>VLOOKUP(A1439,Sales!$A$1:$E$2241,5,0)</f>
        <v>2</v>
      </c>
      <c r="N1439">
        <f t="shared" si="88"/>
        <v>39</v>
      </c>
      <c r="O1439">
        <f t="shared" si="89"/>
        <v>6</v>
      </c>
      <c r="P1439">
        <f t="shared" si="90"/>
        <v>0</v>
      </c>
      <c r="Q1439">
        <f t="shared" si="91"/>
        <v>2</v>
      </c>
    </row>
    <row r="1440" spans="1:17" ht="15.75" customHeight="1" x14ac:dyDescent="0.25">
      <c r="A1440" s="1">
        <v>574</v>
      </c>
      <c r="B1440" s="1">
        <v>1964</v>
      </c>
      <c r="C1440" s="2" t="s">
        <v>8</v>
      </c>
      <c r="D1440" s="2" t="s">
        <v>12</v>
      </c>
      <c r="E1440" s="1">
        <v>42523</v>
      </c>
      <c r="F1440" s="1">
        <v>0</v>
      </c>
      <c r="G1440" s="1">
        <v>0</v>
      </c>
      <c r="H1440" s="3">
        <v>41752</v>
      </c>
      <c r="I1440" s="12">
        <v>96</v>
      </c>
      <c r="J1440">
        <f>VLOOKUP(A1440,Sales!$A$1:$E$2241,2,0)</f>
        <v>36</v>
      </c>
      <c r="K1440">
        <f>VLOOKUP(A1440,Sales!$A$1:$E$2241,3,0)</f>
        <v>26</v>
      </c>
      <c r="L1440">
        <f>VLOOKUP(A1440,Sales!$A$1:$E$2241,4,0)</f>
        <v>1</v>
      </c>
      <c r="M1440">
        <f>VLOOKUP(A1440,Sales!$A$1:$E$2241,5,0)</f>
        <v>4</v>
      </c>
      <c r="N1440">
        <f t="shared" si="88"/>
        <v>61</v>
      </c>
      <c r="O1440">
        <f t="shared" si="89"/>
        <v>62</v>
      </c>
      <c r="P1440">
        <f t="shared" si="90"/>
        <v>0</v>
      </c>
      <c r="Q1440">
        <f t="shared" si="91"/>
        <v>5</v>
      </c>
    </row>
    <row r="1441" spans="1:17" ht="15.75" customHeight="1" x14ac:dyDescent="0.25">
      <c r="A1441" s="1">
        <v>3220</v>
      </c>
      <c r="B1441" s="1">
        <v>1983</v>
      </c>
      <c r="C1441" s="2" t="s">
        <v>8</v>
      </c>
      <c r="D1441" s="2" t="s">
        <v>12</v>
      </c>
      <c r="E1441" s="1">
        <v>39922</v>
      </c>
      <c r="F1441" s="1">
        <v>1</v>
      </c>
      <c r="G1441" s="1">
        <v>0</v>
      </c>
      <c r="H1441" s="3">
        <v>41319</v>
      </c>
      <c r="I1441" s="12">
        <v>30</v>
      </c>
      <c r="J1441">
        <f>VLOOKUP(A1441,Sales!$A$1:$E$2241,2,0)</f>
        <v>12</v>
      </c>
      <c r="K1441">
        <f>VLOOKUP(A1441,Sales!$A$1:$E$2241,3,0)</f>
        <v>1</v>
      </c>
      <c r="L1441">
        <f>VLOOKUP(A1441,Sales!$A$1:$E$2241,4,0)</f>
        <v>3</v>
      </c>
      <c r="M1441">
        <f>VLOOKUP(A1441,Sales!$A$1:$E$2241,5,0)</f>
        <v>4</v>
      </c>
      <c r="N1441">
        <f t="shared" si="88"/>
        <v>42</v>
      </c>
      <c r="O1441">
        <f t="shared" si="89"/>
        <v>13</v>
      </c>
      <c r="P1441">
        <f t="shared" si="90"/>
        <v>1</v>
      </c>
      <c r="Q1441">
        <f t="shared" si="91"/>
        <v>7</v>
      </c>
    </row>
    <row r="1442" spans="1:17" ht="15.75" customHeight="1" x14ac:dyDescent="0.25">
      <c r="A1442" s="1">
        <v>5967</v>
      </c>
      <c r="B1442" s="1">
        <v>1952</v>
      </c>
      <c r="C1442" s="2" t="s">
        <v>8</v>
      </c>
      <c r="D1442" s="2" t="s">
        <v>10</v>
      </c>
      <c r="E1442" s="1">
        <v>33402</v>
      </c>
      <c r="F1442" s="1">
        <v>1</v>
      </c>
      <c r="G1442" s="1">
        <v>1</v>
      </c>
      <c r="H1442" s="3">
        <v>41473</v>
      </c>
      <c r="I1442" s="12">
        <v>60</v>
      </c>
      <c r="J1442">
        <f>VLOOKUP(A1442,Sales!$A$1:$E$2241,2,0)</f>
        <v>2</v>
      </c>
      <c r="K1442">
        <f>VLOOKUP(A1442,Sales!$A$1:$E$2241,3,0)</f>
        <v>5</v>
      </c>
      <c r="L1442">
        <f>VLOOKUP(A1442,Sales!$A$1:$E$2241,4,0)</f>
        <v>2</v>
      </c>
      <c r="M1442">
        <f>VLOOKUP(A1442,Sales!$A$1:$E$2241,5,0)</f>
        <v>3</v>
      </c>
      <c r="N1442">
        <f t="shared" si="88"/>
        <v>73</v>
      </c>
      <c r="O1442">
        <f t="shared" si="89"/>
        <v>7</v>
      </c>
      <c r="P1442">
        <f t="shared" si="90"/>
        <v>2</v>
      </c>
      <c r="Q1442">
        <f t="shared" si="91"/>
        <v>5</v>
      </c>
    </row>
    <row r="1443" spans="1:17" ht="15.75" customHeight="1" x14ac:dyDescent="0.25">
      <c r="A1443" s="1">
        <v>1183</v>
      </c>
      <c r="B1443" s="1">
        <v>1949</v>
      </c>
      <c r="C1443" s="2" t="s">
        <v>13</v>
      </c>
      <c r="D1443" s="2" t="s">
        <v>12</v>
      </c>
      <c r="E1443" s="1">
        <v>36408</v>
      </c>
      <c r="F1443" s="1">
        <v>1</v>
      </c>
      <c r="G1443" s="1">
        <v>1</v>
      </c>
      <c r="H1443" s="3">
        <v>41538</v>
      </c>
      <c r="I1443" s="12">
        <v>11</v>
      </c>
      <c r="J1443">
        <f>VLOOKUP(A1443,Sales!$A$1:$E$2241,2,0)</f>
        <v>1</v>
      </c>
      <c r="K1443">
        <f>VLOOKUP(A1443,Sales!$A$1:$E$2241,3,0)</f>
        <v>2</v>
      </c>
      <c r="L1443">
        <f>VLOOKUP(A1443,Sales!$A$1:$E$2241,4,0)</f>
        <v>1</v>
      </c>
      <c r="M1443">
        <f>VLOOKUP(A1443,Sales!$A$1:$E$2241,5,0)</f>
        <v>2</v>
      </c>
      <c r="N1443">
        <f t="shared" si="88"/>
        <v>76</v>
      </c>
      <c r="O1443">
        <f t="shared" si="89"/>
        <v>3</v>
      </c>
      <c r="P1443">
        <f t="shared" si="90"/>
        <v>2</v>
      </c>
      <c r="Q1443">
        <f t="shared" si="91"/>
        <v>3</v>
      </c>
    </row>
    <row r="1444" spans="1:17" ht="15.75" customHeight="1" x14ac:dyDescent="0.25">
      <c r="A1444" s="1">
        <v>6856</v>
      </c>
      <c r="B1444" s="1">
        <v>1979</v>
      </c>
      <c r="C1444" s="2" t="s">
        <v>8</v>
      </c>
      <c r="D1444" s="2" t="s">
        <v>10</v>
      </c>
      <c r="E1444" s="1">
        <v>21645</v>
      </c>
      <c r="F1444" s="1">
        <v>1</v>
      </c>
      <c r="G1444" s="1">
        <v>0</v>
      </c>
      <c r="H1444" s="3">
        <v>41155</v>
      </c>
      <c r="I1444" s="12">
        <v>75</v>
      </c>
      <c r="J1444">
        <f>VLOOKUP(A1444,Sales!$A$1:$E$2241,2,0)</f>
        <v>0</v>
      </c>
      <c r="K1444">
        <f>VLOOKUP(A1444,Sales!$A$1:$E$2241,3,0)</f>
        <v>5</v>
      </c>
      <c r="L1444">
        <f>VLOOKUP(A1444,Sales!$A$1:$E$2241,4,0)</f>
        <v>3</v>
      </c>
      <c r="M1444">
        <f>VLOOKUP(A1444,Sales!$A$1:$E$2241,5,0)</f>
        <v>3</v>
      </c>
      <c r="N1444">
        <f t="shared" si="88"/>
        <v>46</v>
      </c>
      <c r="O1444">
        <f t="shared" si="89"/>
        <v>5</v>
      </c>
      <c r="P1444">
        <f t="shared" si="90"/>
        <v>1</v>
      </c>
      <c r="Q1444">
        <f t="shared" si="91"/>
        <v>6</v>
      </c>
    </row>
    <row r="1445" spans="1:17" ht="15.75" customHeight="1" x14ac:dyDescent="0.25">
      <c r="A1445" s="1">
        <v>4530</v>
      </c>
      <c r="B1445" s="1">
        <v>1948</v>
      </c>
      <c r="C1445" s="2" t="s">
        <v>13</v>
      </c>
      <c r="D1445" s="2" t="s">
        <v>17</v>
      </c>
      <c r="E1445" s="1">
        <v>78427</v>
      </c>
      <c r="F1445" s="1">
        <v>0</v>
      </c>
      <c r="G1445" s="1">
        <v>0</v>
      </c>
      <c r="H1445" s="4">
        <v>41206</v>
      </c>
      <c r="I1445" s="12">
        <v>36</v>
      </c>
      <c r="J1445">
        <f>VLOOKUP(A1445,Sales!$A$1:$E$2241,2,0)</f>
        <v>19</v>
      </c>
      <c r="K1445">
        <f>VLOOKUP(A1445,Sales!$A$1:$E$2241,3,0)</f>
        <v>26</v>
      </c>
      <c r="L1445">
        <f>VLOOKUP(A1445,Sales!$A$1:$E$2241,4,0)</f>
        <v>3</v>
      </c>
      <c r="M1445">
        <f>VLOOKUP(A1445,Sales!$A$1:$E$2241,5,0)</f>
        <v>10</v>
      </c>
      <c r="N1445">
        <f t="shared" si="88"/>
        <v>77</v>
      </c>
      <c r="O1445">
        <f t="shared" si="89"/>
        <v>45</v>
      </c>
      <c r="P1445">
        <f t="shared" si="90"/>
        <v>0</v>
      </c>
      <c r="Q1445">
        <f t="shared" si="91"/>
        <v>13</v>
      </c>
    </row>
    <row r="1446" spans="1:17" ht="15.75" customHeight="1" x14ac:dyDescent="0.25">
      <c r="A1446" s="1">
        <v>1553</v>
      </c>
      <c r="B1446" s="1">
        <v>1946</v>
      </c>
      <c r="C1446" s="2" t="s">
        <v>8</v>
      </c>
      <c r="D1446" s="2" t="s">
        <v>10</v>
      </c>
      <c r="E1446" s="1">
        <v>82657</v>
      </c>
      <c r="F1446" s="1">
        <v>0</v>
      </c>
      <c r="G1446" s="1">
        <v>0</v>
      </c>
      <c r="H1446" s="3">
        <v>41544</v>
      </c>
      <c r="I1446" s="12">
        <v>71</v>
      </c>
      <c r="J1446">
        <f>VLOOKUP(A1446,Sales!$A$1:$E$2241,2,0)</f>
        <v>168</v>
      </c>
      <c r="K1446">
        <f>VLOOKUP(A1446,Sales!$A$1:$E$2241,3,0)</f>
        <v>105</v>
      </c>
      <c r="L1446">
        <f>VLOOKUP(A1446,Sales!$A$1:$E$2241,4,0)</f>
        <v>7</v>
      </c>
      <c r="M1446">
        <f>VLOOKUP(A1446,Sales!$A$1:$E$2241,5,0)</f>
        <v>10</v>
      </c>
      <c r="N1446">
        <f t="shared" si="88"/>
        <v>79</v>
      </c>
      <c r="O1446">
        <f t="shared" si="89"/>
        <v>273</v>
      </c>
      <c r="P1446">
        <f t="shared" si="90"/>
        <v>0</v>
      </c>
      <c r="Q1446">
        <f t="shared" si="91"/>
        <v>17</v>
      </c>
    </row>
    <row r="1447" spans="1:17" ht="15.75" customHeight="1" x14ac:dyDescent="0.25">
      <c r="A1447" s="1">
        <v>4682</v>
      </c>
      <c r="B1447" s="1">
        <v>1958</v>
      </c>
      <c r="C1447" s="2" t="s">
        <v>8</v>
      </c>
      <c r="D1447" s="2" t="s">
        <v>12</v>
      </c>
      <c r="E1447" s="1">
        <v>51876</v>
      </c>
      <c r="F1447" s="1">
        <v>0</v>
      </c>
      <c r="G1447" s="1">
        <v>0</v>
      </c>
      <c r="H1447" s="4">
        <v>41562</v>
      </c>
      <c r="I1447" s="12">
        <v>88</v>
      </c>
      <c r="J1447">
        <f>VLOOKUP(A1447,Sales!$A$1:$E$2241,2,0)</f>
        <v>27</v>
      </c>
      <c r="K1447">
        <f>VLOOKUP(A1447,Sales!$A$1:$E$2241,3,0)</f>
        <v>48</v>
      </c>
      <c r="L1447">
        <f>VLOOKUP(A1447,Sales!$A$1:$E$2241,4,0)</f>
        <v>2</v>
      </c>
      <c r="M1447">
        <f>VLOOKUP(A1447,Sales!$A$1:$E$2241,5,0)</f>
        <v>8</v>
      </c>
      <c r="N1447">
        <f t="shared" si="88"/>
        <v>67</v>
      </c>
      <c r="O1447">
        <f t="shared" si="89"/>
        <v>75</v>
      </c>
      <c r="P1447">
        <f t="shared" si="90"/>
        <v>0</v>
      </c>
      <c r="Q1447">
        <f t="shared" si="91"/>
        <v>10</v>
      </c>
    </row>
    <row r="1448" spans="1:17" ht="15.75" customHeight="1" x14ac:dyDescent="0.25">
      <c r="A1448" s="1">
        <v>8204</v>
      </c>
      <c r="B1448" s="1">
        <v>1971</v>
      </c>
      <c r="C1448" s="2" t="s">
        <v>16</v>
      </c>
      <c r="D1448" s="2" t="s">
        <v>12</v>
      </c>
      <c r="E1448" s="1">
        <v>78041</v>
      </c>
      <c r="F1448" s="1">
        <v>0</v>
      </c>
      <c r="G1448" s="1">
        <v>0</v>
      </c>
      <c r="H1448" s="4">
        <v>41259</v>
      </c>
      <c r="I1448" s="12">
        <v>93</v>
      </c>
      <c r="J1448">
        <f>VLOOKUP(A1448,Sales!$A$1:$E$2241,2,0)</f>
        <v>35</v>
      </c>
      <c r="K1448">
        <f>VLOOKUP(A1448,Sales!$A$1:$E$2241,3,0)</f>
        <v>160</v>
      </c>
      <c r="L1448">
        <f>VLOOKUP(A1448,Sales!$A$1:$E$2241,4,0)</f>
        <v>4</v>
      </c>
      <c r="M1448">
        <f>VLOOKUP(A1448,Sales!$A$1:$E$2241,5,0)</f>
        <v>9</v>
      </c>
      <c r="N1448">
        <f t="shared" si="88"/>
        <v>54</v>
      </c>
      <c r="O1448">
        <f t="shared" si="89"/>
        <v>195</v>
      </c>
      <c r="P1448">
        <f t="shared" si="90"/>
        <v>0</v>
      </c>
      <c r="Q1448">
        <f t="shared" si="91"/>
        <v>13</v>
      </c>
    </row>
    <row r="1449" spans="1:17" ht="15.75" customHeight="1" x14ac:dyDescent="0.25">
      <c r="A1449" s="1">
        <v>5221</v>
      </c>
      <c r="B1449" s="1">
        <v>1957</v>
      </c>
      <c r="C1449" s="2" t="s">
        <v>8</v>
      </c>
      <c r="D1449" s="2" t="s">
        <v>12</v>
      </c>
      <c r="E1449" s="1">
        <v>52852</v>
      </c>
      <c r="F1449" s="1">
        <v>0</v>
      </c>
      <c r="G1449" s="1">
        <v>1</v>
      </c>
      <c r="H1449" s="3">
        <v>41244</v>
      </c>
      <c r="I1449" s="12">
        <v>93</v>
      </c>
      <c r="J1449">
        <f>VLOOKUP(A1449,Sales!$A$1:$E$2241,2,0)</f>
        <v>8</v>
      </c>
      <c r="K1449">
        <f>VLOOKUP(A1449,Sales!$A$1:$E$2241,3,0)</f>
        <v>0</v>
      </c>
      <c r="L1449">
        <f>VLOOKUP(A1449,Sales!$A$1:$E$2241,4,0)</f>
        <v>10</v>
      </c>
      <c r="M1449">
        <f>VLOOKUP(A1449,Sales!$A$1:$E$2241,5,0)</f>
        <v>5</v>
      </c>
      <c r="N1449">
        <f t="shared" si="88"/>
        <v>68</v>
      </c>
      <c r="O1449">
        <f t="shared" si="89"/>
        <v>8</v>
      </c>
      <c r="P1449">
        <f t="shared" si="90"/>
        <v>1</v>
      </c>
      <c r="Q1449">
        <f t="shared" si="91"/>
        <v>15</v>
      </c>
    </row>
    <row r="1450" spans="1:17" ht="15.75" customHeight="1" x14ac:dyDescent="0.25">
      <c r="A1450" s="1">
        <v>1232</v>
      </c>
      <c r="B1450" s="1">
        <v>1982</v>
      </c>
      <c r="C1450" s="2" t="s">
        <v>11</v>
      </c>
      <c r="D1450" s="2" t="s">
        <v>10</v>
      </c>
      <c r="E1450" s="1">
        <v>70038</v>
      </c>
      <c r="F1450" s="1">
        <v>0</v>
      </c>
      <c r="G1450" s="1">
        <v>0</v>
      </c>
      <c r="H1450" s="4">
        <v>41572</v>
      </c>
      <c r="I1450" s="12">
        <v>54</v>
      </c>
      <c r="J1450">
        <f>VLOOKUP(A1450,Sales!$A$1:$E$2241,2,0)</f>
        <v>54</v>
      </c>
      <c r="K1450">
        <f>VLOOKUP(A1450,Sales!$A$1:$E$2241,3,0)</f>
        <v>54</v>
      </c>
      <c r="L1450">
        <f>VLOOKUP(A1450,Sales!$A$1:$E$2241,4,0)</f>
        <v>4</v>
      </c>
      <c r="M1450">
        <f>VLOOKUP(A1450,Sales!$A$1:$E$2241,5,0)</f>
        <v>8</v>
      </c>
      <c r="N1450">
        <f t="shared" si="88"/>
        <v>43</v>
      </c>
      <c r="O1450">
        <f t="shared" si="89"/>
        <v>108</v>
      </c>
      <c r="P1450">
        <f t="shared" si="90"/>
        <v>0</v>
      </c>
      <c r="Q1450">
        <f t="shared" si="91"/>
        <v>12</v>
      </c>
    </row>
    <row r="1451" spans="1:17" ht="15.75" customHeight="1" x14ac:dyDescent="0.25">
      <c r="A1451" s="1">
        <v>1927</v>
      </c>
      <c r="B1451" s="1">
        <v>1973</v>
      </c>
      <c r="C1451" s="2" t="s">
        <v>16</v>
      </c>
      <c r="D1451" s="2" t="s">
        <v>10</v>
      </c>
      <c r="E1451" s="1">
        <v>69401</v>
      </c>
      <c r="F1451" s="1">
        <v>0</v>
      </c>
      <c r="G1451" s="1">
        <v>1</v>
      </c>
      <c r="H1451" s="3">
        <v>41721</v>
      </c>
      <c r="I1451" s="12">
        <v>41</v>
      </c>
      <c r="J1451">
        <f>VLOOKUP(A1451,Sales!$A$1:$E$2241,2,0)</f>
        <v>27</v>
      </c>
      <c r="K1451">
        <f>VLOOKUP(A1451,Sales!$A$1:$E$2241,3,0)</f>
        <v>8</v>
      </c>
      <c r="L1451">
        <f>VLOOKUP(A1451,Sales!$A$1:$E$2241,4,0)</f>
        <v>4</v>
      </c>
      <c r="M1451">
        <f>VLOOKUP(A1451,Sales!$A$1:$E$2241,5,0)</f>
        <v>5</v>
      </c>
      <c r="N1451">
        <f t="shared" si="88"/>
        <v>52</v>
      </c>
      <c r="O1451">
        <f t="shared" si="89"/>
        <v>35</v>
      </c>
      <c r="P1451">
        <f t="shared" si="90"/>
        <v>1</v>
      </c>
      <c r="Q1451">
        <f t="shared" si="91"/>
        <v>9</v>
      </c>
    </row>
    <row r="1452" spans="1:17" ht="15.75" customHeight="1" x14ac:dyDescent="0.25">
      <c r="A1452" s="1">
        <v>5788</v>
      </c>
      <c r="B1452" s="1">
        <v>1972</v>
      </c>
      <c r="C1452" s="2" t="s">
        <v>8</v>
      </c>
      <c r="D1452" s="2" t="s">
        <v>10</v>
      </c>
      <c r="E1452" s="1">
        <v>46053</v>
      </c>
      <c r="F1452" s="1">
        <v>1</v>
      </c>
      <c r="G1452" s="1">
        <v>0</v>
      </c>
      <c r="H1452" s="3">
        <v>41322</v>
      </c>
      <c r="I1452" s="12">
        <v>46</v>
      </c>
      <c r="J1452">
        <f>VLOOKUP(A1452,Sales!$A$1:$E$2241,2,0)</f>
        <v>10</v>
      </c>
      <c r="K1452">
        <f>VLOOKUP(A1452,Sales!$A$1:$E$2241,3,0)</f>
        <v>7</v>
      </c>
      <c r="L1452">
        <f>VLOOKUP(A1452,Sales!$A$1:$E$2241,4,0)</f>
        <v>3</v>
      </c>
      <c r="M1452">
        <f>VLOOKUP(A1452,Sales!$A$1:$E$2241,5,0)</f>
        <v>4</v>
      </c>
      <c r="N1452">
        <f t="shared" si="88"/>
        <v>53</v>
      </c>
      <c r="O1452">
        <f t="shared" si="89"/>
        <v>17</v>
      </c>
      <c r="P1452">
        <f t="shared" si="90"/>
        <v>1</v>
      </c>
      <c r="Q1452">
        <f t="shared" si="91"/>
        <v>7</v>
      </c>
    </row>
    <row r="1453" spans="1:17" ht="15.75" customHeight="1" x14ac:dyDescent="0.25">
      <c r="A1453" s="1">
        <v>6652</v>
      </c>
      <c r="B1453" s="1">
        <v>1965</v>
      </c>
      <c r="C1453" s="2" t="s">
        <v>8</v>
      </c>
      <c r="D1453" s="2" t="s">
        <v>12</v>
      </c>
      <c r="E1453" s="1">
        <v>77343</v>
      </c>
      <c r="F1453" s="1">
        <v>0</v>
      </c>
      <c r="G1453" s="1">
        <v>0</v>
      </c>
      <c r="H1453" s="3">
        <v>41799</v>
      </c>
      <c r="I1453" s="12">
        <v>28</v>
      </c>
      <c r="J1453">
        <f>VLOOKUP(A1453,Sales!$A$1:$E$2241,2,0)</f>
        <v>151</v>
      </c>
      <c r="K1453">
        <f>VLOOKUP(A1453,Sales!$A$1:$E$2241,3,0)</f>
        <v>54</v>
      </c>
      <c r="L1453">
        <f>VLOOKUP(A1453,Sales!$A$1:$E$2241,4,0)</f>
        <v>3</v>
      </c>
      <c r="M1453">
        <f>VLOOKUP(A1453,Sales!$A$1:$E$2241,5,0)</f>
        <v>9</v>
      </c>
      <c r="N1453">
        <f t="shared" si="88"/>
        <v>60</v>
      </c>
      <c r="O1453">
        <f t="shared" si="89"/>
        <v>205</v>
      </c>
      <c r="P1453">
        <f t="shared" si="90"/>
        <v>0</v>
      </c>
      <c r="Q1453">
        <f t="shared" si="91"/>
        <v>12</v>
      </c>
    </row>
    <row r="1454" spans="1:17" ht="15.75" customHeight="1" x14ac:dyDescent="0.25">
      <c r="A1454" s="1">
        <v>6246</v>
      </c>
      <c r="B1454" s="1">
        <v>1953</v>
      </c>
      <c r="C1454" s="2" t="s">
        <v>8</v>
      </c>
      <c r="D1454" s="2" t="s">
        <v>9</v>
      </c>
      <c r="E1454" s="1">
        <v>73892</v>
      </c>
      <c r="F1454" s="1">
        <v>0</v>
      </c>
      <c r="G1454" s="1">
        <v>0</v>
      </c>
      <c r="H1454" s="4">
        <v>41591</v>
      </c>
      <c r="I1454" s="12">
        <v>40</v>
      </c>
      <c r="J1454">
        <f>VLOOKUP(A1454,Sales!$A$1:$E$2241,2,0)</f>
        <v>102</v>
      </c>
      <c r="K1454">
        <f>VLOOKUP(A1454,Sales!$A$1:$E$2241,3,0)</f>
        <v>58</v>
      </c>
      <c r="L1454">
        <f>VLOOKUP(A1454,Sales!$A$1:$E$2241,4,0)</f>
        <v>3</v>
      </c>
      <c r="M1454">
        <f>VLOOKUP(A1454,Sales!$A$1:$E$2241,5,0)</f>
        <v>8</v>
      </c>
      <c r="N1454">
        <f t="shared" si="88"/>
        <v>72</v>
      </c>
      <c r="O1454">
        <f t="shared" si="89"/>
        <v>160</v>
      </c>
      <c r="P1454">
        <f t="shared" si="90"/>
        <v>0</v>
      </c>
      <c r="Q1454">
        <f t="shared" si="91"/>
        <v>11</v>
      </c>
    </row>
    <row r="1455" spans="1:17" ht="15.75" customHeight="1" x14ac:dyDescent="0.25">
      <c r="A1455" s="1">
        <v>5975</v>
      </c>
      <c r="B1455" s="1">
        <v>1967</v>
      </c>
      <c r="C1455" s="2" t="s">
        <v>11</v>
      </c>
      <c r="D1455" s="2" t="s">
        <v>9</v>
      </c>
      <c r="E1455" s="1">
        <v>40304</v>
      </c>
      <c r="F1455" s="1">
        <v>1</v>
      </c>
      <c r="G1455" s="1">
        <v>0</v>
      </c>
      <c r="H1455" s="3">
        <v>41547</v>
      </c>
      <c r="I1455" s="12">
        <v>82</v>
      </c>
      <c r="J1455">
        <f>VLOOKUP(A1455,Sales!$A$1:$E$2241,2,0)</f>
        <v>0</v>
      </c>
      <c r="K1455">
        <f>VLOOKUP(A1455,Sales!$A$1:$E$2241,3,0)</f>
        <v>0</v>
      </c>
      <c r="L1455">
        <f>VLOOKUP(A1455,Sales!$A$1:$E$2241,4,0)</f>
        <v>2</v>
      </c>
      <c r="M1455">
        <f>VLOOKUP(A1455,Sales!$A$1:$E$2241,5,0)</f>
        <v>3</v>
      </c>
      <c r="N1455">
        <f t="shared" si="88"/>
        <v>58</v>
      </c>
      <c r="O1455">
        <f t="shared" si="89"/>
        <v>0</v>
      </c>
      <c r="P1455">
        <f t="shared" si="90"/>
        <v>1</v>
      </c>
      <c r="Q1455">
        <f t="shared" si="91"/>
        <v>5</v>
      </c>
    </row>
    <row r="1456" spans="1:17" ht="15.75" customHeight="1" x14ac:dyDescent="0.25">
      <c r="A1456" s="1">
        <v>6875</v>
      </c>
      <c r="B1456" s="1">
        <v>1965</v>
      </c>
      <c r="C1456" s="2" t="s">
        <v>11</v>
      </c>
      <c r="D1456" s="2" t="s">
        <v>10</v>
      </c>
      <c r="E1456" s="1">
        <v>32727</v>
      </c>
      <c r="F1456" s="1">
        <v>0</v>
      </c>
      <c r="G1456" s="1">
        <v>0</v>
      </c>
      <c r="H1456" s="3">
        <v>41149</v>
      </c>
      <c r="I1456" s="12">
        <v>38</v>
      </c>
      <c r="J1456">
        <f>VLOOKUP(A1456,Sales!$A$1:$E$2241,2,0)</f>
        <v>13</v>
      </c>
      <c r="K1456">
        <f>VLOOKUP(A1456,Sales!$A$1:$E$2241,3,0)</f>
        <v>13</v>
      </c>
      <c r="L1456">
        <f>VLOOKUP(A1456,Sales!$A$1:$E$2241,4,0)</f>
        <v>7</v>
      </c>
      <c r="M1456">
        <f>VLOOKUP(A1456,Sales!$A$1:$E$2241,5,0)</f>
        <v>5</v>
      </c>
      <c r="N1456">
        <f t="shared" si="88"/>
        <v>60</v>
      </c>
      <c r="O1456">
        <f t="shared" si="89"/>
        <v>26</v>
      </c>
      <c r="P1456">
        <f t="shared" si="90"/>
        <v>0</v>
      </c>
      <c r="Q1456">
        <f t="shared" si="91"/>
        <v>12</v>
      </c>
    </row>
    <row r="1457" spans="1:17" ht="15.75" customHeight="1" x14ac:dyDescent="0.25">
      <c r="A1457" s="1">
        <v>4399</v>
      </c>
      <c r="B1457" s="1">
        <v>1969</v>
      </c>
      <c r="C1457" s="2" t="s">
        <v>8</v>
      </c>
      <c r="D1457" s="2" t="s">
        <v>10</v>
      </c>
      <c r="E1457" s="1">
        <v>68695</v>
      </c>
      <c r="F1457" s="1">
        <v>0</v>
      </c>
      <c r="G1457" s="1">
        <v>0</v>
      </c>
      <c r="H1457" s="3">
        <v>41815</v>
      </c>
      <c r="I1457" s="12">
        <v>3</v>
      </c>
      <c r="J1457">
        <f>VLOOKUP(A1457,Sales!$A$1:$E$2241,2,0)</f>
        <v>81</v>
      </c>
      <c r="K1457">
        <f>VLOOKUP(A1457,Sales!$A$1:$E$2241,3,0)</f>
        <v>50</v>
      </c>
      <c r="L1457">
        <f>VLOOKUP(A1457,Sales!$A$1:$E$2241,4,0)</f>
        <v>4</v>
      </c>
      <c r="M1457">
        <f>VLOOKUP(A1457,Sales!$A$1:$E$2241,5,0)</f>
        <v>7</v>
      </c>
      <c r="N1457">
        <f t="shared" si="88"/>
        <v>56</v>
      </c>
      <c r="O1457">
        <f t="shared" si="89"/>
        <v>131</v>
      </c>
      <c r="P1457">
        <f t="shared" si="90"/>
        <v>0</v>
      </c>
      <c r="Q1457">
        <f t="shared" si="91"/>
        <v>11</v>
      </c>
    </row>
    <row r="1458" spans="1:17" ht="15.75" customHeight="1" x14ac:dyDescent="0.25">
      <c r="A1458" s="1">
        <v>4042</v>
      </c>
      <c r="B1458" s="1">
        <v>1971</v>
      </c>
      <c r="C1458" s="2" t="s">
        <v>8</v>
      </c>
      <c r="D1458" s="2" t="s">
        <v>14</v>
      </c>
      <c r="E1458" s="1">
        <v>43300</v>
      </c>
      <c r="F1458" s="1">
        <v>0</v>
      </c>
      <c r="G1458" s="1">
        <v>1</v>
      </c>
      <c r="H1458" s="4">
        <v>41195</v>
      </c>
      <c r="I1458" s="12">
        <v>87</v>
      </c>
      <c r="J1458">
        <f>VLOOKUP(A1458,Sales!$A$1:$E$2241,2,0)</f>
        <v>3</v>
      </c>
      <c r="K1458">
        <f>VLOOKUP(A1458,Sales!$A$1:$E$2241,3,0)</f>
        <v>1</v>
      </c>
      <c r="L1458">
        <f>VLOOKUP(A1458,Sales!$A$1:$E$2241,4,0)</f>
        <v>4</v>
      </c>
      <c r="M1458">
        <f>VLOOKUP(A1458,Sales!$A$1:$E$2241,5,0)</f>
        <v>4</v>
      </c>
      <c r="N1458">
        <f t="shared" si="88"/>
        <v>54</v>
      </c>
      <c r="O1458">
        <f t="shared" si="89"/>
        <v>4</v>
      </c>
      <c r="P1458">
        <f t="shared" si="90"/>
        <v>1</v>
      </c>
      <c r="Q1458">
        <f t="shared" si="91"/>
        <v>8</v>
      </c>
    </row>
    <row r="1459" spans="1:17" ht="15.75" customHeight="1" x14ac:dyDescent="0.25">
      <c r="A1459" s="1">
        <v>2157</v>
      </c>
      <c r="B1459" s="1">
        <v>1972</v>
      </c>
      <c r="C1459" s="2" t="s">
        <v>8</v>
      </c>
      <c r="D1459" s="2" t="s">
        <v>10</v>
      </c>
      <c r="E1459" s="1">
        <v>26290</v>
      </c>
      <c r="F1459" s="1">
        <v>1</v>
      </c>
      <c r="G1459" s="1">
        <v>1</v>
      </c>
      <c r="H1459" s="3">
        <v>41286</v>
      </c>
      <c r="I1459" s="12">
        <v>49</v>
      </c>
      <c r="J1459">
        <f>VLOOKUP(A1459,Sales!$A$1:$E$2241,2,0)</f>
        <v>8</v>
      </c>
      <c r="K1459">
        <f>VLOOKUP(A1459,Sales!$A$1:$E$2241,3,0)</f>
        <v>5</v>
      </c>
      <c r="L1459">
        <f>VLOOKUP(A1459,Sales!$A$1:$E$2241,4,0)</f>
        <v>2</v>
      </c>
      <c r="M1459">
        <f>VLOOKUP(A1459,Sales!$A$1:$E$2241,5,0)</f>
        <v>4</v>
      </c>
      <c r="N1459">
        <f t="shared" si="88"/>
        <v>53</v>
      </c>
      <c r="O1459">
        <f t="shared" si="89"/>
        <v>13</v>
      </c>
      <c r="P1459">
        <f t="shared" si="90"/>
        <v>2</v>
      </c>
      <c r="Q1459">
        <f t="shared" si="91"/>
        <v>6</v>
      </c>
    </row>
    <row r="1460" spans="1:17" ht="15.75" customHeight="1" x14ac:dyDescent="0.25">
      <c r="A1460" s="1">
        <v>10133</v>
      </c>
      <c r="B1460" s="1">
        <v>1970</v>
      </c>
      <c r="C1460" s="2" t="s">
        <v>8</v>
      </c>
      <c r="D1460" s="2" t="s">
        <v>9</v>
      </c>
      <c r="E1460" s="1">
        <v>93790</v>
      </c>
      <c r="F1460" s="1">
        <v>0</v>
      </c>
      <c r="G1460" s="1">
        <v>0</v>
      </c>
      <c r="H1460" s="3">
        <v>41682</v>
      </c>
      <c r="I1460" s="12">
        <v>16</v>
      </c>
      <c r="J1460">
        <f>VLOOKUP(A1460,Sales!$A$1:$E$2241,2,0)</f>
        <v>68</v>
      </c>
      <c r="K1460">
        <f>VLOOKUP(A1460,Sales!$A$1:$E$2241,3,0)</f>
        <v>114</v>
      </c>
      <c r="L1460">
        <f>VLOOKUP(A1460,Sales!$A$1:$E$2241,4,0)</f>
        <v>6</v>
      </c>
      <c r="M1460">
        <f>VLOOKUP(A1460,Sales!$A$1:$E$2241,5,0)</f>
        <v>12</v>
      </c>
      <c r="N1460">
        <f t="shared" si="88"/>
        <v>55</v>
      </c>
      <c r="O1460">
        <f t="shared" si="89"/>
        <v>182</v>
      </c>
      <c r="P1460">
        <f t="shared" si="90"/>
        <v>0</v>
      </c>
      <c r="Q1460">
        <f t="shared" si="91"/>
        <v>18</v>
      </c>
    </row>
    <row r="1461" spans="1:17" ht="15.75" customHeight="1" x14ac:dyDescent="0.25">
      <c r="A1461" s="1">
        <v>2525</v>
      </c>
      <c r="B1461" s="1">
        <v>1974</v>
      </c>
      <c r="C1461" s="2" t="s">
        <v>11</v>
      </c>
      <c r="D1461" s="2" t="s">
        <v>12</v>
      </c>
      <c r="E1461" s="1">
        <v>38410</v>
      </c>
      <c r="F1461" s="1">
        <v>0</v>
      </c>
      <c r="G1461" s="1">
        <v>0</v>
      </c>
      <c r="H1461" s="3">
        <v>41166</v>
      </c>
      <c r="I1461" s="12">
        <v>65</v>
      </c>
      <c r="J1461">
        <f>VLOOKUP(A1461,Sales!$A$1:$E$2241,2,0)</f>
        <v>64</v>
      </c>
      <c r="K1461">
        <f>VLOOKUP(A1461,Sales!$A$1:$E$2241,3,0)</f>
        <v>64</v>
      </c>
      <c r="L1461">
        <f>VLOOKUP(A1461,Sales!$A$1:$E$2241,4,0)</f>
        <v>5</v>
      </c>
      <c r="M1461">
        <f>VLOOKUP(A1461,Sales!$A$1:$E$2241,5,0)</f>
        <v>9</v>
      </c>
      <c r="N1461">
        <f t="shared" si="88"/>
        <v>51</v>
      </c>
      <c r="O1461">
        <f t="shared" si="89"/>
        <v>128</v>
      </c>
      <c r="P1461">
        <f t="shared" si="90"/>
        <v>0</v>
      </c>
      <c r="Q1461">
        <f t="shared" si="91"/>
        <v>14</v>
      </c>
    </row>
    <row r="1462" spans="1:17" ht="15.75" customHeight="1" x14ac:dyDescent="0.25">
      <c r="A1462" s="1">
        <v>8233</v>
      </c>
      <c r="B1462" s="1">
        <v>1950</v>
      </c>
      <c r="C1462" s="2" t="s">
        <v>13</v>
      </c>
      <c r="D1462" s="2" t="s">
        <v>17</v>
      </c>
      <c r="E1462" s="1">
        <v>64866</v>
      </c>
      <c r="F1462" s="1">
        <v>0</v>
      </c>
      <c r="G1462" s="1">
        <v>1</v>
      </c>
      <c r="H1462" s="3">
        <v>41665</v>
      </c>
      <c r="I1462" s="12">
        <v>9</v>
      </c>
      <c r="J1462">
        <f>VLOOKUP(A1462,Sales!$A$1:$E$2241,2,0)</f>
        <v>5</v>
      </c>
      <c r="K1462">
        <f>VLOOKUP(A1462,Sales!$A$1:$E$2241,3,0)</f>
        <v>5</v>
      </c>
      <c r="L1462">
        <f>VLOOKUP(A1462,Sales!$A$1:$E$2241,4,0)</f>
        <v>7</v>
      </c>
      <c r="M1462">
        <f>VLOOKUP(A1462,Sales!$A$1:$E$2241,5,0)</f>
        <v>7</v>
      </c>
      <c r="N1462">
        <f t="shared" si="88"/>
        <v>75</v>
      </c>
      <c r="O1462">
        <f t="shared" si="89"/>
        <v>10</v>
      </c>
      <c r="P1462">
        <f t="shared" si="90"/>
        <v>1</v>
      </c>
      <c r="Q1462">
        <f t="shared" si="91"/>
        <v>14</v>
      </c>
    </row>
    <row r="1463" spans="1:17" ht="15.75" customHeight="1" x14ac:dyDescent="0.25">
      <c r="A1463" s="1">
        <v>9483</v>
      </c>
      <c r="B1463" s="1">
        <v>1959</v>
      </c>
      <c r="C1463" s="2" t="s">
        <v>8</v>
      </c>
      <c r="D1463" s="2" t="s">
        <v>10</v>
      </c>
      <c r="E1463" s="1">
        <v>57957</v>
      </c>
      <c r="F1463" s="1">
        <v>0</v>
      </c>
      <c r="G1463" s="1">
        <v>1</v>
      </c>
      <c r="H1463" s="3">
        <v>41505</v>
      </c>
      <c r="I1463" s="12">
        <v>24</v>
      </c>
      <c r="J1463">
        <f>VLOOKUP(A1463,Sales!$A$1:$E$2241,2,0)</f>
        <v>59</v>
      </c>
      <c r="K1463">
        <f>VLOOKUP(A1463,Sales!$A$1:$E$2241,3,0)</f>
        <v>5</v>
      </c>
      <c r="L1463">
        <f>VLOOKUP(A1463,Sales!$A$1:$E$2241,4,0)</f>
        <v>4</v>
      </c>
      <c r="M1463">
        <f>VLOOKUP(A1463,Sales!$A$1:$E$2241,5,0)</f>
        <v>8</v>
      </c>
      <c r="N1463">
        <f t="shared" si="88"/>
        <v>66</v>
      </c>
      <c r="O1463">
        <f t="shared" si="89"/>
        <v>64</v>
      </c>
      <c r="P1463">
        <f t="shared" si="90"/>
        <v>1</v>
      </c>
      <c r="Q1463">
        <f t="shared" si="91"/>
        <v>12</v>
      </c>
    </row>
    <row r="1464" spans="1:17" ht="15.75" customHeight="1" x14ac:dyDescent="0.25">
      <c r="A1464" s="1">
        <v>2945</v>
      </c>
      <c r="B1464" s="1">
        <v>1955</v>
      </c>
      <c r="C1464" s="2" t="s">
        <v>11</v>
      </c>
      <c r="D1464" s="2" t="s">
        <v>10</v>
      </c>
      <c r="E1464" s="1">
        <v>46015</v>
      </c>
      <c r="F1464" s="1">
        <v>1</v>
      </c>
      <c r="G1464" s="1">
        <v>1</v>
      </c>
      <c r="H1464" s="3">
        <v>41742</v>
      </c>
      <c r="I1464" s="12">
        <v>25</v>
      </c>
      <c r="J1464">
        <f>VLOOKUP(A1464,Sales!$A$1:$E$2241,2,0)</f>
        <v>0</v>
      </c>
      <c r="K1464">
        <f>VLOOKUP(A1464,Sales!$A$1:$E$2241,3,0)</f>
        <v>0</v>
      </c>
      <c r="L1464">
        <f>VLOOKUP(A1464,Sales!$A$1:$E$2241,4,0)</f>
        <v>1</v>
      </c>
      <c r="M1464">
        <f>VLOOKUP(A1464,Sales!$A$1:$E$2241,5,0)</f>
        <v>3</v>
      </c>
      <c r="N1464">
        <f t="shared" si="88"/>
        <v>70</v>
      </c>
      <c r="O1464">
        <f t="shared" si="89"/>
        <v>0</v>
      </c>
      <c r="P1464">
        <f t="shared" si="90"/>
        <v>2</v>
      </c>
      <c r="Q1464">
        <f t="shared" si="91"/>
        <v>4</v>
      </c>
    </row>
    <row r="1465" spans="1:17" ht="15.75" customHeight="1" x14ac:dyDescent="0.25">
      <c r="A1465" s="1">
        <v>10403</v>
      </c>
      <c r="B1465" s="1">
        <v>1978</v>
      </c>
      <c r="C1465" s="2" t="s">
        <v>8</v>
      </c>
      <c r="D1465" s="2" t="s">
        <v>10</v>
      </c>
      <c r="E1465" s="1">
        <v>16531</v>
      </c>
      <c r="F1465" s="1">
        <v>1</v>
      </c>
      <c r="G1465" s="1">
        <v>0</v>
      </c>
      <c r="H1465" s="3">
        <v>41808</v>
      </c>
      <c r="I1465" s="12">
        <v>43</v>
      </c>
      <c r="J1465">
        <f>VLOOKUP(A1465,Sales!$A$1:$E$2241,2,0)</f>
        <v>13</v>
      </c>
      <c r="K1465">
        <f>VLOOKUP(A1465,Sales!$A$1:$E$2241,3,0)</f>
        <v>5</v>
      </c>
      <c r="L1465">
        <f>VLOOKUP(A1465,Sales!$A$1:$E$2241,4,0)</f>
        <v>3</v>
      </c>
      <c r="M1465">
        <f>VLOOKUP(A1465,Sales!$A$1:$E$2241,5,0)</f>
        <v>3</v>
      </c>
      <c r="N1465">
        <f t="shared" si="88"/>
        <v>47</v>
      </c>
      <c r="O1465">
        <f t="shared" si="89"/>
        <v>18</v>
      </c>
      <c r="P1465">
        <f t="shared" si="90"/>
        <v>1</v>
      </c>
      <c r="Q1465">
        <f t="shared" si="91"/>
        <v>6</v>
      </c>
    </row>
    <row r="1466" spans="1:17" ht="15.75" customHeight="1" x14ac:dyDescent="0.25">
      <c r="A1466" s="1">
        <v>5074</v>
      </c>
      <c r="B1466" s="1">
        <v>1986</v>
      </c>
      <c r="C1466" s="2" t="s">
        <v>13</v>
      </c>
      <c r="D1466" s="2" t="s">
        <v>12</v>
      </c>
      <c r="E1466" s="1">
        <v>28072</v>
      </c>
      <c r="F1466" s="1">
        <v>1</v>
      </c>
      <c r="G1466" s="1">
        <v>0</v>
      </c>
      <c r="H1466" s="3">
        <v>41463</v>
      </c>
      <c r="I1466" s="12">
        <v>10</v>
      </c>
      <c r="J1466">
        <f>VLOOKUP(A1466,Sales!$A$1:$E$2241,2,0)</f>
        <v>0</v>
      </c>
      <c r="K1466">
        <f>VLOOKUP(A1466,Sales!$A$1:$E$2241,3,0)</f>
        <v>0</v>
      </c>
      <c r="L1466">
        <f>VLOOKUP(A1466,Sales!$A$1:$E$2241,4,0)</f>
        <v>1</v>
      </c>
      <c r="M1466">
        <f>VLOOKUP(A1466,Sales!$A$1:$E$2241,5,0)</f>
        <v>3</v>
      </c>
      <c r="N1466">
        <f t="shared" si="88"/>
        <v>39</v>
      </c>
      <c r="O1466">
        <f t="shared" si="89"/>
        <v>0</v>
      </c>
      <c r="P1466">
        <f t="shared" si="90"/>
        <v>1</v>
      </c>
      <c r="Q1466">
        <f t="shared" si="91"/>
        <v>4</v>
      </c>
    </row>
    <row r="1467" spans="1:17" ht="15.75" customHeight="1" x14ac:dyDescent="0.25">
      <c r="A1467" s="1">
        <v>10524</v>
      </c>
      <c r="B1467" s="1">
        <v>1963</v>
      </c>
      <c r="C1467" s="2" t="s">
        <v>13</v>
      </c>
      <c r="D1467" s="2" t="s">
        <v>14</v>
      </c>
      <c r="E1467" s="1">
        <v>49476</v>
      </c>
      <c r="F1467" s="1">
        <v>0</v>
      </c>
      <c r="G1467" s="1">
        <v>1</v>
      </c>
      <c r="H1467" s="3">
        <v>41445</v>
      </c>
      <c r="I1467" s="12">
        <v>29</v>
      </c>
      <c r="J1467">
        <f>VLOOKUP(A1467,Sales!$A$1:$E$2241,2,0)</f>
        <v>23</v>
      </c>
      <c r="K1467">
        <f>VLOOKUP(A1467,Sales!$A$1:$E$2241,3,0)</f>
        <v>41</v>
      </c>
      <c r="L1467">
        <f>VLOOKUP(A1467,Sales!$A$1:$E$2241,4,0)</f>
        <v>2</v>
      </c>
      <c r="M1467">
        <f>VLOOKUP(A1467,Sales!$A$1:$E$2241,5,0)</f>
        <v>5</v>
      </c>
      <c r="N1467">
        <f t="shared" si="88"/>
        <v>62</v>
      </c>
      <c r="O1467">
        <f t="shared" si="89"/>
        <v>64</v>
      </c>
      <c r="P1467">
        <f t="shared" si="90"/>
        <v>1</v>
      </c>
      <c r="Q1467">
        <f t="shared" si="91"/>
        <v>7</v>
      </c>
    </row>
    <row r="1468" spans="1:17" ht="15.75" customHeight="1" x14ac:dyDescent="0.25">
      <c r="A1468" s="1">
        <v>4690</v>
      </c>
      <c r="B1468" s="1">
        <v>1953</v>
      </c>
      <c r="C1468" s="2" t="s">
        <v>8</v>
      </c>
      <c r="D1468" s="2" t="s">
        <v>12</v>
      </c>
      <c r="E1468" s="1">
        <v>50725</v>
      </c>
      <c r="F1468" s="1">
        <v>0</v>
      </c>
      <c r="G1468" s="1">
        <v>1</v>
      </c>
      <c r="H1468" s="3">
        <v>41318</v>
      </c>
      <c r="I1468" s="12">
        <v>45</v>
      </c>
      <c r="J1468">
        <f>VLOOKUP(A1468,Sales!$A$1:$E$2241,2,0)</f>
        <v>10</v>
      </c>
      <c r="K1468">
        <f>VLOOKUP(A1468,Sales!$A$1:$E$2241,3,0)</f>
        <v>10</v>
      </c>
      <c r="L1468">
        <f>VLOOKUP(A1468,Sales!$A$1:$E$2241,4,0)</f>
        <v>8</v>
      </c>
      <c r="M1468">
        <f>VLOOKUP(A1468,Sales!$A$1:$E$2241,5,0)</f>
        <v>8</v>
      </c>
      <c r="N1468">
        <f t="shared" si="88"/>
        <v>72</v>
      </c>
      <c r="O1468">
        <f t="shared" si="89"/>
        <v>20</v>
      </c>
      <c r="P1468">
        <f t="shared" si="90"/>
        <v>1</v>
      </c>
      <c r="Q1468">
        <f t="shared" si="91"/>
        <v>16</v>
      </c>
    </row>
    <row r="1469" spans="1:17" ht="15.75" customHeight="1" x14ac:dyDescent="0.25">
      <c r="A1469" s="1">
        <v>7521</v>
      </c>
      <c r="B1469" s="1">
        <v>1952</v>
      </c>
      <c r="C1469" s="2" t="s">
        <v>8</v>
      </c>
      <c r="D1469" s="2" t="s">
        <v>10</v>
      </c>
      <c r="E1469" s="1">
        <v>83844</v>
      </c>
      <c r="F1469" s="1">
        <v>0</v>
      </c>
      <c r="G1469" s="1">
        <v>0</v>
      </c>
      <c r="H1469" s="3">
        <v>41406</v>
      </c>
      <c r="I1469" s="12">
        <v>57</v>
      </c>
      <c r="J1469">
        <f>VLOOKUP(A1469,Sales!$A$1:$E$2241,2,0)</f>
        <v>31</v>
      </c>
      <c r="K1469">
        <f>VLOOKUP(A1469,Sales!$A$1:$E$2241,3,0)</f>
        <v>31</v>
      </c>
      <c r="L1469">
        <f>VLOOKUP(A1469,Sales!$A$1:$E$2241,4,0)</f>
        <v>4</v>
      </c>
      <c r="M1469">
        <f>VLOOKUP(A1469,Sales!$A$1:$E$2241,5,0)</f>
        <v>11</v>
      </c>
      <c r="N1469">
        <f t="shared" si="88"/>
        <v>73</v>
      </c>
      <c r="O1469">
        <f t="shared" si="89"/>
        <v>62</v>
      </c>
      <c r="P1469">
        <f t="shared" si="90"/>
        <v>0</v>
      </c>
      <c r="Q1469">
        <f t="shared" si="91"/>
        <v>15</v>
      </c>
    </row>
    <row r="1470" spans="1:17" ht="15.75" customHeight="1" x14ac:dyDescent="0.25">
      <c r="A1470" s="1">
        <v>7196</v>
      </c>
      <c r="B1470" s="1">
        <v>1950</v>
      </c>
      <c r="C1470" s="2" t="s">
        <v>11</v>
      </c>
      <c r="D1470" s="2" t="s">
        <v>12</v>
      </c>
      <c r="E1470" s="1">
        <v>41145</v>
      </c>
      <c r="F1470" s="1">
        <v>1</v>
      </c>
      <c r="G1470" s="1">
        <v>1</v>
      </c>
      <c r="H1470" s="3">
        <v>41678</v>
      </c>
      <c r="I1470" s="12">
        <v>20</v>
      </c>
      <c r="J1470">
        <f>VLOOKUP(A1470,Sales!$A$1:$E$2241,2,0)</f>
        <v>0</v>
      </c>
      <c r="K1470">
        <f>VLOOKUP(A1470,Sales!$A$1:$E$2241,3,0)</f>
        <v>0</v>
      </c>
      <c r="L1470">
        <f>VLOOKUP(A1470,Sales!$A$1:$E$2241,4,0)</f>
        <v>0</v>
      </c>
      <c r="M1470">
        <f>VLOOKUP(A1470,Sales!$A$1:$E$2241,5,0)</f>
        <v>3</v>
      </c>
      <c r="N1470">
        <f t="shared" si="88"/>
        <v>75</v>
      </c>
      <c r="O1470">
        <f t="shared" si="89"/>
        <v>0</v>
      </c>
      <c r="P1470">
        <f t="shared" si="90"/>
        <v>2</v>
      </c>
      <c r="Q1470">
        <f t="shared" si="91"/>
        <v>3</v>
      </c>
    </row>
    <row r="1471" spans="1:17" ht="15.75" customHeight="1" x14ac:dyDescent="0.25">
      <c r="A1471" s="1">
        <v>4406</v>
      </c>
      <c r="B1471" s="1">
        <v>1970</v>
      </c>
      <c r="C1471" s="2" t="s">
        <v>8</v>
      </c>
      <c r="D1471" s="2" t="s">
        <v>10</v>
      </c>
      <c r="E1471" s="1">
        <v>67419</v>
      </c>
      <c r="F1471" s="1">
        <v>0</v>
      </c>
      <c r="G1471" s="1">
        <v>1</v>
      </c>
      <c r="H1471" s="3">
        <v>41290</v>
      </c>
      <c r="I1471" s="12">
        <v>29</v>
      </c>
      <c r="J1471">
        <f>VLOOKUP(A1471,Sales!$A$1:$E$2241,2,0)</f>
        <v>84</v>
      </c>
      <c r="K1471">
        <f>VLOOKUP(A1471,Sales!$A$1:$E$2241,3,0)</f>
        <v>56</v>
      </c>
      <c r="L1471">
        <f>VLOOKUP(A1471,Sales!$A$1:$E$2241,4,0)</f>
        <v>9</v>
      </c>
      <c r="M1471">
        <f>VLOOKUP(A1471,Sales!$A$1:$E$2241,5,0)</f>
        <v>8</v>
      </c>
      <c r="N1471">
        <f t="shared" si="88"/>
        <v>55</v>
      </c>
      <c r="O1471">
        <f t="shared" si="89"/>
        <v>140</v>
      </c>
      <c r="P1471">
        <f t="shared" si="90"/>
        <v>1</v>
      </c>
      <c r="Q1471">
        <f t="shared" si="91"/>
        <v>17</v>
      </c>
    </row>
    <row r="1472" spans="1:17" ht="15.75" customHeight="1" x14ac:dyDescent="0.25">
      <c r="A1472" s="1">
        <v>9672</v>
      </c>
      <c r="B1472" s="1">
        <v>1970</v>
      </c>
      <c r="C1472" s="2" t="s">
        <v>16</v>
      </c>
      <c r="D1472" s="2" t="s">
        <v>12</v>
      </c>
      <c r="E1472" s="1">
        <v>23162</v>
      </c>
      <c r="F1472" s="1">
        <v>1</v>
      </c>
      <c r="G1472" s="1">
        <v>1</v>
      </c>
      <c r="H1472" s="4">
        <v>41629</v>
      </c>
      <c r="I1472" s="12">
        <v>82</v>
      </c>
      <c r="J1472">
        <f>VLOOKUP(A1472,Sales!$A$1:$E$2241,2,0)</f>
        <v>3</v>
      </c>
      <c r="K1472">
        <f>VLOOKUP(A1472,Sales!$A$1:$E$2241,3,0)</f>
        <v>4</v>
      </c>
      <c r="L1472">
        <f>VLOOKUP(A1472,Sales!$A$1:$E$2241,4,0)</f>
        <v>1</v>
      </c>
      <c r="M1472">
        <f>VLOOKUP(A1472,Sales!$A$1:$E$2241,5,0)</f>
        <v>3</v>
      </c>
      <c r="N1472">
        <f t="shared" si="88"/>
        <v>55</v>
      </c>
      <c r="O1472">
        <f t="shared" si="89"/>
        <v>7</v>
      </c>
      <c r="P1472">
        <f t="shared" si="90"/>
        <v>2</v>
      </c>
      <c r="Q1472">
        <f t="shared" si="91"/>
        <v>4</v>
      </c>
    </row>
    <row r="1473" spans="1:17" ht="15.75" customHeight="1" x14ac:dyDescent="0.25">
      <c r="A1473" s="1">
        <v>4864</v>
      </c>
      <c r="B1473" s="1">
        <v>1977</v>
      </c>
      <c r="C1473" s="2" t="s">
        <v>8</v>
      </c>
      <c r="D1473" s="2" t="s">
        <v>12</v>
      </c>
      <c r="E1473" s="1">
        <v>34380</v>
      </c>
      <c r="F1473" s="1">
        <v>1</v>
      </c>
      <c r="G1473" s="1">
        <v>0</v>
      </c>
      <c r="H1473" s="3">
        <v>41396</v>
      </c>
      <c r="I1473" s="12">
        <v>68</v>
      </c>
      <c r="J1473">
        <f>VLOOKUP(A1473,Sales!$A$1:$E$2241,2,0)</f>
        <v>7</v>
      </c>
      <c r="K1473">
        <f>VLOOKUP(A1473,Sales!$A$1:$E$2241,3,0)</f>
        <v>1</v>
      </c>
      <c r="L1473">
        <f>VLOOKUP(A1473,Sales!$A$1:$E$2241,4,0)</f>
        <v>4</v>
      </c>
      <c r="M1473">
        <f>VLOOKUP(A1473,Sales!$A$1:$E$2241,5,0)</f>
        <v>3</v>
      </c>
      <c r="N1473">
        <f t="shared" si="88"/>
        <v>48</v>
      </c>
      <c r="O1473">
        <f t="shared" si="89"/>
        <v>8</v>
      </c>
      <c r="P1473">
        <f t="shared" si="90"/>
        <v>1</v>
      </c>
      <c r="Q1473">
        <f t="shared" si="91"/>
        <v>7</v>
      </c>
    </row>
    <row r="1474" spans="1:17" ht="15.75" customHeight="1" x14ac:dyDescent="0.25">
      <c r="A1474" s="1">
        <v>4706</v>
      </c>
      <c r="B1474" s="1">
        <v>1966</v>
      </c>
      <c r="C1474" s="2" t="s">
        <v>8</v>
      </c>
      <c r="D1474" s="2" t="s">
        <v>9</v>
      </c>
      <c r="E1474" s="1">
        <v>34704</v>
      </c>
      <c r="F1474" s="1">
        <v>0</v>
      </c>
      <c r="G1474" s="1">
        <v>1</v>
      </c>
      <c r="H1474" s="3">
        <v>41391</v>
      </c>
      <c r="I1474" s="12">
        <v>65</v>
      </c>
      <c r="J1474">
        <f>VLOOKUP(A1474,Sales!$A$1:$E$2241,2,0)</f>
        <v>0</v>
      </c>
      <c r="K1474">
        <f>VLOOKUP(A1474,Sales!$A$1:$E$2241,3,0)</f>
        <v>1</v>
      </c>
      <c r="L1474">
        <f>VLOOKUP(A1474,Sales!$A$1:$E$2241,4,0)</f>
        <v>1</v>
      </c>
      <c r="M1474">
        <f>VLOOKUP(A1474,Sales!$A$1:$E$2241,5,0)</f>
        <v>3</v>
      </c>
      <c r="N1474">
        <f t="shared" si="88"/>
        <v>59</v>
      </c>
      <c r="O1474">
        <f t="shared" si="89"/>
        <v>1</v>
      </c>
      <c r="P1474">
        <f t="shared" si="90"/>
        <v>1</v>
      </c>
      <c r="Q1474">
        <f t="shared" si="91"/>
        <v>4</v>
      </c>
    </row>
    <row r="1475" spans="1:17" ht="15.75" customHeight="1" x14ac:dyDescent="0.25">
      <c r="A1475" s="1">
        <v>4070</v>
      </c>
      <c r="B1475" s="1">
        <v>1969</v>
      </c>
      <c r="C1475" s="2" t="s">
        <v>11</v>
      </c>
      <c r="D1475" s="2" t="s">
        <v>12</v>
      </c>
      <c r="E1475" s="1">
        <v>94871</v>
      </c>
      <c r="F1475" s="1">
        <v>0</v>
      </c>
      <c r="G1475" s="1">
        <v>2</v>
      </c>
      <c r="H1475" s="3">
        <v>41153</v>
      </c>
      <c r="I1475" s="12">
        <v>99</v>
      </c>
      <c r="J1475">
        <f>VLOOKUP(A1475,Sales!$A$1:$E$2241,2,0)</f>
        <v>24</v>
      </c>
      <c r="K1475">
        <f>VLOOKUP(A1475,Sales!$A$1:$E$2241,3,0)</f>
        <v>0</v>
      </c>
      <c r="L1475">
        <f>VLOOKUP(A1475,Sales!$A$1:$E$2241,4,0)</f>
        <v>8</v>
      </c>
      <c r="M1475">
        <f>VLOOKUP(A1475,Sales!$A$1:$E$2241,5,0)</f>
        <v>4</v>
      </c>
      <c r="N1475">
        <f t="shared" ref="N1475:N1538" si="92">2025-B1475</f>
        <v>56</v>
      </c>
      <c r="O1475">
        <f t="shared" ref="O1475:O1538" si="93">J1475+K1475</f>
        <v>24</v>
      </c>
      <c r="P1475">
        <f t="shared" ref="P1475:P1538" si="94">F1475+G1475</f>
        <v>2</v>
      </c>
      <c r="Q1475">
        <f t="shared" ref="Q1475:Q1538" si="95">L1475+M1475</f>
        <v>12</v>
      </c>
    </row>
    <row r="1476" spans="1:17" ht="15.75" customHeight="1" x14ac:dyDescent="0.25">
      <c r="A1476" s="1">
        <v>25</v>
      </c>
      <c r="B1476" s="1">
        <v>1958</v>
      </c>
      <c r="C1476" s="2" t="s">
        <v>8</v>
      </c>
      <c r="D1476" s="2" t="s">
        <v>12</v>
      </c>
      <c r="E1476" s="1">
        <v>65148</v>
      </c>
      <c r="F1476" s="1">
        <v>0</v>
      </c>
      <c r="G1476" s="1">
        <v>1</v>
      </c>
      <c r="H1476" s="4">
        <v>41229</v>
      </c>
      <c r="I1476" s="12">
        <v>9</v>
      </c>
      <c r="J1476">
        <f>VLOOKUP(A1476,Sales!$A$1:$E$2241,2,0)</f>
        <v>35</v>
      </c>
      <c r="K1476">
        <f>VLOOKUP(A1476,Sales!$A$1:$E$2241,3,0)</f>
        <v>12</v>
      </c>
      <c r="L1476">
        <f>VLOOKUP(A1476,Sales!$A$1:$E$2241,4,0)</f>
        <v>6</v>
      </c>
      <c r="M1476">
        <f>VLOOKUP(A1476,Sales!$A$1:$E$2241,5,0)</f>
        <v>7</v>
      </c>
      <c r="N1476">
        <f t="shared" si="92"/>
        <v>67</v>
      </c>
      <c r="O1476">
        <f t="shared" si="93"/>
        <v>47</v>
      </c>
      <c r="P1476">
        <f t="shared" si="94"/>
        <v>1</v>
      </c>
      <c r="Q1476">
        <f t="shared" si="95"/>
        <v>13</v>
      </c>
    </row>
    <row r="1477" spans="1:17" ht="15.75" customHeight="1" x14ac:dyDescent="0.25">
      <c r="A1477" s="1">
        <v>3697</v>
      </c>
      <c r="B1477" s="1">
        <v>1954</v>
      </c>
      <c r="C1477" s="2" t="s">
        <v>8</v>
      </c>
      <c r="D1477" s="2" t="s">
        <v>10</v>
      </c>
      <c r="E1477" s="1">
        <v>39898</v>
      </c>
      <c r="F1477" s="1">
        <v>0</v>
      </c>
      <c r="G1477" s="1">
        <v>1</v>
      </c>
      <c r="H1477" s="3">
        <v>41317</v>
      </c>
      <c r="I1477" s="12">
        <v>20</v>
      </c>
      <c r="J1477">
        <f>VLOOKUP(A1477,Sales!$A$1:$E$2241,2,0)</f>
        <v>8</v>
      </c>
      <c r="K1477">
        <f>VLOOKUP(A1477,Sales!$A$1:$E$2241,3,0)</f>
        <v>7</v>
      </c>
      <c r="L1477">
        <f>VLOOKUP(A1477,Sales!$A$1:$E$2241,4,0)</f>
        <v>3</v>
      </c>
      <c r="M1477">
        <f>VLOOKUP(A1477,Sales!$A$1:$E$2241,5,0)</f>
        <v>4</v>
      </c>
      <c r="N1477">
        <f t="shared" si="92"/>
        <v>71</v>
      </c>
      <c r="O1477">
        <f t="shared" si="93"/>
        <v>15</v>
      </c>
      <c r="P1477">
        <f t="shared" si="94"/>
        <v>1</v>
      </c>
      <c r="Q1477">
        <f t="shared" si="95"/>
        <v>7</v>
      </c>
    </row>
    <row r="1478" spans="1:17" ht="15.75" customHeight="1" x14ac:dyDescent="0.25">
      <c r="A1478" s="1">
        <v>217</v>
      </c>
      <c r="B1478" s="1">
        <v>1956</v>
      </c>
      <c r="C1478" s="2" t="s">
        <v>13</v>
      </c>
      <c r="D1478" s="2" t="s">
        <v>9</v>
      </c>
      <c r="E1478" s="1">
        <v>64857</v>
      </c>
      <c r="F1478" s="1">
        <v>0</v>
      </c>
      <c r="G1478" s="1">
        <v>0</v>
      </c>
      <c r="H1478" s="4">
        <v>41236</v>
      </c>
      <c r="I1478" s="12">
        <v>78</v>
      </c>
      <c r="J1478">
        <f>VLOOKUP(A1478,Sales!$A$1:$E$2241,2,0)</f>
        <v>14</v>
      </c>
      <c r="K1478">
        <f>VLOOKUP(A1478,Sales!$A$1:$E$2241,3,0)</f>
        <v>0</v>
      </c>
      <c r="L1478">
        <f>VLOOKUP(A1478,Sales!$A$1:$E$2241,4,0)</f>
        <v>7</v>
      </c>
      <c r="M1478">
        <f>VLOOKUP(A1478,Sales!$A$1:$E$2241,5,0)</f>
        <v>10</v>
      </c>
      <c r="N1478">
        <f t="shared" si="92"/>
        <v>69</v>
      </c>
      <c r="O1478">
        <f t="shared" si="93"/>
        <v>14</v>
      </c>
      <c r="P1478">
        <f t="shared" si="94"/>
        <v>0</v>
      </c>
      <c r="Q1478">
        <f t="shared" si="95"/>
        <v>17</v>
      </c>
    </row>
    <row r="1479" spans="1:17" ht="15.75" customHeight="1" x14ac:dyDescent="0.25">
      <c r="A1479" s="1">
        <v>4220</v>
      </c>
      <c r="B1479" s="1">
        <v>1970</v>
      </c>
      <c r="C1479" s="2" t="s">
        <v>11</v>
      </c>
      <c r="D1479" s="2" t="s">
        <v>12</v>
      </c>
      <c r="E1479" s="1">
        <v>59892</v>
      </c>
      <c r="F1479" s="1">
        <v>0</v>
      </c>
      <c r="G1479" s="1">
        <v>1</v>
      </c>
      <c r="H1479" s="3">
        <v>41580</v>
      </c>
      <c r="I1479" s="12">
        <v>26</v>
      </c>
      <c r="J1479">
        <f>VLOOKUP(A1479,Sales!$A$1:$E$2241,2,0)</f>
        <v>0</v>
      </c>
      <c r="K1479">
        <f>VLOOKUP(A1479,Sales!$A$1:$E$2241,3,0)</f>
        <v>1</v>
      </c>
      <c r="L1479">
        <f>VLOOKUP(A1479,Sales!$A$1:$E$2241,4,0)</f>
        <v>2</v>
      </c>
      <c r="M1479">
        <f>VLOOKUP(A1479,Sales!$A$1:$E$2241,5,0)</f>
        <v>3</v>
      </c>
      <c r="N1479">
        <f t="shared" si="92"/>
        <v>55</v>
      </c>
      <c r="O1479">
        <f t="shared" si="93"/>
        <v>1</v>
      </c>
      <c r="P1479">
        <f t="shared" si="94"/>
        <v>1</v>
      </c>
      <c r="Q1479">
        <f t="shared" si="95"/>
        <v>5</v>
      </c>
    </row>
    <row r="1480" spans="1:17" ht="15.75" customHeight="1" x14ac:dyDescent="0.25">
      <c r="A1480" s="1">
        <v>5286</v>
      </c>
      <c r="B1480" s="1">
        <v>1987</v>
      </c>
      <c r="C1480" s="2" t="s">
        <v>13</v>
      </c>
      <c r="D1480" s="2" t="s">
        <v>9</v>
      </c>
      <c r="E1480" s="1">
        <v>41020</v>
      </c>
      <c r="F1480" s="1">
        <v>0</v>
      </c>
      <c r="G1480" s="1">
        <v>0</v>
      </c>
      <c r="H1480" s="4">
        <v>41575</v>
      </c>
      <c r="I1480" s="12">
        <v>68</v>
      </c>
      <c r="J1480">
        <f>VLOOKUP(A1480,Sales!$A$1:$E$2241,2,0)</f>
        <v>1</v>
      </c>
      <c r="K1480">
        <f>VLOOKUP(A1480,Sales!$A$1:$E$2241,3,0)</f>
        <v>7</v>
      </c>
      <c r="L1480">
        <f>VLOOKUP(A1480,Sales!$A$1:$E$2241,4,0)</f>
        <v>3</v>
      </c>
      <c r="M1480">
        <f>VLOOKUP(A1480,Sales!$A$1:$E$2241,5,0)</f>
        <v>4</v>
      </c>
      <c r="N1480">
        <f t="shared" si="92"/>
        <v>38</v>
      </c>
      <c r="O1480">
        <f t="shared" si="93"/>
        <v>8</v>
      </c>
      <c r="P1480">
        <f t="shared" si="94"/>
        <v>0</v>
      </c>
      <c r="Q1480">
        <f t="shared" si="95"/>
        <v>7</v>
      </c>
    </row>
    <row r="1481" spans="1:17" ht="15.75" customHeight="1" x14ac:dyDescent="0.25">
      <c r="A1481" s="1">
        <v>9559</v>
      </c>
      <c r="B1481" s="1">
        <v>1961</v>
      </c>
      <c r="C1481" s="2" t="s">
        <v>11</v>
      </c>
      <c r="D1481" s="2" t="s">
        <v>12</v>
      </c>
      <c r="E1481" s="1">
        <v>57072</v>
      </c>
      <c r="F1481" s="1">
        <v>0</v>
      </c>
      <c r="G1481" s="1">
        <v>1</v>
      </c>
      <c r="H1481" s="3">
        <v>41663</v>
      </c>
      <c r="I1481" s="12">
        <v>79</v>
      </c>
      <c r="J1481">
        <f>VLOOKUP(A1481,Sales!$A$1:$E$2241,2,0)</f>
        <v>0</v>
      </c>
      <c r="K1481">
        <f>VLOOKUP(A1481,Sales!$A$1:$E$2241,3,0)</f>
        <v>0</v>
      </c>
      <c r="L1481">
        <f>VLOOKUP(A1481,Sales!$A$1:$E$2241,4,0)</f>
        <v>7</v>
      </c>
      <c r="M1481">
        <f>VLOOKUP(A1481,Sales!$A$1:$E$2241,5,0)</f>
        <v>13</v>
      </c>
      <c r="N1481">
        <f t="shared" si="92"/>
        <v>64</v>
      </c>
      <c r="O1481">
        <f t="shared" si="93"/>
        <v>0</v>
      </c>
      <c r="P1481">
        <f t="shared" si="94"/>
        <v>1</v>
      </c>
      <c r="Q1481">
        <f t="shared" si="95"/>
        <v>20</v>
      </c>
    </row>
    <row r="1482" spans="1:17" ht="15.75" customHeight="1" x14ac:dyDescent="0.25">
      <c r="A1482" s="1">
        <v>2849</v>
      </c>
      <c r="B1482" s="1">
        <v>1979</v>
      </c>
      <c r="C1482" s="2" t="s">
        <v>8</v>
      </c>
      <c r="D1482" s="2" t="s">
        <v>9</v>
      </c>
      <c r="E1482" s="1">
        <v>60474</v>
      </c>
      <c r="F1482" s="1">
        <v>0</v>
      </c>
      <c r="G1482" s="1">
        <v>1</v>
      </c>
      <c r="H1482" s="3">
        <v>41365</v>
      </c>
      <c r="I1482" s="12">
        <v>25</v>
      </c>
      <c r="J1482">
        <f>VLOOKUP(A1482,Sales!$A$1:$E$2241,2,0)</f>
        <v>199</v>
      </c>
      <c r="K1482">
        <f>VLOOKUP(A1482,Sales!$A$1:$E$2241,3,0)</f>
        <v>9</v>
      </c>
      <c r="L1482">
        <f>VLOOKUP(A1482,Sales!$A$1:$E$2241,4,0)</f>
        <v>10</v>
      </c>
      <c r="M1482">
        <f>VLOOKUP(A1482,Sales!$A$1:$E$2241,5,0)</f>
        <v>12</v>
      </c>
      <c r="N1482">
        <f t="shared" si="92"/>
        <v>46</v>
      </c>
      <c r="O1482">
        <f t="shared" si="93"/>
        <v>208</v>
      </c>
      <c r="P1482">
        <f t="shared" si="94"/>
        <v>1</v>
      </c>
      <c r="Q1482">
        <f t="shared" si="95"/>
        <v>22</v>
      </c>
    </row>
    <row r="1483" spans="1:17" ht="15.75" customHeight="1" x14ac:dyDescent="0.25">
      <c r="A1483" s="1">
        <v>7787</v>
      </c>
      <c r="B1483" s="1">
        <v>1960</v>
      </c>
      <c r="C1483" s="2" t="s">
        <v>8</v>
      </c>
      <c r="D1483" s="2" t="s">
        <v>10</v>
      </c>
      <c r="E1483" s="1">
        <v>62807</v>
      </c>
      <c r="F1483" s="1">
        <v>0</v>
      </c>
      <c r="G1483" s="1">
        <v>1</v>
      </c>
      <c r="H1483" s="3">
        <v>41152</v>
      </c>
      <c r="I1483" s="12">
        <v>83</v>
      </c>
      <c r="J1483">
        <f>VLOOKUP(A1483,Sales!$A$1:$E$2241,2,0)</f>
        <v>28</v>
      </c>
      <c r="K1483">
        <f>VLOOKUP(A1483,Sales!$A$1:$E$2241,3,0)</f>
        <v>21</v>
      </c>
      <c r="L1483">
        <f>VLOOKUP(A1483,Sales!$A$1:$E$2241,4,0)</f>
        <v>5</v>
      </c>
      <c r="M1483">
        <f>VLOOKUP(A1483,Sales!$A$1:$E$2241,5,0)</f>
        <v>12</v>
      </c>
      <c r="N1483">
        <f t="shared" si="92"/>
        <v>65</v>
      </c>
      <c r="O1483">
        <f t="shared" si="93"/>
        <v>49</v>
      </c>
      <c r="P1483">
        <f t="shared" si="94"/>
        <v>1</v>
      </c>
      <c r="Q1483">
        <f t="shared" si="95"/>
        <v>17</v>
      </c>
    </row>
    <row r="1484" spans="1:17" ht="15.75" customHeight="1" x14ac:dyDescent="0.25">
      <c r="A1484" s="1">
        <v>3102</v>
      </c>
      <c r="B1484" s="1">
        <v>1981</v>
      </c>
      <c r="C1484" s="2" t="s">
        <v>16</v>
      </c>
      <c r="D1484" s="2" t="s">
        <v>10</v>
      </c>
      <c r="E1484" s="1">
        <v>19414</v>
      </c>
      <c r="F1484" s="1">
        <v>1</v>
      </c>
      <c r="G1484" s="1">
        <v>0</v>
      </c>
      <c r="H1484" s="4">
        <v>41563</v>
      </c>
      <c r="I1484" s="12">
        <v>32</v>
      </c>
      <c r="J1484">
        <f>VLOOKUP(A1484,Sales!$A$1:$E$2241,2,0)</f>
        <v>3</v>
      </c>
      <c r="K1484">
        <f>VLOOKUP(A1484,Sales!$A$1:$E$2241,3,0)</f>
        <v>5</v>
      </c>
      <c r="L1484">
        <f>VLOOKUP(A1484,Sales!$A$1:$E$2241,4,0)</f>
        <v>1</v>
      </c>
      <c r="M1484">
        <f>VLOOKUP(A1484,Sales!$A$1:$E$2241,5,0)</f>
        <v>3</v>
      </c>
      <c r="N1484">
        <f t="shared" si="92"/>
        <v>44</v>
      </c>
      <c r="O1484">
        <f t="shared" si="93"/>
        <v>8</v>
      </c>
      <c r="P1484">
        <f t="shared" si="94"/>
        <v>1</v>
      </c>
      <c r="Q1484">
        <f t="shared" si="95"/>
        <v>4</v>
      </c>
    </row>
    <row r="1485" spans="1:17" ht="15.75" customHeight="1" x14ac:dyDescent="0.25">
      <c r="A1485" s="1">
        <v>5868</v>
      </c>
      <c r="B1485" s="1">
        <v>1980</v>
      </c>
      <c r="C1485" s="2" t="s">
        <v>8</v>
      </c>
      <c r="D1485" s="2" t="s">
        <v>12</v>
      </c>
      <c r="E1485" s="1">
        <v>19107</v>
      </c>
      <c r="F1485" s="1">
        <v>1</v>
      </c>
      <c r="G1485" s="1">
        <v>0</v>
      </c>
      <c r="H1485" s="3">
        <v>41508</v>
      </c>
      <c r="I1485" s="12">
        <v>49</v>
      </c>
      <c r="J1485">
        <f>VLOOKUP(A1485,Sales!$A$1:$E$2241,2,0)</f>
        <v>4</v>
      </c>
      <c r="K1485">
        <f>VLOOKUP(A1485,Sales!$A$1:$E$2241,3,0)</f>
        <v>5</v>
      </c>
      <c r="L1485">
        <f>VLOOKUP(A1485,Sales!$A$1:$E$2241,4,0)</f>
        <v>1</v>
      </c>
      <c r="M1485">
        <f>VLOOKUP(A1485,Sales!$A$1:$E$2241,5,0)</f>
        <v>3</v>
      </c>
      <c r="N1485">
        <f t="shared" si="92"/>
        <v>45</v>
      </c>
      <c r="O1485">
        <f t="shared" si="93"/>
        <v>9</v>
      </c>
      <c r="P1485">
        <f t="shared" si="94"/>
        <v>1</v>
      </c>
      <c r="Q1485">
        <f t="shared" si="95"/>
        <v>4</v>
      </c>
    </row>
    <row r="1486" spans="1:17" ht="15.75" customHeight="1" x14ac:dyDescent="0.25">
      <c r="A1486" s="1">
        <v>8370</v>
      </c>
      <c r="B1486" s="1">
        <v>1976</v>
      </c>
      <c r="C1486" s="2" t="s">
        <v>16</v>
      </c>
      <c r="D1486" s="2" t="s">
        <v>10</v>
      </c>
      <c r="E1486" s="1">
        <v>75484</v>
      </c>
      <c r="F1486" s="1">
        <v>0</v>
      </c>
      <c r="G1486" s="1">
        <v>1</v>
      </c>
      <c r="H1486" s="3">
        <v>41123</v>
      </c>
      <c r="I1486" s="12">
        <v>50</v>
      </c>
      <c r="J1486">
        <f>VLOOKUP(A1486,Sales!$A$1:$E$2241,2,0)</f>
        <v>97</v>
      </c>
      <c r="K1486">
        <f>VLOOKUP(A1486,Sales!$A$1:$E$2241,3,0)</f>
        <v>194</v>
      </c>
      <c r="L1486">
        <f>VLOOKUP(A1486,Sales!$A$1:$E$2241,4,0)</f>
        <v>7</v>
      </c>
      <c r="M1486">
        <f>VLOOKUP(A1486,Sales!$A$1:$E$2241,5,0)</f>
        <v>6</v>
      </c>
      <c r="N1486">
        <f t="shared" si="92"/>
        <v>49</v>
      </c>
      <c r="O1486">
        <f t="shared" si="93"/>
        <v>291</v>
      </c>
      <c r="P1486">
        <f t="shared" si="94"/>
        <v>1</v>
      </c>
      <c r="Q1486">
        <f t="shared" si="95"/>
        <v>13</v>
      </c>
    </row>
    <row r="1487" spans="1:17" ht="15.75" customHeight="1" x14ac:dyDescent="0.25">
      <c r="A1487" s="1">
        <v>9988</v>
      </c>
      <c r="B1487" s="1">
        <v>1976</v>
      </c>
      <c r="C1487" s="2" t="s">
        <v>13</v>
      </c>
      <c r="D1487" s="2" t="s">
        <v>9</v>
      </c>
      <c r="E1487" s="1">
        <v>70379</v>
      </c>
      <c r="F1487" s="1">
        <v>0</v>
      </c>
      <c r="G1487" s="1">
        <v>1</v>
      </c>
      <c r="H1487" s="3">
        <v>41336</v>
      </c>
      <c r="I1487" s="12">
        <v>84</v>
      </c>
      <c r="J1487">
        <f>VLOOKUP(A1487,Sales!$A$1:$E$2241,2,0)</f>
        <v>25</v>
      </c>
      <c r="K1487">
        <f>VLOOKUP(A1487,Sales!$A$1:$E$2241,3,0)</f>
        <v>67</v>
      </c>
      <c r="L1487">
        <f>VLOOKUP(A1487,Sales!$A$1:$E$2241,4,0)</f>
        <v>6</v>
      </c>
      <c r="M1487">
        <f>VLOOKUP(A1487,Sales!$A$1:$E$2241,5,0)</f>
        <v>13</v>
      </c>
      <c r="N1487">
        <f t="shared" si="92"/>
        <v>49</v>
      </c>
      <c r="O1487">
        <f t="shared" si="93"/>
        <v>92</v>
      </c>
      <c r="P1487">
        <f t="shared" si="94"/>
        <v>1</v>
      </c>
      <c r="Q1487">
        <f t="shared" si="95"/>
        <v>19</v>
      </c>
    </row>
    <row r="1488" spans="1:17" ht="15.75" customHeight="1" x14ac:dyDescent="0.25">
      <c r="A1488" s="1">
        <v>2939</v>
      </c>
      <c r="B1488" s="1">
        <v>1970</v>
      </c>
      <c r="C1488" s="2" t="s">
        <v>13</v>
      </c>
      <c r="D1488" s="2" t="s">
        <v>10</v>
      </c>
      <c r="E1488" s="1">
        <v>79419</v>
      </c>
      <c r="F1488" s="1">
        <v>0</v>
      </c>
      <c r="G1488" s="1">
        <v>0</v>
      </c>
      <c r="H1488" s="3">
        <v>41812</v>
      </c>
      <c r="I1488" s="12">
        <v>96</v>
      </c>
      <c r="J1488">
        <f>VLOOKUP(A1488,Sales!$A$1:$E$2241,2,0)</f>
        <v>127</v>
      </c>
      <c r="K1488">
        <f>VLOOKUP(A1488,Sales!$A$1:$E$2241,3,0)</f>
        <v>15</v>
      </c>
      <c r="L1488">
        <f>VLOOKUP(A1488,Sales!$A$1:$E$2241,4,0)</f>
        <v>4</v>
      </c>
      <c r="M1488">
        <f>VLOOKUP(A1488,Sales!$A$1:$E$2241,5,0)</f>
        <v>4</v>
      </c>
      <c r="N1488">
        <f t="shared" si="92"/>
        <v>55</v>
      </c>
      <c r="O1488">
        <f t="shared" si="93"/>
        <v>142</v>
      </c>
      <c r="P1488">
        <f t="shared" si="94"/>
        <v>0</v>
      </c>
      <c r="Q1488">
        <f t="shared" si="95"/>
        <v>8</v>
      </c>
    </row>
    <row r="1489" spans="1:17" ht="15.75" customHeight="1" x14ac:dyDescent="0.25">
      <c r="A1489" s="1">
        <v>5529</v>
      </c>
      <c r="B1489" s="1">
        <v>1946</v>
      </c>
      <c r="C1489" s="2" t="s">
        <v>11</v>
      </c>
      <c r="D1489" s="2" t="s">
        <v>10</v>
      </c>
      <c r="E1489" s="1">
        <v>64014</v>
      </c>
      <c r="F1489" s="1">
        <v>2</v>
      </c>
      <c r="G1489" s="1">
        <v>1</v>
      </c>
      <c r="H1489" s="3">
        <v>41800</v>
      </c>
      <c r="I1489" s="12">
        <v>56</v>
      </c>
      <c r="J1489">
        <f>VLOOKUP(A1489,Sales!$A$1:$E$2241,2,0)</f>
        <v>0</v>
      </c>
      <c r="K1489">
        <f>VLOOKUP(A1489,Sales!$A$1:$E$2241,3,0)</f>
        <v>0</v>
      </c>
      <c r="L1489">
        <f>VLOOKUP(A1489,Sales!$A$1:$E$2241,4,0)</f>
        <v>8</v>
      </c>
      <c r="M1489">
        <f>VLOOKUP(A1489,Sales!$A$1:$E$2241,5,0)</f>
        <v>5</v>
      </c>
      <c r="N1489">
        <f t="shared" si="92"/>
        <v>79</v>
      </c>
      <c r="O1489">
        <f t="shared" si="93"/>
        <v>0</v>
      </c>
      <c r="P1489">
        <f t="shared" si="94"/>
        <v>3</v>
      </c>
      <c r="Q1489">
        <f t="shared" si="95"/>
        <v>13</v>
      </c>
    </row>
    <row r="1490" spans="1:17" ht="15.75" customHeight="1" x14ac:dyDescent="0.25">
      <c r="A1490" s="1">
        <v>9743</v>
      </c>
      <c r="B1490" s="1">
        <v>1955</v>
      </c>
      <c r="C1490" s="2" t="s">
        <v>8</v>
      </c>
      <c r="D1490" s="2" t="s">
        <v>12</v>
      </c>
      <c r="E1490" s="1">
        <v>76998</v>
      </c>
      <c r="F1490" s="1">
        <v>0</v>
      </c>
      <c r="G1490" s="1">
        <v>1</v>
      </c>
      <c r="H1490" s="3">
        <v>41285</v>
      </c>
      <c r="I1490" s="12">
        <v>85</v>
      </c>
      <c r="J1490">
        <f>VLOOKUP(A1490,Sales!$A$1:$E$2241,2,0)</f>
        <v>89</v>
      </c>
      <c r="K1490">
        <f>VLOOKUP(A1490,Sales!$A$1:$E$2241,3,0)</f>
        <v>35</v>
      </c>
      <c r="L1490">
        <f>VLOOKUP(A1490,Sales!$A$1:$E$2241,4,0)</f>
        <v>11</v>
      </c>
      <c r="M1490">
        <f>VLOOKUP(A1490,Sales!$A$1:$E$2241,5,0)</f>
        <v>8</v>
      </c>
      <c r="N1490">
        <f t="shared" si="92"/>
        <v>70</v>
      </c>
      <c r="O1490">
        <f t="shared" si="93"/>
        <v>124</v>
      </c>
      <c r="P1490">
        <f t="shared" si="94"/>
        <v>1</v>
      </c>
      <c r="Q1490">
        <f t="shared" si="95"/>
        <v>19</v>
      </c>
    </row>
    <row r="1491" spans="1:17" ht="15.75" customHeight="1" x14ac:dyDescent="0.25">
      <c r="A1491" s="1">
        <v>5763</v>
      </c>
      <c r="B1491" s="1">
        <v>1972</v>
      </c>
      <c r="C1491" s="2" t="s">
        <v>13</v>
      </c>
      <c r="D1491" s="2" t="s">
        <v>10</v>
      </c>
      <c r="E1491" s="1">
        <v>49854</v>
      </c>
      <c r="F1491" s="1">
        <v>1</v>
      </c>
      <c r="G1491" s="1">
        <v>0</v>
      </c>
      <c r="H1491" s="4">
        <v>41588</v>
      </c>
      <c r="I1491" s="12">
        <v>63</v>
      </c>
      <c r="J1491">
        <f>VLOOKUP(A1491,Sales!$A$1:$E$2241,2,0)</f>
        <v>17</v>
      </c>
      <c r="K1491">
        <f>VLOOKUP(A1491,Sales!$A$1:$E$2241,3,0)</f>
        <v>0</v>
      </c>
      <c r="L1491">
        <f>VLOOKUP(A1491,Sales!$A$1:$E$2241,4,0)</f>
        <v>6</v>
      </c>
      <c r="M1491">
        <f>VLOOKUP(A1491,Sales!$A$1:$E$2241,5,0)</f>
        <v>5</v>
      </c>
      <c r="N1491">
        <f t="shared" si="92"/>
        <v>53</v>
      </c>
      <c r="O1491">
        <f t="shared" si="93"/>
        <v>17</v>
      </c>
      <c r="P1491">
        <f t="shared" si="94"/>
        <v>1</v>
      </c>
      <c r="Q1491">
        <f t="shared" si="95"/>
        <v>11</v>
      </c>
    </row>
    <row r="1492" spans="1:17" ht="15.75" customHeight="1" x14ac:dyDescent="0.25">
      <c r="A1492" s="1">
        <v>3478</v>
      </c>
      <c r="B1492" s="1">
        <v>1971</v>
      </c>
      <c r="C1492" s="2" t="s">
        <v>11</v>
      </c>
      <c r="D1492" s="2" t="s">
        <v>12</v>
      </c>
      <c r="E1492" s="1">
        <v>60585</v>
      </c>
      <c r="F1492" s="1">
        <v>1</v>
      </c>
      <c r="G1492" s="1">
        <v>1</v>
      </c>
      <c r="H1492" s="3">
        <v>41449</v>
      </c>
      <c r="I1492" s="12">
        <v>17</v>
      </c>
      <c r="J1492">
        <f>VLOOKUP(A1492,Sales!$A$1:$E$2241,2,0)</f>
        <v>42</v>
      </c>
      <c r="K1492">
        <f>VLOOKUP(A1492,Sales!$A$1:$E$2241,3,0)</f>
        <v>42</v>
      </c>
      <c r="L1492">
        <f>VLOOKUP(A1492,Sales!$A$1:$E$2241,4,0)</f>
        <v>7</v>
      </c>
      <c r="M1492">
        <f>VLOOKUP(A1492,Sales!$A$1:$E$2241,5,0)</f>
        <v>9</v>
      </c>
      <c r="N1492">
        <f t="shared" si="92"/>
        <v>54</v>
      </c>
      <c r="O1492">
        <f t="shared" si="93"/>
        <v>84</v>
      </c>
      <c r="P1492">
        <f t="shared" si="94"/>
        <v>2</v>
      </c>
      <c r="Q1492">
        <f t="shared" si="95"/>
        <v>16</v>
      </c>
    </row>
    <row r="1493" spans="1:17" ht="15.75" customHeight="1" x14ac:dyDescent="0.25">
      <c r="A1493" s="1">
        <v>7494</v>
      </c>
      <c r="B1493" s="1">
        <v>1950</v>
      </c>
      <c r="C1493" s="2" t="s">
        <v>11</v>
      </c>
      <c r="D1493" s="2" t="s">
        <v>14</v>
      </c>
      <c r="E1493" s="1">
        <v>42873</v>
      </c>
      <c r="F1493" s="1">
        <v>1</v>
      </c>
      <c r="G1493" s="1">
        <v>1</v>
      </c>
      <c r="H1493" s="3">
        <v>41295</v>
      </c>
      <c r="I1493" s="12">
        <v>11</v>
      </c>
      <c r="J1493">
        <f>VLOOKUP(A1493,Sales!$A$1:$E$2241,2,0)</f>
        <v>0</v>
      </c>
      <c r="K1493">
        <f>VLOOKUP(A1493,Sales!$A$1:$E$2241,3,0)</f>
        <v>2</v>
      </c>
      <c r="L1493">
        <f>VLOOKUP(A1493,Sales!$A$1:$E$2241,4,0)</f>
        <v>6</v>
      </c>
      <c r="M1493">
        <f>VLOOKUP(A1493,Sales!$A$1:$E$2241,5,0)</f>
        <v>4</v>
      </c>
      <c r="N1493">
        <f t="shared" si="92"/>
        <v>75</v>
      </c>
      <c r="O1493">
        <f t="shared" si="93"/>
        <v>2</v>
      </c>
      <c r="P1493">
        <f t="shared" si="94"/>
        <v>2</v>
      </c>
      <c r="Q1493">
        <f t="shared" si="95"/>
        <v>10</v>
      </c>
    </row>
    <row r="1494" spans="1:17" ht="15.75" customHeight="1" x14ac:dyDescent="0.25">
      <c r="A1494" s="1">
        <v>1763</v>
      </c>
      <c r="B1494" s="1">
        <v>1988</v>
      </c>
      <c r="C1494" s="2" t="s">
        <v>8</v>
      </c>
      <c r="D1494" s="2" t="s">
        <v>10</v>
      </c>
      <c r="E1494" s="1">
        <v>87679</v>
      </c>
      <c r="F1494" s="1">
        <v>0</v>
      </c>
      <c r="G1494" s="1">
        <v>0</v>
      </c>
      <c r="H1494" s="3">
        <v>41482</v>
      </c>
      <c r="I1494" s="12">
        <v>62</v>
      </c>
      <c r="J1494">
        <f>VLOOKUP(A1494,Sales!$A$1:$E$2241,2,0)</f>
        <v>172</v>
      </c>
      <c r="K1494">
        <f>VLOOKUP(A1494,Sales!$A$1:$E$2241,3,0)</f>
        <v>148</v>
      </c>
      <c r="L1494">
        <f>VLOOKUP(A1494,Sales!$A$1:$E$2241,4,0)</f>
        <v>7</v>
      </c>
      <c r="M1494">
        <f>VLOOKUP(A1494,Sales!$A$1:$E$2241,5,0)</f>
        <v>10</v>
      </c>
      <c r="N1494">
        <f t="shared" si="92"/>
        <v>37</v>
      </c>
      <c r="O1494">
        <f t="shared" si="93"/>
        <v>320</v>
      </c>
      <c r="P1494">
        <f t="shared" si="94"/>
        <v>0</v>
      </c>
      <c r="Q1494">
        <f t="shared" si="95"/>
        <v>17</v>
      </c>
    </row>
    <row r="1495" spans="1:17" ht="15.75" customHeight="1" x14ac:dyDescent="0.25">
      <c r="A1495" s="1">
        <v>7250</v>
      </c>
      <c r="B1495" s="1">
        <v>1978</v>
      </c>
      <c r="C1495" s="2" t="s">
        <v>8</v>
      </c>
      <c r="D1495" s="2" t="s">
        <v>10</v>
      </c>
      <c r="E1495" s="1">
        <v>57867</v>
      </c>
      <c r="F1495" s="1">
        <v>1</v>
      </c>
      <c r="G1495" s="1">
        <v>0</v>
      </c>
      <c r="H1495" s="3">
        <v>41548</v>
      </c>
      <c r="I1495" s="12">
        <v>48</v>
      </c>
      <c r="J1495">
        <f>VLOOKUP(A1495,Sales!$A$1:$E$2241,2,0)</f>
        <v>35</v>
      </c>
      <c r="K1495">
        <f>VLOOKUP(A1495,Sales!$A$1:$E$2241,3,0)</f>
        <v>23</v>
      </c>
      <c r="L1495">
        <f>VLOOKUP(A1495,Sales!$A$1:$E$2241,4,0)</f>
        <v>7</v>
      </c>
      <c r="M1495">
        <f>VLOOKUP(A1495,Sales!$A$1:$E$2241,5,0)</f>
        <v>9</v>
      </c>
      <c r="N1495">
        <f t="shared" si="92"/>
        <v>47</v>
      </c>
      <c r="O1495">
        <f t="shared" si="93"/>
        <v>58</v>
      </c>
      <c r="P1495">
        <f t="shared" si="94"/>
        <v>1</v>
      </c>
      <c r="Q1495">
        <f t="shared" si="95"/>
        <v>16</v>
      </c>
    </row>
    <row r="1496" spans="1:17" ht="15.75" customHeight="1" x14ac:dyDescent="0.25">
      <c r="A1496" s="1">
        <v>2005</v>
      </c>
      <c r="B1496" s="1">
        <v>1990</v>
      </c>
      <c r="C1496" s="2" t="s">
        <v>8</v>
      </c>
      <c r="D1496" s="2" t="s">
        <v>12</v>
      </c>
      <c r="E1496" s="1">
        <v>35765</v>
      </c>
      <c r="F1496" s="1">
        <v>1</v>
      </c>
      <c r="G1496" s="1">
        <v>0</v>
      </c>
      <c r="H1496" s="4">
        <v>41619</v>
      </c>
      <c r="I1496" s="12">
        <v>86</v>
      </c>
      <c r="J1496">
        <f>VLOOKUP(A1496,Sales!$A$1:$E$2241,2,0)</f>
        <v>3</v>
      </c>
      <c r="K1496">
        <f>VLOOKUP(A1496,Sales!$A$1:$E$2241,3,0)</f>
        <v>5</v>
      </c>
      <c r="L1496">
        <f>VLOOKUP(A1496,Sales!$A$1:$E$2241,4,0)</f>
        <v>2</v>
      </c>
      <c r="M1496">
        <f>VLOOKUP(A1496,Sales!$A$1:$E$2241,5,0)</f>
        <v>4</v>
      </c>
      <c r="N1496">
        <f t="shared" si="92"/>
        <v>35</v>
      </c>
      <c r="O1496">
        <f t="shared" si="93"/>
        <v>8</v>
      </c>
      <c r="P1496">
        <f t="shared" si="94"/>
        <v>1</v>
      </c>
      <c r="Q1496">
        <f t="shared" si="95"/>
        <v>6</v>
      </c>
    </row>
    <row r="1497" spans="1:17" ht="15.75" customHeight="1" x14ac:dyDescent="0.25">
      <c r="A1497" s="1">
        <v>10770</v>
      </c>
      <c r="B1497" s="1">
        <v>1959</v>
      </c>
      <c r="C1497" s="2" t="s">
        <v>8</v>
      </c>
      <c r="D1497" s="2" t="s">
        <v>12</v>
      </c>
      <c r="E1497" s="1">
        <v>65492</v>
      </c>
      <c r="F1497" s="1">
        <v>0</v>
      </c>
      <c r="G1497" s="1">
        <v>0</v>
      </c>
      <c r="H1497" s="3">
        <v>41665</v>
      </c>
      <c r="I1497" s="12">
        <v>73</v>
      </c>
      <c r="J1497">
        <f>VLOOKUP(A1497,Sales!$A$1:$E$2241,2,0)</f>
        <v>161</v>
      </c>
      <c r="K1497">
        <f>VLOOKUP(A1497,Sales!$A$1:$E$2241,3,0)</f>
        <v>85</v>
      </c>
      <c r="L1497">
        <f>VLOOKUP(A1497,Sales!$A$1:$E$2241,4,0)</f>
        <v>4</v>
      </c>
      <c r="M1497">
        <f>VLOOKUP(A1497,Sales!$A$1:$E$2241,5,0)</f>
        <v>13</v>
      </c>
      <c r="N1497">
        <f t="shared" si="92"/>
        <v>66</v>
      </c>
      <c r="O1497">
        <f t="shared" si="93"/>
        <v>246</v>
      </c>
      <c r="P1497">
        <f t="shared" si="94"/>
        <v>0</v>
      </c>
      <c r="Q1497">
        <f t="shared" si="95"/>
        <v>17</v>
      </c>
    </row>
    <row r="1498" spans="1:17" ht="15.75" customHeight="1" x14ac:dyDescent="0.25">
      <c r="A1498" s="1">
        <v>6885</v>
      </c>
      <c r="B1498" s="1">
        <v>1977</v>
      </c>
      <c r="C1498" s="2" t="s">
        <v>8</v>
      </c>
      <c r="D1498" s="2" t="s">
        <v>14</v>
      </c>
      <c r="E1498" s="1">
        <v>32952</v>
      </c>
      <c r="F1498" s="1">
        <v>1</v>
      </c>
      <c r="G1498" s="1">
        <v>0</v>
      </c>
      <c r="H1498" s="3">
        <v>41609</v>
      </c>
      <c r="I1498" s="12">
        <v>36</v>
      </c>
      <c r="J1498">
        <f>VLOOKUP(A1498,Sales!$A$1:$E$2241,2,0)</f>
        <v>0</v>
      </c>
      <c r="K1498">
        <f>VLOOKUP(A1498,Sales!$A$1:$E$2241,3,0)</f>
        <v>1</v>
      </c>
      <c r="L1498">
        <f>VLOOKUP(A1498,Sales!$A$1:$E$2241,4,0)</f>
        <v>2</v>
      </c>
      <c r="M1498">
        <f>VLOOKUP(A1498,Sales!$A$1:$E$2241,5,0)</f>
        <v>3</v>
      </c>
      <c r="N1498">
        <f t="shared" si="92"/>
        <v>48</v>
      </c>
      <c r="O1498">
        <f t="shared" si="93"/>
        <v>1</v>
      </c>
      <c r="P1498">
        <f t="shared" si="94"/>
        <v>1</v>
      </c>
      <c r="Q1498">
        <f t="shared" si="95"/>
        <v>5</v>
      </c>
    </row>
    <row r="1499" spans="1:17" ht="15.75" customHeight="1" x14ac:dyDescent="0.25">
      <c r="A1499" s="1">
        <v>2072</v>
      </c>
      <c r="B1499" s="1">
        <v>1969</v>
      </c>
      <c r="C1499" s="2" t="s">
        <v>11</v>
      </c>
      <c r="D1499" s="2" t="s">
        <v>10</v>
      </c>
      <c r="E1499" s="1">
        <v>53374</v>
      </c>
      <c r="F1499" s="1">
        <v>0</v>
      </c>
      <c r="G1499" s="1">
        <v>1</v>
      </c>
      <c r="H1499" s="3">
        <v>41137</v>
      </c>
      <c r="I1499" s="12">
        <v>34</v>
      </c>
      <c r="J1499">
        <f>VLOOKUP(A1499,Sales!$A$1:$E$2241,2,0)</f>
        <v>10</v>
      </c>
      <c r="K1499">
        <f>VLOOKUP(A1499,Sales!$A$1:$E$2241,3,0)</f>
        <v>10</v>
      </c>
      <c r="L1499">
        <f>VLOOKUP(A1499,Sales!$A$1:$E$2241,4,0)</f>
        <v>4</v>
      </c>
      <c r="M1499">
        <f>VLOOKUP(A1499,Sales!$A$1:$E$2241,5,0)</f>
        <v>9</v>
      </c>
      <c r="N1499">
        <f t="shared" si="92"/>
        <v>56</v>
      </c>
      <c r="O1499">
        <f t="shared" si="93"/>
        <v>20</v>
      </c>
      <c r="P1499">
        <f t="shared" si="94"/>
        <v>1</v>
      </c>
      <c r="Q1499">
        <f t="shared" si="95"/>
        <v>13</v>
      </c>
    </row>
    <row r="1500" spans="1:17" ht="15.75" customHeight="1" x14ac:dyDescent="0.25">
      <c r="A1500" s="1">
        <v>9463</v>
      </c>
      <c r="B1500" s="1">
        <v>1959</v>
      </c>
      <c r="C1500" s="2" t="s">
        <v>8</v>
      </c>
      <c r="D1500" s="2" t="s">
        <v>10</v>
      </c>
      <c r="E1500" s="1">
        <v>71706</v>
      </c>
      <c r="F1500" s="1">
        <v>0</v>
      </c>
      <c r="G1500" s="1">
        <v>1</v>
      </c>
      <c r="H1500" s="4">
        <v>41226</v>
      </c>
      <c r="I1500" s="12">
        <v>16</v>
      </c>
      <c r="J1500">
        <f>VLOOKUP(A1500,Sales!$A$1:$E$2241,2,0)</f>
        <v>56</v>
      </c>
      <c r="K1500">
        <f>VLOOKUP(A1500,Sales!$A$1:$E$2241,3,0)</f>
        <v>98</v>
      </c>
      <c r="L1500">
        <f>VLOOKUP(A1500,Sales!$A$1:$E$2241,4,0)</f>
        <v>9</v>
      </c>
      <c r="M1500">
        <f>VLOOKUP(A1500,Sales!$A$1:$E$2241,5,0)</f>
        <v>7</v>
      </c>
      <c r="N1500">
        <f t="shared" si="92"/>
        <v>66</v>
      </c>
      <c r="O1500">
        <f t="shared" si="93"/>
        <v>154</v>
      </c>
      <c r="P1500">
        <f t="shared" si="94"/>
        <v>1</v>
      </c>
      <c r="Q1500">
        <f t="shared" si="95"/>
        <v>16</v>
      </c>
    </row>
    <row r="1501" spans="1:17" ht="15.75" customHeight="1" x14ac:dyDescent="0.25">
      <c r="A1501" s="1">
        <v>6318</v>
      </c>
      <c r="B1501" s="1">
        <v>1988</v>
      </c>
      <c r="C1501" s="2" t="s">
        <v>8</v>
      </c>
      <c r="D1501" s="2" t="s">
        <v>12</v>
      </c>
      <c r="E1501" s="1">
        <v>68487</v>
      </c>
      <c r="F1501" s="1">
        <v>0</v>
      </c>
      <c r="G1501" s="1">
        <v>0</v>
      </c>
      <c r="H1501" s="3">
        <v>41287</v>
      </c>
      <c r="I1501" s="12">
        <v>48</v>
      </c>
      <c r="J1501">
        <f>VLOOKUP(A1501,Sales!$A$1:$E$2241,2,0)</f>
        <v>12</v>
      </c>
      <c r="K1501">
        <f>VLOOKUP(A1501,Sales!$A$1:$E$2241,3,0)</f>
        <v>89</v>
      </c>
      <c r="L1501">
        <f>VLOOKUP(A1501,Sales!$A$1:$E$2241,4,0)</f>
        <v>9</v>
      </c>
      <c r="M1501">
        <f>VLOOKUP(A1501,Sales!$A$1:$E$2241,5,0)</f>
        <v>13</v>
      </c>
      <c r="N1501">
        <f t="shared" si="92"/>
        <v>37</v>
      </c>
      <c r="O1501">
        <f t="shared" si="93"/>
        <v>101</v>
      </c>
      <c r="P1501">
        <f t="shared" si="94"/>
        <v>0</v>
      </c>
      <c r="Q1501">
        <f t="shared" si="95"/>
        <v>22</v>
      </c>
    </row>
    <row r="1502" spans="1:17" ht="15.75" customHeight="1" x14ac:dyDescent="0.25">
      <c r="A1502" s="1">
        <v>4093</v>
      </c>
      <c r="B1502" s="1">
        <v>1975</v>
      </c>
      <c r="C1502" s="2" t="s">
        <v>13</v>
      </c>
      <c r="D1502" s="2" t="s">
        <v>10</v>
      </c>
      <c r="E1502" s="1">
        <v>53253</v>
      </c>
      <c r="F1502" s="1">
        <v>1</v>
      </c>
      <c r="G1502" s="1">
        <v>1</v>
      </c>
      <c r="H1502" s="3">
        <v>41316</v>
      </c>
      <c r="I1502" s="12">
        <v>61</v>
      </c>
      <c r="J1502">
        <f>VLOOKUP(A1502,Sales!$A$1:$E$2241,2,0)</f>
        <v>9</v>
      </c>
      <c r="K1502">
        <f>VLOOKUP(A1502,Sales!$A$1:$E$2241,3,0)</f>
        <v>9</v>
      </c>
      <c r="L1502">
        <f>VLOOKUP(A1502,Sales!$A$1:$E$2241,4,0)</f>
        <v>4</v>
      </c>
      <c r="M1502">
        <f>VLOOKUP(A1502,Sales!$A$1:$E$2241,5,0)</f>
        <v>5</v>
      </c>
      <c r="N1502">
        <f t="shared" si="92"/>
        <v>50</v>
      </c>
      <c r="O1502">
        <f t="shared" si="93"/>
        <v>18</v>
      </c>
      <c r="P1502">
        <f t="shared" si="94"/>
        <v>2</v>
      </c>
      <c r="Q1502">
        <f t="shared" si="95"/>
        <v>9</v>
      </c>
    </row>
    <row r="1503" spans="1:17" ht="15.75" customHeight="1" x14ac:dyDescent="0.25">
      <c r="A1503" s="1">
        <v>5751</v>
      </c>
      <c r="B1503" s="1">
        <v>1973</v>
      </c>
      <c r="C1503" s="2" t="s">
        <v>16</v>
      </c>
      <c r="D1503" s="2" t="s">
        <v>14</v>
      </c>
      <c r="E1503" s="1">
        <v>31163</v>
      </c>
      <c r="F1503" s="1">
        <v>1</v>
      </c>
      <c r="G1503" s="1">
        <v>0</v>
      </c>
      <c r="H1503" s="3">
        <v>41683</v>
      </c>
      <c r="I1503" s="12">
        <v>54</v>
      </c>
      <c r="J1503">
        <f>VLOOKUP(A1503,Sales!$A$1:$E$2241,2,0)</f>
        <v>3</v>
      </c>
      <c r="K1503">
        <f>VLOOKUP(A1503,Sales!$A$1:$E$2241,3,0)</f>
        <v>2</v>
      </c>
      <c r="L1503">
        <f>VLOOKUP(A1503,Sales!$A$1:$E$2241,4,0)</f>
        <v>1</v>
      </c>
      <c r="M1503">
        <f>VLOOKUP(A1503,Sales!$A$1:$E$2241,5,0)</f>
        <v>3</v>
      </c>
      <c r="N1503">
        <f t="shared" si="92"/>
        <v>52</v>
      </c>
      <c r="O1503">
        <f t="shared" si="93"/>
        <v>5</v>
      </c>
      <c r="P1503">
        <f t="shared" si="94"/>
        <v>1</v>
      </c>
      <c r="Q1503">
        <f t="shared" si="95"/>
        <v>4</v>
      </c>
    </row>
    <row r="1504" spans="1:17" ht="15.75" customHeight="1" x14ac:dyDescent="0.25">
      <c r="A1504" s="1">
        <v>3340</v>
      </c>
      <c r="B1504" s="1">
        <v>1977</v>
      </c>
      <c r="C1504" s="2" t="s">
        <v>8</v>
      </c>
      <c r="D1504" s="2" t="s">
        <v>12</v>
      </c>
      <c r="E1504" s="1">
        <v>42014</v>
      </c>
      <c r="F1504" s="1">
        <v>1</v>
      </c>
      <c r="G1504" s="1">
        <v>0</v>
      </c>
      <c r="H1504" s="3">
        <v>41138</v>
      </c>
      <c r="I1504" s="12">
        <v>56</v>
      </c>
      <c r="J1504">
        <f>VLOOKUP(A1504,Sales!$A$1:$E$2241,2,0)</f>
        <v>15</v>
      </c>
      <c r="K1504">
        <f>VLOOKUP(A1504,Sales!$A$1:$E$2241,3,0)</f>
        <v>15</v>
      </c>
      <c r="L1504">
        <f>VLOOKUP(A1504,Sales!$A$1:$E$2241,4,0)</f>
        <v>7</v>
      </c>
      <c r="M1504">
        <f>VLOOKUP(A1504,Sales!$A$1:$E$2241,5,0)</f>
        <v>6</v>
      </c>
      <c r="N1504">
        <f t="shared" si="92"/>
        <v>48</v>
      </c>
      <c r="O1504">
        <f t="shared" si="93"/>
        <v>30</v>
      </c>
      <c r="P1504">
        <f t="shared" si="94"/>
        <v>1</v>
      </c>
      <c r="Q1504">
        <f t="shared" si="95"/>
        <v>13</v>
      </c>
    </row>
    <row r="1505" spans="1:17" ht="15.75" customHeight="1" x14ac:dyDescent="0.25">
      <c r="A1505" s="1">
        <v>3594</v>
      </c>
      <c r="B1505" s="1">
        <v>1973</v>
      </c>
      <c r="C1505" s="2" t="s">
        <v>13</v>
      </c>
      <c r="D1505" s="2" t="s">
        <v>12</v>
      </c>
      <c r="E1505" s="1">
        <v>54108</v>
      </c>
      <c r="F1505" s="1">
        <v>1</v>
      </c>
      <c r="G1505" s="1">
        <v>1</v>
      </c>
      <c r="H1505" s="3">
        <v>41218</v>
      </c>
      <c r="I1505" s="12">
        <v>74</v>
      </c>
      <c r="J1505">
        <f>VLOOKUP(A1505,Sales!$A$1:$E$2241,2,0)</f>
        <v>6</v>
      </c>
      <c r="K1505">
        <f>VLOOKUP(A1505,Sales!$A$1:$E$2241,3,0)</f>
        <v>6</v>
      </c>
      <c r="L1505">
        <f>VLOOKUP(A1505,Sales!$A$1:$E$2241,4,0)</f>
        <v>8</v>
      </c>
      <c r="M1505">
        <f>VLOOKUP(A1505,Sales!$A$1:$E$2241,5,0)</f>
        <v>9</v>
      </c>
      <c r="N1505">
        <f t="shared" si="92"/>
        <v>52</v>
      </c>
      <c r="O1505">
        <f t="shared" si="93"/>
        <v>12</v>
      </c>
      <c r="P1505">
        <f t="shared" si="94"/>
        <v>2</v>
      </c>
      <c r="Q1505">
        <f t="shared" si="95"/>
        <v>17</v>
      </c>
    </row>
    <row r="1506" spans="1:17" ht="15.75" customHeight="1" x14ac:dyDescent="0.25">
      <c r="A1506" s="1">
        <v>3584</v>
      </c>
      <c r="B1506" s="1">
        <v>1955</v>
      </c>
      <c r="C1506" s="2" t="s">
        <v>11</v>
      </c>
      <c r="D1506" s="2" t="s">
        <v>9</v>
      </c>
      <c r="E1506" s="1">
        <v>49667</v>
      </c>
      <c r="F1506" s="1">
        <v>0</v>
      </c>
      <c r="G1506" s="1">
        <v>0</v>
      </c>
      <c r="H1506" s="3">
        <v>41141</v>
      </c>
      <c r="I1506" s="12">
        <v>35</v>
      </c>
      <c r="J1506">
        <f>VLOOKUP(A1506,Sales!$A$1:$E$2241,2,0)</f>
        <v>26</v>
      </c>
      <c r="K1506">
        <f>VLOOKUP(A1506,Sales!$A$1:$E$2241,3,0)</f>
        <v>13</v>
      </c>
      <c r="L1506">
        <f>VLOOKUP(A1506,Sales!$A$1:$E$2241,4,0)</f>
        <v>5</v>
      </c>
      <c r="M1506">
        <f>VLOOKUP(A1506,Sales!$A$1:$E$2241,5,0)</f>
        <v>5</v>
      </c>
      <c r="N1506">
        <f t="shared" si="92"/>
        <v>70</v>
      </c>
      <c r="O1506">
        <f t="shared" si="93"/>
        <v>39</v>
      </c>
      <c r="P1506">
        <f t="shared" si="94"/>
        <v>0</v>
      </c>
      <c r="Q1506">
        <f t="shared" si="95"/>
        <v>10</v>
      </c>
    </row>
    <row r="1507" spans="1:17" ht="15.75" customHeight="1" x14ac:dyDescent="0.25">
      <c r="A1507" s="1">
        <v>3643</v>
      </c>
      <c r="B1507" s="1">
        <v>1974</v>
      </c>
      <c r="C1507" s="2" t="s">
        <v>13</v>
      </c>
      <c r="D1507" s="2" t="s">
        <v>12</v>
      </c>
      <c r="E1507" s="1">
        <v>63206</v>
      </c>
      <c r="F1507" s="1">
        <v>0</v>
      </c>
      <c r="G1507" s="1">
        <v>0</v>
      </c>
      <c r="H1507" s="3">
        <v>41718</v>
      </c>
      <c r="I1507" s="12">
        <v>65</v>
      </c>
      <c r="J1507">
        <f>VLOOKUP(A1507,Sales!$A$1:$E$2241,2,0)</f>
        <v>8</v>
      </c>
      <c r="K1507">
        <f>VLOOKUP(A1507,Sales!$A$1:$E$2241,3,0)</f>
        <v>8</v>
      </c>
      <c r="L1507">
        <f>VLOOKUP(A1507,Sales!$A$1:$E$2241,4,0)</f>
        <v>4</v>
      </c>
      <c r="M1507">
        <f>VLOOKUP(A1507,Sales!$A$1:$E$2241,5,0)</f>
        <v>6</v>
      </c>
      <c r="N1507">
        <f t="shared" si="92"/>
        <v>51</v>
      </c>
      <c r="O1507">
        <f t="shared" si="93"/>
        <v>16</v>
      </c>
      <c r="P1507">
        <f t="shared" si="94"/>
        <v>0</v>
      </c>
      <c r="Q1507">
        <f t="shared" si="95"/>
        <v>10</v>
      </c>
    </row>
    <row r="1508" spans="1:17" ht="15.75" customHeight="1" x14ac:dyDescent="0.25">
      <c r="A1508" s="1">
        <v>851</v>
      </c>
      <c r="B1508" s="1">
        <v>1972</v>
      </c>
      <c r="C1508" s="2" t="s">
        <v>13</v>
      </c>
      <c r="D1508" s="2" t="s">
        <v>12</v>
      </c>
      <c r="E1508" s="1">
        <v>57136</v>
      </c>
      <c r="F1508" s="1">
        <v>1</v>
      </c>
      <c r="G1508" s="1">
        <v>1</v>
      </c>
      <c r="H1508" s="3">
        <v>41464</v>
      </c>
      <c r="I1508" s="12">
        <v>48</v>
      </c>
      <c r="J1508">
        <f>VLOOKUP(A1508,Sales!$A$1:$E$2241,2,0)</f>
        <v>5</v>
      </c>
      <c r="K1508">
        <f>VLOOKUP(A1508,Sales!$A$1:$E$2241,3,0)</f>
        <v>109</v>
      </c>
      <c r="L1508">
        <f>VLOOKUP(A1508,Sales!$A$1:$E$2241,4,0)</f>
        <v>5</v>
      </c>
      <c r="M1508">
        <f>VLOOKUP(A1508,Sales!$A$1:$E$2241,5,0)</f>
        <v>10</v>
      </c>
      <c r="N1508">
        <f t="shared" si="92"/>
        <v>53</v>
      </c>
      <c r="O1508">
        <f t="shared" si="93"/>
        <v>114</v>
      </c>
      <c r="P1508">
        <f t="shared" si="94"/>
        <v>2</v>
      </c>
      <c r="Q1508">
        <f t="shared" si="95"/>
        <v>15</v>
      </c>
    </row>
    <row r="1509" spans="1:17" ht="15.75" customHeight="1" x14ac:dyDescent="0.25">
      <c r="A1509" s="1">
        <v>7706</v>
      </c>
      <c r="B1509" s="1">
        <v>1975</v>
      </c>
      <c r="C1509" s="2" t="s">
        <v>16</v>
      </c>
      <c r="D1509" s="2" t="s">
        <v>10</v>
      </c>
      <c r="E1509" s="1">
        <v>46772</v>
      </c>
      <c r="F1509" s="1">
        <v>0</v>
      </c>
      <c r="G1509" s="1">
        <v>1</v>
      </c>
      <c r="H1509" s="3">
        <v>41220</v>
      </c>
      <c r="I1509" s="12">
        <v>88</v>
      </c>
      <c r="J1509">
        <f>VLOOKUP(A1509,Sales!$A$1:$E$2241,2,0)</f>
        <v>104</v>
      </c>
      <c r="K1509">
        <f>VLOOKUP(A1509,Sales!$A$1:$E$2241,3,0)</f>
        <v>151</v>
      </c>
      <c r="L1509">
        <f>VLOOKUP(A1509,Sales!$A$1:$E$2241,4,0)</f>
        <v>11</v>
      </c>
      <c r="M1509">
        <f>VLOOKUP(A1509,Sales!$A$1:$E$2241,5,0)</f>
        <v>5</v>
      </c>
      <c r="N1509">
        <f t="shared" si="92"/>
        <v>50</v>
      </c>
      <c r="O1509">
        <f t="shared" si="93"/>
        <v>255</v>
      </c>
      <c r="P1509">
        <f t="shared" si="94"/>
        <v>1</v>
      </c>
      <c r="Q1509">
        <f t="shared" si="95"/>
        <v>16</v>
      </c>
    </row>
    <row r="1510" spans="1:17" ht="15.75" customHeight="1" x14ac:dyDescent="0.25">
      <c r="A1510" s="1">
        <v>3967</v>
      </c>
      <c r="B1510" s="1">
        <v>1971</v>
      </c>
      <c r="C1510" s="2" t="s">
        <v>11</v>
      </c>
      <c r="D1510" s="2" t="s">
        <v>12</v>
      </c>
      <c r="E1510" s="1">
        <v>78931</v>
      </c>
      <c r="F1510" s="1">
        <v>0</v>
      </c>
      <c r="G1510" s="1">
        <v>0</v>
      </c>
      <c r="H1510" s="4">
        <v>41572</v>
      </c>
      <c r="I1510" s="12">
        <v>19</v>
      </c>
      <c r="J1510">
        <f>VLOOKUP(A1510,Sales!$A$1:$E$2241,2,0)</f>
        <v>197</v>
      </c>
      <c r="K1510">
        <f>VLOOKUP(A1510,Sales!$A$1:$E$2241,3,0)</f>
        <v>152</v>
      </c>
      <c r="L1510">
        <f>VLOOKUP(A1510,Sales!$A$1:$E$2241,4,0)</f>
        <v>2</v>
      </c>
      <c r="M1510">
        <f>VLOOKUP(A1510,Sales!$A$1:$E$2241,5,0)</f>
        <v>13</v>
      </c>
      <c r="N1510">
        <f t="shared" si="92"/>
        <v>54</v>
      </c>
      <c r="O1510">
        <f t="shared" si="93"/>
        <v>349</v>
      </c>
      <c r="P1510">
        <f t="shared" si="94"/>
        <v>0</v>
      </c>
      <c r="Q1510">
        <f t="shared" si="95"/>
        <v>15</v>
      </c>
    </row>
    <row r="1511" spans="1:17" ht="15.75" customHeight="1" x14ac:dyDescent="0.25">
      <c r="A1511" s="1">
        <v>10128</v>
      </c>
      <c r="B1511" s="1">
        <v>1958</v>
      </c>
      <c r="C1511" s="2" t="s">
        <v>8</v>
      </c>
      <c r="D1511" s="2" t="s">
        <v>10</v>
      </c>
      <c r="E1511" s="1">
        <v>53977</v>
      </c>
      <c r="F1511" s="1">
        <v>0</v>
      </c>
      <c r="G1511" s="1">
        <v>1</v>
      </c>
      <c r="H1511" s="3">
        <v>41433</v>
      </c>
      <c r="I1511" s="12">
        <v>21</v>
      </c>
      <c r="J1511">
        <f>VLOOKUP(A1511,Sales!$A$1:$E$2241,2,0)</f>
        <v>16</v>
      </c>
      <c r="K1511">
        <f>VLOOKUP(A1511,Sales!$A$1:$E$2241,3,0)</f>
        <v>24</v>
      </c>
      <c r="L1511">
        <f>VLOOKUP(A1511,Sales!$A$1:$E$2241,4,0)</f>
        <v>5</v>
      </c>
      <c r="M1511">
        <f>VLOOKUP(A1511,Sales!$A$1:$E$2241,5,0)</f>
        <v>12</v>
      </c>
      <c r="N1511">
        <f t="shared" si="92"/>
        <v>67</v>
      </c>
      <c r="O1511">
        <f t="shared" si="93"/>
        <v>40</v>
      </c>
      <c r="P1511">
        <f t="shared" si="94"/>
        <v>1</v>
      </c>
      <c r="Q1511">
        <f t="shared" si="95"/>
        <v>17</v>
      </c>
    </row>
    <row r="1512" spans="1:17" ht="15.75" customHeight="1" x14ac:dyDescent="0.25">
      <c r="A1512" s="1">
        <v>486</v>
      </c>
      <c r="B1512" s="1">
        <v>1988</v>
      </c>
      <c r="C1512" s="2" t="s">
        <v>8</v>
      </c>
      <c r="D1512" s="2" t="s">
        <v>12</v>
      </c>
      <c r="E1512" s="1">
        <v>84219</v>
      </c>
      <c r="F1512" s="1">
        <v>0</v>
      </c>
      <c r="G1512" s="1">
        <v>0</v>
      </c>
      <c r="H1512" s="3">
        <v>41672</v>
      </c>
      <c r="I1512" s="12">
        <v>27</v>
      </c>
      <c r="J1512">
        <f>VLOOKUP(A1512,Sales!$A$1:$E$2241,2,0)</f>
        <v>137</v>
      </c>
      <c r="K1512">
        <f>VLOOKUP(A1512,Sales!$A$1:$E$2241,3,0)</f>
        <v>137</v>
      </c>
      <c r="L1512">
        <f>VLOOKUP(A1512,Sales!$A$1:$E$2241,4,0)</f>
        <v>3</v>
      </c>
      <c r="M1512">
        <f>VLOOKUP(A1512,Sales!$A$1:$E$2241,5,0)</f>
        <v>10</v>
      </c>
      <c r="N1512">
        <f t="shared" si="92"/>
        <v>37</v>
      </c>
      <c r="O1512">
        <f t="shared" si="93"/>
        <v>274</v>
      </c>
      <c r="P1512">
        <f t="shared" si="94"/>
        <v>0</v>
      </c>
      <c r="Q1512">
        <f t="shared" si="95"/>
        <v>13</v>
      </c>
    </row>
    <row r="1513" spans="1:17" ht="15.75" customHeight="1" x14ac:dyDescent="0.25">
      <c r="A1513" s="1">
        <v>9</v>
      </c>
      <c r="B1513" s="1">
        <v>1975</v>
      </c>
      <c r="C1513" s="2" t="s">
        <v>13</v>
      </c>
      <c r="D1513" s="2" t="s">
        <v>9</v>
      </c>
      <c r="E1513" s="1">
        <v>46098</v>
      </c>
      <c r="F1513" s="1">
        <v>1</v>
      </c>
      <c r="G1513" s="1">
        <v>1</v>
      </c>
      <c r="H1513" s="3">
        <v>41139</v>
      </c>
      <c r="I1513" s="12">
        <v>86</v>
      </c>
      <c r="J1513">
        <f>VLOOKUP(A1513,Sales!$A$1:$E$2241,2,0)</f>
        <v>0</v>
      </c>
      <c r="K1513">
        <f>VLOOKUP(A1513,Sales!$A$1:$E$2241,3,0)</f>
        <v>0</v>
      </c>
      <c r="L1513">
        <f>VLOOKUP(A1513,Sales!$A$1:$E$2241,4,0)</f>
        <v>3</v>
      </c>
      <c r="M1513">
        <f>VLOOKUP(A1513,Sales!$A$1:$E$2241,5,0)</f>
        <v>2</v>
      </c>
      <c r="N1513">
        <f t="shared" si="92"/>
        <v>50</v>
      </c>
      <c r="O1513">
        <f t="shared" si="93"/>
        <v>0</v>
      </c>
      <c r="P1513">
        <f t="shared" si="94"/>
        <v>2</v>
      </c>
      <c r="Q1513">
        <f t="shared" si="95"/>
        <v>5</v>
      </c>
    </row>
    <row r="1514" spans="1:17" ht="15.75" customHeight="1" x14ac:dyDescent="0.25">
      <c r="A1514" s="1">
        <v>9451</v>
      </c>
      <c r="B1514" s="1">
        <v>1965</v>
      </c>
      <c r="C1514" s="2" t="s">
        <v>8</v>
      </c>
      <c r="D1514" s="2" t="s">
        <v>12</v>
      </c>
      <c r="E1514" s="1">
        <v>73538</v>
      </c>
      <c r="F1514" s="1">
        <v>0</v>
      </c>
      <c r="G1514" s="1">
        <v>1</v>
      </c>
      <c r="H1514" s="4">
        <v>41238</v>
      </c>
      <c r="I1514" s="12">
        <v>92</v>
      </c>
      <c r="J1514">
        <f>VLOOKUP(A1514,Sales!$A$1:$E$2241,2,0)</f>
        <v>76</v>
      </c>
      <c r="K1514">
        <f>VLOOKUP(A1514,Sales!$A$1:$E$2241,3,0)</f>
        <v>137</v>
      </c>
      <c r="L1514">
        <f>VLOOKUP(A1514,Sales!$A$1:$E$2241,4,0)</f>
        <v>10</v>
      </c>
      <c r="M1514">
        <f>VLOOKUP(A1514,Sales!$A$1:$E$2241,5,0)</f>
        <v>9</v>
      </c>
      <c r="N1514">
        <f t="shared" si="92"/>
        <v>60</v>
      </c>
      <c r="O1514">
        <f t="shared" si="93"/>
        <v>213</v>
      </c>
      <c r="P1514">
        <f t="shared" si="94"/>
        <v>1</v>
      </c>
      <c r="Q1514">
        <f t="shared" si="95"/>
        <v>19</v>
      </c>
    </row>
    <row r="1515" spans="1:17" ht="15.75" customHeight="1" x14ac:dyDescent="0.25">
      <c r="A1515" s="1">
        <v>9264</v>
      </c>
      <c r="B1515" s="1">
        <v>1986</v>
      </c>
      <c r="C1515" s="2" t="s">
        <v>8</v>
      </c>
      <c r="D1515" s="2" t="s">
        <v>12</v>
      </c>
      <c r="E1515" s="1">
        <v>79529</v>
      </c>
      <c r="F1515" s="1">
        <v>0</v>
      </c>
      <c r="G1515" s="1">
        <v>0</v>
      </c>
      <c r="H1515" s="3">
        <v>41756</v>
      </c>
      <c r="I1515" s="12">
        <v>1</v>
      </c>
      <c r="J1515">
        <f>VLOOKUP(A1515,Sales!$A$1:$E$2241,2,0)</f>
        <v>42</v>
      </c>
      <c r="K1515">
        <f>VLOOKUP(A1515,Sales!$A$1:$E$2241,3,0)</f>
        <v>197</v>
      </c>
      <c r="L1515">
        <f>VLOOKUP(A1515,Sales!$A$1:$E$2241,4,0)</f>
        <v>4</v>
      </c>
      <c r="M1515">
        <f>VLOOKUP(A1515,Sales!$A$1:$E$2241,5,0)</f>
        <v>9</v>
      </c>
      <c r="N1515">
        <f t="shared" si="92"/>
        <v>39</v>
      </c>
      <c r="O1515">
        <f t="shared" si="93"/>
        <v>239</v>
      </c>
      <c r="P1515">
        <f t="shared" si="94"/>
        <v>0</v>
      </c>
      <c r="Q1515">
        <f t="shared" si="95"/>
        <v>13</v>
      </c>
    </row>
    <row r="1516" spans="1:17" ht="15.75" customHeight="1" x14ac:dyDescent="0.25">
      <c r="A1516" s="1">
        <v>3865</v>
      </c>
      <c r="B1516" s="1">
        <v>1977</v>
      </c>
      <c r="C1516" s="2" t="s">
        <v>16</v>
      </c>
      <c r="D1516" s="2" t="s">
        <v>10</v>
      </c>
      <c r="E1516" s="1">
        <v>20981</v>
      </c>
      <c r="F1516" s="1">
        <v>0</v>
      </c>
      <c r="G1516" s="1">
        <v>0</v>
      </c>
      <c r="H1516" s="3">
        <v>41394</v>
      </c>
      <c r="I1516" s="12">
        <v>14</v>
      </c>
      <c r="J1516">
        <f>VLOOKUP(A1516,Sales!$A$1:$E$2241,2,0)</f>
        <v>12</v>
      </c>
      <c r="K1516">
        <f>VLOOKUP(A1516,Sales!$A$1:$E$2241,3,0)</f>
        <v>13</v>
      </c>
      <c r="L1516">
        <f>VLOOKUP(A1516,Sales!$A$1:$E$2241,4,0)</f>
        <v>3</v>
      </c>
      <c r="M1516">
        <f>VLOOKUP(A1516,Sales!$A$1:$E$2241,5,0)</f>
        <v>2</v>
      </c>
      <c r="N1516">
        <f t="shared" si="92"/>
        <v>48</v>
      </c>
      <c r="O1516">
        <f t="shared" si="93"/>
        <v>25</v>
      </c>
      <c r="P1516">
        <f t="shared" si="94"/>
        <v>0</v>
      </c>
      <c r="Q1516">
        <f t="shared" si="95"/>
        <v>5</v>
      </c>
    </row>
    <row r="1517" spans="1:17" ht="15.75" customHeight="1" x14ac:dyDescent="0.25">
      <c r="A1517" s="1">
        <v>2853</v>
      </c>
      <c r="B1517" s="1">
        <v>1980</v>
      </c>
      <c r="C1517" s="2" t="s">
        <v>8</v>
      </c>
      <c r="D1517" s="2" t="s">
        <v>9</v>
      </c>
      <c r="E1517" s="1">
        <v>51766</v>
      </c>
      <c r="F1517" s="1">
        <v>1</v>
      </c>
      <c r="G1517" s="1">
        <v>0</v>
      </c>
      <c r="H1517" s="3">
        <v>41709</v>
      </c>
      <c r="I1517" s="12">
        <v>74</v>
      </c>
      <c r="J1517">
        <f>VLOOKUP(A1517,Sales!$A$1:$E$2241,2,0)</f>
        <v>51</v>
      </c>
      <c r="K1517">
        <f>VLOOKUP(A1517,Sales!$A$1:$E$2241,3,0)</f>
        <v>20</v>
      </c>
      <c r="L1517">
        <f>VLOOKUP(A1517,Sales!$A$1:$E$2241,4,0)</f>
        <v>4</v>
      </c>
      <c r="M1517">
        <f>VLOOKUP(A1517,Sales!$A$1:$E$2241,5,0)</f>
        <v>4</v>
      </c>
      <c r="N1517">
        <f t="shared" si="92"/>
        <v>45</v>
      </c>
      <c r="O1517">
        <f t="shared" si="93"/>
        <v>71</v>
      </c>
      <c r="P1517">
        <f t="shared" si="94"/>
        <v>1</v>
      </c>
      <c r="Q1517">
        <f t="shared" si="95"/>
        <v>8</v>
      </c>
    </row>
    <row r="1518" spans="1:17" ht="15.75" customHeight="1" x14ac:dyDescent="0.25">
      <c r="A1518" s="1">
        <v>1490</v>
      </c>
      <c r="B1518" s="1">
        <v>1962</v>
      </c>
      <c r="C1518" s="2" t="s">
        <v>8</v>
      </c>
      <c r="D1518" s="2" t="s">
        <v>12</v>
      </c>
      <c r="E1518" s="1">
        <v>55759</v>
      </c>
      <c r="F1518" s="1">
        <v>0</v>
      </c>
      <c r="G1518" s="1">
        <v>1</v>
      </c>
      <c r="H1518" s="4">
        <v>41241</v>
      </c>
      <c r="I1518" s="12">
        <v>84</v>
      </c>
      <c r="J1518">
        <f>VLOOKUP(A1518,Sales!$A$1:$E$2241,2,0)</f>
        <v>0</v>
      </c>
      <c r="K1518">
        <f>VLOOKUP(A1518,Sales!$A$1:$E$2241,3,0)</f>
        <v>7</v>
      </c>
      <c r="L1518">
        <f>VLOOKUP(A1518,Sales!$A$1:$E$2241,4,0)</f>
        <v>10</v>
      </c>
      <c r="M1518">
        <f>VLOOKUP(A1518,Sales!$A$1:$E$2241,5,0)</f>
        <v>8</v>
      </c>
      <c r="N1518">
        <f t="shared" si="92"/>
        <v>63</v>
      </c>
      <c r="O1518">
        <f t="shared" si="93"/>
        <v>7</v>
      </c>
      <c r="P1518">
        <f t="shared" si="94"/>
        <v>1</v>
      </c>
      <c r="Q1518">
        <f t="shared" si="95"/>
        <v>18</v>
      </c>
    </row>
    <row r="1519" spans="1:17" ht="15.75" customHeight="1" x14ac:dyDescent="0.25">
      <c r="A1519" s="1">
        <v>6310</v>
      </c>
      <c r="B1519" s="1">
        <v>1978</v>
      </c>
      <c r="C1519" s="2" t="s">
        <v>8</v>
      </c>
      <c r="D1519" s="2" t="s">
        <v>12</v>
      </c>
      <c r="E1519" s="1">
        <v>33039</v>
      </c>
      <c r="F1519" s="1">
        <v>1</v>
      </c>
      <c r="G1519" s="1">
        <v>0</v>
      </c>
      <c r="H1519" s="3">
        <v>41526</v>
      </c>
      <c r="I1519" s="12">
        <v>4</v>
      </c>
      <c r="J1519">
        <f>VLOOKUP(A1519,Sales!$A$1:$E$2241,2,0)</f>
        <v>8</v>
      </c>
      <c r="K1519">
        <f>VLOOKUP(A1519,Sales!$A$1:$E$2241,3,0)</f>
        <v>8</v>
      </c>
      <c r="L1519">
        <f>VLOOKUP(A1519,Sales!$A$1:$E$2241,4,0)</f>
        <v>2</v>
      </c>
      <c r="M1519">
        <f>VLOOKUP(A1519,Sales!$A$1:$E$2241,5,0)</f>
        <v>4</v>
      </c>
      <c r="N1519">
        <f t="shared" si="92"/>
        <v>47</v>
      </c>
      <c r="O1519">
        <f t="shared" si="93"/>
        <v>16</v>
      </c>
      <c r="P1519">
        <f t="shared" si="94"/>
        <v>1</v>
      </c>
      <c r="Q1519">
        <f t="shared" si="95"/>
        <v>6</v>
      </c>
    </row>
    <row r="1520" spans="1:17" ht="15.75" customHeight="1" x14ac:dyDescent="0.25">
      <c r="A1520" s="1">
        <v>10380</v>
      </c>
      <c r="B1520" s="1">
        <v>1972</v>
      </c>
      <c r="C1520" s="2" t="s">
        <v>13</v>
      </c>
      <c r="D1520" s="2" t="s">
        <v>12</v>
      </c>
      <c r="E1520" s="1">
        <v>37787</v>
      </c>
      <c r="F1520" s="1">
        <v>1</v>
      </c>
      <c r="G1520" s="1">
        <v>0</v>
      </c>
      <c r="H1520" s="3">
        <v>41537</v>
      </c>
      <c r="I1520" s="12">
        <v>50</v>
      </c>
      <c r="J1520">
        <f>VLOOKUP(A1520,Sales!$A$1:$E$2241,2,0)</f>
        <v>1</v>
      </c>
      <c r="K1520">
        <f>VLOOKUP(A1520,Sales!$A$1:$E$2241,3,0)</f>
        <v>3</v>
      </c>
      <c r="L1520">
        <f>VLOOKUP(A1520,Sales!$A$1:$E$2241,4,0)</f>
        <v>3</v>
      </c>
      <c r="M1520">
        <f>VLOOKUP(A1520,Sales!$A$1:$E$2241,5,0)</f>
        <v>3</v>
      </c>
      <c r="N1520">
        <f t="shared" si="92"/>
        <v>53</v>
      </c>
      <c r="O1520">
        <f t="shared" si="93"/>
        <v>4</v>
      </c>
      <c r="P1520">
        <f t="shared" si="94"/>
        <v>1</v>
      </c>
      <c r="Q1520">
        <f t="shared" si="95"/>
        <v>6</v>
      </c>
    </row>
    <row r="1521" spans="1:17" ht="15.75" customHeight="1" x14ac:dyDescent="0.25">
      <c r="A1521" s="1">
        <v>3887</v>
      </c>
      <c r="B1521" s="1">
        <v>1970</v>
      </c>
      <c r="C1521" s="2" t="s">
        <v>8</v>
      </c>
      <c r="D1521" s="2" t="s">
        <v>9</v>
      </c>
      <c r="E1521" s="1">
        <v>27242</v>
      </c>
      <c r="F1521" s="1">
        <v>1</v>
      </c>
      <c r="G1521" s="1">
        <v>0</v>
      </c>
      <c r="H1521" s="4">
        <v>41224</v>
      </c>
      <c r="I1521" s="12">
        <v>2</v>
      </c>
      <c r="J1521">
        <f>VLOOKUP(A1521,Sales!$A$1:$E$2241,2,0)</f>
        <v>17</v>
      </c>
      <c r="K1521">
        <f>VLOOKUP(A1521,Sales!$A$1:$E$2241,3,0)</f>
        <v>1</v>
      </c>
      <c r="L1521">
        <f>VLOOKUP(A1521,Sales!$A$1:$E$2241,4,0)</f>
        <v>2</v>
      </c>
      <c r="M1521">
        <f>VLOOKUP(A1521,Sales!$A$1:$E$2241,5,0)</f>
        <v>3</v>
      </c>
      <c r="N1521">
        <f t="shared" si="92"/>
        <v>55</v>
      </c>
      <c r="O1521">
        <f t="shared" si="93"/>
        <v>18</v>
      </c>
      <c r="P1521">
        <f t="shared" si="94"/>
        <v>1</v>
      </c>
      <c r="Q1521">
        <f t="shared" si="95"/>
        <v>5</v>
      </c>
    </row>
    <row r="1522" spans="1:17" ht="15.75" customHeight="1" x14ac:dyDescent="0.25">
      <c r="A1522" s="1">
        <v>4278</v>
      </c>
      <c r="B1522" s="1">
        <v>1983</v>
      </c>
      <c r="C1522" s="2" t="s">
        <v>11</v>
      </c>
      <c r="D1522" s="2" t="s">
        <v>9</v>
      </c>
      <c r="E1522" s="1">
        <v>87188</v>
      </c>
      <c r="F1522" s="1">
        <v>0</v>
      </c>
      <c r="G1522" s="1">
        <v>0</v>
      </c>
      <c r="H1522" s="3">
        <v>41428</v>
      </c>
      <c r="I1522" s="12">
        <v>73</v>
      </c>
      <c r="J1522">
        <f>VLOOKUP(A1522,Sales!$A$1:$E$2241,2,0)</f>
        <v>111</v>
      </c>
      <c r="K1522">
        <f>VLOOKUP(A1522,Sales!$A$1:$E$2241,3,0)</f>
        <v>74</v>
      </c>
      <c r="L1522">
        <f>VLOOKUP(A1522,Sales!$A$1:$E$2241,4,0)</f>
        <v>10</v>
      </c>
      <c r="M1522">
        <f>VLOOKUP(A1522,Sales!$A$1:$E$2241,5,0)</f>
        <v>6</v>
      </c>
      <c r="N1522">
        <f t="shared" si="92"/>
        <v>42</v>
      </c>
      <c r="O1522">
        <f t="shared" si="93"/>
        <v>185</v>
      </c>
      <c r="P1522">
        <f t="shared" si="94"/>
        <v>0</v>
      </c>
      <c r="Q1522">
        <f t="shared" si="95"/>
        <v>16</v>
      </c>
    </row>
    <row r="1523" spans="1:17" ht="15.75" customHeight="1" x14ac:dyDescent="0.25">
      <c r="A1523" s="1">
        <v>8643</v>
      </c>
      <c r="B1523" s="1">
        <v>1971</v>
      </c>
      <c r="C1523" s="2" t="s">
        <v>8</v>
      </c>
      <c r="D1523" s="2" t="s">
        <v>10</v>
      </c>
      <c r="E1523" s="1">
        <v>69930</v>
      </c>
      <c r="F1523" s="1">
        <v>0</v>
      </c>
      <c r="G1523" s="1">
        <v>0</v>
      </c>
      <c r="H1523" s="3">
        <v>41420</v>
      </c>
      <c r="I1523" s="12">
        <v>21</v>
      </c>
      <c r="J1523">
        <f>VLOOKUP(A1523,Sales!$A$1:$E$2241,2,0)</f>
        <v>98</v>
      </c>
      <c r="K1523">
        <f>VLOOKUP(A1523,Sales!$A$1:$E$2241,3,0)</f>
        <v>70</v>
      </c>
      <c r="L1523">
        <f>VLOOKUP(A1523,Sales!$A$1:$E$2241,4,0)</f>
        <v>4</v>
      </c>
      <c r="M1523">
        <f>VLOOKUP(A1523,Sales!$A$1:$E$2241,5,0)</f>
        <v>12</v>
      </c>
      <c r="N1523">
        <f t="shared" si="92"/>
        <v>54</v>
      </c>
      <c r="O1523">
        <f t="shared" si="93"/>
        <v>168</v>
      </c>
      <c r="P1523">
        <f t="shared" si="94"/>
        <v>0</v>
      </c>
      <c r="Q1523">
        <f t="shared" si="95"/>
        <v>16</v>
      </c>
    </row>
    <row r="1524" spans="1:17" ht="15.75" customHeight="1" x14ac:dyDescent="0.25">
      <c r="A1524" s="1">
        <v>1998</v>
      </c>
      <c r="B1524" s="1">
        <v>1976</v>
      </c>
      <c r="C1524" s="2" t="s">
        <v>8</v>
      </c>
      <c r="D1524" s="2" t="s">
        <v>9</v>
      </c>
      <c r="E1524" s="1">
        <v>37697</v>
      </c>
      <c r="F1524" s="1">
        <v>1</v>
      </c>
      <c r="G1524" s="1">
        <v>0</v>
      </c>
      <c r="H1524" s="3">
        <v>41677</v>
      </c>
      <c r="I1524" s="12">
        <v>82</v>
      </c>
      <c r="J1524">
        <f>VLOOKUP(A1524,Sales!$A$1:$E$2241,2,0)</f>
        <v>6</v>
      </c>
      <c r="K1524">
        <f>VLOOKUP(A1524,Sales!$A$1:$E$2241,3,0)</f>
        <v>4</v>
      </c>
      <c r="L1524">
        <f>VLOOKUP(A1524,Sales!$A$1:$E$2241,4,0)</f>
        <v>2</v>
      </c>
      <c r="M1524">
        <f>VLOOKUP(A1524,Sales!$A$1:$E$2241,5,0)</f>
        <v>3</v>
      </c>
      <c r="N1524">
        <f t="shared" si="92"/>
        <v>49</v>
      </c>
      <c r="O1524">
        <f t="shared" si="93"/>
        <v>10</v>
      </c>
      <c r="P1524">
        <f t="shared" si="94"/>
        <v>1</v>
      </c>
      <c r="Q1524">
        <f t="shared" si="95"/>
        <v>5</v>
      </c>
    </row>
    <row r="1525" spans="1:17" ht="15.75" customHeight="1" x14ac:dyDescent="0.25">
      <c r="A1525" s="1">
        <v>10795</v>
      </c>
      <c r="B1525" s="1">
        <v>1973</v>
      </c>
      <c r="C1525" s="2" t="s">
        <v>11</v>
      </c>
      <c r="D1525" s="2" t="s">
        <v>12</v>
      </c>
      <c r="E1525" s="1">
        <v>37401</v>
      </c>
      <c r="F1525" s="1">
        <v>1</v>
      </c>
      <c r="G1525" s="1">
        <v>0</v>
      </c>
      <c r="H1525" s="3">
        <v>41765</v>
      </c>
      <c r="I1525" s="12">
        <v>14</v>
      </c>
      <c r="J1525">
        <f>VLOOKUP(A1525,Sales!$A$1:$E$2241,2,0)</f>
        <v>3</v>
      </c>
      <c r="K1525">
        <f>VLOOKUP(A1525,Sales!$A$1:$E$2241,3,0)</f>
        <v>1</v>
      </c>
      <c r="L1525">
        <f>VLOOKUP(A1525,Sales!$A$1:$E$2241,4,0)</f>
        <v>2</v>
      </c>
      <c r="M1525">
        <f>VLOOKUP(A1525,Sales!$A$1:$E$2241,5,0)</f>
        <v>3</v>
      </c>
      <c r="N1525">
        <f t="shared" si="92"/>
        <v>52</v>
      </c>
      <c r="O1525">
        <f t="shared" si="93"/>
        <v>4</v>
      </c>
      <c r="P1525">
        <f t="shared" si="94"/>
        <v>1</v>
      </c>
      <c r="Q1525">
        <f t="shared" si="95"/>
        <v>5</v>
      </c>
    </row>
    <row r="1526" spans="1:17" ht="15.75" customHeight="1" x14ac:dyDescent="0.25">
      <c r="A1526" s="1">
        <v>11110</v>
      </c>
      <c r="B1526" s="1">
        <v>1973</v>
      </c>
      <c r="C1526" s="2" t="s">
        <v>8</v>
      </c>
      <c r="D1526" s="2" t="s">
        <v>9</v>
      </c>
      <c r="E1526" s="1">
        <v>3502</v>
      </c>
      <c r="F1526" s="1">
        <v>1</v>
      </c>
      <c r="G1526" s="1">
        <v>0</v>
      </c>
      <c r="H1526" s="3">
        <v>41377</v>
      </c>
      <c r="I1526" s="12">
        <v>56</v>
      </c>
      <c r="J1526">
        <f>VLOOKUP(A1526,Sales!$A$1:$E$2241,2,0)</f>
        <v>1</v>
      </c>
      <c r="K1526">
        <f>VLOOKUP(A1526,Sales!$A$1:$E$2241,3,0)</f>
        <v>0</v>
      </c>
      <c r="L1526">
        <f>VLOOKUP(A1526,Sales!$A$1:$E$2241,4,0)</f>
        <v>0</v>
      </c>
      <c r="M1526">
        <f>VLOOKUP(A1526,Sales!$A$1:$E$2241,5,0)</f>
        <v>0</v>
      </c>
      <c r="N1526">
        <f t="shared" si="92"/>
        <v>52</v>
      </c>
      <c r="O1526">
        <f t="shared" si="93"/>
        <v>1</v>
      </c>
      <c r="P1526">
        <f t="shared" si="94"/>
        <v>1</v>
      </c>
      <c r="Q1526">
        <f t="shared" si="95"/>
        <v>0</v>
      </c>
    </row>
    <row r="1527" spans="1:17" ht="15.75" customHeight="1" x14ac:dyDescent="0.25">
      <c r="A1527" s="1">
        <v>2408</v>
      </c>
      <c r="B1527" s="1">
        <v>1976</v>
      </c>
      <c r="C1527" s="2" t="s">
        <v>8</v>
      </c>
      <c r="D1527" s="2" t="s">
        <v>12</v>
      </c>
      <c r="E1527" s="1">
        <v>58597</v>
      </c>
      <c r="F1527" s="1">
        <v>1</v>
      </c>
      <c r="G1527" s="1">
        <v>1</v>
      </c>
      <c r="H1527" s="4">
        <v>41233</v>
      </c>
      <c r="I1527" s="12">
        <v>20</v>
      </c>
      <c r="J1527">
        <f>VLOOKUP(A1527,Sales!$A$1:$E$2241,2,0)</f>
        <v>0</v>
      </c>
      <c r="K1527">
        <f>VLOOKUP(A1527,Sales!$A$1:$E$2241,3,0)</f>
        <v>28</v>
      </c>
      <c r="L1527">
        <f>VLOOKUP(A1527,Sales!$A$1:$E$2241,4,0)</f>
        <v>7</v>
      </c>
      <c r="M1527">
        <f>VLOOKUP(A1527,Sales!$A$1:$E$2241,5,0)</f>
        <v>9</v>
      </c>
      <c r="N1527">
        <f t="shared" si="92"/>
        <v>49</v>
      </c>
      <c r="O1527">
        <f t="shared" si="93"/>
        <v>28</v>
      </c>
      <c r="P1527">
        <f t="shared" si="94"/>
        <v>2</v>
      </c>
      <c r="Q1527">
        <f t="shared" si="95"/>
        <v>16</v>
      </c>
    </row>
    <row r="1528" spans="1:17" ht="15.75" customHeight="1" x14ac:dyDescent="0.25">
      <c r="A1528" s="1">
        <v>202</v>
      </c>
      <c r="B1528" s="1">
        <v>1948</v>
      </c>
      <c r="C1528" s="2" t="s">
        <v>11</v>
      </c>
      <c r="D1528" s="2" t="s">
        <v>17</v>
      </c>
      <c r="E1528" s="1">
        <v>82032</v>
      </c>
      <c r="F1528" s="1">
        <v>0</v>
      </c>
      <c r="G1528" s="1">
        <v>0</v>
      </c>
      <c r="H1528" s="3">
        <v>41734</v>
      </c>
      <c r="I1528" s="12">
        <v>54</v>
      </c>
      <c r="J1528">
        <f>VLOOKUP(A1528,Sales!$A$1:$E$2241,2,0)</f>
        <v>194</v>
      </c>
      <c r="K1528">
        <f>VLOOKUP(A1528,Sales!$A$1:$E$2241,3,0)</f>
        <v>125</v>
      </c>
      <c r="L1528">
        <f>VLOOKUP(A1528,Sales!$A$1:$E$2241,4,0)</f>
        <v>4</v>
      </c>
      <c r="M1528">
        <f>VLOOKUP(A1528,Sales!$A$1:$E$2241,5,0)</f>
        <v>7</v>
      </c>
      <c r="N1528">
        <f t="shared" si="92"/>
        <v>77</v>
      </c>
      <c r="O1528">
        <f t="shared" si="93"/>
        <v>319</v>
      </c>
      <c r="P1528">
        <f t="shared" si="94"/>
        <v>0</v>
      </c>
      <c r="Q1528">
        <f t="shared" si="95"/>
        <v>11</v>
      </c>
    </row>
    <row r="1529" spans="1:17" ht="15.75" customHeight="1" x14ac:dyDescent="0.25">
      <c r="A1529" s="1">
        <v>7998</v>
      </c>
      <c r="B1529" s="1">
        <v>1958</v>
      </c>
      <c r="C1529" s="2" t="s">
        <v>8</v>
      </c>
      <c r="D1529" s="2" t="s">
        <v>10</v>
      </c>
      <c r="E1529" s="1">
        <v>28087</v>
      </c>
      <c r="F1529" s="1">
        <v>1</v>
      </c>
      <c r="G1529" s="1">
        <v>1</v>
      </c>
      <c r="H1529" s="4">
        <v>41254</v>
      </c>
      <c r="I1529" s="12">
        <v>77</v>
      </c>
      <c r="J1529">
        <f>VLOOKUP(A1529,Sales!$A$1:$E$2241,2,0)</f>
        <v>8</v>
      </c>
      <c r="K1529">
        <f>VLOOKUP(A1529,Sales!$A$1:$E$2241,3,0)</f>
        <v>0</v>
      </c>
      <c r="L1529">
        <f>VLOOKUP(A1529,Sales!$A$1:$E$2241,4,0)</f>
        <v>2</v>
      </c>
      <c r="M1529">
        <f>VLOOKUP(A1529,Sales!$A$1:$E$2241,5,0)</f>
        <v>2</v>
      </c>
      <c r="N1529">
        <f t="shared" si="92"/>
        <v>67</v>
      </c>
      <c r="O1529">
        <f t="shared" si="93"/>
        <v>8</v>
      </c>
      <c r="P1529">
        <f t="shared" si="94"/>
        <v>2</v>
      </c>
      <c r="Q1529">
        <f t="shared" si="95"/>
        <v>4</v>
      </c>
    </row>
    <row r="1530" spans="1:17" ht="15.75" customHeight="1" x14ac:dyDescent="0.25">
      <c r="A1530" s="1">
        <v>830</v>
      </c>
      <c r="B1530" s="1">
        <v>1987</v>
      </c>
      <c r="C1530" s="2" t="s">
        <v>11</v>
      </c>
      <c r="D1530" s="2" t="s">
        <v>9</v>
      </c>
      <c r="E1530" s="1">
        <v>74004</v>
      </c>
      <c r="F1530" s="1">
        <v>0</v>
      </c>
      <c r="G1530" s="1">
        <v>0</v>
      </c>
      <c r="H1530" s="3">
        <v>41694</v>
      </c>
      <c r="I1530" s="12">
        <v>5</v>
      </c>
      <c r="J1530">
        <f>VLOOKUP(A1530,Sales!$A$1:$E$2241,2,0)</f>
        <v>48</v>
      </c>
      <c r="K1530">
        <f>VLOOKUP(A1530,Sales!$A$1:$E$2241,3,0)</f>
        <v>176</v>
      </c>
      <c r="L1530">
        <f>VLOOKUP(A1530,Sales!$A$1:$E$2241,4,0)</f>
        <v>4</v>
      </c>
      <c r="M1530">
        <f>VLOOKUP(A1530,Sales!$A$1:$E$2241,5,0)</f>
        <v>4</v>
      </c>
      <c r="N1530">
        <f t="shared" si="92"/>
        <v>38</v>
      </c>
      <c r="O1530">
        <f t="shared" si="93"/>
        <v>224</v>
      </c>
      <c r="P1530">
        <f t="shared" si="94"/>
        <v>0</v>
      </c>
      <c r="Q1530">
        <f t="shared" si="95"/>
        <v>8</v>
      </c>
    </row>
    <row r="1531" spans="1:17" ht="15.75" customHeight="1" x14ac:dyDescent="0.25">
      <c r="A1531" s="1">
        <v>3536</v>
      </c>
      <c r="B1531" s="1">
        <v>1960</v>
      </c>
      <c r="C1531" s="2" t="s">
        <v>8</v>
      </c>
      <c r="D1531" s="2" t="s">
        <v>10</v>
      </c>
      <c r="E1531" s="1">
        <v>19740</v>
      </c>
      <c r="F1531" s="1">
        <v>0</v>
      </c>
      <c r="G1531" s="1">
        <v>1</v>
      </c>
      <c r="H1531" s="3">
        <v>41357</v>
      </c>
      <c r="I1531" s="12">
        <v>65</v>
      </c>
      <c r="J1531">
        <f>VLOOKUP(A1531,Sales!$A$1:$E$2241,2,0)</f>
        <v>11</v>
      </c>
      <c r="K1531">
        <f>VLOOKUP(A1531,Sales!$A$1:$E$2241,3,0)</f>
        <v>4</v>
      </c>
      <c r="L1531">
        <f>VLOOKUP(A1531,Sales!$A$1:$E$2241,4,0)</f>
        <v>1</v>
      </c>
      <c r="M1531">
        <f>VLOOKUP(A1531,Sales!$A$1:$E$2241,5,0)</f>
        <v>3</v>
      </c>
      <c r="N1531">
        <f t="shared" si="92"/>
        <v>65</v>
      </c>
      <c r="O1531">
        <f t="shared" si="93"/>
        <v>15</v>
      </c>
      <c r="P1531">
        <f t="shared" si="94"/>
        <v>1</v>
      </c>
      <c r="Q1531">
        <f t="shared" si="95"/>
        <v>4</v>
      </c>
    </row>
    <row r="1532" spans="1:17" ht="15.75" customHeight="1" x14ac:dyDescent="0.25">
      <c r="A1532" s="1">
        <v>6050</v>
      </c>
      <c r="B1532" s="1">
        <v>1975</v>
      </c>
      <c r="C1532" s="2" t="s">
        <v>16</v>
      </c>
      <c r="D1532" s="2" t="s">
        <v>12</v>
      </c>
      <c r="E1532" s="1">
        <v>57036</v>
      </c>
      <c r="F1532" s="1">
        <v>0</v>
      </c>
      <c r="G1532" s="1">
        <v>1</v>
      </c>
      <c r="H1532" s="4">
        <v>41254</v>
      </c>
      <c r="I1532" s="12">
        <v>33</v>
      </c>
      <c r="J1532">
        <f>VLOOKUP(A1532,Sales!$A$1:$E$2241,2,0)</f>
        <v>43</v>
      </c>
      <c r="K1532">
        <f>VLOOKUP(A1532,Sales!$A$1:$E$2241,3,0)</f>
        <v>14</v>
      </c>
      <c r="L1532">
        <f>VLOOKUP(A1532,Sales!$A$1:$E$2241,4,0)</f>
        <v>6</v>
      </c>
      <c r="M1532">
        <f>VLOOKUP(A1532,Sales!$A$1:$E$2241,5,0)</f>
        <v>13</v>
      </c>
      <c r="N1532">
        <f t="shared" si="92"/>
        <v>50</v>
      </c>
      <c r="O1532">
        <f t="shared" si="93"/>
        <v>57</v>
      </c>
      <c r="P1532">
        <f t="shared" si="94"/>
        <v>1</v>
      </c>
      <c r="Q1532">
        <f t="shared" si="95"/>
        <v>19</v>
      </c>
    </row>
    <row r="1533" spans="1:17" ht="15.75" customHeight="1" x14ac:dyDescent="0.25">
      <c r="A1533" s="1">
        <v>125</v>
      </c>
      <c r="B1533" s="1">
        <v>1958</v>
      </c>
      <c r="C1533" s="2" t="s">
        <v>16</v>
      </c>
      <c r="D1533" s="2" t="s">
        <v>10</v>
      </c>
      <c r="E1533" s="1">
        <v>53083</v>
      </c>
      <c r="F1533" s="1">
        <v>1</v>
      </c>
      <c r="G1533" s="1">
        <v>1</v>
      </c>
      <c r="H1533" s="3">
        <v>41409</v>
      </c>
      <c r="I1533" s="12">
        <v>65</v>
      </c>
      <c r="J1533">
        <f>VLOOKUP(A1533,Sales!$A$1:$E$2241,2,0)</f>
        <v>7</v>
      </c>
      <c r="K1533">
        <f>VLOOKUP(A1533,Sales!$A$1:$E$2241,3,0)</f>
        <v>0</v>
      </c>
      <c r="L1533">
        <f>VLOOKUP(A1533,Sales!$A$1:$E$2241,4,0)</f>
        <v>5</v>
      </c>
      <c r="M1533">
        <f>VLOOKUP(A1533,Sales!$A$1:$E$2241,5,0)</f>
        <v>5</v>
      </c>
      <c r="N1533">
        <f t="shared" si="92"/>
        <v>67</v>
      </c>
      <c r="O1533">
        <f t="shared" si="93"/>
        <v>7</v>
      </c>
      <c r="P1533">
        <f t="shared" si="94"/>
        <v>2</v>
      </c>
      <c r="Q1533">
        <f t="shared" si="95"/>
        <v>10</v>
      </c>
    </row>
    <row r="1534" spans="1:17" ht="15.75" customHeight="1" x14ac:dyDescent="0.25">
      <c r="A1534" s="1">
        <v>3463</v>
      </c>
      <c r="B1534" s="1">
        <v>1975</v>
      </c>
      <c r="C1534" s="2" t="s">
        <v>11</v>
      </c>
      <c r="D1534" s="2" t="s">
        <v>12</v>
      </c>
      <c r="E1534" s="1">
        <v>69283</v>
      </c>
      <c r="F1534" s="1">
        <v>0</v>
      </c>
      <c r="G1534" s="1">
        <v>1</v>
      </c>
      <c r="H1534" s="3">
        <v>41804</v>
      </c>
      <c r="I1534" s="12">
        <v>41</v>
      </c>
      <c r="J1534">
        <f>VLOOKUP(A1534,Sales!$A$1:$E$2241,2,0)</f>
        <v>62</v>
      </c>
      <c r="K1534">
        <f>VLOOKUP(A1534,Sales!$A$1:$E$2241,3,0)</f>
        <v>26</v>
      </c>
      <c r="L1534">
        <f>VLOOKUP(A1534,Sales!$A$1:$E$2241,4,0)</f>
        <v>7</v>
      </c>
      <c r="M1534">
        <f>VLOOKUP(A1534,Sales!$A$1:$E$2241,5,0)</f>
        <v>13</v>
      </c>
      <c r="N1534">
        <f t="shared" si="92"/>
        <v>50</v>
      </c>
      <c r="O1534">
        <f t="shared" si="93"/>
        <v>88</v>
      </c>
      <c r="P1534">
        <f t="shared" si="94"/>
        <v>1</v>
      </c>
      <c r="Q1534">
        <f t="shared" si="95"/>
        <v>20</v>
      </c>
    </row>
    <row r="1535" spans="1:17" ht="15.75" customHeight="1" x14ac:dyDescent="0.25">
      <c r="A1535" s="1">
        <v>2804</v>
      </c>
      <c r="B1535" s="1">
        <v>1975</v>
      </c>
      <c r="C1535" s="2" t="s">
        <v>13</v>
      </c>
      <c r="D1535" s="2" t="s">
        <v>9</v>
      </c>
      <c r="E1535" s="1">
        <v>46098</v>
      </c>
      <c r="F1535" s="1">
        <v>1</v>
      </c>
      <c r="G1535" s="1">
        <v>1</v>
      </c>
      <c r="H1535" s="3">
        <v>41139</v>
      </c>
      <c r="I1535" s="12">
        <v>86</v>
      </c>
      <c r="J1535">
        <f>VLOOKUP(A1535,Sales!$A$1:$E$2241,2,0)</f>
        <v>0</v>
      </c>
      <c r="K1535">
        <f>VLOOKUP(A1535,Sales!$A$1:$E$2241,3,0)</f>
        <v>0</v>
      </c>
      <c r="L1535">
        <f>VLOOKUP(A1535,Sales!$A$1:$E$2241,4,0)</f>
        <v>3</v>
      </c>
      <c r="M1535">
        <f>VLOOKUP(A1535,Sales!$A$1:$E$2241,5,0)</f>
        <v>2</v>
      </c>
      <c r="N1535">
        <f t="shared" si="92"/>
        <v>50</v>
      </c>
      <c r="O1535">
        <f t="shared" si="93"/>
        <v>0</v>
      </c>
      <c r="P1535">
        <f t="shared" si="94"/>
        <v>2</v>
      </c>
      <c r="Q1535">
        <f t="shared" si="95"/>
        <v>5</v>
      </c>
    </row>
    <row r="1536" spans="1:17" ht="15.75" customHeight="1" x14ac:dyDescent="0.25">
      <c r="A1536" s="1">
        <v>3745</v>
      </c>
      <c r="B1536" s="1">
        <v>1988</v>
      </c>
      <c r="C1536" s="2" t="s">
        <v>16</v>
      </c>
      <c r="D1536" s="2" t="s">
        <v>12</v>
      </c>
      <c r="E1536" s="1">
        <v>23331</v>
      </c>
      <c r="F1536" s="1">
        <v>1</v>
      </c>
      <c r="G1536" s="1">
        <v>0</v>
      </c>
      <c r="H1536" s="3">
        <v>41156</v>
      </c>
      <c r="I1536" s="12">
        <v>92</v>
      </c>
      <c r="J1536">
        <f>VLOOKUP(A1536,Sales!$A$1:$E$2241,2,0)</f>
        <v>36</v>
      </c>
      <c r="K1536">
        <f>VLOOKUP(A1536,Sales!$A$1:$E$2241,3,0)</f>
        <v>10</v>
      </c>
      <c r="L1536">
        <f>VLOOKUP(A1536,Sales!$A$1:$E$2241,4,0)</f>
        <v>3</v>
      </c>
      <c r="M1536">
        <f>VLOOKUP(A1536,Sales!$A$1:$E$2241,5,0)</f>
        <v>3</v>
      </c>
      <c r="N1536">
        <f t="shared" si="92"/>
        <v>37</v>
      </c>
      <c r="O1536">
        <f t="shared" si="93"/>
        <v>46</v>
      </c>
      <c r="P1536">
        <f t="shared" si="94"/>
        <v>1</v>
      </c>
      <c r="Q1536">
        <f t="shared" si="95"/>
        <v>6</v>
      </c>
    </row>
    <row r="1537" spans="1:17" ht="15.75" customHeight="1" x14ac:dyDescent="0.25">
      <c r="A1537" s="1">
        <v>9771</v>
      </c>
      <c r="B1537" s="1">
        <v>1988</v>
      </c>
      <c r="C1537" s="2" t="s">
        <v>16</v>
      </c>
      <c r="D1537" s="2" t="s">
        <v>9</v>
      </c>
      <c r="E1537" s="1">
        <v>23331</v>
      </c>
      <c r="F1537" s="1">
        <v>1</v>
      </c>
      <c r="G1537" s="1">
        <v>0</v>
      </c>
      <c r="H1537" s="3">
        <v>41187</v>
      </c>
      <c r="I1537" s="12">
        <v>97</v>
      </c>
      <c r="J1537">
        <f>VLOOKUP(A1537,Sales!$A$1:$E$2241,2,0)</f>
        <v>20</v>
      </c>
      <c r="K1537">
        <f>VLOOKUP(A1537,Sales!$A$1:$E$2241,3,0)</f>
        <v>15</v>
      </c>
      <c r="L1537">
        <f>VLOOKUP(A1537,Sales!$A$1:$E$2241,4,0)</f>
        <v>5</v>
      </c>
      <c r="M1537">
        <f>VLOOKUP(A1537,Sales!$A$1:$E$2241,5,0)</f>
        <v>5</v>
      </c>
      <c r="N1537">
        <f t="shared" si="92"/>
        <v>37</v>
      </c>
      <c r="O1537">
        <f t="shared" si="93"/>
        <v>35</v>
      </c>
      <c r="P1537">
        <f t="shared" si="94"/>
        <v>1</v>
      </c>
      <c r="Q1537">
        <f t="shared" si="95"/>
        <v>10</v>
      </c>
    </row>
    <row r="1538" spans="1:17" ht="15.75" customHeight="1" x14ac:dyDescent="0.25">
      <c r="A1538" s="1">
        <v>451</v>
      </c>
      <c r="B1538" s="1">
        <v>1989</v>
      </c>
      <c r="C1538" s="2" t="s">
        <v>8</v>
      </c>
      <c r="D1538" s="2" t="s">
        <v>9</v>
      </c>
      <c r="E1538" s="1">
        <v>9255</v>
      </c>
      <c r="F1538" s="1">
        <v>1</v>
      </c>
      <c r="G1538" s="1">
        <v>0</v>
      </c>
      <c r="H1538" s="4">
        <v>41628</v>
      </c>
      <c r="I1538" s="12">
        <v>91</v>
      </c>
      <c r="J1538">
        <f>VLOOKUP(A1538,Sales!$A$1:$E$2241,2,0)</f>
        <v>0</v>
      </c>
      <c r="K1538">
        <f>VLOOKUP(A1538,Sales!$A$1:$E$2241,3,0)</f>
        <v>0</v>
      </c>
      <c r="L1538">
        <f>VLOOKUP(A1538,Sales!$A$1:$E$2241,4,0)</f>
        <v>1</v>
      </c>
      <c r="M1538">
        <f>VLOOKUP(A1538,Sales!$A$1:$E$2241,5,0)</f>
        <v>2</v>
      </c>
      <c r="N1538">
        <f t="shared" si="92"/>
        <v>36</v>
      </c>
      <c r="O1538">
        <f t="shared" si="93"/>
        <v>0</v>
      </c>
      <c r="P1538">
        <f t="shared" si="94"/>
        <v>1</v>
      </c>
      <c r="Q1538">
        <f t="shared" si="95"/>
        <v>3</v>
      </c>
    </row>
    <row r="1539" spans="1:17" ht="15.75" customHeight="1" x14ac:dyDescent="0.25">
      <c r="A1539" s="1">
        <v>10530</v>
      </c>
      <c r="B1539" s="1">
        <v>1959</v>
      </c>
      <c r="C1539" s="2" t="s">
        <v>11</v>
      </c>
      <c r="D1539" s="2" t="s">
        <v>17</v>
      </c>
      <c r="E1539" s="1">
        <v>67786</v>
      </c>
      <c r="F1539" s="1">
        <v>0</v>
      </c>
      <c r="G1539" s="1">
        <v>0</v>
      </c>
      <c r="H1539" s="3">
        <v>41615</v>
      </c>
      <c r="I1539" s="12">
        <v>0</v>
      </c>
      <c r="J1539">
        <f>VLOOKUP(A1539,Sales!$A$1:$E$2241,2,0)</f>
        <v>82</v>
      </c>
      <c r="K1539">
        <f>VLOOKUP(A1539,Sales!$A$1:$E$2241,3,0)</f>
        <v>20</v>
      </c>
      <c r="L1539">
        <f>VLOOKUP(A1539,Sales!$A$1:$E$2241,4,0)</f>
        <v>3</v>
      </c>
      <c r="M1539">
        <f>VLOOKUP(A1539,Sales!$A$1:$E$2241,5,0)</f>
        <v>6</v>
      </c>
      <c r="N1539">
        <f t="shared" ref="N1539:N1602" si="96">2025-B1539</f>
        <v>66</v>
      </c>
      <c r="O1539">
        <f t="shared" ref="O1539:O1602" si="97">J1539+K1539</f>
        <v>102</v>
      </c>
      <c r="P1539">
        <f t="shared" ref="P1539:P1602" si="98">F1539+G1539</f>
        <v>0</v>
      </c>
      <c r="Q1539">
        <f t="shared" ref="Q1539:Q1602" si="99">L1539+M1539</f>
        <v>9</v>
      </c>
    </row>
    <row r="1540" spans="1:17" ht="15.75" customHeight="1" x14ac:dyDescent="0.25">
      <c r="A1540" s="1">
        <v>1079</v>
      </c>
      <c r="B1540" s="1">
        <v>1971</v>
      </c>
      <c r="C1540" s="2" t="s">
        <v>11</v>
      </c>
      <c r="D1540" s="2" t="s">
        <v>12</v>
      </c>
      <c r="E1540" s="1">
        <v>71969</v>
      </c>
      <c r="F1540" s="1">
        <v>0</v>
      </c>
      <c r="G1540" s="1">
        <v>1</v>
      </c>
      <c r="H1540" s="4">
        <v>41198</v>
      </c>
      <c r="I1540" s="12">
        <v>59</v>
      </c>
      <c r="J1540">
        <f>VLOOKUP(A1540,Sales!$A$1:$E$2241,2,0)</f>
        <v>0</v>
      </c>
      <c r="K1540">
        <f>VLOOKUP(A1540,Sales!$A$1:$E$2241,3,0)</f>
        <v>0</v>
      </c>
      <c r="L1540">
        <f>VLOOKUP(A1540,Sales!$A$1:$E$2241,4,0)</f>
        <v>3</v>
      </c>
      <c r="M1540">
        <f>VLOOKUP(A1540,Sales!$A$1:$E$2241,5,0)</f>
        <v>9</v>
      </c>
      <c r="N1540">
        <f t="shared" si="96"/>
        <v>54</v>
      </c>
      <c r="O1540">
        <f t="shared" si="97"/>
        <v>0</v>
      </c>
      <c r="P1540">
        <f t="shared" si="98"/>
        <v>1</v>
      </c>
      <c r="Q1540">
        <f t="shared" si="99"/>
        <v>12</v>
      </c>
    </row>
    <row r="1541" spans="1:17" ht="15.75" customHeight="1" x14ac:dyDescent="0.25">
      <c r="A1541" s="1">
        <v>8920</v>
      </c>
      <c r="B1541" s="1">
        <v>1967</v>
      </c>
      <c r="C1541" s="2" t="s">
        <v>13</v>
      </c>
      <c r="D1541" s="2" t="s">
        <v>9</v>
      </c>
      <c r="E1541" s="1">
        <v>59235</v>
      </c>
      <c r="F1541" s="1">
        <v>1</v>
      </c>
      <c r="G1541" s="1">
        <v>0</v>
      </c>
      <c r="H1541" s="3">
        <v>41286</v>
      </c>
      <c r="I1541" s="12">
        <v>4</v>
      </c>
      <c r="J1541">
        <f>VLOOKUP(A1541,Sales!$A$1:$E$2241,2,0)</f>
        <v>40</v>
      </c>
      <c r="K1541">
        <f>VLOOKUP(A1541,Sales!$A$1:$E$2241,3,0)</f>
        <v>0</v>
      </c>
      <c r="L1541">
        <f>VLOOKUP(A1541,Sales!$A$1:$E$2241,4,0)</f>
        <v>11</v>
      </c>
      <c r="M1541">
        <f>VLOOKUP(A1541,Sales!$A$1:$E$2241,5,0)</f>
        <v>12</v>
      </c>
      <c r="N1541">
        <f t="shared" si="96"/>
        <v>58</v>
      </c>
      <c r="O1541">
        <f t="shared" si="97"/>
        <v>40</v>
      </c>
      <c r="P1541">
        <f t="shared" si="98"/>
        <v>1</v>
      </c>
      <c r="Q1541">
        <f t="shared" si="99"/>
        <v>23</v>
      </c>
    </row>
    <row r="1542" spans="1:17" ht="15.75" customHeight="1" x14ac:dyDescent="0.25">
      <c r="A1542" s="1">
        <v>6678</v>
      </c>
      <c r="B1542" s="1">
        <v>1989</v>
      </c>
      <c r="C1542" s="2" t="s">
        <v>8</v>
      </c>
      <c r="D1542" s="2" t="s">
        <v>10</v>
      </c>
      <c r="E1542" s="1">
        <v>31928</v>
      </c>
      <c r="F1542" s="1">
        <v>1</v>
      </c>
      <c r="G1542" s="1">
        <v>0</v>
      </c>
      <c r="H1542" s="3">
        <v>41726</v>
      </c>
      <c r="I1542" s="12">
        <v>5</v>
      </c>
      <c r="J1542">
        <f>VLOOKUP(A1542,Sales!$A$1:$E$2241,2,0)</f>
        <v>4</v>
      </c>
      <c r="K1542">
        <f>VLOOKUP(A1542,Sales!$A$1:$E$2241,3,0)</f>
        <v>2</v>
      </c>
      <c r="L1542">
        <f>VLOOKUP(A1542,Sales!$A$1:$E$2241,4,0)</f>
        <v>3</v>
      </c>
      <c r="M1542">
        <f>VLOOKUP(A1542,Sales!$A$1:$E$2241,5,0)</f>
        <v>4</v>
      </c>
      <c r="N1542">
        <f t="shared" si="96"/>
        <v>36</v>
      </c>
      <c r="O1542">
        <f t="shared" si="97"/>
        <v>6</v>
      </c>
      <c r="P1542">
        <f t="shared" si="98"/>
        <v>1</v>
      </c>
      <c r="Q1542">
        <f t="shared" si="99"/>
        <v>7</v>
      </c>
    </row>
    <row r="1543" spans="1:17" ht="15.75" customHeight="1" x14ac:dyDescent="0.25">
      <c r="A1543" s="1">
        <v>3852</v>
      </c>
      <c r="B1543" s="1">
        <v>1961</v>
      </c>
      <c r="C1543" s="2" t="s">
        <v>13</v>
      </c>
      <c r="D1543" s="2" t="s">
        <v>10</v>
      </c>
      <c r="E1543" s="1">
        <v>74881</v>
      </c>
      <c r="F1543" s="1">
        <v>1</v>
      </c>
      <c r="G1543" s="1">
        <v>1</v>
      </c>
      <c r="H1543" s="3">
        <v>41341</v>
      </c>
      <c r="I1543" s="12">
        <v>48</v>
      </c>
      <c r="J1543">
        <f>VLOOKUP(A1543,Sales!$A$1:$E$2241,2,0)</f>
        <v>72</v>
      </c>
      <c r="K1543">
        <f>VLOOKUP(A1543,Sales!$A$1:$E$2241,3,0)</f>
        <v>27</v>
      </c>
      <c r="L1543">
        <f>VLOOKUP(A1543,Sales!$A$1:$E$2241,4,0)</f>
        <v>9</v>
      </c>
      <c r="M1543">
        <f>VLOOKUP(A1543,Sales!$A$1:$E$2241,5,0)</f>
        <v>12</v>
      </c>
      <c r="N1543">
        <f t="shared" si="96"/>
        <v>64</v>
      </c>
      <c r="O1543">
        <f t="shared" si="97"/>
        <v>99</v>
      </c>
      <c r="P1543">
        <f t="shared" si="98"/>
        <v>2</v>
      </c>
      <c r="Q1543">
        <f t="shared" si="99"/>
        <v>21</v>
      </c>
    </row>
    <row r="1544" spans="1:17" ht="15.75" customHeight="1" x14ac:dyDescent="0.25">
      <c r="A1544" s="1">
        <v>528</v>
      </c>
      <c r="B1544" s="1">
        <v>1978</v>
      </c>
      <c r="C1544" s="2" t="s">
        <v>8</v>
      </c>
      <c r="D1544" s="2" t="s">
        <v>12</v>
      </c>
      <c r="E1544" s="1">
        <v>65819</v>
      </c>
      <c r="F1544" s="1">
        <v>0</v>
      </c>
      <c r="G1544" s="1">
        <v>0</v>
      </c>
      <c r="H1544" s="4">
        <v>41242</v>
      </c>
      <c r="I1544" s="12">
        <v>99</v>
      </c>
      <c r="J1544">
        <f>VLOOKUP(A1544,Sales!$A$1:$E$2241,2,0)</f>
        <v>38</v>
      </c>
      <c r="K1544">
        <f>VLOOKUP(A1544,Sales!$A$1:$E$2241,3,0)</f>
        <v>165</v>
      </c>
      <c r="L1544">
        <f>VLOOKUP(A1544,Sales!$A$1:$E$2241,4,0)</f>
        <v>5</v>
      </c>
      <c r="M1544">
        <f>VLOOKUP(A1544,Sales!$A$1:$E$2241,5,0)</f>
        <v>10</v>
      </c>
      <c r="N1544">
        <f t="shared" si="96"/>
        <v>47</v>
      </c>
      <c r="O1544">
        <f t="shared" si="97"/>
        <v>203</v>
      </c>
      <c r="P1544">
        <f t="shared" si="98"/>
        <v>0</v>
      </c>
      <c r="Q1544">
        <f t="shared" si="99"/>
        <v>15</v>
      </c>
    </row>
    <row r="1545" spans="1:17" ht="15.75" customHeight="1" x14ac:dyDescent="0.25">
      <c r="A1545" s="1">
        <v>73</v>
      </c>
      <c r="B1545" s="1">
        <v>1953</v>
      </c>
      <c r="C1545" s="2" t="s">
        <v>11</v>
      </c>
      <c r="D1545" s="2" t="s">
        <v>9</v>
      </c>
      <c r="E1545" s="1">
        <v>51411</v>
      </c>
      <c r="F1545" s="1">
        <v>1</v>
      </c>
      <c r="G1545" s="1">
        <v>2</v>
      </c>
      <c r="H1545" s="3">
        <v>41420</v>
      </c>
      <c r="I1545" s="12">
        <v>81</v>
      </c>
      <c r="J1545">
        <f>VLOOKUP(A1545,Sales!$A$1:$E$2241,2,0)</f>
        <v>0</v>
      </c>
      <c r="K1545">
        <f>VLOOKUP(A1545,Sales!$A$1:$E$2241,3,0)</f>
        <v>0</v>
      </c>
      <c r="L1545">
        <f>VLOOKUP(A1545,Sales!$A$1:$E$2241,4,0)</f>
        <v>0</v>
      </c>
      <c r="M1545">
        <f>VLOOKUP(A1545,Sales!$A$1:$E$2241,5,0)</f>
        <v>3</v>
      </c>
      <c r="N1545">
        <f t="shared" si="96"/>
        <v>72</v>
      </c>
      <c r="O1545">
        <f t="shared" si="97"/>
        <v>0</v>
      </c>
      <c r="P1545">
        <f t="shared" si="98"/>
        <v>3</v>
      </c>
      <c r="Q1545">
        <f t="shared" si="99"/>
        <v>3</v>
      </c>
    </row>
    <row r="1546" spans="1:17" ht="15.75" customHeight="1" x14ac:dyDescent="0.25">
      <c r="A1546" s="1">
        <v>5589</v>
      </c>
      <c r="B1546" s="1">
        <v>1964</v>
      </c>
      <c r="C1546" s="2" t="s">
        <v>8</v>
      </c>
      <c r="D1546" s="2" t="s">
        <v>14</v>
      </c>
      <c r="E1546" s="1">
        <v>51983</v>
      </c>
      <c r="F1546" s="1">
        <v>0</v>
      </c>
      <c r="G1546" s="1">
        <v>1</v>
      </c>
      <c r="H1546" s="3">
        <v>41152</v>
      </c>
      <c r="I1546" s="12">
        <v>95</v>
      </c>
      <c r="J1546">
        <f>VLOOKUP(A1546,Sales!$A$1:$E$2241,2,0)</f>
        <v>0</v>
      </c>
      <c r="K1546">
        <f>VLOOKUP(A1546,Sales!$A$1:$E$2241,3,0)</f>
        <v>7</v>
      </c>
      <c r="L1546">
        <f>VLOOKUP(A1546,Sales!$A$1:$E$2241,4,0)</f>
        <v>9</v>
      </c>
      <c r="M1546">
        <f>VLOOKUP(A1546,Sales!$A$1:$E$2241,5,0)</f>
        <v>10</v>
      </c>
      <c r="N1546">
        <f t="shared" si="96"/>
        <v>61</v>
      </c>
      <c r="O1546">
        <f t="shared" si="97"/>
        <v>7</v>
      </c>
      <c r="P1546">
        <f t="shared" si="98"/>
        <v>1</v>
      </c>
      <c r="Q1546">
        <f t="shared" si="99"/>
        <v>19</v>
      </c>
    </row>
    <row r="1547" spans="1:17" ht="15.75" customHeight="1" x14ac:dyDescent="0.25">
      <c r="A1547" s="1">
        <v>10212</v>
      </c>
      <c r="B1547" s="1">
        <v>1986</v>
      </c>
      <c r="C1547" s="2" t="s">
        <v>13</v>
      </c>
      <c r="D1547" s="2" t="s">
        <v>10</v>
      </c>
      <c r="E1547" s="1">
        <v>42386</v>
      </c>
      <c r="F1547" s="1">
        <v>1</v>
      </c>
      <c r="G1547" s="1">
        <v>0</v>
      </c>
      <c r="H1547" s="3">
        <v>41287</v>
      </c>
      <c r="I1547" s="12">
        <v>43</v>
      </c>
      <c r="J1547">
        <f>VLOOKUP(A1547,Sales!$A$1:$E$2241,2,0)</f>
        <v>4</v>
      </c>
      <c r="K1547">
        <f>VLOOKUP(A1547,Sales!$A$1:$E$2241,3,0)</f>
        <v>4</v>
      </c>
      <c r="L1547">
        <f>VLOOKUP(A1547,Sales!$A$1:$E$2241,4,0)</f>
        <v>3</v>
      </c>
      <c r="M1547">
        <f>VLOOKUP(A1547,Sales!$A$1:$E$2241,5,0)</f>
        <v>3</v>
      </c>
      <c r="N1547">
        <f t="shared" si="96"/>
        <v>39</v>
      </c>
      <c r="O1547">
        <f t="shared" si="97"/>
        <v>8</v>
      </c>
      <c r="P1547">
        <f t="shared" si="98"/>
        <v>1</v>
      </c>
      <c r="Q1547">
        <f t="shared" si="99"/>
        <v>6</v>
      </c>
    </row>
    <row r="1548" spans="1:17" ht="15.75" customHeight="1" x14ac:dyDescent="0.25">
      <c r="A1548" s="1">
        <v>6365</v>
      </c>
      <c r="B1548" s="1">
        <v>1987</v>
      </c>
      <c r="C1548" s="2" t="s">
        <v>16</v>
      </c>
      <c r="D1548" s="2" t="s">
        <v>12</v>
      </c>
      <c r="E1548" s="1">
        <v>30390</v>
      </c>
      <c r="F1548" s="1">
        <v>0</v>
      </c>
      <c r="G1548" s="1">
        <v>0</v>
      </c>
      <c r="H1548" s="3">
        <v>41519</v>
      </c>
      <c r="I1548" s="12">
        <v>5</v>
      </c>
      <c r="J1548">
        <f>VLOOKUP(A1548,Sales!$A$1:$E$2241,2,0)</f>
        <v>12</v>
      </c>
      <c r="K1548">
        <f>VLOOKUP(A1548,Sales!$A$1:$E$2241,3,0)</f>
        <v>1</v>
      </c>
      <c r="L1548">
        <f>VLOOKUP(A1548,Sales!$A$1:$E$2241,4,0)</f>
        <v>2</v>
      </c>
      <c r="M1548">
        <f>VLOOKUP(A1548,Sales!$A$1:$E$2241,5,0)</f>
        <v>3</v>
      </c>
      <c r="N1548">
        <f t="shared" si="96"/>
        <v>38</v>
      </c>
      <c r="O1548">
        <f t="shared" si="97"/>
        <v>13</v>
      </c>
      <c r="P1548">
        <f t="shared" si="98"/>
        <v>0</v>
      </c>
      <c r="Q1548">
        <f t="shared" si="99"/>
        <v>5</v>
      </c>
    </row>
    <row r="1549" spans="1:17" ht="15.75" customHeight="1" x14ac:dyDescent="0.25">
      <c r="A1549" s="1">
        <v>5636</v>
      </c>
      <c r="B1549" s="1">
        <v>1963</v>
      </c>
      <c r="C1549" s="2" t="s">
        <v>8</v>
      </c>
      <c r="D1549" s="2" t="s">
        <v>9</v>
      </c>
      <c r="E1549" s="1">
        <v>30983</v>
      </c>
      <c r="F1549" s="1">
        <v>0</v>
      </c>
      <c r="G1549" s="1">
        <v>0</v>
      </c>
      <c r="H1549" s="3">
        <v>41222</v>
      </c>
      <c r="I1549" s="12">
        <v>50</v>
      </c>
      <c r="J1549">
        <f>VLOOKUP(A1549,Sales!$A$1:$E$2241,2,0)</f>
        <v>4</v>
      </c>
      <c r="K1549">
        <f>VLOOKUP(A1549,Sales!$A$1:$E$2241,3,0)</f>
        <v>1</v>
      </c>
      <c r="L1549">
        <f>VLOOKUP(A1549,Sales!$A$1:$E$2241,4,0)</f>
        <v>4</v>
      </c>
      <c r="M1549">
        <f>VLOOKUP(A1549,Sales!$A$1:$E$2241,5,0)</f>
        <v>3</v>
      </c>
      <c r="N1549">
        <f t="shared" si="96"/>
        <v>62</v>
      </c>
      <c r="O1549">
        <f t="shared" si="97"/>
        <v>5</v>
      </c>
      <c r="P1549">
        <f t="shared" si="98"/>
        <v>0</v>
      </c>
      <c r="Q1549">
        <f t="shared" si="99"/>
        <v>7</v>
      </c>
    </row>
    <row r="1550" spans="1:17" ht="15.75" customHeight="1" x14ac:dyDescent="0.25">
      <c r="A1550" s="1">
        <v>591</v>
      </c>
      <c r="B1550" s="1">
        <v>1957</v>
      </c>
      <c r="C1550" s="2" t="s">
        <v>8</v>
      </c>
      <c r="D1550" s="2" t="s">
        <v>17</v>
      </c>
      <c r="E1550" s="1">
        <v>66033</v>
      </c>
      <c r="F1550" s="1">
        <v>0</v>
      </c>
      <c r="G1550" s="1">
        <v>1</v>
      </c>
      <c r="H1550" s="3">
        <v>41294</v>
      </c>
      <c r="I1550" s="12">
        <v>76</v>
      </c>
      <c r="J1550">
        <f>VLOOKUP(A1550,Sales!$A$1:$E$2241,2,0)</f>
        <v>35</v>
      </c>
      <c r="K1550">
        <f>VLOOKUP(A1550,Sales!$A$1:$E$2241,3,0)</f>
        <v>59</v>
      </c>
      <c r="L1550">
        <f>VLOOKUP(A1550,Sales!$A$1:$E$2241,4,0)</f>
        <v>8</v>
      </c>
      <c r="M1550">
        <f>VLOOKUP(A1550,Sales!$A$1:$E$2241,5,0)</f>
        <v>7</v>
      </c>
      <c r="N1550">
        <f t="shared" si="96"/>
        <v>68</v>
      </c>
      <c r="O1550">
        <f t="shared" si="97"/>
        <v>94</v>
      </c>
      <c r="P1550">
        <f t="shared" si="98"/>
        <v>1</v>
      </c>
      <c r="Q1550">
        <f t="shared" si="99"/>
        <v>15</v>
      </c>
    </row>
    <row r="1551" spans="1:17" ht="15.75" customHeight="1" x14ac:dyDescent="0.25">
      <c r="A1551" s="1">
        <v>2217</v>
      </c>
      <c r="B1551" s="1">
        <v>1975</v>
      </c>
      <c r="C1551" s="2" t="s">
        <v>16</v>
      </c>
      <c r="D1551" s="2" t="s">
        <v>12</v>
      </c>
      <c r="E1551" s="1">
        <v>37284</v>
      </c>
      <c r="F1551" s="1">
        <v>1</v>
      </c>
      <c r="G1551" s="1">
        <v>1</v>
      </c>
      <c r="H1551" s="3">
        <v>41362</v>
      </c>
      <c r="I1551" s="12">
        <v>46</v>
      </c>
      <c r="J1551">
        <f>VLOOKUP(A1551,Sales!$A$1:$E$2241,2,0)</f>
        <v>1</v>
      </c>
      <c r="K1551">
        <f>VLOOKUP(A1551,Sales!$A$1:$E$2241,3,0)</f>
        <v>1</v>
      </c>
      <c r="L1551">
        <f>VLOOKUP(A1551,Sales!$A$1:$E$2241,4,0)</f>
        <v>0</v>
      </c>
      <c r="M1551">
        <f>VLOOKUP(A1551,Sales!$A$1:$E$2241,5,0)</f>
        <v>3</v>
      </c>
      <c r="N1551">
        <f t="shared" si="96"/>
        <v>50</v>
      </c>
      <c r="O1551">
        <f t="shared" si="97"/>
        <v>2</v>
      </c>
      <c r="P1551">
        <f t="shared" si="98"/>
        <v>2</v>
      </c>
      <c r="Q1551">
        <f t="shared" si="99"/>
        <v>3</v>
      </c>
    </row>
    <row r="1552" spans="1:17" ht="15.75" customHeight="1" x14ac:dyDescent="0.25">
      <c r="A1552" s="1">
        <v>2544</v>
      </c>
      <c r="B1552" s="1">
        <v>1951</v>
      </c>
      <c r="C1552" s="2" t="s">
        <v>13</v>
      </c>
      <c r="D1552" s="2" t="s">
        <v>14</v>
      </c>
      <c r="E1552" s="1">
        <v>57530</v>
      </c>
      <c r="F1552" s="1">
        <v>0</v>
      </c>
      <c r="G1552" s="1">
        <v>1</v>
      </c>
      <c r="H1552" s="4">
        <v>41559</v>
      </c>
      <c r="I1552" s="12">
        <v>68</v>
      </c>
      <c r="J1552">
        <f>VLOOKUP(A1552,Sales!$A$1:$E$2241,2,0)</f>
        <v>1</v>
      </c>
      <c r="K1552">
        <f>VLOOKUP(A1552,Sales!$A$1:$E$2241,3,0)</f>
        <v>7</v>
      </c>
      <c r="L1552">
        <f>VLOOKUP(A1552,Sales!$A$1:$E$2241,4,0)</f>
        <v>1</v>
      </c>
      <c r="M1552">
        <f>VLOOKUP(A1552,Sales!$A$1:$E$2241,5,0)</f>
        <v>4</v>
      </c>
      <c r="N1552">
        <f t="shared" si="96"/>
        <v>74</v>
      </c>
      <c r="O1552">
        <f t="shared" si="97"/>
        <v>8</v>
      </c>
      <c r="P1552">
        <f t="shared" si="98"/>
        <v>1</v>
      </c>
      <c r="Q1552">
        <f t="shared" si="99"/>
        <v>5</v>
      </c>
    </row>
    <row r="1553" spans="1:17" ht="15.75" customHeight="1" x14ac:dyDescent="0.25">
      <c r="A1553" s="1">
        <v>7725</v>
      </c>
      <c r="B1553" s="1">
        <v>1965</v>
      </c>
      <c r="C1553" s="2" t="s">
        <v>16</v>
      </c>
      <c r="D1553" s="2" t="s">
        <v>12</v>
      </c>
      <c r="E1553" s="1">
        <v>76800</v>
      </c>
      <c r="F1553" s="1">
        <v>0</v>
      </c>
      <c r="G1553" s="1">
        <v>0</v>
      </c>
      <c r="H1553" s="3">
        <v>41706</v>
      </c>
      <c r="I1553" s="12">
        <v>33</v>
      </c>
      <c r="J1553">
        <f>VLOOKUP(A1553,Sales!$A$1:$E$2241,2,0)</f>
        <v>26</v>
      </c>
      <c r="K1553">
        <f>VLOOKUP(A1553,Sales!$A$1:$E$2241,3,0)</f>
        <v>71</v>
      </c>
      <c r="L1553">
        <f>VLOOKUP(A1553,Sales!$A$1:$E$2241,4,0)</f>
        <v>4</v>
      </c>
      <c r="M1553">
        <f>VLOOKUP(A1553,Sales!$A$1:$E$2241,5,0)</f>
        <v>7</v>
      </c>
      <c r="N1553">
        <f t="shared" si="96"/>
        <v>60</v>
      </c>
      <c r="O1553">
        <f t="shared" si="97"/>
        <v>97</v>
      </c>
      <c r="P1553">
        <f t="shared" si="98"/>
        <v>0</v>
      </c>
      <c r="Q1553">
        <f t="shared" si="99"/>
        <v>11</v>
      </c>
    </row>
    <row r="1554" spans="1:17" ht="15.75" customHeight="1" x14ac:dyDescent="0.25">
      <c r="A1554" s="1">
        <v>8091</v>
      </c>
      <c r="B1554" s="1">
        <v>1956</v>
      </c>
      <c r="C1554" s="2" t="s">
        <v>8</v>
      </c>
      <c r="D1554" s="2" t="s">
        <v>12</v>
      </c>
      <c r="E1554" s="1">
        <v>63943</v>
      </c>
      <c r="F1554" s="1">
        <v>0</v>
      </c>
      <c r="G1554" s="1">
        <v>1</v>
      </c>
      <c r="H1554" s="3">
        <v>41154</v>
      </c>
      <c r="I1554" s="12">
        <v>50</v>
      </c>
      <c r="J1554">
        <f>VLOOKUP(A1554,Sales!$A$1:$E$2241,2,0)</f>
        <v>184</v>
      </c>
      <c r="K1554">
        <f>VLOOKUP(A1554,Sales!$A$1:$E$2241,3,0)</f>
        <v>97</v>
      </c>
      <c r="L1554">
        <f>VLOOKUP(A1554,Sales!$A$1:$E$2241,4,0)</f>
        <v>6</v>
      </c>
      <c r="M1554">
        <f>VLOOKUP(A1554,Sales!$A$1:$E$2241,5,0)</f>
        <v>6</v>
      </c>
      <c r="N1554">
        <f t="shared" si="96"/>
        <v>69</v>
      </c>
      <c r="O1554">
        <f t="shared" si="97"/>
        <v>281</v>
      </c>
      <c r="P1554">
        <f t="shared" si="98"/>
        <v>1</v>
      </c>
      <c r="Q1554">
        <f t="shared" si="99"/>
        <v>12</v>
      </c>
    </row>
    <row r="1555" spans="1:17" ht="15.75" customHeight="1" x14ac:dyDescent="0.25">
      <c r="A1555" s="1">
        <v>7321</v>
      </c>
      <c r="B1555" s="1">
        <v>1962</v>
      </c>
      <c r="C1555" s="2" t="s">
        <v>8</v>
      </c>
      <c r="D1555" s="2" t="s">
        <v>10</v>
      </c>
      <c r="E1555" s="1">
        <v>76081</v>
      </c>
      <c r="F1555" s="1">
        <v>0</v>
      </c>
      <c r="G1555" s="1">
        <v>0</v>
      </c>
      <c r="H1555" s="3">
        <v>41782</v>
      </c>
      <c r="I1555" s="12">
        <v>85</v>
      </c>
      <c r="J1555">
        <f>VLOOKUP(A1555,Sales!$A$1:$E$2241,2,0)</f>
        <v>30</v>
      </c>
      <c r="K1555">
        <f>VLOOKUP(A1555,Sales!$A$1:$E$2241,3,0)</f>
        <v>33</v>
      </c>
      <c r="L1555">
        <f>VLOOKUP(A1555,Sales!$A$1:$E$2241,4,0)</f>
        <v>4</v>
      </c>
      <c r="M1555">
        <f>VLOOKUP(A1555,Sales!$A$1:$E$2241,5,0)</f>
        <v>4</v>
      </c>
      <c r="N1555">
        <f t="shared" si="96"/>
        <v>63</v>
      </c>
      <c r="O1555">
        <f t="shared" si="97"/>
        <v>63</v>
      </c>
      <c r="P1555">
        <f t="shared" si="98"/>
        <v>0</v>
      </c>
      <c r="Q1555">
        <f t="shared" si="99"/>
        <v>8</v>
      </c>
    </row>
    <row r="1556" spans="1:17" ht="15.75" customHeight="1" x14ac:dyDescent="0.25">
      <c r="A1556" s="1">
        <v>5462</v>
      </c>
      <c r="B1556" s="1">
        <v>1974</v>
      </c>
      <c r="C1556" s="2" t="s">
        <v>8</v>
      </c>
      <c r="D1556" s="2" t="s">
        <v>12</v>
      </c>
      <c r="E1556" s="1">
        <v>67445</v>
      </c>
      <c r="F1556" s="1">
        <v>0</v>
      </c>
      <c r="G1556" s="1">
        <v>1</v>
      </c>
      <c r="H1556" s="3">
        <v>41133</v>
      </c>
      <c r="I1556" s="12">
        <v>63</v>
      </c>
      <c r="J1556">
        <f>VLOOKUP(A1556,Sales!$A$1:$E$2241,2,0)</f>
        <v>80</v>
      </c>
      <c r="K1556">
        <f>VLOOKUP(A1556,Sales!$A$1:$E$2241,3,0)</f>
        <v>80</v>
      </c>
      <c r="L1556">
        <f>VLOOKUP(A1556,Sales!$A$1:$E$2241,4,0)</f>
        <v>9</v>
      </c>
      <c r="M1556">
        <f>VLOOKUP(A1556,Sales!$A$1:$E$2241,5,0)</f>
        <v>12</v>
      </c>
      <c r="N1556">
        <f t="shared" si="96"/>
        <v>51</v>
      </c>
      <c r="O1556">
        <f t="shared" si="97"/>
        <v>160</v>
      </c>
      <c r="P1556">
        <f t="shared" si="98"/>
        <v>1</v>
      </c>
      <c r="Q1556">
        <f t="shared" si="99"/>
        <v>21</v>
      </c>
    </row>
    <row r="1557" spans="1:17" ht="15.75" customHeight="1" x14ac:dyDescent="0.25">
      <c r="A1557" s="1">
        <v>7791</v>
      </c>
      <c r="B1557" s="1">
        <v>1967</v>
      </c>
      <c r="C1557" s="2" t="s">
        <v>13</v>
      </c>
      <c r="D1557" s="2" t="s">
        <v>12</v>
      </c>
      <c r="E1557" s="1">
        <v>37054</v>
      </c>
      <c r="F1557" s="1">
        <v>1</v>
      </c>
      <c r="G1557" s="1">
        <v>1</v>
      </c>
      <c r="H1557" s="3">
        <v>41532</v>
      </c>
      <c r="I1557" s="12">
        <v>89</v>
      </c>
      <c r="J1557">
        <f>VLOOKUP(A1557,Sales!$A$1:$E$2241,2,0)</f>
        <v>1</v>
      </c>
      <c r="K1557">
        <f>VLOOKUP(A1557,Sales!$A$1:$E$2241,3,0)</f>
        <v>1</v>
      </c>
      <c r="L1557">
        <f>VLOOKUP(A1557,Sales!$A$1:$E$2241,4,0)</f>
        <v>1</v>
      </c>
      <c r="M1557">
        <f>VLOOKUP(A1557,Sales!$A$1:$E$2241,5,0)</f>
        <v>3</v>
      </c>
      <c r="N1557">
        <f t="shared" si="96"/>
        <v>58</v>
      </c>
      <c r="O1557">
        <f t="shared" si="97"/>
        <v>2</v>
      </c>
      <c r="P1557">
        <f t="shared" si="98"/>
        <v>2</v>
      </c>
      <c r="Q1557">
        <f t="shared" si="99"/>
        <v>4</v>
      </c>
    </row>
    <row r="1558" spans="1:17" ht="15.75" customHeight="1" x14ac:dyDescent="0.25">
      <c r="A1558" s="1">
        <v>955</v>
      </c>
      <c r="B1558" s="1">
        <v>1962</v>
      </c>
      <c r="C1558" s="2" t="s">
        <v>13</v>
      </c>
      <c r="D1558" s="2" t="s">
        <v>10</v>
      </c>
      <c r="E1558" s="1">
        <v>47175</v>
      </c>
      <c r="F1558" s="1">
        <v>1</v>
      </c>
      <c r="G1558" s="1">
        <v>1</v>
      </c>
      <c r="H1558" s="4">
        <v>41210</v>
      </c>
      <c r="I1558" s="12">
        <v>81</v>
      </c>
      <c r="J1558">
        <f>VLOOKUP(A1558,Sales!$A$1:$E$2241,2,0)</f>
        <v>2</v>
      </c>
      <c r="K1558">
        <f>VLOOKUP(A1558,Sales!$A$1:$E$2241,3,0)</f>
        <v>2</v>
      </c>
      <c r="L1558">
        <f>VLOOKUP(A1558,Sales!$A$1:$E$2241,4,0)</f>
        <v>4</v>
      </c>
      <c r="M1558">
        <f>VLOOKUP(A1558,Sales!$A$1:$E$2241,5,0)</f>
        <v>4</v>
      </c>
      <c r="N1558">
        <f t="shared" si="96"/>
        <v>63</v>
      </c>
      <c r="O1558">
        <f t="shared" si="97"/>
        <v>4</v>
      </c>
      <c r="P1558">
        <f t="shared" si="98"/>
        <v>2</v>
      </c>
      <c r="Q1558">
        <f t="shared" si="99"/>
        <v>8</v>
      </c>
    </row>
    <row r="1559" spans="1:17" ht="15.75" customHeight="1" x14ac:dyDescent="0.25">
      <c r="A1559" s="1">
        <v>4037</v>
      </c>
      <c r="B1559" s="1">
        <v>1976</v>
      </c>
      <c r="C1559" s="2" t="s">
        <v>8</v>
      </c>
      <c r="D1559" s="2" t="s">
        <v>14</v>
      </c>
      <c r="E1559" s="1">
        <v>31859</v>
      </c>
      <c r="F1559" s="1">
        <v>1</v>
      </c>
      <c r="G1559" s="1">
        <v>0</v>
      </c>
      <c r="H1559" s="3">
        <v>41439</v>
      </c>
      <c r="I1559" s="12">
        <v>77</v>
      </c>
      <c r="J1559">
        <f>VLOOKUP(A1559,Sales!$A$1:$E$2241,2,0)</f>
        <v>1</v>
      </c>
      <c r="K1559">
        <f>VLOOKUP(A1559,Sales!$A$1:$E$2241,3,0)</f>
        <v>0</v>
      </c>
      <c r="L1559">
        <f>VLOOKUP(A1559,Sales!$A$1:$E$2241,4,0)</f>
        <v>1</v>
      </c>
      <c r="M1559">
        <f>VLOOKUP(A1559,Sales!$A$1:$E$2241,5,0)</f>
        <v>2</v>
      </c>
      <c r="N1559">
        <f t="shared" si="96"/>
        <v>49</v>
      </c>
      <c r="O1559">
        <f t="shared" si="97"/>
        <v>1</v>
      </c>
      <c r="P1559">
        <f t="shared" si="98"/>
        <v>1</v>
      </c>
      <c r="Q1559">
        <f t="shared" si="99"/>
        <v>3</v>
      </c>
    </row>
    <row r="1560" spans="1:17" ht="15.75" customHeight="1" x14ac:dyDescent="0.25">
      <c r="A1560" s="1">
        <v>6642</v>
      </c>
      <c r="B1560" s="1">
        <v>1961</v>
      </c>
      <c r="C1560" s="2" t="s">
        <v>8</v>
      </c>
      <c r="D1560" s="2" t="s">
        <v>14</v>
      </c>
      <c r="E1560" s="1">
        <v>27215</v>
      </c>
      <c r="F1560" s="1">
        <v>2</v>
      </c>
      <c r="G1560" s="1">
        <v>1</v>
      </c>
      <c r="H1560" s="3">
        <v>41297</v>
      </c>
      <c r="I1560" s="12">
        <v>50</v>
      </c>
      <c r="J1560">
        <f>VLOOKUP(A1560,Sales!$A$1:$E$2241,2,0)</f>
        <v>5</v>
      </c>
      <c r="K1560">
        <f>VLOOKUP(A1560,Sales!$A$1:$E$2241,3,0)</f>
        <v>9</v>
      </c>
      <c r="L1560">
        <f>VLOOKUP(A1560,Sales!$A$1:$E$2241,4,0)</f>
        <v>2</v>
      </c>
      <c r="M1560">
        <f>VLOOKUP(A1560,Sales!$A$1:$E$2241,5,0)</f>
        <v>4</v>
      </c>
      <c r="N1560">
        <f t="shared" si="96"/>
        <v>64</v>
      </c>
      <c r="O1560">
        <f t="shared" si="97"/>
        <v>14</v>
      </c>
      <c r="P1560">
        <f t="shared" si="98"/>
        <v>3</v>
      </c>
      <c r="Q1560">
        <f t="shared" si="99"/>
        <v>6</v>
      </c>
    </row>
    <row r="1561" spans="1:17" ht="15.75" customHeight="1" x14ac:dyDescent="0.25">
      <c r="A1561" s="1">
        <v>2793</v>
      </c>
      <c r="B1561" s="1">
        <v>1976</v>
      </c>
      <c r="C1561" s="2" t="s">
        <v>11</v>
      </c>
      <c r="D1561" s="2" t="s">
        <v>14</v>
      </c>
      <c r="E1561" s="1">
        <v>70179</v>
      </c>
      <c r="F1561" s="1">
        <v>0</v>
      </c>
      <c r="G1561" s="1">
        <v>1</v>
      </c>
      <c r="H1561" s="3">
        <v>41476</v>
      </c>
      <c r="I1561" s="12">
        <v>10</v>
      </c>
      <c r="J1561">
        <f>VLOOKUP(A1561,Sales!$A$1:$E$2241,2,0)</f>
        <v>88</v>
      </c>
      <c r="K1561">
        <f>VLOOKUP(A1561,Sales!$A$1:$E$2241,3,0)</f>
        <v>44</v>
      </c>
      <c r="L1561">
        <f>VLOOKUP(A1561,Sales!$A$1:$E$2241,4,0)</f>
        <v>7</v>
      </c>
      <c r="M1561">
        <f>VLOOKUP(A1561,Sales!$A$1:$E$2241,5,0)</f>
        <v>13</v>
      </c>
      <c r="N1561">
        <f t="shared" si="96"/>
        <v>49</v>
      </c>
      <c r="O1561">
        <f t="shared" si="97"/>
        <v>132</v>
      </c>
      <c r="P1561">
        <f t="shared" si="98"/>
        <v>1</v>
      </c>
      <c r="Q1561">
        <f t="shared" si="99"/>
        <v>20</v>
      </c>
    </row>
    <row r="1562" spans="1:17" ht="15.75" customHeight="1" x14ac:dyDescent="0.25">
      <c r="A1562" s="1">
        <v>5424</v>
      </c>
      <c r="B1562" s="1">
        <v>1983</v>
      </c>
      <c r="C1562" s="2" t="s">
        <v>8</v>
      </c>
      <c r="D1562" s="2" t="s">
        <v>12</v>
      </c>
      <c r="E1562" s="1">
        <v>39922</v>
      </c>
      <c r="F1562" s="1">
        <v>1</v>
      </c>
      <c r="G1562" s="1">
        <v>0</v>
      </c>
      <c r="H1562" s="3">
        <v>41319</v>
      </c>
      <c r="I1562" s="12">
        <v>30</v>
      </c>
      <c r="J1562">
        <f>VLOOKUP(A1562,Sales!$A$1:$E$2241,2,0)</f>
        <v>12</v>
      </c>
      <c r="K1562">
        <f>VLOOKUP(A1562,Sales!$A$1:$E$2241,3,0)</f>
        <v>1</v>
      </c>
      <c r="L1562">
        <f>VLOOKUP(A1562,Sales!$A$1:$E$2241,4,0)</f>
        <v>3</v>
      </c>
      <c r="M1562">
        <f>VLOOKUP(A1562,Sales!$A$1:$E$2241,5,0)</f>
        <v>4</v>
      </c>
      <c r="N1562">
        <f t="shared" si="96"/>
        <v>42</v>
      </c>
      <c r="O1562">
        <f t="shared" si="97"/>
        <v>13</v>
      </c>
      <c r="P1562">
        <f t="shared" si="98"/>
        <v>1</v>
      </c>
      <c r="Q1562">
        <f t="shared" si="99"/>
        <v>7</v>
      </c>
    </row>
    <row r="1563" spans="1:17" ht="15.75" customHeight="1" x14ac:dyDescent="0.25">
      <c r="A1563" s="1">
        <v>879</v>
      </c>
      <c r="B1563" s="1">
        <v>1976</v>
      </c>
      <c r="C1563" s="2" t="s">
        <v>13</v>
      </c>
      <c r="D1563" s="2" t="s">
        <v>12</v>
      </c>
      <c r="E1563" s="1">
        <v>49681</v>
      </c>
      <c r="F1563" s="1">
        <v>0</v>
      </c>
      <c r="G1563" s="1">
        <v>2</v>
      </c>
      <c r="H1563" s="3">
        <v>41582</v>
      </c>
      <c r="I1563" s="12">
        <v>66</v>
      </c>
      <c r="J1563">
        <f>VLOOKUP(A1563,Sales!$A$1:$E$2241,2,0)</f>
        <v>0</v>
      </c>
      <c r="K1563">
        <f>VLOOKUP(A1563,Sales!$A$1:$E$2241,3,0)</f>
        <v>0</v>
      </c>
      <c r="L1563">
        <f>VLOOKUP(A1563,Sales!$A$1:$E$2241,4,0)</f>
        <v>7</v>
      </c>
      <c r="M1563">
        <f>VLOOKUP(A1563,Sales!$A$1:$E$2241,5,0)</f>
        <v>7</v>
      </c>
      <c r="N1563">
        <f t="shared" si="96"/>
        <v>49</v>
      </c>
      <c r="O1563">
        <f t="shared" si="97"/>
        <v>0</v>
      </c>
      <c r="P1563">
        <f t="shared" si="98"/>
        <v>2</v>
      </c>
      <c r="Q1563">
        <f t="shared" si="99"/>
        <v>14</v>
      </c>
    </row>
    <row r="1564" spans="1:17" ht="15.75" customHeight="1" x14ac:dyDescent="0.25">
      <c r="A1564" s="1">
        <v>9530</v>
      </c>
      <c r="B1564" s="1">
        <v>1988</v>
      </c>
      <c r="C1564" s="2" t="s">
        <v>8</v>
      </c>
      <c r="D1564" s="2" t="s">
        <v>12</v>
      </c>
      <c r="E1564" s="1">
        <v>24645</v>
      </c>
      <c r="F1564" s="1">
        <v>1</v>
      </c>
      <c r="G1564" s="1">
        <v>0</v>
      </c>
      <c r="H1564" s="3">
        <v>41214</v>
      </c>
      <c r="I1564" s="12">
        <v>16</v>
      </c>
      <c r="J1564">
        <f>VLOOKUP(A1564,Sales!$A$1:$E$2241,2,0)</f>
        <v>3</v>
      </c>
      <c r="K1564">
        <f>VLOOKUP(A1564,Sales!$A$1:$E$2241,3,0)</f>
        <v>1</v>
      </c>
      <c r="L1564">
        <f>VLOOKUP(A1564,Sales!$A$1:$E$2241,4,0)</f>
        <v>1</v>
      </c>
      <c r="M1564">
        <f>VLOOKUP(A1564,Sales!$A$1:$E$2241,5,0)</f>
        <v>2</v>
      </c>
      <c r="N1564">
        <f t="shared" si="96"/>
        <v>37</v>
      </c>
      <c r="O1564">
        <f t="shared" si="97"/>
        <v>4</v>
      </c>
      <c r="P1564">
        <f t="shared" si="98"/>
        <v>1</v>
      </c>
      <c r="Q1564">
        <f t="shared" si="99"/>
        <v>3</v>
      </c>
    </row>
    <row r="1565" spans="1:17" ht="15.75" customHeight="1" x14ac:dyDescent="0.25">
      <c r="A1565" s="1">
        <v>4828</v>
      </c>
      <c r="B1565" s="1">
        <v>1954</v>
      </c>
      <c r="C1565" s="2" t="s">
        <v>8</v>
      </c>
      <c r="D1565" s="2" t="s">
        <v>14</v>
      </c>
      <c r="E1565" s="1">
        <v>79865</v>
      </c>
      <c r="F1565" s="1">
        <v>0</v>
      </c>
      <c r="G1565" s="1">
        <v>1</v>
      </c>
      <c r="H1565" s="3">
        <v>41808</v>
      </c>
      <c r="I1565" s="12">
        <v>12</v>
      </c>
      <c r="J1565">
        <f>VLOOKUP(A1565,Sales!$A$1:$E$2241,2,0)</f>
        <v>99</v>
      </c>
      <c r="K1565">
        <f>VLOOKUP(A1565,Sales!$A$1:$E$2241,3,0)</f>
        <v>121</v>
      </c>
      <c r="L1565">
        <f>VLOOKUP(A1565,Sales!$A$1:$E$2241,4,0)</f>
        <v>5</v>
      </c>
      <c r="M1565">
        <f>VLOOKUP(A1565,Sales!$A$1:$E$2241,5,0)</f>
        <v>5</v>
      </c>
      <c r="N1565">
        <f t="shared" si="96"/>
        <v>71</v>
      </c>
      <c r="O1565">
        <f t="shared" si="97"/>
        <v>220</v>
      </c>
      <c r="P1565">
        <f t="shared" si="98"/>
        <v>1</v>
      </c>
      <c r="Q1565">
        <f t="shared" si="99"/>
        <v>10</v>
      </c>
    </row>
    <row r="1566" spans="1:17" ht="15.75" customHeight="1" x14ac:dyDescent="0.25">
      <c r="A1566" s="1">
        <v>10699</v>
      </c>
      <c r="B1566" s="1">
        <v>1985</v>
      </c>
      <c r="C1566" s="2" t="s">
        <v>8</v>
      </c>
      <c r="D1566" s="2" t="s">
        <v>12</v>
      </c>
      <c r="E1566" s="1">
        <v>44322</v>
      </c>
      <c r="F1566" s="1">
        <v>1</v>
      </c>
      <c r="G1566" s="1">
        <v>0</v>
      </c>
      <c r="H1566" s="3">
        <v>41806</v>
      </c>
      <c r="I1566" s="12">
        <v>30</v>
      </c>
      <c r="J1566">
        <f>VLOOKUP(A1566,Sales!$A$1:$E$2241,2,0)</f>
        <v>0</v>
      </c>
      <c r="K1566">
        <f>VLOOKUP(A1566,Sales!$A$1:$E$2241,3,0)</f>
        <v>0</v>
      </c>
      <c r="L1566">
        <f>VLOOKUP(A1566,Sales!$A$1:$E$2241,4,0)</f>
        <v>3</v>
      </c>
      <c r="M1566">
        <f>VLOOKUP(A1566,Sales!$A$1:$E$2241,5,0)</f>
        <v>3</v>
      </c>
      <c r="N1566">
        <f t="shared" si="96"/>
        <v>40</v>
      </c>
      <c r="O1566">
        <f t="shared" si="97"/>
        <v>0</v>
      </c>
      <c r="P1566">
        <f t="shared" si="98"/>
        <v>1</v>
      </c>
      <c r="Q1566">
        <f t="shared" si="99"/>
        <v>6</v>
      </c>
    </row>
    <row r="1567" spans="1:17" ht="15.75" customHeight="1" x14ac:dyDescent="0.25">
      <c r="A1567" s="1">
        <v>1497</v>
      </c>
      <c r="B1567" s="1">
        <v>1952</v>
      </c>
      <c r="C1567" s="2" t="s">
        <v>8</v>
      </c>
      <c r="D1567" s="2" t="s">
        <v>9</v>
      </c>
      <c r="E1567" s="1">
        <v>47958</v>
      </c>
      <c r="F1567" s="1">
        <v>0</v>
      </c>
      <c r="G1567" s="1">
        <v>1</v>
      </c>
      <c r="H1567" s="3">
        <v>41293</v>
      </c>
      <c r="I1567" s="12">
        <v>8</v>
      </c>
      <c r="J1567">
        <f>VLOOKUP(A1567,Sales!$A$1:$E$2241,2,0)</f>
        <v>11</v>
      </c>
      <c r="K1567">
        <f>VLOOKUP(A1567,Sales!$A$1:$E$2241,3,0)</f>
        <v>3</v>
      </c>
      <c r="L1567">
        <f>VLOOKUP(A1567,Sales!$A$1:$E$2241,4,0)</f>
        <v>6</v>
      </c>
      <c r="M1567">
        <f>VLOOKUP(A1567,Sales!$A$1:$E$2241,5,0)</f>
        <v>5</v>
      </c>
      <c r="N1567">
        <f t="shared" si="96"/>
        <v>73</v>
      </c>
      <c r="O1567">
        <f t="shared" si="97"/>
        <v>14</v>
      </c>
      <c r="P1567">
        <f t="shared" si="98"/>
        <v>1</v>
      </c>
      <c r="Q1567">
        <f t="shared" si="99"/>
        <v>11</v>
      </c>
    </row>
    <row r="1568" spans="1:17" ht="15.75" customHeight="1" x14ac:dyDescent="0.25">
      <c r="A1568" s="1">
        <v>7476</v>
      </c>
      <c r="B1568" s="1">
        <v>1964</v>
      </c>
      <c r="C1568" s="2" t="s">
        <v>13</v>
      </c>
      <c r="D1568" s="2" t="s">
        <v>9</v>
      </c>
      <c r="E1568" s="1">
        <v>63972</v>
      </c>
      <c r="F1568" s="1">
        <v>0</v>
      </c>
      <c r="G1568" s="1">
        <v>1</v>
      </c>
      <c r="H1568" s="3">
        <v>41245</v>
      </c>
      <c r="I1568" s="12">
        <v>93</v>
      </c>
      <c r="J1568">
        <f>VLOOKUP(A1568,Sales!$A$1:$E$2241,2,0)</f>
        <v>63</v>
      </c>
      <c r="K1568">
        <f>VLOOKUP(A1568,Sales!$A$1:$E$2241,3,0)</f>
        <v>12</v>
      </c>
      <c r="L1568">
        <f>VLOOKUP(A1568,Sales!$A$1:$E$2241,4,0)</f>
        <v>5</v>
      </c>
      <c r="M1568">
        <f>VLOOKUP(A1568,Sales!$A$1:$E$2241,5,0)</f>
        <v>10</v>
      </c>
      <c r="N1568">
        <f t="shared" si="96"/>
        <v>61</v>
      </c>
      <c r="O1568">
        <f t="shared" si="97"/>
        <v>75</v>
      </c>
      <c r="P1568">
        <f t="shared" si="98"/>
        <v>1</v>
      </c>
      <c r="Q1568">
        <f t="shared" si="99"/>
        <v>15</v>
      </c>
    </row>
    <row r="1569" spans="1:17" ht="15.75" customHeight="1" x14ac:dyDescent="0.25">
      <c r="A1569" s="1">
        <v>4390</v>
      </c>
      <c r="B1569" s="1">
        <v>1954</v>
      </c>
      <c r="C1569" s="2" t="s">
        <v>8</v>
      </c>
      <c r="D1569" s="2" t="s">
        <v>10</v>
      </c>
      <c r="E1569" s="1">
        <v>75315</v>
      </c>
      <c r="F1569" s="1">
        <v>0</v>
      </c>
      <c r="G1569" s="1">
        <v>1</v>
      </c>
      <c r="H1569" s="3">
        <v>41744</v>
      </c>
      <c r="I1569" s="12">
        <v>14</v>
      </c>
      <c r="J1569">
        <f>VLOOKUP(A1569,Sales!$A$1:$E$2241,2,0)</f>
        <v>15</v>
      </c>
      <c r="K1569">
        <f>VLOOKUP(A1569,Sales!$A$1:$E$2241,3,0)</f>
        <v>23</v>
      </c>
      <c r="L1569">
        <f>VLOOKUP(A1569,Sales!$A$1:$E$2241,4,0)</f>
        <v>5</v>
      </c>
      <c r="M1569">
        <f>VLOOKUP(A1569,Sales!$A$1:$E$2241,5,0)</f>
        <v>12</v>
      </c>
      <c r="N1569">
        <f t="shared" si="96"/>
        <v>71</v>
      </c>
      <c r="O1569">
        <f t="shared" si="97"/>
        <v>38</v>
      </c>
      <c r="P1569">
        <f t="shared" si="98"/>
        <v>1</v>
      </c>
      <c r="Q1569">
        <f t="shared" si="99"/>
        <v>17</v>
      </c>
    </row>
    <row r="1570" spans="1:17" ht="15.75" customHeight="1" x14ac:dyDescent="0.25">
      <c r="A1570" s="1">
        <v>10478</v>
      </c>
      <c r="B1570" s="1">
        <v>1950</v>
      </c>
      <c r="C1570" s="2" t="s">
        <v>11</v>
      </c>
      <c r="D1570" s="2" t="s">
        <v>12</v>
      </c>
      <c r="E1570" s="1">
        <v>55517</v>
      </c>
      <c r="F1570" s="1">
        <v>1</v>
      </c>
      <c r="G1570" s="1">
        <v>1</v>
      </c>
      <c r="H1570" s="3">
        <v>41179</v>
      </c>
      <c r="I1570" s="12">
        <v>53</v>
      </c>
      <c r="J1570">
        <f>VLOOKUP(A1570,Sales!$A$1:$E$2241,2,0)</f>
        <v>0</v>
      </c>
      <c r="K1570">
        <f>VLOOKUP(A1570,Sales!$A$1:$E$2241,3,0)</f>
        <v>6</v>
      </c>
      <c r="L1570">
        <f>VLOOKUP(A1570,Sales!$A$1:$E$2241,4,0)</f>
        <v>11</v>
      </c>
      <c r="M1570">
        <f>VLOOKUP(A1570,Sales!$A$1:$E$2241,5,0)</f>
        <v>6</v>
      </c>
      <c r="N1570">
        <f t="shared" si="96"/>
        <v>75</v>
      </c>
      <c r="O1570">
        <f t="shared" si="97"/>
        <v>6</v>
      </c>
      <c r="P1570">
        <f t="shared" si="98"/>
        <v>2</v>
      </c>
      <c r="Q1570">
        <f t="shared" si="99"/>
        <v>17</v>
      </c>
    </row>
    <row r="1571" spans="1:17" ht="15.75" customHeight="1" x14ac:dyDescent="0.25">
      <c r="A1571" s="1">
        <v>1081</v>
      </c>
      <c r="B1571" s="1">
        <v>1957</v>
      </c>
      <c r="C1571" s="2" t="s">
        <v>11</v>
      </c>
      <c r="D1571" s="2" t="s">
        <v>12</v>
      </c>
      <c r="E1571" s="1">
        <v>75283</v>
      </c>
      <c r="F1571" s="1">
        <v>1</v>
      </c>
      <c r="G1571" s="1">
        <v>2</v>
      </c>
      <c r="H1571" s="3">
        <v>41360</v>
      </c>
      <c r="I1571" s="12">
        <v>26</v>
      </c>
      <c r="J1571">
        <f>VLOOKUP(A1571,Sales!$A$1:$E$2241,2,0)</f>
        <v>9</v>
      </c>
      <c r="K1571">
        <f>VLOOKUP(A1571,Sales!$A$1:$E$2241,3,0)</f>
        <v>19</v>
      </c>
      <c r="L1571">
        <f>VLOOKUP(A1571,Sales!$A$1:$E$2241,4,0)</f>
        <v>6</v>
      </c>
      <c r="M1571">
        <f>VLOOKUP(A1571,Sales!$A$1:$E$2241,5,0)</f>
        <v>5</v>
      </c>
      <c r="N1571">
        <f t="shared" si="96"/>
        <v>68</v>
      </c>
      <c r="O1571">
        <f t="shared" si="97"/>
        <v>28</v>
      </c>
      <c r="P1571">
        <f t="shared" si="98"/>
        <v>3</v>
      </c>
      <c r="Q1571">
        <f t="shared" si="99"/>
        <v>11</v>
      </c>
    </row>
    <row r="1572" spans="1:17" ht="15.75" customHeight="1" x14ac:dyDescent="0.25">
      <c r="A1572" s="1">
        <v>4261</v>
      </c>
      <c r="B1572" s="1">
        <v>1946</v>
      </c>
      <c r="C1572" s="2" t="s">
        <v>11</v>
      </c>
      <c r="D1572" s="2" t="s">
        <v>9</v>
      </c>
      <c r="E1572" s="1">
        <v>82800</v>
      </c>
      <c r="F1572" s="1">
        <v>0</v>
      </c>
      <c r="G1572" s="1">
        <v>0</v>
      </c>
      <c r="H1572" s="4">
        <v>41237</v>
      </c>
      <c r="I1572" s="12">
        <v>23</v>
      </c>
      <c r="J1572">
        <f>VLOOKUP(A1572,Sales!$A$1:$E$2241,2,0)</f>
        <v>22</v>
      </c>
      <c r="K1572">
        <f>VLOOKUP(A1572,Sales!$A$1:$E$2241,3,0)</f>
        <v>68</v>
      </c>
      <c r="L1572">
        <f>VLOOKUP(A1572,Sales!$A$1:$E$2241,4,0)</f>
        <v>7</v>
      </c>
      <c r="M1572">
        <f>VLOOKUP(A1572,Sales!$A$1:$E$2241,5,0)</f>
        <v>12</v>
      </c>
      <c r="N1572">
        <f t="shared" si="96"/>
        <v>79</v>
      </c>
      <c r="O1572">
        <f t="shared" si="97"/>
        <v>90</v>
      </c>
      <c r="P1572">
        <f t="shared" si="98"/>
        <v>0</v>
      </c>
      <c r="Q1572">
        <f t="shared" si="99"/>
        <v>19</v>
      </c>
    </row>
    <row r="1573" spans="1:17" ht="15.75" customHeight="1" x14ac:dyDescent="0.25">
      <c r="A1573" s="1">
        <v>9916</v>
      </c>
      <c r="B1573" s="1">
        <v>1954</v>
      </c>
      <c r="C1573" s="2" t="s">
        <v>8</v>
      </c>
      <c r="D1573" s="2" t="s">
        <v>12</v>
      </c>
      <c r="E1573" s="1">
        <v>38998</v>
      </c>
      <c r="F1573" s="1">
        <v>1</v>
      </c>
      <c r="G1573" s="1">
        <v>1</v>
      </c>
      <c r="H1573" s="3">
        <v>41216</v>
      </c>
      <c r="I1573" s="12">
        <v>92</v>
      </c>
      <c r="J1573">
        <f>VLOOKUP(A1573,Sales!$A$1:$E$2241,2,0)</f>
        <v>1</v>
      </c>
      <c r="K1573">
        <f>VLOOKUP(A1573,Sales!$A$1:$E$2241,3,0)</f>
        <v>0</v>
      </c>
      <c r="L1573">
        <f>VLOOKUP(A1573,Sales!$A$1:$E$2241,4,0)</f>
        <v>2</v>
      </c>
      <c r="M1573">
        <f>VLOOKUP(A1573,Sales!$A$1:$E$2241,5,0)</f>
        <v>3</v>
      </c>
      <c r="N1573">
        <f t="shared" si="96"/>
        <v>71</v>
      </c>
      <c r="O1573">
        <f t="shared" si="97"/>
        <v>1</v>
      </c>
      <c r="P1573">
        <f t="shared" si="98"/>
        <v>2</v>
      </c>
      <c r="Q1573">
        <f t="shared" si="99"/>
        <v>5</v>
      </c>
    </row>
    <row r="1574" spans="1:17" ht="15.75" customHeight="1" x14ac:dyDescent="0.25">
      <c r="A1574" s="1">
        <v>5350</v>
      </c>
      <c r="B1574" s="1">
        <v>1991</v>
      </c>
      <c r="C1574" s="2" t="s">
        <v>13</v>
      </c>
      <c r="D1574" s="2" t="s">
        <v>9</v>
      </c>
      <c r="E1574" s="1">
        <v>90638</v>
      </c>
      <c r="F1574" s="1">
        <v>0</v>
      </c>
      <c r="G1574" s="1">
        <v>0</v>
      </c>
      <c r="H1574" s="3">
        <v>41683</v>
      </c>
      <c r="I1574" s="12">
        <v>29</v>
      </c>
      <c r="J1574">
        <f>VLOOKUP(A1574,Sales!$A$1:$E$2241,2,0)</f>
        <v>120</v>
      </c>
      <c r="K1574">
        <f>VLOOKUP(A1574,Sales!$A$1:$E$2241,3,0)</f>
        <v>144</v>
      </c>
      <c r="L1574">
        <f>VLOOKUP(A1574,Sales!$A$1:$E$2241,4,0)</f>
        <v>3</v>
      </c>
      <c r="M1574">
        <f>VLOOKUP(A1574,Sales!$A$1:$E$2241,5,0)</f>
        <v>10</v>
      </c>
      <c r="N1574">
        <f t="shared" si="96"/>
        <v>34</v>
      </c>
      <c r="O1574">
        <f t="shared" si="97"/>
        <v>264</v>
      </c>
      <c r="P1574">
        <f t="shared" si="98"/>
        <v>0</v>
      </c>
      <c r="Q1574">
        <f t="shared" si="99"/>
        <v>13</v>
      </c>
    </row>
    <row r="1575" spans="1:17" ht="15.75" customHeight="1" x14ac:dyDescent="0.25">
      <c r="A1575" s="1">
        <v>8135</v>
      </c>
      <c r="B1575" s="1">
        <v>1986</v>
      </c>
      <c r="C1575" s="2" t="s">
        <v>13</v>
      </c>
      <c r="D1575" s="2" t="s">
        <v>12</v>
      </c>
      <c r="E1575" s="1">
        <v>27161</v>
      </c>
      <c r="F1575" s="1">
        <v>1</v>
      </c>
      <c r="G1575" s="1">
        <v>0</v>
      </c>
      <c r="H1575" s="4">
        <v>41575</v>
      </c>
      <c r="I1575" s="12">
        <v>41</v>
      </c>
      <c r="J1575">
        <f>VLOOKUP(A1575,Sales!$A$1:$E$2241,2,0)</f>
        <v>4</v>
      </c>
      <c r="K1575">
        <f>VLOOKUP(A1575,Sales!$A$1:$E$2241,3,0)</f>
        <v>0</v>
      </c>
      <c r="L1575">
        <f>VLOOKUP(A1575,Sales!$A$1:$E$2241,4,0)</f>
        <v>1</v>
      </c>
      <c r="M1575">
        <f>VLOOKUP(A1575,Sales!$A$1:$E$2241,5,0)</f>
        <v>3</v>
      </c>
      <c r="N1575">
        <f t="shared" si="96"/>
        <v>39</v>
      </c>
      <c r="O1575">
        <f t="shared" si="97"/>
        <v>4</v>
      </c>
      <c r="P1575">
        <f t="shared" si="98"/>
        <v>1</v>
      </c>
      <c r="Q1575">
        <f t="shared" si="99"/>
        <v>4</v>
      </c>
    </row>
    <row r="1576" spans="1:17" ht="15.75" customHeight="1" x14ac:dyDescent="0.25">
      <c r="A1576" s="1">
        <v>8685</v>
      </c>
      <c r="B1576" s="1">
        <v>1977</v>
      </c>
      <c r="C1576" s="2" t="s">
        <v>8</v>
      </c>
      <c r="D1576" s="2" t="s">
        <v>12</v>
      </c>
      <c r="E1576" s="1">
        <v>42014</v>
      </c>
      <c r="F1576" s="1">
        <v>1</v>
      </c>
      <c r="G1576" s="1">
        <v>0</v>
      </c>
      <c r="H1576" s="3">
        <v>41138</v>
      </c>
      <c r="I1576" s="12">
        <v>56</v>
      </c>
      <c r="J1576">
        <f>VLOOKUP(A1576,Sales!$A$1:$E$2241,2,0)</f>
        <v>15</v>
      </c>
      <c r="K1576">
        <f>VLOOKUP(A1576,Sales!$A$1:$E$2241,3,0)</f>
        <v>15</v>
      </c>
      <c r="L1576">
        <f>VLOOKUP(A1576,Sales!$A$1:$E$2241,4,0)</f>
        <v>7</v>
      </c>
      <c r="M1576">
        <f>VLOOKUP(A1576,Sales!$A$1:$E$2241,5,0)</f>
        <v>6</v>
      </c>
      <c r="N1576">
        <f t="shared" si="96"/>
        <v>48</v>
      </c>
      <c r="O1576">
        <f t="shared" si="97"/>
        <v>30</v>
      </c>
      <c r="P1576">
        <f t="shared" si="98"/>
        <v>1</v>
      </c>
      <c r="Q1576">
        <f t="shared" si="99"/>
        <v>13</v>
      </c>
    </row>
    <row r="1577" spans="1:17" ht="15.75" customHeight="1" x14ac:dyDescent="0.25">
      <c r="A1577" s="1">
        <v>4967</v>
      </c>
      <c r="B1577" s="1">
        <v>1960</v>
      </c>
      <c r="C1577" s="2" t="s">
        <v>11</v>
      </c>
      <c r="D1577" s="2" t="s">
        <v>10</v>
      </c>
      <c r="E1577" s="1">
        <v>38201</v>
      </c>
      <c r="F1577" s="1">
        <v>0</v>
      </c>
      <c r="G1577" s="1">
        <v>1</v>
      </c>
      <c r="H1577" s="3">
        <v>41362</v>
      </c>
      <c r="I1577" s="12">
        <v>19</v>
      </c>
      <c r="J1577">
        <f>VLOOKUP(A1577,Sales!$A$1:$E$2241,2,0)</f>
        <v>0</v>
      </c>
      <c r="K1577">
        <f>VLOOKUP(A1577,Sales!$A$1:$E$2241,3,0)</f>
        <v>0</v>
      </c>
      <c r="L1577">
        <f>VLOOKUP(A1577,Sales!$A$1:$E$2241,4,0)</f>
        <v>5</v>
      </c>
      <c r="M1577">
        <f>VLOOKUP(A1577,Sales!$A$1:$E$2241,5,0)</f>
        <v>5</v>
      </c>
      <c r="N1577">
        <f t="shared" si="96"/>
        <v>65</v>
      </c>
      <c r="O1577">
        <f t="shared" si="97"/>
        <v>0</v>
      </c>
      <c r="P1577">
        <f t="shared" si="98"/>
        <v>1</v>
      </c>
      <c r="Q1577">
        <f t="shared" si="99"/>
        <v>10</v>
      </c>
    </row>
    <row r="1578" spans="1:17" ht="15.75" customHeight="1" x14ac:dyDescent="0.25">
      <c r="A1578" s="1">
        <v>2130</v>
      </c>
      <c r="B1578" s="1">
        <v>1982</v>
      </c>
      <c r="C1578" s="2" t="s">
        <v>8</v>
      </c>
      <c r="D1578" s="2" t="s">
        <v>10</v>
      </c>
      <c r="E1578" s="1">
        <v>45203</v>
      </c>
      <c r="F1578" s="1">
        <v>2</v>
      </c>
      <c r="G1578" s="1">
        <v>0</v>
      </c>
      <c r="H1578" s="3">
        <v>41721</v>
      </c>
      <c r="I1578" s="12">
        <v>4</v>
      </c>
      <c r="J1578">
        <f>VLOOKUP(A1578,Sales!$A$1:$E$2241,2,0)</f>
        <v>3</v>
      </c>
      <c r="K1578">
        <f>VLOOKUP(A1578,Sales!$A$1:$E$2241,3,0)</f>
        <v>8</v>
      </c>
      <c r="L1578">
        <f>VLOOKUP(A1578,Sales!$A$1:$E$2241,4,0)</f>
        <v>3</v>
      </c>
      <c r="M1578">
        <f>VLOOKUP(A1578,Sales!$A$1:$E$2241,5,0)</f>
        <v>3</v>
      </c>
      <c r="N1578">
        <f t="shared" si="96"/>
        <v>43</v>
      </c>
      <c r="O1578">
        <f t="shared" si="97"/>
        <v>11</v>
      </c>
      <c r="P1578">
        <f t="shared" si="98"/>
        <v>2</v>
      </c>
      <c r="Q1578">
        <f t="shared" si="99"/>
        <v>6</v>
      </c>
    </row>
    <row r="1579" spans="1:17" ht="15.75" customHeight="1" x14ac:dyDescent="0.25">
      <c r="A1579" s="1">
        <v>9298</v>
      </c>
      <c r="B1579" s="1">
        <v>1947</v>
      </c>
      <c r="C1579" s="2" t="s">
        <v>11</v>
      </c>
      <c r="D1579" s="2" t="s">
        <v>10</v>
      </c>
      <c r="E1579" s="1">
        <v>81574</v>
      </c>
      <c r="F1579" s="1">
        <v>0</v>
      </c>
      <c r="G1579" s="1">
        <v>0</v>
      </c>
      <c r="H1579" s="3">
        <v>41757</v>
      </c>
      <c r="I1579" s="12">
        <v>89</v>
      </c>
      <c r="J1579">
        <f>VLOOKUP(A1579,Sales!$A$1:$E$2241,2,0)</f>
        <v>0</v>
      </c>
      <c r="K1579">
        <f>VLOOKUP(A1579,Sales!$A$1:$E$2241,3,0)</f>
        <v>35</v>
      </c>
      <c r="L1579">
        <f>VLOOKUP(A1579,Sales!$A$1:$E$2241,4,0)</f>
        <v>4</v>
      </c>
      <c r="M1579">
        <f>VLOOKUP(A1579,Sales!$A$1:$E$2241,5,0)</f>
        <v>8</v>
      </c>
      <c r="N1579">
        <f t="shared" si="96"/>
        <v>78</v>
      </c>
      <c r="O1579">
        <f t="shared" si="97"/>
        <v>35</v>
      </c>
      <c r="P1579">
        <f t="shared" si="98"/>
        <v>0</v>
      </c>
      <c r="Q1579">
        <f t="shared" si="99"/>
        <v>12</v>
      </c>
    </row>
    <row r="1580" spans="1:17" ht="15.75" customHeight="1" x14ac:dyDescent="0.25">
      <c r="A1580" s="1">
        <v>8175</v>
      </c>
      <c r="B1580" s="1">
        <v>1992</v>
      </c>
      <c r="C1580" s="2" t="s">
        <v>8</v>
      </c>
      <c r="D1580" s="2" t="s">
        <v>12</v>
      </c>
      <c r="E1580" s="1">
        <v>34935</v>
      </c>
      <c r="F1580" s="1">
        <v>0</v>
      </c>
      <c r="G1580" s="1">
        <v>0</v>
      </c>
      <c r="H1580" s="3">
        <v>41446</v>
      </c>
      <c r="I1580" s="12">
        <v>71</v>
      </c>
      <c r="J1580">
        <f>VLOOKUP(A1580,Sales!$A$1:$E$2241,2,0)</f>
        <v>4</v>
      </c>
      <c r="K1580">
        <f>VLOOKUP(A1580,Sales!$A$1:$E$2241,3,0)</f>
        <v>10</v>
      </c>
      <c r="L1580">
        <f>VLOOKUP(A1580,Sales!$A$1:$E$2241,4,0)</f>
        <v>2</v>
      </c>
      <c r="M1580">
        <f>VLOOKUP(A1580,Sales!$A$1:$E$2241,5,0)</f>
        <v>4</v>
      </c>
      <c r="N1580">
        <f t="shared" si="96"/>
        <v>33</v>
      </c>
      <c r="O1580">
        <f t="shared" si="97"/>
        <v>14</v>
      </c>
      <c r="P1580">
        <f t="shared" si="98"/>
        <v>0</v>
      </c>
      <c r="Q1580">
        <f t="shared" si="99"/>
        <v>6</v>
      </c>
    </row>
    <row r="1581" spans="1:17" ht="15.75" customHeight="1" x14ac:dyDescent="0.25">
      <c r="A1581" s="1">
        <v>6257</v>
      </c>
      <c r="B1581" s="1">
        <v>1976</v>
      </c>
      <c r="C1581" s="2" t="s">
        <v>13</v>
      </c>
      <c r="D1581" s="2" t="s">
        <v>9</v>
      </c>
      <c r="E1581" s="1">
        <v>60482</v>
      </c>
      <c r="F1581" s="1">
        <v>0</v>
      </c>
      <c r="G1581" s="1">
        <v>1</v>
      </c>
      <c r="H1581" s="3">
        <v>41297</v>
      </c>
      <c r="I1581" s="12">
        <v>81</v>
      </c>
      <c r="J1581">
        <f>VLOOKUP(A1581,Sales!$A$1:$E$2241,2,0)</f>
        <v>43</v>
      </c>
      <c r="K1581">
        <f>VLOOKUP(A1581,Sales!$A$1:$E$2241,3,0)</f>
        <v>14</v>
      </c>
      <c r="L1581">
        <f>VLOOKUP(A1581,Sales!$A$1:$E$2241,4,0)</f>
        <v>7</v>
      </c>
      <c r="M1581">
        <f>VLOOKUP(A1581,Sales!$A$1:$E$2241,5,0)</f>
        <v>7</v>
      </c>
      <c r="N1581">
        <f t="shared" si="96"/>
        <v>49</v>
      </c>
      <c r="O1581">
        <f t="shared" si="97"/>
        <v>57</v>
      </c>
      <c r="P1581">
        <f t="shared" si="98"/>
        <v>1</v>
      </c>
      <c r="Q1581">
        <f t="shared" si="99"/>
        <v>14</v>
      </c>
    </row>
    <row r="1582" spans="1:17" ht="15.75" customHeight="1" x14ac:dyDescent="0.25">
      <c r="A1582" s="1">
        <v>3790</v>
      </c>
      <c r="B1582" s="1">
        <v>1956</v>
      </c>
      <c r="C1582" s="2" t="s">
        <v>8</v>
      </c>
      <c r="D1582" s="2" t="s">
        <v>10</v>
      </c>
      <c r="E1582" s="1">
        <v>34633</v>
      </c>
      <c r="F1582" s="1">
        <v>2</v>
      </c>
      <c r="G1582" s="1">
        <v>1</v>
      </c>
      <c r="H1582" s="3">
        <v>41662</v>
      </c>
      <c r="I1582" s="12">
        <v>31</v>
      </c>
      <c r="J1582">
        <f>VLOOKUP(A1582,Sales!$A$1:$E$2241,2,0)</f>
        <v>1</v>
      </c>
      <c r="K1582">
        <f>VLOOKUP(A1582,Sales!$A$1:$E$2241,3,0)</f>
        <v>0</v>
      </c>
      <c r="L1582">
        <f>VLOOKUP(A1582,Sales!$A$1:$E$2241,4,0)</f>
        <v>1</v>
      </c>
      <c r="M1582">
        <f>VLOOKUP(A1582,Sales!$A$1:$E$2241,5,0)</f>
        <v>2</v>
      </c>
      <c r="N1582">
        <f t="shared" si="96"/>
        <v>69</v>
      </c>
      <c r="O1582">
        <f t="shared" si="97"/>
        <v>1</v>
      </c>
      <c r="P1582">
        <f t="shared" si="98"/>
        <v>3</v>
      </c>
      <c r="Q1582">
        <f t="shared" si="99"/>
        <v>3</v>
      </c>
    </row>
    <row r="1583" spans="1:17" ht="15.75" customHeight="1" x14ac:dyDescent="0.25">
      <c r="A1583" s="1">
        <v>9952</v>
      </c>
      <c r="B1583" s="1">
        <v>1947</v>
      </c>
      <c r="C1583" s="2" t="s">
        <v>13</v>
      </c>
      <c r="D1583" s="2" t="s">
        <v>10</v>
      </c>
      <c r="E1583" s="1">
        <v>78093</v>
      </c>
      <c r="F1583" s="1">
        <v>0</v>
      </c>
      <c r="G1583" s="1">
        <v>0</v>
      </c>
      <c r="H1583" s="4">
        <v>41619</v>
      </c>
      <c r="I1583" s="12">
        <v>53</v>
      </c>
      <c r="J1583">
        <f>VLOOKUP(A1583,Sales!$A$1:$E$2241,2,0)</f>
        <v>32</v>
      </c>
      <c r="K1583">
        <f>VLOOKUP(A1583,Sales!$A$1:$E$2241,3,0)</f>
        <v>43</v>
      </c>
      <c r="L1583">
        <f>VLOOKUP(A1583,Sales!$A$1:$E$2241,4,0)</f>
        <v>4</v>
      </c>
      <c r="M1583">
        <f>VLOOKUP(A1583,Sales!$A$1:$E$2241,5,0)</f>
        <v>5</v>
      </c>
      <c r="N1583">
        <f t="shared" si="96"/>
        <v>78</v>
      </c>
      <c r="O1583">
        <f t="shared" si="97"/>
        <v>75</v>
      </c>
      <c r="P1583">
        <f t="shared" si="98"/>
        <v>0</v>
      </c>
      <c r="Q1583">
        <f t="shared" si="99"/>
        <v>9</v>
      </c>
    </row>
    <row r="1584" spans="1:17" ht="15.75" customHeight="1" x14ac:dyDescent="0.25">
      <c r="A1584" s="1">
        <v>3503</v>
      </c>
      <c r="B1584" s="1">
        <v>1950</v>
      </c>
      <c r="C1584" s="2" t="s">
        <v>8</v>
      </c>
      <c r="D1584" s="2" t="s">
        <v>14</v>
      </c>
      <c r="E1584" s="1">
        <v>82460</v>
      </c>
      <c r="F1584" s="1">
        <v>0</v>
      </c>
      <c r="G1584" s="1">
        <v>0</v>
      </c>
      <c r="H1584" s="3">
        <v>41610</v>
      </c>
      <c r="I1584" s="12">
        <v>78</v>
      </c>
      <c r="J1584">
        <f>VLOOKUP(A1584,Sales!$A$1:$E$2241,2,0)</f>
        <v>47</v>
      </c>
      <c r="K1584">
        <f>VLOOKUP(A1584,Sales!$A$1:$E$2241,3,0)</f>
        <v>32</v>
      </c>
      <c r="L1584">
        <f>VLOOKUP(A1584,Sales!$A$1:$E$2241,4,0)</f>
        <v>5</v>
      </c>
      <c r="M1584">
        <f>VLOOKUP(A1584,Sales!$A$1:$E$2241,5,0)</f>
        <v>6</v>
      </c>
      <c r="N1584">
        <f t="shared" si="96"/>
        <v>75</v>
      </c>
      <c r="O1584">
        <f t="shared" si="97"/>
        <v>79</v>
      </c>
      <c r="P1584">
        <f t="shared" si="98"/>
        <v>0</v>
      </c>
      <c r="Q1584">
        <f t="shared" si="99"/>
        <v>11</v>
      </c>
    </row>
    <row r="1585" spans="1:17" ht="15.75" customHeight="1" x14ac:dyDescent="0.25">
      <c r="A1585" s="1">
        <v>5223</v>
      </c>
      <c r="B1585" s="1">
        <v>1966</v>
      </c>
      <c r="C1585" s="2" t="s">
        <v>13</v>
      </c>
      <c r="D1585" s="2" t="s">
        <v>10</v>
      </c>
      <c r="E1585" s="1">
        <v>45903</v>
      </c>
      <c r="F1585" s="1">
        <v>0</v>
      </c>
      <c r="G1585" s="1">
        <v>1</v>
      </c>
      <c r="H1585" s="3">
        <v>41752</v>
      </c>
      <c r="I1585" s="12">
        <v>80</v>
      </c>
      <c r="J1585">
        <f>VLOOKUP(A1585,Sales!$A$1:$E$2241,2,0)</f>
        <v>8</v>
      </c>
      <c r="K1585">
        <f>VLOOKUP(A1585,Sales!$A$1:$E$2241,3,0)</f>
        <v>10</v>
      </c>
      <c r="L1585">
        <f>VLOOKUP(A1585,Sales!$A$1:$E$2241,4,0)</f>
        <v>2</v>
      </c>
      <c r="M1585">
        <f>VLOOKUP(A1585,Sales!$A$1:$E$2241,5,0)</f>
        <v>3</v>
      </c>
      <c r="N1585">
        <f t="shared" si="96"/>
        <v>59</v>
      </c>
      <c r="O1585">
        <f t="shared" si="97"/>
        <v>18</v>
      </c>
      <c r="P1585">
        <f t="shared" si="98"/>
        <v>1</v>
      </c>
      <c r="Q1585">
        <f t="shared" si="99"/>
        <v>5</v>
      </c>
    </row>
    <row r="1586" spans="1:17" ht="15.75" customHeight="1" x14ac:dyDescent="0.25">
      <c r="A1586" s="1">
        <v>4608</v>
      </c>
      <c r="B1586" s="1">
        <v>1987</v>
      </c>
      <c r="C1586" s="2" t="s">
        <v>8</v>
      </c>
      <c r="D1586" s="2" t="s">
        <v>14</v>
      </c>
      <c r="E1586" s="1">
        <v>81361</v>
      </c>
      <c r="F1586" s="1">
        <v>0</v>
      </c>
      <c r="G1586" s="1">
        <v>0</v>
      </c>
      <c r="H1586" s="3">
        <v>41695</v>
      </c>
      <c r="I1586" s="12">
        <v>18</v>
      </c>
      <c r="J1586">
        <f>VLOOKUP(A1586,Sales!$A$1:$E$2241,2,0)</f>
        <v>23</v>
      </c>
      <c r="K1586">
        <f>VLOOKUP(A1586,Sales!$A$1:$E$2241,3,0)</f>
        <v>65</v>
      </c>
      <c r="L1586">
        <f>VLOOKUP(A1586,Sales!$A$1:$E$2241,4,0)</f>
        <v>3</v>
      </c>
      <c r="M1586">
        <f>VLOOKUP(A1586,Sales!$A$1:$E$2241,5,0)</f>
        <v>13</v>
      </c>
      <c r="N1586">
        <f t="shared" si="96"/>
        <v>38</v>
      </c>
      <c r="O1586">
        <f t="shared" si="97"/>
        <v>88</v>
      </c>
      <c r="P1586">
        <f t="shared" si="98"/>
        <v>0</v>
      </c>
      <c r="Q1586">
        <f t="shared" si="99"/>
        <v>16</v>
      </c>
    </row>
    <row r="1587" spans="1:17" ht="15.75" customHeight="1" x14ac:dyDescent="0.25">
      <c r="A1587" s="1">
        <v>1626</v>
      </c>
      <c r="B1587" s="1">
        <v>1973</v>
      </c>
      <c r="C1587" s="2" t="s">
        <v>11</v>
      </c>
      <c r="D1587" s="2" t="s">
        <v>14</v>
      </c>
      <c r="E1587" s="1">
        <v>35860</v>
      </c>
      <c r="F1587" s="1">
        <v>1</v>
      </c>
      <c r="G1587" s="1">
        <v>1</v>
      </c>
      <c r="H1587" s="3">
        <v>41778</v>
      </c>
      <c r="I1587" s="12">
        <v>37</v>
      </c>
      <c r="J1587">
        <f>VLOOKUP(A1587,Sales!$A$1:$E$2241,2,0)</f>
        <v>0</v>
      </c>
      <c r="K1587">
        <f>VLOOKUP(A1587,Sales!$A$1:$E$2241,3,0)</f>
        <v>2</v>
      </c>
      <c r="L1587">
        <f>VLOOKUP(A1587,Sales!$A$1:$E$2241,4,0)</f>
        <v>1</v>
      </c>
      <c r="M1587">
        <f>VLOOKUP(A1587,Sales!$A$1:$E$2241,5,0)</f>
        <v>2</v>
      </c>
      <c r="N1587">
        <f t="shared" si="96"/>
        <v>52</v>
      </c>
      <c r="O1587">
        <f t="shared" si="97"/>
        <v>2</v>
      </c>
      <c r="P1587">
        <f t="shared" si="98"/>
        <v>2</v>
      </c>
      <c r="Q1587">
        <f t="shared" si="99"/>
        <v>3</v>
      </c>
    </row>
    <row r="1588" spans="1:17" ht="15.75" customHeight="1" x14ac:dyDescent="0.25">
      <c r="A1588" s="1">
        <v>4764</v>
      </c>
      <c r="B1588" s="1">
        <v>1952</v>
      </c>
      <c r="C1588" s="2" t="s">
        <v>13</v>
      </c>
      <c r="D1588" s="2" t="s">
        <v>10</v>
      </c>
      <c r="E1588" s="1">
        <v>40442</v>
      </c>
      <c r="F1588" s="1">
        <v>1</v>
      </c>
      <c r="G1588" s="1">
        <v>1</v>
      </c>
      <c r="H1588" s="3">
        <v>41140</v>
      </c>
      <c r="I1588" s="12">
        <v>52</v>
      </c>
      <c r="J1588">
        <f>VLOOKUP(A1588,Sales!$A$1:$E$2241,2,0)</f>
        <v>12</v>
      </c>
      <c r="K1588">
        <f>VLOOKUP(A1588,Sales!$A$1:$E$2241,3,0)</f>
        <v>22</v>
      </c>
      <c r="L1588">
        <f>VLOOKUP(A1588,Sales!$A$1:$E$2241,4,0)</f>
        <v>3</v>
      </c>
      <c r="M1588">
        <f>VLOOKUP(A1588,Sales!$A$1:$E$2241,5,0)</f>
        <v>4</v>
      </c>
      <c r="N1588">
        <f t="shared" si="96"/>
        <v>73</v>
      </c>
      <c r="O1588">
        <f t="shared" si="97"/>
        <v>34</v>
      </c>
      <c r="P1588">
        <f t="shared" si="98"/>
        <v>2</v>
      </c>
      <c r="Q1588">
        <f t="shared" si="99"/>
        <v>7</v>
      </c>
    </row>
    <row r="1589" spans="1:17" ht="15.75" customHeight="1" x14ac:dyDescent="0.25">
      <c r="A1589" s="1">
        <v>2471</v>
      </c>
      <c r="B1589" s="1">
        <v>1965</v>
      </c>
      <c r="C1589" s="2" t="s">
        <v>8</v>
      </c>
      <c r="D1589" s="2" t="s">
        <v>12</v>
      </c>
      <c r="E1589" s="1">
        <v>61482</v>
      </c>
      <c r="F1589" s="1">
        <v>0</v>
      </c>
      <c r="G1589" s="1">
        <v>0</v>
      </c>
      <c r="H1589" s="3">
        <v>41817</v>
      </c>
      <c r="I1589" s="12">
        <v>39</v>
      </c>
      <c r="J1589">
        <f>VLOOKUP(A1589,Sales!$A$1:$E$2241,2,0)</f>
        <v>58</v>
      </c>
      <c r="K1589">
        <f>VLOOKUP(A1589,Sales!$A$1:$E$2241,3,0)</f>
        <v>66</v>
      </c>
      <c r="L1589">
        <f>VLOOKUP(A1589,Sales!$A$1:$E$2241,4,0)</f>
        <v>3</v>
      </c>
      <c r="M1589">
        <f>VLOOKUP(A1589,Sales!$A$1:$E$2241,5,0)</f>
        <v>6</v>
      </c>
      <c r="N1589">
        <f t="shared" si="96"/>
        <v>60</v>
      </c>
      <c r="O1589">
        <f t="shared" si="97"/>
        <v>124</v>
      </c>
      <c r="P1589">
        <f t="shared" si="98"/>
        <v>0</v>
      </c>
      <c r="Q1589">
        <f t="shared" si="99"/>
        <v>9</v>
      </c>
    </row>
    <row r="1590" spans="1:17" ht="15.75" customHeight="1" x14ac:dyDescent="0.25">
      <c r="A1590" s="1">
        <v>5892</v>
      </c>
      <c r="B1590" s="1">
        <v>1980</v>
      </c>
      <c r="C1590" s="2" t="s">
        <v>8</v>
      </c>
      <c r="D1590" s="2" t="s">
        <v>12</v>
      </c>
      <c r="E1590" s="1">
        <v>34968</v>
      </c>
      <c r="F1590" s="1">
        <v>1</v>
      </c>
      <c r="G1590" s="1">
        <v>0</v>
      </c>
      <c r="H1590" s="3">
        <v>41374</v>
      </c>
      <c r="I1590" s="12">
        <v>11</v>
      </c>
      <c r="J1590">
        <f>VLOOKUP(A1590,Sales!$A$1:$E$2241,2,0)</f>
        <v>6</v>
      </c>
      <c r="K1590">
        <f>VLOOKUP(A1590,Sales!$A$1:$E$2241,3,0)</f>
        <v>2</v>
      </c>
      <c r="L1590">
        <f>VLOOKUP(A1590,Sales!$A$1:$E$2241,4,0)</f>
        <v>3</v>
      </c>
      <c r="M1590">
        <f>VLOOKUP(A1590,Sales!$A$1:$E$2241,5,0)</f>
        <v>5</v>
      </c>
      <c r="N1590">
        <f t="shared" si="96"/>
        <v>45</v>
      </c>
      <c r="O1590">
        <f t="shared" si="97"/>
        <v>8</v>
      </c>
      <c r="P1590">
        <f t="shared" si="98"/>
        <v>1</v>
      </c>
      <c r="Q1590">
        <f t="shared" si="99"/>
        <v>8</v>
      </c>
    </row>
    <row r="1591" spans="1:17" ht="15.75" customHeight="1" x14ac:dyDescent="0.25">
      <c r="A1591" s="1">
        <v>2612</v>
      </c>
      <c r="B1591" s="1">
        <v>1987</v>
      </c>
      <c r="C1591" s="2" t="s">
        <v>8</v>
      </c>
      <c r="D1591" s="2" t="s">
        <v>12</v>
      </c>
      <c r="E1591" s="1">
        <v>75794</v>
      </c>
      <c r="F1591" s="1">
        <v>0</v>
      </c>
      <c r="G1591" s="1">
        <v>0</v>
      </c>
      <c r="H1591" s="4">
        <v>41632</v>
      </c>
      <c r="I1591" s="12">
        <v>33</v>
      </c>
      <c r="J1591">
        <f>VLOOKUP(A1591,Sales!$A$1:$E$2241,2,0)</f>
        <v>160</v>
      </c>
      <c r="K1591">
        <f>VLOOKUP(A1591,Sales!$A$1:$E$2241,3,0)</f>
        <v>32</v>
      </c>
      <c r="L1591">
        <f>VLOOKUP(A1591,Sales!$A$1:$E$2241,4,0)</f>
        <v>7</v>
      </c>
      <c r="M1591">
        <f>VLOOKUP(A1591,Sales!$A$1:$E$2241,5,0)</f>
        <v>12</v>
      </c>
      <c r="N1591">
        <f t="shared" si="96"/>
        <v>38</v>
      </c>
      <c r="O1591">
        <f t="shared" si="97"/>
        <v>192</v>
      </c>
      <c r="P1591">
        <f t="shared" si="98"/>
        <v>0</v>
      </c>
      <c r="Q1591">
        <f t="shared" si="99"/>
        <v>19</v>
      </c>
    </row>
    <row r="1592" spans="1:17" ht="15.75" customHeight="1" x14ac:dyDescent="0.25">
      <c r="A1592" s="1">
        <v>4971</v>
      </c>
      <c r="B1592" s="1">
        <v>1962</v>
      </c>
      <c r="C1592" s="2" t="s">
        <v>11</v>
      </c>
      <c r="D1592" s="2" t="s">
        <v>10</v>
      </c>
      <c r="E1592" s="1">
        <v>31497</v>
      </c>
      <c r="F1592" s="1">
        <v>0</v>
      </c>
      <c r="G1592" s="1">
        <v>1</v>
      </c>
      <c r="H1592" s="3">
        <v>41249</v>
      </c>
      <c r="I1592" s="12">
        <v>22</v>
      </c>
      <c r="J1592">
        <f>VLOOKUP(A1592,Sales!$A$1:$E$2241,2,0)</f>
        <v>1</v>
      </c>
      <c r="K1592">
        <f>VLOOKUP(A1592,Sales!$A$1:$E$2241,3,0)</f>
        <v>1</v>
      </c>
      <c r="L1592">
        <f>VLOOKUP(A1592,Sales!$A$1:$E$2241,4,0)</f>
        <v>3</v>
      </c>
      <c r="M1592">
        <f>VLOOKUP(A1592,Sales!$A$1:$E$2241,5,0)</f>
        <v>4</v>
      </c>
      <c r="N1592">
        <f t="shared" si="96"/>
        <v>63</v>
      </c>
      <c r="O1592">
        <f t="shared" si="97"/>
        <v>2</v>
      </c>
      <c r="P1592">
        <f t="shared" si="98"/>
        <v>1</v>
      </c>
      <c r="Q1592">
        <f t="shared" si="99"/>
        <v>7</v>
      </c>
    </row>
    <row r="1593" spans="1:17" ht="15.75" customHeight="1" x14ac:dyDescent="0.25">
      <c r="A1593" s="1">
        <v>5185</v>
      </c>
      <c r="B1593" s="1">
        <v>1955</v>
      </c>
      <c r="C1593" s="2" t="s">
        <v>8</v>
      </c>
      <c r="D1593" s="2" t="s">
        <v>12</v>
      </c>
      <c r="E1593" s="1">
        <v>74268</v>
      </c>
      <c r="F1593" s="1">
        <v>0</v>
      </c>
      <c r="G1593" s="1">
        <v>0</v>
      </c>
      <c r="H1593" s="3">
        <v>41319</v>
      </c>
      <c r="I1593" s="12">
        <v>83</v>
      </c>
      <c r="J1593">
        <f>VLOOKUP(A1593,Sales!$A$1:$E$2241,2,0)</f>
        <v>66</v>
      </c>
      <c r="K1593">
        <f>VLOOKUP(A1593,Sales!$A$1:$E$2241,3,0)</f>
        <v>174</v>
      </c>
      <c r="L1593">
        <f>VLOOKUP(A1593,Sales!$A$1:$E$2241,4,0)</f>
        <v>4</v>
      </c>
      <c r="M1593">
        <f>VLOOKUP(A1593,Sales!$A$1:$E$2241,5,0)</f>
        <v>5</v>
      </c>
      <c r="N1593">
        <f t="shared" si="96"/>
        <v>70</v>
      </c>
      <c r="O1593">
        <f t="shared" si="97"/>
        <v>240</v>
      </c>
      <c r="P1593">
        <f t="shared" si="98"/>
        <v>0</v>
      </c>
      <c r="Q1593">
        <f t="shared" si="99"/>
        <v>9</v>
      </c>
    </row>
    <row r="1594" spans="1:17" ht="15.75" customHeight="1" x14ac:dyDescent="0.25">
      <c r="A1594" s="1">
        <v>10069</v>
      </c>
      <c r="B1594" s="1">
        <v>1988</v>
      </c>
      <c r="C1594" s="2" t="s">
        <v>15</v>
      </c>
      <c r="D1594" s="2" t="s">
        <v>10</v>
      </c>
      <c r="E1594" s="1">
        <v>13724</v>
      </c>
      <c r="F1594" s="1">
        <v>1</v>
      </c>
      <c r="G1594" s="1">
        <v>0</v>
      </c>
      <c r="H1594" s="3">
        <v>41152</v>
      </c>
      <c r="I1594" s="12">
        <v>43</v>
      </c>
      <c r="J1594">
        <f>VLOOKUP(A1594,Sales!$A$1:$E$2241,2,0)</f>
        <v>7</v>
      </c>
      <c r="K1594">
        <f>VLOOKUP(A1594,Sales!$A$1:$E$2241,3,0)</f>
        <v>15</v>
      </c>
      <c r="L1594">
        <f>VLOOKUP(A1594,Sales!$A$1:$E$2241,4,0)</f>
        <v>2</v>
      </c>
      <c r="M1594">
        <f>VLOOKUP(A1594,Sales!$A$1:$E$2241,5,0)</f>
        <v>2</v>
      </c>
      <c r="N1594">
        <f t="shared" si="96"/>
        <v>37</v>
      </c>
      <c r="O1594">
        <f t="shared" si="97"/>
        <v>22</v>
      </c>
      <c r="P1594">
        <f t="shared" si="98"/>
        <v>1</v>
      </c>
      <c r="Q1594">
        <f t="shared" si="99"/>
        <v>4</v>
      </c>
    </row>
    <row r="1595" spans="1:17" ht="15.75" customHeight="1" x14ac:dyDescent="0.25">
      <c r="A1595" s="1">
        <v>2262</v>
      </c>
      <c r="B1595" s="1">
        <v>1965</v>
      </c>
      <c r="C1595" s="2" t="s">
        <v>13</v>
      </c>
      <c r="D1595" s="2" t="s">
        <v>10</v>
      </c>
      <c r="E1595" s="1">
        <v>45143</v>
      </c>
      <c r="F1595" s="1">
        <v>0</v>
      </c>
      <c r="G1595" s="1">
        <v>1</v>
      </c>
      <c r="H1595" s="3">
        <v>41512</v>
      </c>
      <c r="I1595" s="12">
        <v>74</v>
      </c>
      <c r="J1595">
        <f>VLOOKUP(A1595,Sales!$A$1:$E$2241,2,0)</f>
        <v>5</v>
      </c>
      <c r="K1595">
        <f>VLOOKUP(A1595,Sales!$A$1:$E$2241,3,0)</f>
        <v>5</v>
      </c>
      <c r="L1595">
        <f>VLOOKUP(A1595,Sales!$A$1:$E$2241,4,0)</f>
        <v>6</v>
      </c>
      <c r="M1595">
        <f>VLOOKUP(A1595,Sales!$A$1:$E$2241,5,0)</f>
        <v>5</v>
      </c>
      <c r="N1595">
        <f t="shared" si="96"/>
        <v>60</v>
      </c>
      <c r="O1595">
        <f t="shared" si="97"/>
        <v>10</v>
      </c>
      <c r="P1595">
        <f t="shared" si="98"/>
        <v>1</v>
      </c>
      <c r="Q1595">
        <f t="shared" si="99"/>
        <v>11</v>
      </c>
    </row>
    <row r="1596" spans="1:17" ht="15.75" customHeight="1" x14ac:dyDescent="0.25">
      <c r="A1596" s="1">
        <v>1131</v>
      </c>
      <c r="B1596" s="1">
        <v>1967</v>
      </c>
      <c r="C1596" s="2" t="s">
        <v>11</v>
      </c>
      <c r="D1596" s="2" t="s">
        <v>9</v>
      </c>
      <c r="E1596" s="1">
        <v>52569</v>
      </c>
      <c r="F1596" s="1">
        <v>0</v>
      </c>
      <c r="G1596" s="1">
        <v>1</v>
      </c>
      <c r="H1596" s="3">
        <v>41734</v>
      </c>
      <c r="I1596" s="12">
        <v>54</v>
      </c>
      <c r="J1596">
        <f>VLOOKUP(A1596,Sales!$A$1:$E$2241,2,0)</f>
        <v>0</v>
      </c>
      <c r="K1596">
        <f>VLOOKUP(A1596,Sales!$A$1:$E$2241,3,0)</f>
        <v>0</v>
      </c>
      <c r="L1596">
        <f>VLOOKUP(A1596,Sales!$A$1:$E$2241,4,0)</f>
        <v>2</v>
      </c>
      <c r="M1596">
        <f>VLOOKUP(A1596,Sales!$A$1:$E$2241,5,0)</f>
        <v>4</v>
      </c>
      <c r="N1596">
        <f t="shared" si="96"/>
        <v>58</v>
      </c>
      <c r="O1596">
        <f t="shared" si="97"/>
        <v>0</v>
      </c>
      <c r="P1596">
        <f t="shared" si="98"/>
        <v>1</v>
      </c>
      <c r="Q1596">
        <f t="shared" si="99"/>
        <v>6</v>
      </c>
    </row>
    <row r="1597" spans="1:17" ht="15.75" customHeight="1" x14ac:dyDescent="0.25">
      <c r="A1597" s="1">
        <v>1041</v>
      </c>
      <c r="B1597" s="1">
        <v>1973</v>
      </c>
      <c r="C1597" s="2" t="s">
        <v>11</v>
      </c>
      <c r="D1597" s="2" t="s">
        <v>9</v>
      </c>
      <c r="E1597" s="1">
        <v>48432</v>
      </c>
      <c r="F1597" s="1">
        <v>0</v>
      </c>
      <c r="G1597" s="1">
        <v>1</v>
      </c>
      <c r="H1597" s="4">
        <v>41200</v>
      </c>
      <c r="I1597" s="12">
        <v>3</v>
      </c>
      <c r="J1597">
        <f>VLOOKUP(A1597,Sales!$A$1:$E$2241,2,0)</f>
        <v>3</v>
      </c>
      <c r="K1597">
        <f>VLOOKUP(A1597,Sales!$A$1:$E$2241,3,0)</f>
        <v>3</v>
      </c>
      <c r="L1597">
        <f>VLOOKUP(A1597,Sales!$A$1:$E$2241,4,0)</f>
        <v>7</v>
      </c>
      <c r="M1597">
        <f>VLOOKUP(A1597,Sales!$A$1:$E$2241,5,0)</f>
        <v>6</v>
      </c>
      <c r="N1597">
        <f t="shared" si="96"/>
        <v>52</v>
      </c>
      <c r="O1597">
        <f t="shared" si="97"/>
        <v>6</v>
      </c>
      <c r="P1597">
        <f t="shared" si="98"/>
        <v>1</v>
      </c>
      <c r="Q1597">
        <f t="shared" si="99"/>
        <v>13</v>
      </c>
    </row>
    <row r="1598" spans="1:17" ht="15.75" customHeight="1" x14ac:dyDescent="0.25">
      <c r="A1598" s="1">
        <v>24</v>
      </c>
      <c r="B1598" s="1">
        <v>1960</v>
      </c>
      <c r="C1598" s="2" t="s">
        <v>13</v>
      </c>
      <c r="D1598" s="2" t="s">
        <v>10</v>
      </c>
      <c r="E1598" s="1">
        <v>17144</v>
      </c>
      <c r="F1598" s="1">
        <v>1</v>
      </c>
      <c r="G1598" s="1">
        <v>1</v>
      </c>
      <c r="H1598" s="3">
        <v>41685</v>
      </c>
      <c r="I1598" s="12">
        <v>96</v>
      </c>
      <c r="J1598">
        <f>VLOOKUP(A1598,Sales!$A$1:$E$2241,2,0)</f>
        <v>2</v>
      </c>
      <c r="K1598">
        <f>VLOOKUP(A1598,Sales!$A$1:$E$2241,3,0)</f>
        <v>2</v>
      </c>
      <c r="L1598">
        <f>VLOOKUP(A1598,Sales!$A$1:$E$2241,4,0)</f>
        <v>3</v>
      </c>
      <c r="M1598">
        <f>VLOOKUP(A1598,Sales!$A$1:$E$2241,5,0)</f>
        <v>4</v>
      </c>
      <c r="N1598">
        <f t="shared" si="96"/>
        <v>65</v>
      </c>
      <c r="O1598">
        <f t="shared" si="97"/>
        <v>4</v>
      </c>
      <c r="P1598">
        <f t="shared" si="98"/>
        <v>2</v>
      </c>
      <c r="Q1598">
        <f t="shared" si="99"/>
        <v>7</v>
      </c>
    </row>
    <row r="1599" spans="1:17" ht="15.75" customHeight="1" x14ac:dyDescent="0.25">
      <c r="A1599" s="1">
        <v>3409</v>
      </c>
      <c r="B1599" s="1">
        <v>1984</v>
      </c>
      <c r="C1599" s="2" t="s">
        <v>8</v>
      </c>
      <c r="D1599" s="2" t="s">
        <v>9</v>
      </c>
      <c r="E1599" s="1">
        <v>36108</v>
      </c>
      <c r="F1599" s="1">
        <v>1</v>
      </c>
      <c r="G1599" s="1">
        <v>0</v>
      </c>
      <c r="H1599" s="4">
        <v>41562</v>
      </c>
      <c r="I1599" s="12">
        <v>68</v>
      </c>
      <c r="J1599">
        <f>VLOOKUP(A1599,Sales!$A$1:$E$2241,2,0)</f>
        <v>8</v>
      </c>
      <c r="K1599">
        <f>VLOOKUP(A1599,Sales!$A$1:$E$2241,3,0)</f>
        <v>11</v>
      </c>
      <c r="L1599">
        <f>VLOOKUP(A1599,Sales!$A$1:$E$2241,4,0)</f>
        <v>7</v>
      </c>
      <c r="M1599">
        <f>VLOOKUP(A1599,Sales!$A$1:$E$2241,5,0)</f>
        <v>4</v>
      </c>
      <c r="N1599">
        <f t="shared" si="96"/>
        <v>41</v>
      </c>
      <c r="O1599">
        <f t="shared" si="97"/>
        <v>19</v>
      </c>
      <c r="P1599">
        <f t="shared" si="98"/>
        <v>1</v>
      </c>
      <c r="Q1599">
        <f t="shared" si="99"/>
        <v>11</v>
      </c>
    </row>
    <row r="1600" spans="1:17" ht="15.75" customHeight="1" x14ac:dyDescent="0.25">
      <c r="A1600" s="1">
        <v>7022</v>
      </c>
      <c r="B1600" s="1">
        <v>1971</v>
      </c>
      <c r="C1600" s="2" t="s">
        <v>8</v>
      </c>
      <c r="D1600" s="2" t="s">
        <v>12</v>
      </c>
      <c r="E1600" s="1">
        <v>76445</v>
      </c>
      <c r="F1600" s="1">
        <v>1</v>
      </c>
      <c r="G1600" s="1">
        <v>0</v>
      </c>
      <c r="H1600" s="3">
        <v>41180</v>
      </c>
      <c r="I1600" s="12">
        <v>2</v>
      </c>
      <c r="J1600">
        <f>VLOOKUP(A1600,Sales!$A$1:$E$2241,2,0)</f>
        <v>107</v>
      </c>
      <c r="K1600">
        <f>VLOOKUP(A1600,Sales!$A$1:$E$2241,3,0)</f>
        <v>80</v>
      </c>
      <c r="L1600">
        <f>VLOOKUP(A1600,Sales!$A$1:$E$2241,4,0)</f>
        <v>2</v>
      </c>
      <c r="M1600">
        <f>VLOOKUP(A1600,Sales!$A$1:$E$2241,5,0)</f>
        <v>13</v>
      </c>
      <c r="N1600">
        <f t="shared" si="96"/>
        <v>54</v>
      </c>
      <c r="O1600">
        <f t="shared" si="97"/>
        <v>187</v>
      </c>
      <c r="P1600">
        <f t="shared" si="98"/>
        <v>1</v>
      </c>
      <c r="Q1600">
        <f t="shared" si="99"/>
        <v>15</v>
      </c>
    </row>
    <row r="1601" spans="1:17" ht="15.75" customHeight="1" x14ac:dyDescent="0.25">
      <c r="A1601" s="1">
        <v>7943</v>
      </c>
      <c r="B1601" s="1">
        <v>1975</v>
      </c>
      <c r="C1601" s="2" t="s">
        <v>11</v>
      </c>
      <c r="D1601" s="2" t="s">
        <v>12</v>
      </c>
      <c r="E1601" s="1">
        <v>36663</v>
      </c>
      <c r="F1601" s="1">
        <v>1</v>
      </c>
      <c r="G1601" s="1">
        <v>0</v>
      </c>
      <c r="H1601" s="3">
        <v>41754</v>
      </c>
      <c r="I1601" s="12">
        <v>40</v>
      </c>
      <c r="J1601">
        <f>VLOOKUP(A1601,Sales!$A$1:$E$2241,2,0)</f>
        <v>0</v>
      </c>
      <c r="K1601">
        <f>VLOOKUP(A1601,Sales!$A$1:$E$2241,3,0)</f>
        <v>3</v>
      </c>
      <c r="L1601">
        <f>VLOOKUP(A1601,Sales!$A$1:$E$2241,4,0)</f>
        <v>1</v>
      </c>
      <c r="M1601">
        <f>VLOOKUP(A1601,Sales!$A$1:$E$2241,5,0)</f>
        <v>3</v>
      </c>
      <c r="N1601">
        <f t="shared" si="96"/>
        <v>50</v>
      </c>
      <c r="O1601">
        <f t="shared" si="97"/>
        <v>3</v>
      </c>
      <c r="P1601">
        <f t="shared" si="98"/>
        <v>1</v>
      </c>
      <c r="Q1601">
        <f t="shared" si="99"/>
        <v>4</v>
      </c>
    </row>
    <row r="1602" spans="1:17" ht="15.75" customHeight="1" x14ac:dyDescent="0.25">
      <c r="A1602" s="1">
        <v>5272</v>
      </c>
      <c r="B1602" s="1">
        <v>1965</v>
      </c>
      <c r="C1602" s="2" t="s">
        <v>13</v>
      </c>
      <c r="D1602" s="2" t="s">
        <v>12</v>
      </c>
      <c r="E1602" s="1">
        <v>53843</v>
      </c>
      <c r="F1602" s="1">
        <v>0</v>
      </c>
      <c r="G1602" s="1">
        <v>1</v>
      </c>
      <c r="H1602" s="3">
        <v>41452</v>
      </c>
      <c r="I1602" s="12">
        <v>64</v>
      </c>
      <c r="J1602">
        <f>VLOOKUP(A1602,Sales!$A$1:$E$2241,2,0)</f>
        <v>0</v>
      </c>
      <c r="K1602">
        <f>VLOOKUP(A1602,Sales!$A$1:$E$2241,3,0)</f>
        <v>4</v>
      </c>
      <c r="L1602">
        <f>VLOOKUP(A1602,Sales!$A$1:$E$2241,4,0)</f>
        <v>8</v>
      </c>
      <c r="M1602">
        <f>VLOOKUP(A1602,Sales!$A$1:$E$2241,5,0)</f>
        <v>3</v>
      </c>
      <c r="N1602">
        <f t="shared" si="96"/>
        <v>60</v>
      </c>
      <c r="O1602">
        <f t="shared" si="97"/>
        <v>4</v>
      </c>
      <c r="P1602">
        <f t="shared" si="98"/>
        <v>1</v>
      </c>
      <c r="Q1602">
        <f t="shared" si="99"/>
        <v>11</v>
      </c>
    </row>
    <row r="1603" spans="1:17" ht="15.75" customHeight="1" x14ac:dyDescent="0.25">
      <c r="A1603" s="1">
        <v>5453</v>
      </c>
      <c r="B1603" s="1">
        <v>1956</v>
      </c>
      <c r="C1603" s="2" t="s">
        <v>13</v>
      </c>
      <c r="D1603" s="2" t="s">
        <v>12</v>
      </c>
      <c r="E1603" s="1">
        <v>90226</v>
      </c>
      <c r="F1603" s="1">
        <v>0</v>
      </c>
      <c r="G1603" s="1">
        <v>0</v>
      </c>
      <c r="H1603" s="3">
        <v>41178</v>
      </c>
      <c r="I1603" s="12">
        <v>26</v>
      </c>
      <c r="J1603">
        <f>VLOOKUP(A1603,Sales!$A$1:$E$2241,2,0)</f>
        <v>108</v>
      </c>
      <c r="K1603">
        <f>VLOOKUP(A1603,Sales!$A$1:$E$2241,3,0)</f>
        <v>151</v>
      </c>
      <c r="L1603">
        <f>VLOOKUP(A1603,Sales!$A$1:$E$2241,4,0)</f>
        <v>4</v>
      </c>
      <c r="M1603">
        <f>VLOOKUP(A1603,Sales!$A$1:$E$2241,5,0)</f>
        <v>12</v>
      </c>
      <c r="N1603">
        <f t="shared" ref="N1603:N1666" si="100">2025-B1603</f>
        <v>69</v>
      </c>
      <c r="O1603">
        <f t="shared" ref="O1603:O1666" si="101">J1603+K1603</f>
        <v>259</v>
      </c>
      <c r="P1603">
        <f t="shared" ref="P1603:P1666" si="102">F1603+G1603</f>
        <v>0</v>
      </c>
      <c r="Q1603">
        <f t="shared" ref="Q1603:Q1666" si="103">L1603+M1603</f>
        <v>16</v>
      </c>
    </row>
    <row r="1604" spans="1:17" ht="15.75" customHeight="1" x14ac:dyDescent="0.25">
      <c r="A1604" s="1">
        <v>2565</v>
      </c>
      <c r="B1604" s="1">
        <v>1955</v>
      </c>
      <c r="C1604" s="2" t="s">
        <v>13</v>
      </c>
      <c r="D1604" s="2" t="s">
        <v>14</v>
      </c>
      <c r="E1604" s="1">
        <v>70638</v>
      </c>
      <c r="F1604" s="1">
        <v>0</v>
      </c>
      <c r="G1604" s="1">
        <v>0</v>
      </c>
      <c r="H1604" s="3">
        <v>41426</v>
      </c>
      <c r="I1604" s="12">
        <v>69</v>
      </c>
      <c r="J1604">
        <f>VLOOKUP(A1604,Sales!$A$1:$E$2241,2,0)</f>
        <v>12</v>
      </c>
      <c r="K1604">
        <f>VLOOKUP(A1604,Sales!$A$1:$E$2241,3,0)</f>
        <v>12</v>
      </c>
      <c r="L1604">
        <f>VLOOKUP(A1604,Sales!$A$1:$E$2241,4,0)</f>
        <v>4</v>
      </c>
      <c r="M1604">
        <f>VLOOKUP(A1604,Sales!$A$1:$E$2241,5,0)</f>
        <v>10</v>
      </c>
      <c r="N1604">
        <f t="shared" si="100"/>
        <v>70</v>
      </c>
      <c r="O1604">
        <f t="shared" si="101"/>
        <v>24</v>
      </c>
      <c r="P1604">
        <f t="shared" si="102"/>
        <v>0</v>
      </c>
      <c r="Q1604">
        <f t="shared" si="103"/>
        <v>14</v>
      </c>
    </row>
    <row r="1605" spans="1:17" ht="15.75" customHeight="1" x14ac:dyDescent="0.25">
      <c r="A1605" s="1">
        <v>800</v>
      </c>
      <c r="B1605" s="1">
        <v>1960</v>
      </c>
      <c r="C1605" s="2" t="s">
        <v>8</v>
      </c>
      <c r="D1605" s="2" t="s">
        <v>10</v>
      </c>
      <c r="E1605" s="1">
        <v>44512</v>
      </c>
      <c r="F1605" s="1">
        <v>1</v>
      </c>
      <c r="G1605" s="1">
        <v>1</v>
      </c>
      <c r="H1605" s="3">
        <v>41516</v>
      </c>
      <c r="I1605" s="12">
        <v>57</v>
      </c>
      <c r="J1605">
        <f>VLOOKUP(A1605,Sales!$A$1:$E$2241,2,0)</f>
        <v>1</v>
      </c>
      <c r="K1605">
        <f>VLOOKUP(A1605,Sales!$A$1:$E$2241,3,0)</f>
        <v>0</v>
      </c>
      <c r="L1605">
        <f>VLOOKUP(A1605,Sales!$A$1:$E$2241,4,0)</f>
        <v>1</v>
      </c>
      <c r="M1605">
        <f>VLOOKUP(A1605,Sales!$A$1:$E$2241,5,0)</f>
        <v>3</v>
      </c>
      <c r="N1605">
        <f t="shared" si="100"/>
        <v>65</v>
      </c>
      <c r="O1605">
        <f t="shared" si="101"/>
        <v>1</v>
      </c>
      <c r="P1605">
        <f t="shared" si="102"/>
        <v>2</v>
      </c>
      <c r="Q1605">
        <f t="shared" si="103"/>
        <v>4</v>
      </c>
    </row>
    <row r="1606" spans="1:17" ht="15.75" customHeight="1" x14ac:dyDescent="0.25">
      <c r="A1606" s="1">
        <v>11092</v>
      </c>
      <c r="B1606" s="1">
        <v>1961</v>
      </c>
      <c r="C1606" s="2" t="s">
        <v>8</v>
      </c>
      <c r="D1606" s="2" t="s">
        <v>12</v>
      </c>
      <c r="E1606" s="1">
        <v>27116</v>
      </c>
      <c r="F1606" s="1">
        <v>1</v>
      </c>
      <c r="G1606" s="1">
        <v>1</v>
      </c>
      <c r="H1606" s="3">
        <v>41700</v>
      </c>
      <c r="I1606" s="12">
        <v>78</v>
      </c>
      <c r="J1606">
        <f>VLOOKUP(A1606,Sales!$A$1:$E$2241,2,0)</f>
        <v>1</v>
      </c>
      <c r="K1606">
        <f>VLOOKUP(A1606,Sales!$A$1:$E$2241,3,0)</f>
        <v>2</v>
      </c>
      <c r="L1606">
        <f>VLOOKUP(A1606,Sales!$A$1:$E$2241,4,0)</f>
        <v>2</v>
      </c>
      <c r="M1606">
        <f>VLOOKUP(A1606,Sales!$A$1:$E$2241,5,0)</f>
        <v>3</v>
      </c>
      <c r="N1606">
        <f t="shared" si="100"/>
        <v>64</v>
      </c>
      <c r="O1606">
        <f t="shared" si="101"/>
        <v>3</v>
      </c>
      <c r="P1606">
        <f t="shared" si="102"/>
        <v>2</v>
      </c>
      <c r="Q1606">
        <f t="shared" si="103"/>
        <v>5</v>
      </c>
    </row>
    <row r="1607" spans="1:17" ht="15.75" customHeight="1" x14ac:dyDescent="0.25">
      <c r="A1607" s="1">
        <v>5062</v>
      </c>
      <c r="B1607" s="1">
        <v>1963</v>
      </c>
      <c r="C1607" s="2" t="s">
        <v>11</v>
      </c>
      <c r="D1607" s="2" t="s">
        <v>12</v>
      </c>
      <c r="E1607" s="1">
        <v>54072</v>
      </c>
      <c r="F1607" s="1">
        <v>1</v>
      </c>
      <c r="G1607" s="1">
        <v>1</v>
      </c>
      <c r="H1607" s="3">
        <v>41482</v>
      </c>
      <c r="I1607" s="12">
        <v>71</v>
      </c>
      <c r="J1607">
        <f>VLOOKUP(A1607,Sales!$A$1:$E$2241,2,0)</f>
        <v>0</v>
      </c>
      <c r="K1607">
        <f>VLOOKUP(A1607,Sales!$A$1:$E$2241,3,0)</f>
        <v>0</v>
      </c>
      <c r="L1607">
        <f>VLOOKUP(A1607,Sales!$A$1:$E$2241,4,0)</f>
        <v>2</v>
      </c>
      <c r="M1607">
        <f>VLOOKUP(A1607,Sales!$A$1:$E$2241,5,0)</f>
        <v>2</v>
      </c>
      <c r="N1607">
        <f t="shared" si="100"/>
        <v>62</v>
      </c>
      <c r="O1607">
        <f t="shared" si="101"/>
        <v>0</v>
      </c>
      <c r="P1607">
        <f t="shared" si="102"/>
        <v>2</v>
      </c>
      <c r="Q1607">
        <f t="shared" si="103"/>
        <v>4</v>
      </c>
    </row>
    <row r="1608" spans="1:17" ht="15.75" customHeight="1" x14ac:dyDescent="0.25">
      <c r="A1608" s="1">
        <v>8969</v>
      </c>
      <c r="B1608" s="1">
        <v>1977</v>
      </c>
      <c r="C1608" s="2" t="s">
        <v>8</v>
      </c>
      <c r="D1608" s="2" t="s">
        <v>12</v>
      </c>
      <c r="E1608" s="1">
        <v>71855</v>
      </c>
      <c r="F1608" s="1">
        <v>0</v>
      </c>
      <c r="G1608" s="1">
        <v>1</v>
      </c>
      <c r="H1608" s="3">
        <v>41290</v>
      </c>
      <c r="I1608" s="12">
        <v>59</v>
      </c>
      <c r="J1608">
        <f>VLOOKUP(A1608,Sales!$A$1:$E$2241,2,0)</f>
        <v>31</v>
      </c>
      <c r="K1608">
        <f>VLOOKUP(A1608,Sales!$A$1:$E$2241,3,0)</f>
        <v>112</v>
      </c>
      <c r="L1608">
        <f>VLOOKUP(A1608,Sales!$A$1:$E$2241,4,0)</f>
        <v>5</v>
      </c>
      <c r="M1608">
        <f>VLOOKUP(A1608,Sales!$A$1:$E$2241,5,0)</f>
        <v>11</v>
      </c>
      <c r="N1608">
        <f t="shared" si="100"/>
        <v>48</v>
      </c>
      <c r="O1608">
        <f t="shared" si="101"/>
        <v>143</v>
      </c>
      <c r="P1608">
        <f t="shared" si="102"/>
        <v>1</v>
      </c>
      <c r="Q1608">
        <f t="shared" si="103"/>
        <v>16</v>
      </c>
    </row>
    <row r="1609" spans="1:17" ht="15.75" customHeight="1" x14ac:dyDescent="0.25">
      <c r="A1609" s="1">
        <v>4656</v>
      </c>
      <c r="B1609" s="1">
        <v>1990</v>
      </c>
      <c r="C1609" s="2" t="s">
        <v>16</v>
      </c>
      <c r="D1609" s="2" t="s">
        <v>9</v>
      </c>
      <c r="E1609" s="1">
        <v>51250</v>
      </c>
      <c r="F1609" s="1">
        <v>1</v>
      </c>
      <c r="G1609" s="1">
        <v>0</v>
      </c>
      <c r="H1609" s="3">
        <v>41363</v>
      </c>
      <c r="I1609" s="12">
        <v>28</v>
      </c>
      <c r="J1609">
        <f>VLOOKUP(A1609,Sales!$A$1:$E$2241,2,0)</f>
        <v>32</v>
      </c>
      <c r="K1609">
        <f>VLOOKUP(A1609,Sales!$A$1:$E$2241,3,0)</f>
        <v>32</v>
      </c>
      <c r="L1609">
        <f>VLOOKUP(A1609,Sales!$A$1:$E$2241,4,0)</f>
        <v>10</v>
      </c>
      <c r="M1609">
        <f>VLOOKUP(A1609,Sales!$A$1:$E$2241,5,0)</f>
        <v>4</v>
      </c>
      <c r="N1609">
        <f t="shared" si="100"/>
        <v>35</v>
      </c>
      <c r="O1609">
        <f t="shared" si="101"/>
        <v>64</v>
      </c>
      <c r="P1609">
        <f t="shared" si="102"/>
        <v>1</v>
      </c>
      <c r="Q1609">
        <f t="shared" si="103"/>
        <v>14</v>
      </c>
    </row>
    <row r="1610" spans="1:17" ht="15.75" customHeight="1" x14ac:dyDescent="0.25">
      <c r="A1610" s="1">
        <v>4480</v>
      </c>
      <c r="B1610" s="1">
        <v>1973</v>
      </c>
      <c r="C1610" s="2" t="s">
        <v>13</v>
      </c>
      <c r="D1610" s="2" t="s">
        <v>12</v>
      </c>
      <c r="E1610" s="1">
        <v>60432</v>
      </c>
      <c r="F1610" s="1">
        <v>0</v>
      </c>
      <c r="G1610" s="1">
        <v>1</v>
      </c>
      <c r="H1610" s="3">
        <v>41707</v>
      </c>
      <c r="I1610" s="12">
        <v>61</v>
      </c>
      <c r="J1610">
        <f>VLOOKUP(A1610,Sales!$A$1:$E$2241,2,0)</f>
        <v>3</v>
      </c>
      <c r="K1610">
        <f>VLOOKUP(A1610,Sales!$A$1:$E$2241,3,0)</f>
        <v>3</v>
      </c>
      <c r="L1610">
        <f>VLOOKUP(A1610,Sales!$A$1:$E$2241,4,0)</f>
        <v>7</v>
      </c>
      <c r="M1610">
        <f>VLOOKUP(A1610,Sales!$A$1:$E$2241,5,0)</f>
        <v>5</v>
      </c>
      <c r="N1610">
        <f t="shared" si="100"/>
        <v>52</v>
      </c>
      <c r="O1610">
        <f t="shared" si="101"/>
        <v>6</v>
      </c>
      <c r="P1610">
        <f t="shared" si="102"/>
        <v>1</v>
      </c>
      <c r="Q1610">
        <f t="shared" si="103"/>
        <v>12</v>
      </c>
    </row>
    <row r="1611" spans="1:17" ht="15.75" customHeight="1" x14ac:dyDescent="0.25">
      <c r="A1611" s="1">
        <v>9971</v>
      </c>
      <c r="B1611" s="1">
        <v>1964</v>
      </c>
      <c r="C1611" s="2" t="s">
        <v>11</v>
      </c>
      <c r="D1611" s="2" t="s">
        <v>12</v>
      </c>
      <c r="E1611" s="1">
        <v>65526</v>
      </c>
      <c r="F1611" s="1">
        <v>0</v>
      </c>
      <c r="G1611" s="1">
        <v>1</v>
      </c>
      <c r="H1611" s="3">
        <v>41740</v>
      </c>
      <c r="I1611" s="12">
        <v>22</v>
      </c>
      <c r="J1611">
        <f>VLOOKUP(A1611,Sales!$A$1:$E$2241,2,0)</f>
        <v>19</v>
      </c>
      <c r="K1611">
        <f>VLOOKUP(A1611,Sales!$A$1:$E$2241,3,0)</f>
        <v>0</v>
      </c>
      <c r="L1611">
        <f>VLOOKUP(A1611,Sales!$A$1:$E$2241,4,0)</f>
        <v>4</v>
      </c>
      <c r="M1611">
        <f>VLOOKUP(A1611,Sales!$A$1:$E$2241,5,0)</f>
        <v>8</v>
      </c>
      <c r="N1611">
        <f t="shared" si="100"/>
        <v>61</v>
      </c>
      <c r="O1611">
        <f t="shared" si="101"/>
        <v>19</v>
      </c>
      <c r="P1611">
        <f t="shared" si="102"/>
        <v>1</v>
      </c>
      <c r="Q1611">
        <f t="shared" si="103"/>
        <v>12</v>
      </c>
    </row>
    <row r="1612" spans="1:17" ht="15.75" customHeight="1" x14ac:dyDescent="0.25">
      <c r="A1612" s="1">
        <v>6729</v>
      </c>
      <c r="B1612" s="1">
        <v>1988</v>
      </c>
      <c r="C1612" s="2" t="s">
        <v>8</v>
      </c>
      <c r="D1612" s="2" t="s">
        <v>9</v>
      </c>
      <c r="E1612" s="1">
        <v>68655</v>
      </c>
      <c r="F1612" s="1">
        <v>0</v>
      </c>
      <c r="G1612" s="1">
        <v>0</v>
      </c>
      <c r="H1612" s="3">
        <v>41131</v>
      </c>
      <c r="I1612" s="12">
        <v>95</v>
      </c>
      <c r="J1612">
        <f>VLOOKUP(A1612,Sales!$A$1:$E$2241,2,0)</f>
        <v>19</v>
      </c>
      <c r="K1612">
        <f>VLOOKUP(A1612,Sales!$A$1:$E$2241,3,0)</f>
        <v>118</v>
      </c>
      <c r="L1612">
        <f>VLOOKUP(A1612,Sales!$A$1:$E$2241,4,0)</f>
        <v>4</v>
      </c>
      <c r="M1612">
        <f>VLOOKUP(A1612,Sales!$A$1:$E$2241,5,0)</f>
        <v>11</v>
      </c>
      <c r="N1612">
        <f t="shared" si="100"/>
        <v>37</v>
      </c>
      <c r="O1612">
        <f t="shared" si="101"/>
        <v>137</v>
      </c>
      <c r="P1612">
        <f t="shared" si="102"/>
        <v>0</v>
      </c>
      <c r="Q1612">
        <f t="shared" si="103"/>
        <v>15</v>
      </c>
    </row>
    <row r="1613" spans="1:17" ht="15.75" customHeight="1" x14ac:dyDescent="0.25">
      <c r="A1613" s="1">
        <v>1773</v>
      </c>
      <c r="B1613" s="1">
        <v>1978</v>
      </c>
      <c r="C1613" s="2" t="s">
        <v>16</v>
      </c>
      <c r="D1613" s="2" t="s">
        <v>12</v>
      </c>
      <c r="E1613" s="1">
        <v>12393</v>
      </c>
      <c r="F1613" s="1">
        <v>0</v>
      </c>
      <c r="G1613" s="1">
        <v>0</v>
      </c>
      <c r="H1613" s="3">
        <v>41247</v>
      </c>
      <c r="I1613" s="12">
        <v>38</v>
      </c>
      <c r="J1613">
        <f>VLOOKUP(A1613,Sales!$A$1:$E$2241,2,0)</f>
        <v>6</v>
      </c>
      <c r="K1613">
        <f>VLOOKUP(A1613,Sales!$A$1:$E$2241,3,0)</f>
        <v>7</v>
      </c>
      <c r="L1613">
        <f>VLOOKUP(A1613,Sales!$A$1:$E$2241,4,0)</f>
        <v>2</v>
      </c>
      <c r="M1613">
        <f>VLOOKUP(A1613,Sales!$A$1:$E$2241,5,0)</f>
        <v>3</v>
      </c>
      <c r="N1613">
        <f t="shared" si="100"/>
        <v>47</v>
      </c>
      <c r="O1613">
        <f t="shared" si="101"/>
        <v>13</v>
      </c>
      <c r="P1613">
        <f t="shared" si="102"/>
        <v>0</v>
      </c>
      <c r="Q1613">
        <f t="shared" si="103"/>
        <v>5</v>
      </c>
    </row>
    <row r="1614" spans="1:17" ht="15.75" customHeight="1" x14ac:dyDescent="0.25">
      <c r="A1614" s="1">
        <v>9242</v>
      </c>
      <c r="B1614" s="1">
        <v>1990</v>
      </c>
      <c r="C1614" s="2" t="s">
        <v>8</v>
      </c>
      <c r="D1614" s="2" t="s">
        <v>9</v>
      </c>
      <c r="E1614" s="1">
        <v>64509</v>
      </c>
      <c r="F1614" s="1">
        <v>0</v>
      </c>
      <c r="G1614" s="1">
        <v>0</v>
      </c>
      <c r="H1614" s="3">
        <v>41503</v>
      </c>
      <c r="I1614" s="12">
        <v>19</v>
      </c>
      <c r="J1614">
        <f>VLOOKUP(A1614,Sales!$A$1:$E$2241,2,0)</f>
        <v>185</v>
      </c>
      <c r="K1614">
        <f>VLOOKUP(A1614,Sales!$A$1:$E$2241,3,0)</f>
        <v>25</v>
      </c>
      <c r="L1614">
        <f>VLOOKUP(A1614,Sales!$A$1:$E$2241,4,0)</f>
        <v>6</v>
      </c>
      <c r="M1614">
        <f>VLOOKUP(A1614,Sales!$A$1:$E$2241,5,0)</f>
        <v>9</v>
      </c>
      <c r="N1614">
        <f t="shared" si="100"/>
        <v>35</v>
      </c>
      <c r="O1614">
        <f t="shared" si="101"/>
        <v>210</v>
      </c>
      <c r="P1614">
        <f t="shared" si="102"/>
        <v>0</v>
      </c>
      <c r="Q1614">
        <f t="shared" si="103"/>
        <v>15</v>
      </c>
    </row>
    <row r="1615" spans="1:17" ht="15.75" customHeight="1" x14ac:dyDescent="0.25">
      <c r="A1615" s="1">
        <v>1764</v>
      </c>
      <c r="B1615" s="1">
        <v>1975</v>
      </c>
      <c r="C1615" s="2" t="s">
        <v>8</v>
      </c>
      <c r="D1615" s="2" t="s">
        <v>9</v>
      </c>
      <c r="E1615" s="1">
        <v>33955</v>
      </c>
      <c r="F1615" s="1">
        <v>1</v>
      </c>
      <c r="G1615" s="1">
        <v>0</v>
      </c>
      <c r="H1615" s="3">
        <v>41495</v>
      </c>
      <c r="I1615" s="12">
        <v>92</v>
      </c>
      <c r="J1615">
        <f>VLOOKUP(A1615,Sales!$A$1:$E$2241,2,0)</f>
        <v>2</v>
      </c>
      <c r="K1615">
        <f>VLOOKUP(A1615,Sales!$A$1:$E$2241,3,0)</f>
        <v>7</v>
      </c>
      <c r="L1615">
        <f>VLOOKUP(A1615,Sales!$A$1:$E$2241,4,0)</f>
        <v>5</v>
      </c>
      <c r="M1615">
        <f>VLOOKUP(A1615,Sales!$A$1:$E$2241,5,0)</f>
        <v>5</v>
      </c>
      <c r="N1615">
        <f t="shared" si="100"/>
        <v>50</v>
      </c>
      <c r="O1615">
        <f t="shared" si="101"/>
        <v>9</v>
      </c>
      <c r="P1615">
        <f t="shared" si="102"/>
        <v>1</v>
      </c>
      <c r="Q1615">
        <f t="shared" si="103"/>
        <v>10</v>
      </c>
    </row>
    <row r="1616" spans="1:17" ht="15.75" customHeight="1" x14ac:dyDescent="0.25">
      <c r="A1616" s="1">
        <v>6215</v>
      </c>
      <c r="B1616" s="1">
        <v>1977</v>
      </c>
      <c r="C1616" s="2" t="s">
        <v>8</v>
      </c>
      <c r="D1616" s="2" t="s">
        <v>12</v>
      </c>
      <c r="E1616" s="1">
        <v>31353</v>
      </c>
      <c r="F1616" s="1">
        <v>1</v>
      </c>
      <c r="G1616" s="1">
        <v>1</v>
      </c>
      <c r="H1616" s="4">
        <v>41637</v>
      </c>
      <c r="I1616" s="12">
        <v>24</v>
      </c>
      <c r="J1616">
        <f>VLOOKUP(A1616,Sales!$A$1:$E$2241,2,0)</f>
        <v>0</v>
      </c>
      <c r="K1616">
        <f>VLOOKUP(A1616,Sales!$A$1:$E$2241,3,0)</f>
        <v>1</v>
      </c>
      <c r="L1616">
        <f>VLOOKUP(A1616,Sales!$A$1:$E$2241,4,0)</f>
        <v>1</v>
      </c>
      <c r="M1616">
        <f>VLOOKUP(A1616,Sales!$A$1:$E$2241,5,0)</f>
        <v>2</v>
      </c>
      <c r="N1616">
        <f t="shared" si="100"/>
        <v>48</v>
      </c>
      <c r="O1616">
        <f t="shared" si="101"/>
        <v>1</v>
      </c>
      <c r="P1616">
        <f t="shared" si="102"/>
        <v>2</v>
      </c>
      <c r="Q1616">
        <f t="shared" si="103"/>
        <v>3</v>
      </c>
    </row>
    <row r="1617" spans="1:17" ht="15.75" customHeight="1" x14ac:dyDescent="0.25">
      <c r="A1617" s="1">
        <v>10099</v>
      </c>
      <c r="B1617" s="1">
        <v>1984</v>
      </c>
      <c r="C1617" s="2" t="s">
        <v>8</v>
      </c>
      <c r="D1617" s="2" t="s">
        <v>12</v>
      </c>
      <c r="E1617" s="1">
        <v>55434</v>
      </c>
      <c r="F1617" s="1">
        <v>1</v>
      </c>
      <c r="G1617" s="1">
        <v>0</v>
      </c>
      <c r="H1617" s="3">
        <v>41552</v>
      </c>
      <c r="I1617" s="12">
        <v>21</v>
      </c>
      <c r="J1617">
        <f>VLOOKUP(A1617,Sales!$A$1:$E$2241,2,0)</f>
        <v>115</v>
      </c>
      <c r="K1617">
        <f>VLOOKUP(A1617,Sales!$A$1:$E$2241,3,0)</f>
        <v>69</v>
      </c>
      <c r="L1617">
        <f>VLOOKUP(A1617,Sales!$A$1:$E$2241,4,0)</f>
        <v>5</v>
      </c>
      <c r="M1617">
        <f>VLOOKUP(A1617,Sales!$A$1:$E$2241,5,0)</f>
        <v>13</v>
      </c>
      <c r="N1617">
        <f t="shared" si="100"/>
        <v>41</v>
      </c>
      <c r="O1617">
        <f t="shared" si="101"/>
        <v>184</v>
      </c>
      <c r="P1617">
        <f t="shared" si="102"/>
        <v>1</v>
      </c>
      <c r="Q1617">
        <f t="shared" si="103"/>
        <v>18</v>
      </c>
    </row>
    <row r="1618" spans="1:17" ht="15.75" customHeight="1" x14ac:dyDescent="0.25">
      <c r="A1618" s="1">
        <v>5423</v>
      </c>
      <c r="B1618" s="1">
        <v>1983</v>
      </c>
      <c r="C1618" s="2" t="s">
        <v>8</v>
      </c>
      <c r="D1618" s="2" t="s">
        <v>10</v>
      </c>
      <c r="E1618" s="1">
        <v>28359</v>
      </c>
      <c r="F1618" s="1">
        <v>1</v>
      </c>
      <c r="G1618" s="1">
        <v>0</v>
      </c>
      <c r="H1618" s="4">
        <v>41574</v>
      </c>
      <c r="I1618" s="12">
        <v>35</v>
      </c>
      <c r="J1618">
        <f>VLOOKUP(A1618,Sales!$A$1:$E$2241,2,0)</f>
        <v>0</v>
      </c>
      <c r="K1618">
        <f>VLOOKUP(A1618,Sales!$A$1:$E$2241,3,0)</f>
        <v>1</v>
      </c>
      <c r="L1618">
        <f>VLOOKUP(A1618,Sales!$A$1:$E$2241,4,0)</f>
        <v>1</v>
      </c>
      <c r="M1618">
        <f>VLOOKUP(A1618,Sales!$A$1:$E$2241,5,0)</f>
        <v>2</v>
      </c>
      <c r="N1618">
        <f t="shared" si="100"/>
        <v>42</v>
      </c>
      <c r="O1618">
        <f t="shared" si="101"/>
        <v>1</v>
      </c>
      <c r="P1618">
        <f t="shared" si="102"/>
        <v>1</v>
      </c>
      <c r="Q1618">
        <f t="shared" si="103"/>
        <v>3</v>
      </c>
    </row>
    <row r="1619" spans="1:17" ht="15.75" customHeight="1" x14ac:dyDescent="0.25">
      <c r="A1619" s="1">
        <v>940</v>
      </c>
      <c r="B1619" s="1">
        <v>1987</v>
      </c>
      <c r="C1619" s="2" t="s">
        <v>8</v>
      </c>
      <c r="D1619" s="2" t="s">
        <v>9</v>
      </c>
      <c r="E1619" s="1">
        <v>57100</v>
      </c>
      <c r="F1619" s="1">
        <v>1</v>
      </c>
      <c r="G1619" s="1">
        <v>0</v>
      </c>
      <c r="H1619" s="3">
        <v>41777</v>
      </c>
      <c r="I1619" s="12">
        <v>9</v>
      </c>
      <c r="J1619">
        <f>VLOOKUP(A1619,Sales!$A$1:$E$2241,2,0)</f>
        <v>11</v>
      </c>
      <c r="K1619">
        <f>VLOOKUP(A1619,Sales!$A$1:$E$2241,3,0)</f>
        <v>11</v>
      </c>
      <c r="L1619">
        <f>VLOOKUP(A1619,Sales!$A$1:$E$2241,4,0)</f>
        <v>3</v>
      </c>
      <c r="M1619">
        <f>VLOOKUP(A1619,Sales!$A$1:$E$2241,5,0)</f>
        <v>7</v>
      </c>
      <c r="N1619">
        <f t="shared" si="100"/>
        <v>38</v>
      </c>
      <c r="O1619">
        <f t="shared" si="101"/>
        <v>22</v>
      </c>
      <c r="P1619">
        <f t="shared" si="102"/>
        <v>1</v>
      </c>
      <c r="Q1619">
        <f t="shared" si="103"/>
        <v>10</v>
      </c>
    </row>
    <row r="1620" spans="1:17" ht="15.75" customHeight="1" x14ac:dyDescent="0.25">
      <c r="A1620" s="1">
        <v>3011</v>
      </c>
      <c r="B1620" s="1">
        <v>1965</v>
      </c>
      <c r="C1620" s="2" t="s">
        <v>8</v>
      </c>
      <c r="D1620" s="2" t="s">
        <v>12</v>
      </c>
      <c r="E1620" s="1">
        <v>69139</v>
      </c>
      <c r="F1620" s="1">
        <v>0</v>
      </c>
      <c r="G1620" s="1">
        <v>1</v>
      </c>
      <c r="H1620" s="3">
        <v>41666</v>
      </c>
      <c r="I1620" s="12">
        <v>23</v>
      </c>
      <c r="J1620">
        <f>VLOOKUP(A1620,Sales!$A$1:$E$2241,2,0)</f>
        <v>12</v>
      </c>
      <c r="K1620">
        <f>VLOOKUP(A1620,Sales!$A$1:$E$2241,3,0)</f>
        <v>15</v>
      </c>
      <c r="L1620">
        <f>VLOOKUP(A1620,Sales!$A$1:$E$2241,4,0)</f>
        <v>4</v>
      </c>
      <c r="M1620">
        <f>VLOOKUP(A1620,Sales!$A$1:$E$2241,5,0)</f>
        <v>5</v>
      </c>
      <c r="N1620">
        <f t="shared" si="100"/>
        <v>60</v>
      </c>
      <c r="O1620">
        <f t="shared" si="101"/>
        <v>27</v>
      </c>
      <c r="P1620">
        <f t="shared" si="102"/>
        <v>1</v>
      </c>
      <c r="Q1620">
        <f t="shared" si="103"/>
        <v>9</v>
      </c>
    </row>
    <row r="1621" spans="1:17" ht="15.75" customHeight="1" x14ac:dyDescent="0.25">
      <c r="A1621" s="1">
        <v>3298</v>
      </c>
      <c r="B1621" s="1">
        <v>1956</v>
      </c>
      <c r="C1621" s="2" t="s">
        <v>13</v>
      </c>
      <c r="D1621" s="2" t="s">
        <v>12</v>
      </c>
      <c r="E1621" s="1">
        <v>52973</v>
      </c>
      <c r="F1621" s="1">
        <v>0</v>
      </c>
      <c r="G1621" s="1">
        <v>1</v>
      </c>
      <c r="H1621" s="3">
        <v>41221</v>
      </c>
      <c r="I1621" s="12">
        <v>92</v>
      </c>
      <c r="J1621">
        <f>VLOOKUP(A1621,Sales!$A$1:$E$2241,2,0)</f>
        <v>0</v>
      </c>
      <c r="K1621">
        <f>VLOOKUP(A1621,Sales!$A$1:$E$2241,3,0)</f>
        <v>9</v>
      </c>
      <c r="L1621">
        <f>VLOOKUP(A1621,Sales!$A$1:$E$2241,4,0)</f>
        <v>9</v>
      </c>
      <c r="M1621">
        <f>VLOOKUP(A1621,Sales!$A$1:$E$2241,5,0)</f>
        <v>9</v>
      </c>
      <c r="N1621">
        <f t="shared" si="100"/>
        <v>69</v>
      </c>
      <c r="O1621">
        <f t="shared" si="101"/>
        <v>9</v>
      </c>
      <c r="P1621">
        <f t="shared" si="102"/>
        <v>1</v>
      </c>
      <c r="Q1621">
        <f t="shared" si="103"/>
        <v>18</v>
      </c>
    </row>
    <row r="1622" spans="1:17" ht="15.75" customHeight="1" x14ac:dyDescent="0.25">
      <c r="A1622" s="1">
        <v>8286</v>
      </c>
      <c r="B1622" s="1">
        <v>1965</v>
      </c>
      <c r="C1622" s="2" t="s">
        <v>11</v>
      </c>
      <c r="D1622" s="2" t="s">
        <v>10</v>
      </c>
      <c r="E1622" s="1">
        <v>51717</v>
      </c>
      <c r="F1622" s="1">
        <v>0</v>
      </c>
      <c r="G1622" s="1">
        <v>1</v>
      </c>
      <c r="H1622" s="3">
        <v>41506</v>
      </c>
      <c r="I1622" s="12">
        <v>55</v>
      </c>
      <c r="J1622">
        <f>VLOOKUP(A1622,Sales!$A$1:$E$2241,2,0)</f>
        <v>1</v>
      </c>
      <c r="K1622">
        <f>VLOOKUP(A1622,Sales!$A$1:$E$2241,3,0)</f>
        <v>1</v>
      </c>
      <c r="L1622">
        <f>VLOOKUP(A1622,Sales!$A$1:$E$2241,4,0)</f>
        <v>3</v>
      </c>
      <c r="M1622">
        <f>VLOOKUP(A1622,Sales!$A$1:$E$2241,5,0)</f>
        <v>4</v>
      </c>
      <c r="N1622">
        <f t="shared" si="100"/>
        <v>60</v>
      </c>
      <c r="O1622">
        <f t="shared" si="101"/>
        <v>2</v>
      </c>
      <c r="P1622">
        <f t="shared" si="102"/>
        <v>1</v>
      </c>
      <c r="Q1622">
        <f t="shared" si="103"/>
        <v>7</v>
      </c>
    </row>
    <row r="1623" spans="1:17" ht="15.75" customHeight="1" x14ac:dyDescent="0.25">
      <c r="A1623" s="1">
        <v>9668</v>
      </c>
      <c r="B1623" s="1">
        <v>1971</v>
      </c>
      <c r="C1623" s="2" t="s">
        <v>8</v>
      </c>
      <c r="D1623" s="2" t="s">
        <v>12</v>
      </c>
      <c r="E1623" s="1">
        <v>18793</v>
      </c>
      <c r="F1623" s="1">
        <v>1</v>
      </c>
      <c r="G1623" s="1">
        <v>0</v>
      </c>
      <c r="H1623" s="3">
        <v>41286</v>
      </c>
      <c r="I1623" s="12">
        <v>14</v>
      </c>
      <c r="J1623">
        <f>VLOOKUP(A1623,Sales!$A$1:$E$2241,2,0)</f>
        <v>16</v>
      </c>
      <c r="K1623">
        <f>VLOOKUP(A1623,Sales!$A$1:$E$2241,3,0)</f>
        <v>17</v>
      </c>
      <c r="L1623">
        <f>VLOOKUP(A1623,Sales!$A$1:$E$2241,4,0)</f>
        <v>2</v>
      </c>
      <c r="M1623">
        <f>VLOOKUP(A1623,Sales!$A$1:$E$2241,5,0)</f>
        <v>4</v>
      </c>
      <c r="N1623">
        <f t="shared" si="100"/>
        <v>54</v>
      </c>
      <c r="O1623">
        <f t="shared" si="101"/>
        <v>33</v>
      </c>
      <c r="P1623">
        <f t="shared" si="102"/>
        <v>1</v>
      </c>
      <c r="Q1623">
        <f t="shared" si="103"/>
        <v>6</v>
      </c>
    </row>
    <row r="1624" spans="1:17" ht="15.75" customHeight="1" x14ac:dyDescent="0.25">
      <c r="A1624" s="1">
        <v>5120</v>
      </c>
      <c r="B1624" s="1">
        <v>1982</v>
      </c>
      <c r="C1624" s="2" t="s">
        <v>16</v>
      </c>
      <c r="D1624" s="2" t="s">
        <v>10</v>
      </c>
      <c r="E1624" s="1">
        <v>66664</v>
      </c>
      <c r="F1624" s="1">
        <v>0</v>
      </c>
      <c r="G1624" s="1">
        <v>0</v>
      </c>
      <c r="H1624" s="3">
        <v>41177</v>
      </c>
      <c r="I1624" s="12">
        <v>78</v>
      </c>
      <c r="J1624">
        <f>VLOOKUP(A1624,Sales!$A$1:$E$2241,2,0)</f>
        <v>96</v>
      </c>
      <c r="K1624">
        <f>VLOOKUP(A1624,Sales!$A$1:$E$2241,3,0)</f>
        <v>96</v>
      </c>
      <c r="L1624">
        <f>VLOOKUP(A1624,Sales!$A$1:$E$2241,4,0)</f>
        <v>5</v>
      </c>
      <c r="M1624">
        <f>VLOOKUP(A1624,Sales!$A$1:$E$2241,5,0)</f>
        <v>6</v>
      </c>
      <c r="N1624">
        <f t="shared" si="100"/>
        <v>43</v>
      </c>
      <c r="O1624">
        <f t="shared" si="101"/>
        <v>192</v>
      </c>
      <c r="P1624">
        <f t="shared" si="102"/>
        <v>0</v>
      </c>
      <c r="Q1624">
        <f t="shared" si="103"/>
        <v>11</v>
      </c>
    </row>
    <row r="1625" spans="1:17" ht="15.75" customHeight="1" x14ac:dyDescent="0.25">
      <c r="A1625" s="1">
        <v>6097</v>
      </c>
      <c r="B1625" s="1">
        <v>1959</v>
      </c>
      <c r="C1625" s="2" t="s">
        <v>8</v>
      </c>
      <c r="D1625" s="2" t="s">
        <v>9</v>
      </c>
      <c r="E1625" s="1">
        <v>50664</v>
      </c>
      <c r="F1625" s="1">
        <v>1</v>
      </c>
      <c r="G1625" s="1">
        <v>1</v>
      </c>
      <c r="H1625" s="3">
        <v>41290</v>
      </c>
      <c r="I1625" s="12">
        <v>64</v>
      </c>
      <c r="J1625">
        <f>VLOOKUP(A1625,Sales!$A$1:$E$2241,2,0)</f>
        <v>8</v>
      </c>
      <c r="K1625">
        <f>VLOOKUP(A1625,Sales!$A$1:$E$2241,3,0)</f>
        <v>4</v>
      </c>
      <c r="L1625">
        <f>VLOOKUP(A1625,Sales!$A$1:$E$2241,4,0)</f>
        <v>8</v>
      </c>
      <c r="M1625">
        <f>VLOOKUP(A1625,Sales!$A$1:$E$2241,5,0)</f>
        <v>6</v>
      </c>
      <c r="N1625">
        <f t="shared" si="100"/>
        <v>66</v>
      </c>
      <c r="O1625">
        <f t="shared" si="101"/>
        <v>12</v>
      </c>
      <c r="P1625">
        <f t="shared" si="102"/>
        <v>2</v>
      </c>
      <c r="Q1625">
        <f t="shared" si="103"/>
        <v>14</v>
      </c>
    </row>
    <row r="1626" spans="1:17" ht="15.75" customHeight="1" x14ac:dyDescent="0.25">
      <c r="A1626" s="1">
        <v>7019</v>
      </c>
      <c r="B1626" s="1">
        <v>1963</v>
      </c>
      <c r="C1626" s="2" t="s">
        <v>8</v>
      </c>
      <c r="D1626" s="2" t="s">
        <v>10</v>
      </c>
      <c r="E1626" s="1">
        <v>54414</v>
      </c>
      <c r="F1626" s="1">
        <v>1</v>
      </c>
      <c r="G1626" s="1">
        <v>1</v>
      </c>
      <c r="H1626" s="3">
        <v>41297</v>
      </c>
      <c r="I1626" s="12">
        <v>49</v>
      </c>
      <c r="J1626">
        <f>VLOOKUP(A1626,Sales!$A$1:$E$2241,2,0)</f>
        <v>18</v>
      </c>
      <c r="K1626">
        <f>VLOOKUP(A1626,Sales!$A$1:$E$2241,3,0)</f>
        <v>26</v>
      </c>
      <c r="L1626">
        <f>VLOOKUP(A1626,Sales!$A$1:$E$2241,4,0)</f>
        <v>3</v>
      </c>
      <c r="M1626">
        <f>VLOOKUP(A1626,Sales!$A$1:$E$2241,5,0)</f>
        <v>5</v>
      </c>
      <c r="N1626">
        <f t="shared" si="100"/>
        <v>62</v>
      </c>
      <c r="O1626">
        <f t="shared" si="101"/>
        <v>44</v>
      </c>
      <c r="P1626">
        <f t="shared" si="102"/>
        <v>2</v>
      </c>
      <c r="Q1626">
        <f t="shared" si="103"/>
        <v>8</v>
      </c>
    </row>
    <row r="1627" spans="1:17" ht="15.75" customHeight="1" x14ac:dyDescent="0.25">
      <c r="A1627" s="1">
        <v>7408</v>
      </c>
      <c r="B1627" s="1">
        <v>1952</v>
      </c>
      <c r="C1627" s="2" t="s">
        <v>11</v>
      </c>
      <c r="D1627" s="2" t="s">
        <v>12</v>
      </c>
      <c r="E1627" s="1">
        <v>54549</v>
      </c>
      <c r="F1627" s="1">
        <v>0</v>
      </c>
      <c r="G1627" s="1">
        <v>1</v>
      </c>
      <c r="H1627" s="3">
        <v>41701</v>
      </c>
      <c r="I1627" s="12">
        <v>8</v>
      </c>
      <c r="J1627">
        <f>VLOOKUP(A1627,Sales!$A$1:$E$2241,2,0)</f>
        <v>2</v>
      </c>
      <c r="K1627">
        <f>VLOOKUP(A1627,Sales!$A$1:$E$2241,3,0)</f>
        <v>0</v>
      </c>
      <c r="L1627">
        <f>VLOOKUP(A1627,Sales!$A$1:$E$2241,4,0)</f>
        <v>5</v>
      </c>
      <c r="M1627">
        <f>VLOOKUP(A1627,Sales!$A$1:$E$2241,5,0)</f>
        <v>4</v>
      </c>
      <c r="N1627">
        <f t="shared" si="100"/>
        <v>73</v>
      </c>
      <c r="O1627">
        <f t="shared" si="101"/>
        <v>2</v>
      </c>
      <c r="P1627">
        <f t="shared" si="102"/>
        <v>1</v>
      </c>
      <c r="Q1627">
        <f t="shared" si="103"/>
        <v>9</v>
      </c>
    </row>
    <row r="1628" spans="1:17" ht="15.75" customHeight="1" x14ac:dyDescent="0.25">
      <c r="A1628" s="1">
        <v>8041</v>
      </c>
      <c r="B1628" s="1">
        <v>1971</v>
      </c>
      <c r="C1628" s="2" t="s">
        <v>11</v>
      </c>
      <c r="D1628" s="2" t="s">
        <v>17</v>
      </c>
      <c r="E1628" s="1">
        <v>47111</v>
      </c>
      <c r="F1628" s="1">
        <v>0</v>
      </c>
      <c r="G1628" s="1">
        <v>1</v>
      </c>
      <c r="H1628" s="3">
        <v>41160</v>
      </c>
      <c r="I1628" s="12">
        <v>35</v>
      </c>
      <c r="J1628">
        <f>VLOOKUP(A1628,Sales!$A$1:$E$2241,2,0)</f>
        <v>71</v>
      </c>
      <c r="K1628">
        <f>VLOOKUP(A1628,Sales!$A$1:$E$2241,3,0)</f>
        <v>112</v>
      </c>
      <c r="L1628">
        <f>VLOOKUP(A1628,Sales!$A$1:$E$2241,4,0)</f>
        <v>3</v>
      </c>
      <c r="M1628">
        <f>VLOOKUP(A1628,Sales!$A$1:$E$2241,5,0)</f>
        <v>10</v>
      </c>
      <c r="N1628">
        <f t="shared" si="100"/>
        <v>54</v>
      </c>
      <c r="O1628">
        <f t="shared" si="101"/>
        <v>183</v>
      </c>
      <c r="P1628">
        <f t="shared" si="102"/>
        <v>1</v>
      </c>
      <c r="Q1628">
        <f t="shared" si="103"/>
        <v>13</v>
      </c>
    </row>
    <row r="1629" spans="1:17" ht="15.75" customHeight="1" x14ac:dyDescent="0.25">
      <c r="A1629" s="1">
        <v>252</v>
      </c>
      <c r="B1629" s="1">
        <v>1963</v>
      </c>
      <c r="C1629" s="2" t="s">
        <v>11</v>
      </c>
      <c r="D1629" s="2" t="s">
        <v>14</v>
      </c>
      <c r="E1629" s="1">
        <v>41003</v>
      </c>
      <c r="F1629" s="1">
        <v>0</v>
      </c>
      <c r="G1629" s="1">
        <v>0</v>
      </c>
      <c r="H1629" s="3">
        <v>41350</v>
      </c>
      <c r="I1629" s="12">
        <v>11</v>
      </c>
      <c r="J1629">
        <f>VLOOKUP(A1629,Sales!$A$1:$E$2241,2,0)</f>
        <v>133</v>
      </c>
      <c r="K1629">
        <f>VLOOKUP(A1629,Sales!$A$1:$E$2241,3,0)</f>
        <v>44</v>
      </c>
      <c r="L1629">
        <f>VLOOKUP(A1629,Sales!$A$1:$E$2241,4,0)</f>
        <v>6</v>
      </c>
      <c r="M1629">
        <f>VLOOKUP(A1629,Sales!$A$1:$E$2241,5,0)</f>
        <v>8</v>
      </c>
      <c r="N1629">
        <f t="shared" si="100"/>
        <v>62</v>
      </c>
      <c r="O1629">
        <f t="shared" si="101"/>
        <v>177</v>
      </c>
      <c r="P1629">
        <f t="shared" si="102"/>
        <v>0</v>
      </c>
      <c r="Q1629">
        <f t="shared" si="103"/>
        <v>14</v>
      </c>
    </row>
    <row r="1630" spans="1:17" ht="15.75" customHeight="1" x14ac:dyDescent="0.25">
      <c r="A1630" s="1">
        <v>9986</v>
      </c>
      <c r="B1630" s="1">
        <v>1982</v>
      </c>
      <c r="C1630" s="2" t="s">
        <v>8</v>
      </c>
      <c r="D1630" s="2" t="s">
        <v>10</v>
      </c>
      <c r="E1630" s="1">
        <v>19444</v>
      </c>
      <c r="F1630" s="1">
        <v>1</v>
      </c>
      <c r="G1630" s="1">
        <v>0</v>
      </c>
      <c r="H1630" s="3">
        <v>41692</v>
      </c>
      <c r="I1630" s="12">
        <v>8</v>
      </c>
      <c r="J1630">
        <f>VLOOKUP(A1630,Sales!$A$1:$E$2241,2,0)</f>
        <v>0</v>
      </c>
      <c r="K1630">
        <f>VLOOKUP(A1630,Sales!$A$1:$E$2241,3,0)</f>
        <v>2</v>
      </c>
      <c r="L1630">
        <f>VLOOKUP(A1630,Sales!$A$1:$E$2241,4,0)</f>
        <v>4</v>
      </c>
      <c r="M1630">
        <f>VLOOKUP(A1630,Sales!$A$1:$E$2241,5,0)</f>
        <v>2</v>
      </c>
      <c r="N1630">
        <f t="shared" si="100"/>
        <v>43</v>
      </c>
      <c r="O1630">
        <f t="shared" si="101"/>
        <v>2</v>
      </c>
      <c r="P1630">
        <f t="shared" si="102"/>
        <v>1</v>
      </c>
      <c r="Q1630">
        <f t="shared" si="103"/>
        <v>6</v>
      </c>
    </row>
    <row r="1631" spans="1:17" ht="15.75" customHeight="1" x14ac:dyDescent="0.25">
      <c r="A1631" s="1">
        <v>3276</v>
      </c>
      <c r="B1631" s="1">
        <v>1976</v>
      </c>
      <c r="C1631" s="2" t="s">
        <v>16</v>
      </c>
      <c r="D1631" s="2" t="s">
        <v>10</v>
      </c>
      <c r="E1631" s="1">
        <v>36301</v>
      </c>
      <c r="F1631" s="1">
        <v>1</v>
      </c>
      <c r="G1631" s="1">
        <v>0</v>
      </c>
      <c r="H1631" s="4">
        <v>41572</v>
      </c>
      <c r="I1631" s="12">
        <v>53</v>
      </c>
      <c r="J1631">
        <f>VLOOKUP(A1631,Sales!$A$1:$E$2241,2,0)</f>
        <v>12</v>
      </c>
      <c r="K1631">
        <f>VLOOKUP(A1631,Sales!$A$1:$E$2241,3,0)</f>
        <v>5</v>
      </c>
      <c r="L1631">
        <f>VLOOKUP(A1631,Sales!$A$1:$E$2241,4,0)</f>
        <v>3</v>
      </c>
      <c r="M1631">
        <f>VLOOKUP(A1631,Sales!$A$1:$E$2241,5,0)</f>
        <v>3</v>
      </c>
      <c r="N1631">
        <f t="shared" si="100"/>
        <v>49</v>
      </c>
      <c r="O1631">
        <f t="shared" si="101"/>
        <v>17</v>
      </c>
      <c r="P1631">
        <f t="shared" si="102"/>
        <v>1</v>
      </c>
      <c r="Q1631">
        <f t="shared" si="103"/>
        <v>6</v>
      </c>
    </row>
    <row r="1632" spans="1:17" ht="15.75" customHeight="1" x14ac:dyDescent="0.25">
      <c r="A1632" s="1">
        <v>3859</v>
      </c>
      <c r="B1632" s="1">
        <v>1947</v>
      </c>
      <c r="C1632" s="2" t="s">
        <v>11</v>
      </c>
      <c r="D1632" s="2" t="s">
        <v>10</v>
      </c>
      <c r="E1632" s="1">
        <v>73059</v>
      </c>
      <c r="F1632" s="1">
        <v>0</v>
      </c>
      <c r="G1632" s="1">
        <v>1</v>
      </c>
      <c r="H1632" s="3">
        <v>41517</v>
      </c>
      <c r="I1632" s="12">
        <v>36</v>
      </c>
      <c r="J1632">
        <f>VLOOKUP(A1632,Sales!$A$1:$E$2241,2,0)</f>
        <v>112</v>
      </c>
      <c r="K1632">
        <f>VLOOKUP(A1632,Sales!$A$1:$E$2241,3,0)</f>
        <v>82</v>
      </c>
      <c r="L1632">
        <f>VLOOKUP(A1632,Sales!$A$1:$E$2241,4,0)</f>
        <v>9</v>
      </c>
      <c r="M1632">
        <f>VLOOKUP(A1632,Sales!$A$1:$E$2241,5,0)</f>
        <v>13</v>
      </c>
      <c r="N1632">
        <f t="shared" si="100"/>
        <v>78</v>
      </c>
      <c r="O1632">
        <f t="shared" si="101"/>
        <v>194</v>
      </c>
      <c r="P1632">
        <f t="shared" si="102"/>
        <v>1</v>
      </c>
      <c r="Q1632">
        <f t="shared" si="103"/>
        <v>22</v>
      </c>
    </row>
    <row r="1633" spans="1:17" ht="15.75" customHeight="1" x14ac:dyDescent="0.25">
      <c r="A1633" s="1">
        <v>3570</v>
      </c>
      <c r="B1633" s="1">
        <v>1969</v>
      </c>
      <c r="C1633" s="2" t="s">
        <v>11</v>
      </c>
      <c r="D1633" s="2" t="s">
        <v>10</v>
      </c>
      <c r="E1633" s="1">
        <v>42731</v>
      </c>
      <c r="F1633" s="1">
        <v>1</v>
      </c>
      <c r="G1633" s="1">
        <v>0</v>
      </c>
      <c r="H1633" s="4">
        <v>41568</v>
      </c>
      <c r="I1633" s="12">
        <v>64</v>
      </c>
      <c r="J1633">
        <f>VLOOKUP(A1633,Sales!$A$1:$E$2241,2,0)</f>
        <v>2</v>
      </c>
      <c r="K1633">
        <f>VLOOKUP(A1633,Sales!$A$1:$E$2241,3,0)</f>
        <v>2</v>
      </c>
      <c r="L1633">
        <f>VLOOKUP(A1633,Sales!$A$1:$E$2241,4,0)</f>
        <v>4</v>
      </c>
      <c r="M1633">
        <f>VLOOKUP(A1633,Sales!$A$1:$E$2241,5,0)</f>
        <v>5</v>
      </c>
      <c r="N1633">
        <f t="shared" si="100"/>
        <v>56</v>
      </c>
      <c r="O1633">
        <f t="shared" si="101"/>
        <v>4</v>
      </c>
      <c r="P1633">
        <f t="shared" si="102"/>
        <v>1</v>
      </c>
      <c r="Q1633">
        <f t="shared" si="103"/>
        <v>9</v>
      </c>
    </row>
    <row r="1634" spans="1:17" ht="15.75" customHeight="1" x14ac:dyDescent="0.25">
      <c r="A1634" s="1">
        <v>3783</v>
      </c>
      <c r="B1634" s="1">
        <v>1959</v>
      </c>
      <c r="C1634" s="2" t="s">
        <v>11</v>
      </c>
      <c r="D1634" s="2" t="s">
        <v>12</v>
      </c>
      <c r="E1634" s="1">
        <v>52854</v>
      </c>
      <c r="F1634" s="1">
        <v>1</v>
      </c>
      <c r="G1634" s="1">
        <v>1</v>
      </c>
      <c r="H1634" s="3">
        <v>41722</v>
      </c>
      <c r="I1634" s="12">
        <v>43</v>
      </c>
      <c r="J1634">
        <f>VLOOKUP(A1634,Sales!$A$1:$E$2241,2,0)</f>
        <v>0</v>
      </c>
      <c r="K1634">
        <f>VLOOKUP(A1634,Sales!$A$1:$E$2241,3,0)</f>
        <v>1</v>
      </c>
      <c r="L1634">
        <f>VLOOKUP(A1634,Sales!$A$1:$E$2241,4,0)</f>
        <v>2</v>
      </c>
      <c r="M1634">
        <f>VLOOKUP(A1634,Sales!$A$1:$E$2241,5,0)</f>
        <v>4</v>
      </c>
      <c r="N1634">
        <f t="shared" si="100"/>
        <v>66</v>
      </c>
      <c r="O1634">
        <f t="shared" si="101"/>
        <v>1</v>
      </c>
      <c r="P1634">
        <f t="shared" si="102"/>
        <v>2</v>
      </c>
      <c r="Q1634">
        <f t="shared" si="103"/>
        <v>6</v>
      </c>
    </row>
    <row r="1635" spans="1:17" ht="15.75" customHeight="1" x14ac:dyDescent="0.25">
      <c r="A1635" s="1">
        <v>10207</v>
      </c>
      <c r="B1635" s="1">
        <v>1978</v>
      </c>
      <c r="C1635" s="2" t="s">
        <v>8</v>
      </c>
      <c r="D1635" s="2" t="s">
        <v>10</v>
      </c>
      <c r="E1635" s="1">
        <v>22775</v>
      </c>
      <c r="F1635" s="1">
        <v>1</v>
      </c>
      <c r="G1635" s="1">
        <v>0</v>
      </c>
      <c r="H1635" s="3">
        <v>41444</v>
      </c>
      <c r="I1635" s="12">
        <v>40</v>
      </c>
      <c r="J1635">
        <f>VLOOKUP(A1635,Sales!$A$1:$E$2241,2,0)</f>
        <v>1</v>
      </c>
      <c r="K1635">
        <f>VLOOKUP(A1635,Sales!$A$1:$E$2241,3,0)</f>
        <v>0</v>
      </c>
      <c r="L1635">
        <f>VLOOKUP(A1635,Sales!$A$1:$E$2241,4,0)</f>
        <v>1</v>
      </c>
      <c r="M1635">
        <f>VLOOKUP(A1635,Sales!$A$1:$E$2241,5,0)</f>
        <v>2</v>
      </c>
      <c r="N1635">
        <f t="shared" si="100"/>
        <v>47</v>
      </c>
      <c r="O1635">
        <f t="shared" si="101"/>
        <v>1</v>
      </c>
      <c r="P1635">
        <f t="shared" si="102"/>
        <v>1</v>
      </c>
      <c r="Q1635">
        <f t="shared" si="103"/>
        <v>3</v>
      </c>
    </row>
    <row r="1636" spans="1:17" ht="15.75" customHeight="1" x14ac:dyDescent="0.25">
      <c r="A1636" s="1">
        <v>10906</v>
      </c>
      <c r="B1636" s="1">
        <v>1948</v>
      </c>
      <c r="C1636" s="2" t="s">
        <v>11</v>
      </c>
      <c r="D1636" s="2" t="s">
        <v>10</v>
      </c>
      <c r="E1636" s="1">
        <v>46681</v>
      </c>
      <c r="F1636" s="1">
        <v>0</v>
      </c>
      <c r="G1636" s="1">
        <v>2</v>
      </c>
      <c r="H1636" s="3">
        <v>41555</v>
      </c>
      <c r="I1636" s="12">
        <v>52</v>
      </c>
      <c r="J1636">
        <f>VLOOKUP(A1636,Sales!$A$1:$E$2241,2,0)</f>
        <v>15</v>
      </c>
      <c r="K1636">
        <f>VLOOKUP(A1636,Sales!$A$1:$E$2241,3,0)</f>
        <v>19</v>
      </c>
      <c r="L1636">
        <f>VLOOKUP(A1636,Sales!$A$1:$E$2241,4,0)</f>
        <v>4</v>
      </c>
      <c r="M1636">
        <f>VLOOKUP(A1636,Sales!$A$1:$E$2241,5,0)</f>
        <v>4</v>
      </c>
      <c r="N1636">
        <f t="shared" si="100"/>
        <v>77</v>
      </c>
      <c r="O1636">
        <f t="shared" si="101"/>
        <v>34</v>
      </c>
      <c r="P1636">
        <f t="shared" si="102"/>
        <v>2</v>
      </c>
      <c r="Q1636">
        <f t="shared" si="103"/>
        <v>8</v>
      </c>
    </row>
    <row r="1637" spans="1:17" ht="15.75" customHeight="1" x14ac:dyDescent="0.25">
      <c r="A1637" s="1">
        <v>3427</v>
      </c>
      <c r="B1637" s="1">
        <v>1955</v>
      </c>
      <c r="C1637" s="2" t="s">
        <v>11</v>
      </c>
      <c r="D1637" s="2" t="s">
        <v>12</v>
      </c>
      <c r="E1637" s="1">
        <v>59821</v>
      </c>
      <c r="F1637" s="1">
        <v>0</v>
      </c>
      <c r="G1637" s="1">
        <v>1</v>
      </c>
      <c r="H1637" s="3">
        <v>41376</v>
      </c>
      <c r="I1637" s="12">
        <v>11</v>
      </c>
      <c r="J1637">
        <f>VLOOKUP(A1637,Sales!$A$1:$E$2241,2,0)</f>
        <v>0</v>
      </c>
      <c r="K1637">
        <f>VLOOKUP(A1637,Sales!$A$1:$E$2241,3,0)</f>
        <v>0</v>
      </c>
      <c r="L1637">
        <f>VLOOKUP(A1637,Sales!$A$1:$E$2241,4,0)</f>
        <v>11</v>
      </c>
      <c r="M1637">
        <f>VLOOKUP(A1637,Sales!$A$1:$E$2241,5,0)</f>
        <v>7</v>
      </c>
      <c r="N1637">
        <f t="shared" si="100"/>
        <v>70</v>
      </c>
      <c r="O1637">
        <f t="shared" si="101"/>
        <v>0</v>
      </c>
      <c r="P1637">
        <f t="shared" si="102"/>
        <v>1</v>
      </c>
      <c r="Q1637">
        <f t="shared" si="103"/>
        <v>18</v>
      </c>
    </row>
    <row r="1638" spans="1:17" ht="15.75" customHeight="1" x14ac:dyDescent="0.25">
      <c r="A1638" s="1">
        <v>5209</v>
      </c>
      <c r="B1638" s="1">
        <v>1954</v>
      </c>
      <c r="C1638" s="2" t="s">
        <v>8</v>
      </c>
      <c r="D1638" s="2" t="s">
        <v>14</v>
      </c>
      <c r="E1638" s="1">
        <v>50002</v>
      </c>
      <c r="F1638" s="1">
        <v>0</v>
      </c>
      <c r="G1638" s="1">
        <v>1</v>
      </c>
      <c r="H1638" s="3">
        <v>41442</v>
      </c>
      <c r="I1638" s="12">
        <v>21</v>
      </c>
      <c r="J1638">
        <f>VLOOKUP(A1638,Sales!$A$1:$E$2241,2,0)</f>
        <v>5</v>
      </c>
      <c r="K1638">
        <f>VLOOKUP(A1638,Sales!$A$1:$E$2241,3,0)</f>
        <v>16</v>
      </c>
      <c r="L1638">
        <f>VLOOKUP(A1638,Sales!$A$1:$E$2241,4,0)</f>
        <v>8</v>
      </c>
      <c r="M1638">
        <f>VLOOKUP(A1638,Sales!$A$1:$E$2241,5,0)</f>
        <v>7</v>
      </c>
      <c r="N1638">
        <f t="shared" si="100"/>
        <v>71</v>
      </c>
      <c r="O1638">
        <f t="shared" si="101"/>
        <v>21</v>
      </c>
      <c r="P1638">
        <f t="shared" si="102"/>
        <v>1</v>
      </c>
      <c r="Q1638">
        <f t="shared" si="103"/>
        <v>15</v>
      </c>
    </row>
    <row r="1639" spans="1:17" ht="15.75" customHeight="1" x14ac:dyDescent="0.25">
      <c r="A1639" s="1">
        <v>10711</v>
      </c>
      <c r="B1639" s="1">
        <v>1945</v>
      </c>
      <c r="C1639" s="2" t="s">
        <v>8</v>
      </c>
      <c r="D1639" s="2" t="s">
        <v>12</v>
      </c>
      <c r="E1639" s="1">
        <v>69755</v>
      </c>
      <c r="F1639" s="1">
        <v>0</v>
      </c>
      <c r="G1639" s="1">
        <v>0</v>
      </c>
      <c r="H1639" s="3">
        <v>41549</v>
      </c>
      <c r="I1639" s="12">
        <v>23</v>
      </c>
      <c r="J1639">
        <f>VLOOKUP(A1639,Sales!$A$1:$E$2241,2,0)</f>
        <v>77</v>
      </c>
      <c r="K1639">
        <f>VLOOKUP(A1639,Sales!$A$1:$E$2241,3,0)</f>
        <v>23</v>
      </c>
      <c r="L1639">
        <f>VLOOKUP(A1639,Sales!$A$1:$E$2241,4,0)</f>
        <v>3</v>
      </c>
      <c r="M1639">
        <f>VLOOKUP(A1639,Sales!$A$1:$E$2241,5,0)</f>
        <v>12</v>
      </c>
      <c r="N1639">
        <f t="shared" si="100"/>
        <v>80</v>
      </c>
      <c r="O1639">
        <f t="shared" si="101"/>
        <v>100</v>
      </c>
      <c r="P1639">
        <f t="shared" si="102"/>
        <v>0</v>
      </c>
      <c r="Q1639">
        <f t="shared" si="103"/>
        <v>15</v>
      </c>
    </row>
    <row r="1640" spans="1:17" ht="15.75" customHeight="1" x14ac:dyDescent="0.25">
      <c r="A1640" s="1">
        <v>10785</v>
      </c>
      <c r="B1640" s="1">
        <v>1969</v>
      </c>
      <c r="C1640" s="2" t="s">
        <v>8</v>
      </c>
      <c r="D1640" s="2" t="s">
        <v>12</v>
      </c>
      <c r="E1640" s="1">
        <v>44078</v>
      </c>
      <c r="F1640" s="1">
        <v>1</v>
      </c>
      <c r="G1640" s="1">
        <v>1</v>
      </c>
      <c r="H1640" s="3">
        <v>41809</v>
      </c>
      <c r="I1640" s="12">
        <v>17</v>
      </c>
      <c r="J1640">
        <f>VLOOKUP(A1640,Sales!$A$1:$E$2241,2,0)</f>
        <v>1</v>
      </c>
      <c r="K1640">
        <f>VLOOKUP(A1640,Sales!$A$1:$E$2241,3,0)</f>
        <v>0</v>
      </c>
      <c r="L1640">
        <f>VLOOKUP(A1640,Sales!$A$1:$E$2241,4,0)</f>
        <v>2</v>
      </c>
      <c r="M1640">
        <f>VLOOKUP(A1640,Sales!$A$1:$E$2241,5,0)</f>
        <v>3</v>
      </c>
      <c r="N1640">
        <f t="shared" si="100"/>
        <v>56</v>
      </c>
      <c r="O1640">
        <f t="shared" si="101"/>
        <v>1</v>
      </c>
      <c r="P1640">
        <f t="shared" si="102"/>
        <v>2</v>
      </c>
      <c r="Q1640">
        <f t="shared" si="103"/>
        <v>5</v>
      </c>
    </row>
    <row r="1641" spans="1:17" ht="15.75" customHeight="1" x14ac:dyDescent="0.25">
      <c r="A1641" s="1">
        <v>2814</v>
      </c>
      <c r="B1641" s="1">
        <v>1976</v>
      </c>
      <c r="C1641" s="2" t="s">
        <v>13</v>
      </c>
      <c r="D1641" s="2" t="s">
        <v>10</v>
      </c>
      <c r="E1641" s="1">
        <v>30560</v>
      </c>
      <c r="F1641" s="1">
        <v>1</v>
      </c>
      <c r="G1641" s="1">
        <v>0</v>
      </c>
      <c r="H1641" s="3">
        <v>41452</v>
      </c>
      <c r="I1641" s="12">
        <v>6</v>
      </c>
      <c r="J1641">
        <f>VLOOKUP(A1641,Sales!$A$1:$E$2241,2,0)</f>
        <v>1</v>
      </c>
      <c r="K1641">
        <f>VLOOKUP(A1641,Sales!$A$1:$E$2241,3,0)</f>
        <v>5</v>
      </c>
      <c r="L1641">
        <f>VLOOKUP(A1641,Sales!$A$1:$E$2241,4,0)</f>
        <v>1</v>
      </c>
      <c r="M1641">
        <f>VLOOKUP(A1641,Sales!$A$1:$E$2241,5,0)</f>
        <v>3</v>
      </c>
      <c r="N1641">
        <f t="shared" si="100"/>
        <v>49</v>
      </c>
      <c r="O1641">
        <f t="shared" si="101"/>
        <v>6</v>
      </c>
      <c r="P1641">
        <f t="shared" si="102"/>
        <v>1</v>
      </c>
      <c r="Q1641">
        <f t="shared" si="103"/>
        <v>4</v>
      </c>
    </row>
    <row r="1642" spans="1:17" ht="15.75" customHeight="1" x14ac:dyDescent="0.25">
      <c r="A1642" s="1">
        <v>6866</v>
      </c>
      <c r="B1642" s="1">
        <v>1969</v>
      </c>
      <c r="C1642" s="2" t="s">
        <v>13</v>
      </c>
      <c r="D1642" s="2" t="s">
        <v>10</v>
      </c>
      <c r="E1642" s="1">
        <v>35924</v>
      </c>
      <c r="F1642" s="1">
        <v>1</v>
      </c>
      <c r="G1642" s="1">
        <v>1</v>
      </c>
      <c r="H1642" s="3">
        <v>41721</v>
      </c>
      <c r="I1642" s="12">
        <v>56</v>
      </c>
      <c r="J1642">
        <f>VLOOKUP(A1642,Sales!$A$1:$E$2241,2,0)</f>
        <v>0</v>
      </c>
      <c r="K1642">
        <f>VLOOKUP(A1642,Sales!$A$1:$E$2241,3,0)</f>
        <v>3</v>
      </c>
      <c r="L1642">
        <f>VLOOKUP(A1642,Sales!$A$1:$E$2241,4,0)</f>
        <v>1</v>
      </c>
      <c r="M1642">
        <f>VLOOKUP(A1642,Sales!$A$1:$E$2241,5,0)</f>
        <v>3</v>
      </c>
      <c r="N1642">
        <f t="shared" si="100"/>
        <v>56</v>
      </c>
      <c r="O1642">
        <f t="shared" si="101"/>
        <v>3</v>
      </c>
      <c r="P1642">
        <f t="shared" si="102"/>
        <v>2</v>
      </c>
      <c r="Q1642">
        <f t="shared" si="103"/>
        <v>4</v>
      </c>
    </row>
    <row r="1643" spans="1:17" ht="15.75" customHeight="1" x14ac:dyDescent="0.25">
      <c r="A1643" s="1">
        <v>1665</v>
      </c>
      <c r="B1643" s="1">
        <v>1964</v>
      </c>
      <c r="C1643" s="2" t="s">
        <v>11</v>
      </c>
      <c r="D1643" s="2" t="s">
        <v>14</v>
      </c>
      <c r="E1643" s="1">
        <v>64140</v>
      </c>
      <c r="F1643" s="1">
        <v>0</v>
      </c>
      <c r="G1643" s="1">
        <v>2</v>
      </c>
      <c r="H1643" s="3">
        <v>41540</v>
      </c>
      <c r="I1643" s="12">
        <v>71</v>
      </c>
      <c r="J1643">
        <f>VLOOKUP(A1643,Sales!$A$1:$E$2241,2,0)</f>
        <v>0</v>
      </c>
      <c r="K1643">
        <f>VLOOKUP(A1643,Sales!$A$1:$E$2241,3,0)</f>
        <v>15</v>
      </c>
      <c r="L1643">
        <f>VLOOKUP(A1643,Sales!$A$1:$E$2241,4,0)</f>
        <v>2</v>
      </c>
      <c r="M1643">
        <f>VLOOKUP(A1643,Sales!$A$1:$E$2241,5,0)</f>
        <v>6</v>
      </c>
      <c r="N1643">
        <f t="shared" si="100"/>
        <v>61</v>
      </c>
      <c r="O1643">
        <f t="shared" si="101"/>
        <v>15</v>
      </c>
      <c r="P1643">
        <f t="shared" si="102"/>
        <v>2</v>
      </c>
      <c r="Q1643">
        <f t="shared" si="103"/>
        <v>8</v>
      </c>
    </row>
    <row r="1644" spans="1:17" ht="15.75" customHeight="1" x14ac:dyDescent="0.25">
      <c r="A1644" s="1">
        <v>6575</v>
      </c>
      <c r="B1644" s="1">
        <v>1981</v>
      </c>
      <c r="C1644" s="2" t="s">
        <v>8</v>
      </c>
      <c r="D1644" s="2" t="s">
        <v>10</v>
      </c>
      <c r="E1644" s="1">
        <v>56386</v>
      </c>
      <c r="F1644" s="1">
        <v>1</v>
      </c>
      <c r="G1644" s="1">
        <v>1</v>
      </c>
      <c r="H1644" s="4">
        <v>41209</v>
      </c>
      <c r="I1644" s="12">
        <v>51</v>
      </c>
      <c r="J1644">
        <f>VLOOKUP(A1644,Sales!$A$1:$E$2241,2,0)</f>
        <v>48</v>
      </c>
      <c r="K1644">
        <f>VLOOKUP(A1644,Sales!$A$1:$E$2241,3,0)</f>
        <v>32</v>
      </c>
      <c r="L1644">
        <f>VLOOKUP(A1644,Sales!$A$1:$E$2241,4,0)</f>
        <v>9</v>
      </c>
      <c r="M1644">
        <f>VLOOKUP(A1644,Sales!$A$1:$E$2241,5,0)</f>
        <v>7</v>
      </c>
      <c r="N1644">
        <f t="shared" si="100"/>
        <v>44</v>
      </c>
      <c r="O1644">
        <f t="shared" si="101"/>
        <v>80</v>
      </c>
      <c r="P1644">
        <f t="shared" si="102"/>
        <v>2</v>
      </c>
      <c r="Q1644">
        <f t="shared" si="103"/>
        <v>16</v>
      </c>
    </row>
    <row r="1645" spans="1:17" ht="15.75" customHeight="1" x14ac:dyDescent="0.25">
      <c r="A1645" s="1">
        <v>3829</v>
      </c>
      <c r="B1645" s="1">
        <v>1979</v>
      </c>
      <c r="C1645" s="2" t="s">
        <v>15</v>
      </c>
      <c r="D1645" s="2" t="s">
        <v>10</v>
      </c>
      <c r="E1645" s="1">
        <v>24594</v>
      </c>
      <c r="F1645" s="1">
        <v>1</v>
      </c>
      <c r="G1645" s="1">
        <v>0</v>
      </c>
      <c r="H1645" s="4">
        <v>41618</v>
      </c>
      <c r="I1645" s="12">
        <v>94</v>
      </c>
      <c r="J1645">
        <f>VLOOKUP(A1645,Sales!$A$1:$E$2241,2,0)</f>
        <v>3</v>
      </c>
      <c r="K1645">
        <f>VLOOKUP(A1645,Sales!$A$1:$E$2241,3,0)</f>
        <v>0</v>
      </c>
      <c r="L1645">
        <f>VLOOKUP(A1645,Sales!$A$1:$E$2241,4,0)</f>
        <v>1</v>
      </c>
      <c r="M1645">
        <f>VLOOKUP(A1645,Sales!$A$1:$E$2241,5,0)</f>
        <v>3</v>
      </c>
      <c r="N1645">
        <f t="shared" si="100"/>
        <v>46</v>
      </c>
      <c r="O1645">
        <f t="shared" si="101"/>
        <v>3</v>
      </c>
      <c r="P1645">
        <f t="shared" si="102"/>
        <v>1</v>
      </c>
      <c r="Q1645">
        <f t="shared" si="103"/>
        <v>4</v>
      </c>
    </row>
    <row r="1646" spans="1:17" ht="15.75" customHeight="1" x14ac:dyDescent="0.25">
      <c r="A1646" s="1">
        <v>3091</v>
      </c>
      <c r="B1646" s="1">
        <v>1981</v>
      </c>
      <c r="C1646" s="2" t="s">
        <v>16</v>
      </c>
      <c r="D1646" s="2" t="s">
        <v>10</v>
      </c>
      <c r="E1646" s="1">
        <v>75774</v>
      </c>
      <c r="F1646" s="1">
        <v>1</v>
      </c>
      <c r="G1646" s="1">
        <v>0</v>
      </c>
      <c r="H1646" s="3">
        <v>41761</v>
      </c>
      <c r="I1646" s="12">
        <v>27</v>
      </c>
      <c r="J1646">
        <f>VLOOKUP(A1646,Sales!$A$1:$E$2241,2,0)</f>
        <v>21</v>
      </c>
      <c r="K1646">
        <f>VLOOKUP(A1646,Sales!$A$1:$E$2241,3,0)</f>
        <v>14</v>
      </c>
      <c r="L1646">
        <f>VLOOKUP(A1646,Sales!$A$1:$E$2241,4,0)</f>
        <v>7</v>
      </c>
      <c r="M1646">
        <f>VLOOKUP(A1646,Sales!$A$1:$E$2241,5,0)</f>
        <v>8</v>
      </c>
      <c r="N1646">
        <f t="shared" si="100"/>
        <v>44</v>
      </c>
      <c r="O1646">
        <f t="shared" si="101"/>
        <v>35</v>
      </c>
      <c r="P1646">
        <f t="shared" si="102"/>
        <v>1</v>
      </c>
      <c r="Q1646">
        <f t="shared" si="103"/>
        <v>15</v>
      </c>
    </row>
    <row r="1647" spans="1:17" ht="15.75" customHeight="1" x14ac:dyDescent="0.25">
      <c r="A1647" s="1">
        <v>10141</v>
      </c>
      <c r="B1647" s="1">
        <v>1960</v>
      </c>
      <c r="C1647" s="2" t="s">
        <v>13</v>
      </c>
      <c r="D1647" s="2" t="s">
        <v>14</v>
      </c>
      <c r="E1647" s="1">
        <v>39228</v>
      </c>
      <c r="F1647" s="1">
        <v>0</v>
      </c>
      <c r="G1647" s="1">
        <v>0</v>
      </c>
      <c r="H1647" s="3">
        <v>41404</v>
      </c>
      <c r="I1647" s="12">
        <v>1</v>
      </c>
      <c r="J1647">
        <f>VLOOKUP(A1647,Sales!$A$1:$E$2241,2,0)</f>
        <v>1</v>
      </c>
      <c r="K1647">
        <f>VLOOKUP(A1647,Sales!$A$1:$E$2241,3,0)</f>
        <v>3</v>
      </c>
      <c r="L1647">
        <f>VLOOKUP(A1647,Sales!$A$1:$E$2241,4,0)</f>
        <v>0</v>
      </c>
      <c r="M1647">
        <f>VLOOKUP(A1647,Sales!$A$1:$E$2241,5,0)</f>
        <v>3</v>
      </c>
      <c r="N1647">
        <f t="shared" si="100"/>
        <v>65</v>
      </c>
      <c r="O1647">
        <f t="shared" si="101"/>
        <v>4</v>
      </c>
      <c r="P1647">
        <f t="shared" si="102"/>
        <v>0</v>
      </c>
      <c r="Q1647">
        <f t="shared" si="103"/>
        <v>3</v>
      </c>
    </row>
    <row r="1648" spans="1:17" ht="15.75" customHeight="1" x14ac:dyDescent="0.25">
      <c r="A1648" s="1">
        <v>5177</v>
      </c>
      <c r="B1648" s="1">
        <v>1974</v>
      </c>
      <c r="C1648" s="2" t="s">
        <v>13</v>
      </c>
      <c r="D1648" s="2" t="s">
        <v>12</v>
      </c>
      <c r="E1648" s="1">
        <v>58494</v>
      </c>
      <c r="F1648" s="1">
        <v>0</v>
      </c>
      <c r="G1648" s="1">
        <v>1</v>
      </c>
      <c r="H1648" s="4">
        <v>41620</v>
      </c>
      <c r="I1648" s="12">
        <v>56</v>
      </c>
      <c r="J1648">
        <f>VLOOKUP(A1648,Sales!$A$1:$E$2241,2,0)</f>
        <v>7</v>
      </c>
      <c r="K1648">
        <f>VLOOKUP(A1648,Sales!$A$1:$E$2241,3,0)</f>
        <v>0</v>
      </c>
      <c r="L1648">
        <f>VLOOKUP(A1648,Sales!$A$1:$E$2241,4,0)</f>
        <v>6</v>
      </c>
      <c r="M1648">
        <f>VLOOKUP(A1648,Sales!$A$1:$E$2241,5,0)</f>
        <v>6</v>
      </c>
      <c r="N1648">
        <f t="shared" si="100"/>
        <v>51</v>
      </c>
      <c r="O1648">
        <f t="shared" si="101"/>
        <v>7</v>
      </c>
      <c r="P1648">
        <f t="shared" si="102"/>
        <v>1</v>
      </c>
      <c r="Q1648">
        <f t="shared" si="103"/>
        <v>12</v>
      </c>
    </row>
    <row r="1649" spans="1:17" ht="15.75" customHeight="1" x14ac:dyDescent="0.25">
      <c r="A1649" s="1">
        <v>7005</v>
      </c>
      <c r="B1649" s="1">
        <v>1981</v>
      </c>
      <c r="C1649" s="2" t="s">
        <v>8</v>
      </c>
      <c r="D1649" s="2" t="s">
        <v>9</v>
      </c>
      <c r="E1649" s="1">
        <v>58684</v>
      </c>
      <c r="F1649" s="1">
        <v>0</v>
      </c>
      <c r="G1649" s="1">
        <v>0</v>
      </c>
      <c r="H1649" s="3">
        <v>41806</v>
      </c>
      <c r="I1649" s="12">
        <v>71</v>
      </c>
      <c r="J1649">
        <f>VLOOKUP(A1649,Sales!$A$1:$E$2241,2,0)</f>
        <v>35</v>
      </c>
      <c r="K1649">
        <f>VLOOKUP(A1649,Sales!$A$1:$E$2241,3,0)</f>
        <v>7</v>
      </c>
      <c r="L1649">
        <f>VLOOKUP(A1649,Sales!$A$1:$E$2241,4,0)</f>
        <v>5</v>
      </c>
      <c r="M1649">
        <f>VLOOKUP(A1649,Sales!$A$1:$E$2241,5,0)</f>
        <v>12</v>
      </c>
      <c r="N1649">
        <f t="shared" si="100"/>
        <v>44</v>
      </c>
      <c r="O1649">
        <f t="shared" si="101"/>
        <v>42</v>
      </c>
      <c r="P1649">
        <f t="shared" si="102"/>
        <v>0</v>
      </c>
      <c r="Q1649">
        <f t="shared" si="103"/>
        <v>17</v>
      </c>
    </row>
    <row r="1650" spans="1:17" ht="15.75" customHeight="1" x14ac:dyDescent="0.25">
      <c r="A1650" s="1">
        <v>6409</v>
      </c>
      <c r="B1650" s="1">
        <v>1967</v>
      </c>
      <c r="C1650" s="2" t="s">
        <v>8</v>
      </c>
      <c r="D1650" s="2" t="s">
        <v>14</v>
      </c>
      <c r="E1650" s="1">
        <v>57136</v>
      </c>
      <c r="F1650" s="1">
        <v>0</v>
      </c>
      <c r="G1650" s="1">
        <v>0</v>
      </c>
      <c r="H1650" s="3">
        <v>41412</v>
      </c>
      <c r="I1650" s="12">
        <v>18</v>
      </c>
      <c r="J1650">
        <f>VLOOKUP(A1650,Sales!$A$1:$E$2241,2,0)</f>
        <v>140</v>
      </c>
      <c r="K1650">
        <f>VLOOKUP(A1650,Sales!$A$1:$E$2241,3,0)</f>
        <v>12</v>
      </c>
      <c r="L1650">
        <f>VLOOKUP(A1650,Sales!$A$1:$E$2241,4,0)</f>
        <v>7</v>
      </c>
      <c r="M1650">
        <f>VLOOKUP(A1650,Sales!$A$1:$E$2241,5,0)</f>
        <v>7</v>
      </c>
      <c r="N1650">
        <f t="shared" si="100"/>
        <v>58</v>
      </c>
      <c r="O1650">
        <f t="shared" si="101"/>
        <v>152</v>
      </c>
      <c r="P1650">
        <f t="shared" si="102"/>
        <v>0</v>
      </c>
      <c r="Q1650">
        <f t="shared" si="103"/>
        <v>14</v>
      </c>
    </row>
    <row r="1651" spans="1:17" ht="15.75" customHeight="1" x14ac:dyDescent="0.25">
      <c r="A1651" s="1">
        <v>7485</v>
      </c>
      <c r="B1651" s="1">
        <v>1950</v>
      </c>
      <c r="C1651" s="2" t="s">
        <v>11</v>
      </c>
      <c r="D1651" s="2" t="s">
        <v>17</v>
      </c>
      <c r="E1651" s="1">
        <v>56551</v>
      </c>
      <c r="F1651" s="1">
        <v>1</v>
      </c>
      <c r="G1651" s="1">
        <v>1</v>
      </c>
      <c r="H1651" s="3">
        <v>41766</v>
      </c>
      <c r="I1651" s="12">
        <v>48</v>
      </c>
      <c r="J1651">
        <f>VLOOKUP(A1651,Sales!$A$1:$E$2241,2,0)</f>
        <v>4</v>
      </c>
      <c r="K1651">
        <f>VLOOKUP(A1651,Sales!$A$1:$E$2241,3,0)</f>
        <v>2</v>
      </c>
      <c r="L1651">
        <f>VLOOKUP(A1651,Sales!$A$1:$E$2241,4,0)</f>
        <v>2</v>
      </c>
      <c r="M1651">
        <f>VLOOKUP(A1651,Sales!$A$1:$E$2241,5,0)</f>
        <v>4</v>
      </c>
      <c r="N1651">
        <f t="shared" si="100"/>
        <v>75</v>
      </c>
      <c r="O1651">
        <f t="shared" si="101"/>
        <v>6</v>
      </c>
      <c r="P1651">
        <f t="shared" si="102"/>
        <v>2</v>
      </c>
      <c r="Q1651">
        <f t="shared" si="103"/>
        <v>6</v>
      </c>
    </row>
    <row r="1652" spans="1:17" ht="15.75" customHeight="1" x14ac:dyDescent="0.25">
      <c r="A1652" s="1">
        <v>8079</v>
      </c>
      <c r="B1652" s="1">
        <v>1982</v>
      </c>
      <c r="C1652" s="2" t="s">
        <v>8</v>
      </c>
      <c r="D1652" s="2" t="s">
        <v>12</v>
      </c>
      <c r="E1652" s="1">
        <v>22448</v>
      </c>
      <c r="F1652" s="1">
        <v>1</v>
      </c>
      <c r="G1652" s="1">
        <v>0</v>
      </c>
      <c r="H1652" s="3">
        <v>41696</v>
      </c>
      <c r="I1652" s="12">
        <v>86</v>
      </c>
      <c r="J1652">
        <f>VLOOKUP(A1652,Sales!$A$1:$E$2241,2,0)</f>
        <v>1</v>
      </c>
      <c r="K1652">
        <f>VLOOKUP(A1652,Sales!$A$1:$E$2241,3,0)</f>
        <v>2</v>
      </c>
      <c r="L1652">
        <f>VLOOKUP(A1652,Sales!$A$1:$E$2241,4,0)</f>
        <v>2</v>
      </c>
      <c r="M1652">
        <f>VLOOKUP(A1652,Sales!$A$1:$E$2241,5,0)</f>
        <v>3</v>
      </c>
      <c r="N1652">
        <f t="shared" si="100"/>
        <v>43</v>
      </c>
      <c r="O1652">
        <f t="shared" si="101"/>
        <v>3</v>
      </c>
      <c r="P1652">
        <f t="shared" si="102"/>
        <v>1</v>
      </c>
      <c r="Q1652">
        <f t="shared" si="103"/>
        <v>5</v>
      </c>
    </row>
    <row r="1653" spans="1:17" ht="15.75" customHeight="1" x14ac:dyDescent="0.25">
      <c r="A1653" s="1">
        <v>8395</v>
      </c>
      <c r="B1653" s="1">
        <v>1961</v>
      </c>
      <c r="C1653" s="2" t="s">
        <v>8</v>
      </c>
      <c r="D1653" s="2" t="s">
        <v>9</v>
      </c>
      <c r="E1653" s="1">
        <v>82014</v>
      </c>
      <c r="F1653" s="1">
        <v>0</v>
      </c>
      <c r="G1653" s="1">
        <v>0</v>
      </c>
      <c r="H1653" s="3">
        <v>41141</v>
      </c>
      <c r="I1653" s="12">
        <v>48</v>
      </c>
      <c r="J1653">
        <f>VLOOKUP(A1653,Sales!$A$1:$E$2241,2,0)</f>
        <v>37</v>
      </c>
      <c r="K1653">
        <f>VLOOKUP(A1653,Sales!$A$1:$E$2241,3,0)</f>
        <v>163</v>
      </c>
      <c r="L1653">
        <f>VLOOKUP(A1653,Sales!$A$1:$E$2241,4,0)</f>
        <v>3</v>
      </c>
      <c r="M1653">
        <f>VLOOKUP(A1653,Sales!$A$1:$E$2241,5,0)</f>
        <v>12</v>
      </c>
      <c r="N1653">
        <f t="shared" si="100"/>
        <v>64</v>
      </c>
      <c r="O1653">
        <f t="shared" si="101"/>
        <v>200</v>
      </c>
      <c r="P1653">
        <f t="shared" si="102"/>
        <v>0</v>
      </c>
      <c r="Q1653">
        <f t="shared" si="103"/>
        <v>15</v>
      </c>
    </row>
    <row r="1654" spans="1:17" ht="15.75" customHeight="1" x14ac:dyDescent="0.25">
      <c r="A1654" s="1">
        <v>10352</v>
      </c>
      <c r="B1654" s="1">
        <v>1963</v>
      </c>
      <c r="C1654" s="2" t="s">
        <v>8</v>
      </c>
      <c r="D1654" s="2" t="s">
        <v>17</v>
      </c>
      <c r="E1654" s="1">
        <v>34213</v>
      </c>
      <c r="F1654" s="1">
        <v>1</v>
      </c>
      <c r="G1654" s="1">
        <v>1</v>
      </c>
      <c r="H1654" s="3">
        <v>41159</v>
      </c>
      <c r="I1654" s="12">
        <v>2</v>
      </c>
      <c r="J1654">
        <f>VLOOKUP(A1654,Sales!$A$1:$E$2241,2,0)</f>
        <v>4</v>
      </c>
      <c r="K1654">
        <f>VLOOKUP(A1654,Sales!$A$1:$E$2241,3,0)</f>
        <v>3</v>
      </c>
      <c r="L1654">
        <f>VLOOKUP(A1654,Sales!$A$1:$E$2241,4,0)</f>
        <v>3</v>
      </c>
      <c r="M1654">
        <f>VLOOKUP(A1654,Sales!$A$1:$E$2241,5,0)</f>
        <v>2</v>
      </c>
      <c r="N1654">
        <f t="shared" si="100"/>
        <v>62</v>
      </c>
      <c r="O1654">
        <f t="shared" si="101"/>
        <v>7</v>
      </c>
      <c r="P1654">
        <f t="shared" si="102"/>
        <v>2</v>
      </c>
      <c r="Q1654">
        <f t="shared" si="103"/>
        <v>5</v>
      </c>
    </row>
    <row r="1655" spans="1:17" ht="15.75" customHeight="1" x14ac:dyDescent="0.25">
      <c r="A1655" s="1">
        <v>4931</v>
      </c>
      <c r="B1655" s="1">
        <v>1977</v>
      </c>
      <c r="C1655" s="2" t="s">
        <v>8</v>
      </c>
      <c r="D1655" s="2" t="s">
        <v>10</v>
      </c>
      <c r="E1655" s="1">
        <v>157146</v>
      </c>
      <c r="F1655" s="1">
        <v>0</v>
      </c>
      <c r="G1655" s="1">
        <v>0</v>
      </c>
      <c r="H1655" s="3">
        <v>41393</v>
      </c>
      <c r="I1655" s="12">
        <v>13</v>
      </c>
      <c r="J1655">
        <f>VLOOKUP(A1655,Sales!$A$1:$E$2241,2,0)</f>
        <v>0</v>
      </c>
      <c r="K1655">
        <f>VLOOKUP(A1655,Sales!$A$1:$E$2241,3,0)</f>
        <v>1</v>
      </c>
      <c r="L1655">
        <f>VLOOKUP(A1655,Sales!$A$1:$E$2241,4,0)</f>
        <v>0</v>
      </c>
      <c r="M1655">
        <f>VLOOKUP(A1655,Sales!$A$1:$E$2241,5,0)</f>
        <v>0</v>
      </c>
      <c r="N1655">
        <f t="shared" si="100"/>
        <v>48</v>
      </c>
      <c r="O1655">
        <f t="shared" si="101"/>
        <v>1</v>
      </c>
      <c r="P1655">
        <f t="shared" si="102"/>
        <v>0</v>
      </c>
      <c r="Q1655">
        <f t="shared" si="103"/>
        <v>0</v>
      </c>
    </row>
    <row r="1656" spans="1:17" ht="15.75" customHeight="1" x14ac:dyDescent="0.25">
      <c r="A1656" s="1">
        <v>13</v>
      </c>
      <c r="B1656" s="1">
        <v>1947</v>
      </c>
      <c r="C1656" s="2" t="s">
        <v>11</v>
      </c>
      <c r="D1656" s="2" t="s">
        <v>17</v>
      </c>
      <c r="E1656" s="1">
        <v>25358</v>
      </c>
      <c r="F1656" s="1">
        <v>0</v>
      </c>
      <c r="G1656" s="1">
        <v>1</v>
      </c>
      <c r="H1656" s="3">
        <v>41477</v>
      </c>
      <c r="I1656" s="12">
        <v>57</v>
      </c>
      <c r="J1656">
        <f>VLOOKUP(A1656,Sales!$A$1:$E$2241,2,0)</f>
        <v>0</v>
      </c>
      <c r="K1656">
        <f>VLOOKUP(A1656,Sales!$A$1:$E$2241,3,0)</f>
        <v>0</v>
      </c>
      <c r="L1656">
        <f>VLOOKUP(A1656,Sales!$A$1:$E$2241,4,0)</f>
        <v>1</v>
      </c>
      <c r="M1656">
        <f>VLOOKUP(A1656,Sales!$A$1:$E$2241,5,0)</f>
        <v>3</v>
      </c>
      <c r="N1656">
        <f t="shared" si="100"/>
        <v>78</v>
      </c>
      <c r="O1656">
        <f t="shared" si="101"/>
        <v>0</v>
      </c>
      <c r="P1656">
        <f t="shared" si="102"/>
        <v>1</v>
      </c>
      <c r="Q1656">
        <f t="shared" si="103"/>
        <v>4</v>
      </c>
    </row>
    <row r="1657" spans="1:17" ht="15.75" customHeight="1" x14ac:dyDescent="0.25">
      <c r="A1657" s="1">
        <v>1834</v>
      </c>
      <c r="B1657" s="1">
        <v>1978</v>
      </c>
      <c r="C1657" s="2" t="s">
        <v>13</v>
      </c>
      <c r="D1657" s="2" t="s">
        <v>9</v>
      </c>
      <c r="E1657" s="1">
        <v>35544</v>
      </c>
      <c r="F1657" s="1">
        <v>1</v>
      </c>
      <c r="G1657" s="1">
        <v>0</v>
      </c>
      <c r="H1657" s="3">
        <v>41706</v>
      </c>
      <c r="I1657" s="12">
        <v>77</v>
      </c>
      <c r="J1657">
        <f>VLOOKUP(A1657,Sales!$A$1:$E$2241,2,0)</f>
        <v>5</v>
      </c>
      <c r="K1657">
        <f>VLOOKUP(A1657,Sales!$A$1:$E$2241,3,0)</f>
        <v>1</v>
      </c>
      <c r="L1657">
        <f>VLOOKUP(A1657,Sales!$A$1:$E$2241,4,0)</f>
        <v>2</v>
      </c>
      <c r="M1657">
        <f>VLOOKUP(A1657,Sales!$A$1:$E$2241,5,0)</f>
        <v>3</v>
      </c>
      <c r="N1657">
        <f t="shared" si="100"/>
        <v>47</v>
      </c>
      <c r="O1657">
        <f t="shared" si="101"/>
        <v>6</v>
      </c>
      <c r="P1657">
        <f t="shared" si="102"/>
        <v>1</v>
      </c>
      <c r="Q1657">
        <f t="shared" si="103"/>
        <v>5</v>
      </c>
    </row>
    <row r="1658" spans="1:17" ht="15.75" customHeight="1" x14ac:dyDescent="0.25">
      <c r="A1658" s="1">
        <v>2285</v>
      </c>
      <c r="B1658" s="1">
        <v>1954</v>
      </c>
      <c r="C1658" s="2" t="s">
        <v>13</v>
      </c>
      <c r="D1658" s="2" t="s">
        <v>10</v>
      </c>
      <c r="E1658" s="1">
        <v>36634</v>
      </c>
      <c r="F1658" s="1">
        <v>0</v>
      </c>
      <c r="G1658" s="1">
        <v>1</v>
      </c>
      <c r="H1658" s="3">
        <v>41422</v>
      </c>
      <c r="I1658" s="12">
        <v>0</v>
      </c>
      <c r="J1658">
        <f>VLOOKUP(A1658,Sales!$A$1:$E$2241,2,0)</f>
        <v>9</v>
      </c>
      <c r="K1658">
        <f>VLOOKUP(A1658,Sales!$A$1:$E$2241,3,0)</f>
        <v>3</v>
      </c>
      <c r="L1658">
        <f>VLOOKUP(A1658,Sales!$A$1:$E$2241,4,0)</f>
        <v>5</v>
      </c>
      <c r="M1658">
        <f>VLOOKUP(A1658,Sales!$A$1:$E$2241,5,0)</f>
        <v>5</v>
      </c>
      <c r="N1658">
        <f t="shared" si="100"/>
        <v>71</v>
      </c>
      <c r="O1658">
        <f t="shared" si="101"/>
        <v>12</v>
      </c>
      <c r="P1658">
        <f t="shared" si="102"/>
        <v>1</v>
      </c>
      <c r="Q1658">
        <f t="shared" si="103"/>
        <v>10</v>
      </c>
    </row>
    <row r="1659" spans="1:17" ht="15.75" customHeight="1" x14ac:dyDescent="0.25">
      <c r="A1659" s="1">
        <v>2295</v>
      </c>
      <c r="B1659" s="1">
        <v>1954</v>
      </c>
      <c r="C1659" s="2" t="s">
        <v>11</v>
      </c>
      <c r="D1659" s="2" t="s">
        <v>12</v>
      </c>
      <c r="E1659" s="1">
        <v>62670</v>
      </c>
      <c r="F1659" s="1">
        <v>0</v>
      </c>
      <c r="G1659" s="1">
        <v>1</v>
      </c>
      <c r="H1659" s="3">
        <v>41672</v>
      </c>
      <c r="I1659" s="12">
        <v>57</v>
      </c>
      <c r="J1659">
        <f>VLOOKUP(A1659,Sales!$A$1:$E$2241,2,0)</f>
        <v>30</v>
      </c>
      <c r="K1659">
        <f>VLOOKUP(A1659,Sales!$A$1:$E$2241,3,0)</f>
        <v>46</v>
      </c>
      <c r="L1659">
        <f>VLOOKUP(A1659,Sales!$A$1:$E$2241,4,0)</f>
        <v>5</v>
      </c>
      <c r="M1659">
        <f>VLOOKUP(A1659,Sales!$A$1:$E$2241,5,0)</f>
        <v>13</v>
      </c>
      <c r="N1659">
        <f t="shared" si="100"/>
        <v>71</v>
      </c>
      <c r="O1659">
        <f t="shared" si="101"/>
        <v>76</v>
      </c>
      <c r="P1659">
        <f t="shared" si="102"/>
        <v>1</v>
      </c>
      <c r="Q1659">
        <f t="shared" si="103"/>
        <v>18</v>
      </c>
    </row>
    <row r="1660" spans="1:17" ht="15.75" customHeight="1" x14ac:dyDescent="0.25">
      <c r="A1660" s="1">
        <v>1378</v>
      </c>
      <c r="B1660" s="1">
        <v>1972</v>
      </c>
      <c r="C1660" s="2" t="s">
        <v>16</v>
      </c>
      <c r="D1660" s="2" t="s">
        <v>10</v>
      </c>
      <c r="E1660" s="1">
        <v>50334</v>
      </c>
      <c r="F1660" s="1">
        <v>0</v>
      </c>
      <c r="G1660" s="1">
        <v>1</v>
      </c>
      <c r="H1660" s="3">
        <v>41479</v>
      </c>
      <c r="I1660" s="12">
        <v>24</v>
      </c>
      <c r="J1660">
        <f>VLOOKUP(A1660,Sales!$A$1:$E$2241,2,0)</f>
        <v>16</v>
      </c>
      <c r="K1660">
        <f>VLOOKUP(A1660,Sales!$A$1:$E$2241,3,0)</f>
        <v>16</v>
      </c>
      <c r="L1660">
        <f>VLOOKUP(A1660,Sales!$A$1:$E$2241,4,0)</f>
        <v>7</v>
      </c>
      <c r="M1660">
        <f>VLOOKUP(A1660,Sales!$A$1:$E$2241,5,0)</f>
        <v>6</v>
      </c>
      <c r="N1660">
        <f t="shared" si="100"/>
        <v>53</v>
      </c>
      <c r="O1660">
        <f t="shared" si="101"/>
        <v>32</v>
      </c>
      <c r="P1660">
        <f t="shared" si="102"/>
        <v>1</v>
      </c>
      <c r="Q1660">
        <f t="shared" si="103"/>
        <v>13</v>
      </c>
    </row>
    <row r="1661" spans="1:17" ht="15.75" customHeight="1" x14ac:dyDescent="0.25">
      <c r="A1661" s="1">
        <v>2781</v>
      </c>
      <c r="B1661" s="1">
        <v>1981</v>
      </c>
      <c r="C1661" s="2" t="s">
        <v>8</v>
      </c>
      <c r="D1661" s="2" t="s">
        <v>9</v>
      </c>
      <c r="E1661" s="1">
        <v>72066</v>
      </c>
      <c r="F1661" s="1">
        <v>0</v>
      </c>
      <c r="G1661" s="1">
        <v>0</v>
      </c>
      <c r="H1661" s="3">
        <v>41813</v>
      </c>
      <c r="I1661" s="12">
        <v>55</v>
      </c>
      <c r="J1661">
        <f>VLOOKUP(A1661,Sales!$A$1:$E$2241,2,0)</f>
        <v>34</v>
      </c>
      <c r="K1661">
        <f>VLOOKUP(A1661,Sales!$A$1:$E$2241,3,0)</f>
        <v>51</v>
      </c>
      <c r="L1661">
        <f>VLOOKUP(A1661,Sales!$A$1:$E$2241,4,0)</f>
        <v>4</v>
      </c>
      <c r="M1661">
        <f>VLOOKUP(A1661,Sales!$A$1:$E$2241,5,0)</f>
        <v>6</v>
      </c>
      <c r="N1661">
        <f t="shared" si="100"/>
        <v>44</v>
      </c>
      <c r="O1661">
        <f t="shared" si="101"/>
        <v>85</v>
      </c>
      <c r="P1661">
        <f t="shared" si="102"/>
        <v>0</v>
      </c>
      <c r="Q1661">
        <f t="shared" si="103"/>
        <v>10</v>
      </c>
    </row>
    <row r="1662" spans="1:17" ht="15.75" customHeight="1" x14ac:dyDescent="0.25">
      <c r="A1662" s="1">
        <v>1165</v>
      </c>
      <c r="B1662" s="1">
        <v>1958</v>
      </c>
      <c r="C1662" s="2" t="s">
        <v>11</v>
      </c>
      <c r="D1662" s="2" t="s">
        <v>9</v>
      </c>
      <c r="E1662" s="1">
        <v>50729</v>
      </c>
      <c r="F1662" s="1">
        <v>1</v>
      </c>
      <c r="G1662" s="1">
        <v>1</v>
      </c>
      <c r="H1662" s="3">
        <v>41396</v>
      </c>
      <c r="I1662" s="12">
        <v>62</v>
      </c>
      <c r="J1662">
        <f>VLOOKUP(A1662,Sales!$A$1:$E$2241,2,0)</f>
        <v>13</v>
      </c>
      <c r="K1662">
        <f>VLOOKUP(A1662,Sales!$A$1:$E$2241,3,0)</f>
        <v>4</v>
      </c>
      <c r="L1662">
        <f>VLOOKUP(A1662,Sales!$A$1:$E$2241,4,0)</f>
        <v>6</v>
      </c>
      <c r="M1662">
        <f>VLOOKUP(A1662,Sales!$A$1:$E$2241,5,0)</f>
        <v>7</v>
      </c>
      <c r="N1662">
        <f t="shared" si="100"/>
        <v>67</v>
      </c>
      <c r="O1662">
        <f t="shared" si="101"/>
        <v>17</v>
      </c>
      <c r="P1662">
        <f t="shared" si="102"/>
        <v>2</v>
      </c>
      <c r="Q1662">
        <f t="shared" si="103"/>
        <v>13</v>
      </c>
    </row>
    <row r="1663" spans="1:17" ht="15.75" customHeight="1" x14ac:dyDescent="0.25">
      <c r="A1663" s="1">
        <v>1404</v>
      </c>
      <c r="B1663" s="1">
        <v>1968</v>
      </c>
      <c r="C1663" s="2" t="s">
        <v>8</v>
      </c>
      <c r="D1663" s="2" t="s">
        <v>10</v>
      </c>
      <c r="E1663" s="1">
        <v>34916</v>
      </c>
      <c r="F1663" s="1">
        <v>2</v>
      </c>
      <c r="G1663" s="1">
        <v>0</v>
      </c>
      <c r="H1663" s="3">
        <v>41409</v>
      </c>
      <c r="I1663" s="12">
        <v>89</v>
      </c>
      <c r="J1663">
        <f>VLOOKUP(A1663,Sales!$A$1:$E$2241,2,0)</f>
        <v>23</v>
      </c>
      <c r="K1663">
        <f>VLOOKUP(A1663,Sales!$A$1:$E$2241,3,0)</f>
        <v>0</v>
      </c>
      <c r="L1663">
        <f>VLOOKUP(A1663,Sales!$A$1:$E$2241,4,0)</f>
        <v>5</v>
      </c>
      <c r="M1663">
        <f>VLOOKUP(A1663,Sales!$A$1:$E$2241,5,0)</f>
        <v>3</v>
      </c>
      <c r="N1663">
        <f t="shared" si="100"/>
        <v>57</v>
      </c>
      <c r="O1663">
        <f t="shared" si="101"/>
        <v>23</v>
      </c>
      <c r="P1663">
        <f t="shared" si="102"/>
        <v>2</v>
      </c>
      <c r="Q1663">
        <f t="shared" si="103"/>
        <v>8</v>
      </c>
    </row>
    <row r="1664" spans="1:17" ht="15.75" customHeight="1" x14ac:dyDescent="0.25">
      <c r="A1664" s="1">
        <v>6457</v>
      </c>
      <c r="B1664" s="1">
        <v>1976</v>
      </c>
      <c r="C1664" s="2" t="s">
        <v>8</v>
      </c>
      <c r="D1664" s="2" t="s">
        <v>14</v>
      </c>
      <c r="E1664" s="1">
        <v>64892</v>
      </c>
      <c r="F1664" s="1">
        <v>0</v>
      </c>
      <c r="G1664" s="1">
        <v>1</v>
      </c>
      <c r="H1664" s="3">
        <v>41788</v>
      </c>
      <c r="I1664" s="12">
        <v>77</v>
      </c>
      <c r="J1664">
        <f>VLOOKUP(A1664,Sales!$A$1:$E$2241,2,0)</f>
        <v>24</v>
      </c>
      <c r="K1664">
        <f>VLOOKUP(A1664,Sales!$A$1:$E$2241,3,0)</f>
        <v>24</v>
      </c>
      <c r="L1664">
        <f>VLOOKUP(A1664,Sales!$A$1:$E$2241,4,0)</f>
        <v>6</v>
      </c>
      <c r="M1664">
        <f>VLOOKUP(A1664,Sales!$A$1:$E$2241,5,0)</f>
        <v>12</v>
      </c>
      <c r="N1664">
        <f t="shared" si="100"/>
        <v>49</v>
      </c>
      <c r="O1664">
        <f t="shared" si="101"/>
        <v>48</v>
      </c>
      <c r="P1664">
        <f t="shared" si="102"/>
        <v>1</v>
      </c>
      <c r="Q1664">
        <f t="shared" si="103"/>
        <v>18</v>
      </c>
    </row>
    <row r="1665" spans="1:17" ht="15.75" customHeight="1" x14ac:dyDescent="0.25">
      <c r="A1665" s="1">
        <v>2639</v>
      </c>
      <c r="B1665" s="1">
        <v>1966</v>
      </c>
      <c r="C1665" s="2" t="s">
        <v>8</v>
      </c>
      <c r="D1665" s="2" t="s">
        <v>9</v>
      </c>
      <c r="E1665" s="1">
        <v>43602</v>
      </c>
      <c r="F1665" s="1">
        <v>1</v>
      </c>
      <c r="G1665" s="1">
        <v>1</v>
      </c>
      <c r="H1665" s="3">
        <v>41649</v>
      </c>
      <c r="I1665" s="12">
        <v>45</v>
      </c>
      <c r="J1665">
        <f>VLOOKUP(A1665,Sales!$A$1:$E$2241,2,0)</f>
        <v>5</v>
      </c>
      <c r="K1665">
        <f>VLOOKUP(A1665,Sales!$A$1:$E$2241,3,0)</f>
        <v>3</v>
      </c>
      <c r="L1665">
        <f>VLOOKUP(A1665,Sales!$A$1:$E$2241,4,0)</f>
        <v>3</v>
      </c>
      <c r="M1665">
        <f>VLOOKUP(A1665,Sales!$A$1:$E$2241,5,0)</f>
        <v>2</v>
      </c>
      <c r="N1665">
        <f t="shared" si="100"/>
        <v>59</v>
      </c>
      <c r="O1665">
        <f t="shared" si="101"/>
        <v>8</v>
      </c>
      <c r="P1665">
        <f t="shared" si="102"/>
        <v>2</v>
      </c>
      <c r="Q1665">
        <f t="shared" si="103"/>
        <v>5</v>
      </c>
    </row>
    <row r="1666" spans="1:17" ht="15.75" customHeight="1" x14ac:dyDescent="0.25">
      <c r="A1666" s="1">
        <v>8299</v>
      </c>
      <c r="B1666" s="1">
        <v>1989</v>
      </c>
      <c r="C1666" s="2" t="s">
        <v>11</v>
      </c>
      <c r="D1666" s="2" t="s">
        <v>9</v>
      </c>
      <c r="E1666" s="1">
        <v>33996</v>
      </c>
      <c r="F1666" s="1">
        <v>0</v>
      </c>
      <c r="G1666" s="1">
        <v>0</v>
      </c>
      <c r="H1666" s="3">
        <v>41528</v>
      </c>
      <c r="I1666" s="12">
        <v>46</v>
      </c>
      <c r="J1666">
        <f>VLOOKUP(A1666,Sales!$A$1:$E$2241,2,0)</f>
        <v>2</v>
      </c>
      <c r="K1666">
        <f>VLOOKUP(A1666,Sales!$A$1:$E$2241,3,0)</f>
        <v>0</v>
      </c>
      <c r="L1666">
        <f>VLOOKUP(A1666,Sales!$A$1:$E$2241,4,0)</f>
        <v>1</v>
      </c>
      <c r="M1666">
        <f>VLOOKUP(A1666,Sales!$A$1:$E$2241,5,0)</f>
        <v>3</v>
      </c>
      <c r="N1666">
        <f t="shared" si="100"/>
        <v>36</v>
      </c>
      <c r="O1666">
        <f t="shared" si="101"/>
        <v>2</v>
      </c>
      <c r="P1666">
        <f t="shared" si="102"/>
        <v>0</v>
      </c>
      <c r="Q1666">
        <f t="shared" si="103"/>
        <v>4</v>
      </c>
    </row>
    <row r="1667" spans="1:17" ht="15.75" customHeight="1" x14ac:dyDescent="0.25">
      <c r="A1667" s="1">
        <v>6437</v>
      </c>
      <c r="B1667" s="1">
        <v>1985</v>
      </c>
      <c r="C1667" s="2" t="s">
        <v>16</v>
      </c>
      <c r="D1667" s="2" t="s">
        <v>9</v>
      </c>
      <c r="E1667" s="1">
        <v>41473</v>
      </c>
      <c r="F1667" s="1">
        <v>1</v>
      </c>
      <c r="G1667" s="1">
        <v>0</v>
      </c>
      <c r="H1667" s="3">
        <v>41444</v>
      </c>
      <c r="I1667" s="12">
        <v>80</v>
      </c>
      <c r="J1667">
        <f>VLOOKUP(A1667,Sales!$A$1:$E$2241,2,0)</f>
        <v>8</v>
      </c>
      <c r="K1667">
        <f>VLOOKUP(A1667,Sales!$A$1:$E$2241,3,0)</f>
        <v>3</v>
      </c>
      <c r="L1667">
        <f>VLOOKUP(A1667,Sales!$A$1:$E$2241,4,0)</f>
        <v>2</v>
      </c>
      <c r="M1667">
        <f>VLOOKUP(A1667,Sales!$A$1:$E$2241,5,0)</f>
        <v>3</v>
      </c>
      <c r="N1667">
        <f t="shared" ref="N1667:N1730" si="104">2025-B1667</f>
        <v>40</v>
      </c>
      <c r="O1667">
        <f t="shared" ref="O1667:O1730" si="105">J1667+K1667</f>
        <v>11</v>
      </c>
      <c r="P1667">
        <f t="shared" ref="P1667:P1730" si="106">F1667+G1667</f>
        <v>1</v>
      </c>
      <c r="Q1667">
        <f t="shared" ref="Q1667:Q1730" si="107">L1667+M1667</f>
        <v>5</v>
      </c>
    </row>
    <row r="1668" spans="1:17" ht="15.75" customHeight="1" x14ac:dyDescent="0.25">
      <c r="A1668" s="1">
        <v>6912</v>
      </c>
      <c r="B1668" s="1">
        <v>1967</v>
      </c>
      <c r="C1668" s="2" t="s">
        <v>11</v>
      </c>
      <c r="D1668" s="2" t="s">
        <v>12</v>
      </c>
      <c r="E1668" s="1">
        <v>63246</v>
      </c>
      <c r="F1668" s="1">
        <v>0</v>
      </c>
      <c r="G1668" s="1">
        <v>2</v>
      </c>
      <c r="H1668" s="3">
        <v>41506</v>
      </c>
      <c r="I1668" s="12">
        <v>60</v>
      </c>
      <c r="J1668">
        <f>VLOOKUP(A1668,Sales!$A$1:$E$2241,2,0)</f>
        <v>30</v>
      </c>
      <c r="K1668">
        <f>VLOOKUP(A1668,Sales!$A$1:$E$2241,3,0)</f>
        <v>22</v>
      </c>
      <c r="L1668">
        <f>VLOOKUP(A1668,Sales!$A$1:$E$2241,4,0)</f>
        <v>6</v>
      </c>
      <c r="M1668">
        <f>VLOOKUP(A1668,Sales!$A$1:$E$2241,5,0)</f>
        <v>12</v>
      </c>
      <c r="N1668">
        <f t="shared" si="104"/>
        <v>58</v>
      </c>
      <c r="O1668">
        <f t="shared" si="105"/>
        <v>52</v>
      </c>
      <c r="P1668">
        <f t="shared" si="106"/>
        <v>2</v>
      </c>
      <c r="Q1668">
        <f t="shared" si="107"/>
        <v>18</v>
      </c>
    </row>
    <row r="1669" spans="1:17" ht="15.75" customHeight="1" x14ac:dyDescent="0.25">
      <c r="A1669" s="1">
        <v>7327</v>
      </c>
      <c r="B1669" s="1">
        <v>1959</v>
      </c>
      <c r="C1669" s="2" t="s">
        <v>11</v>
      </c>
      <c r="D1669" s="2" t="s">
        <v>12</v>
      </c>
      <c r="E1669" s="1">
        <v>36732</v>
      </c>
      <c r="F1669" s="1">
        <v>1</v>
      </c>
      <c r="G1669" s="1">
        <v>1</v>
      </c>
      <c r="H1669" s="4">
        <v>41637</v>
      </c>
      <c r="I1669" s="12">
        <v>71</v>
      </c>
      <c r="J1669">
        <f>VLOOKUP(A1669,Sales!$A$1:$E$2241,2,0)</f>
        <v>5</v>
      </c>
      <c r="K1669">
        <f>VLOOKUP(A1669,Sales!$A$1:$E$2241,3,0)</f>
        <v>1</v>
      </c>
      <c r="L1669">
        <f>VLOOKUP(A1669,Sales!$A$1:$E$2241,4,0)</f>
        <v>1</v>
      </c>
      <c r="M1669">
        <f>VLOOKUP(A1669,Sales!$A$1:$E$2241,5,0)</f>
        <v>4</v>
      </c>
      <c r="N1669">
        <f t="shared" si="104"/>
        <v>66</v>
      </c>
      <c r="O1669">
        <f t="shared" si="105"/>
        <v>6</v>
      </c>
      <c r="P1669">
        <f t="shared" si="106"/>
        <v>2</v>
      </c>
      <c r="Q1669">
        <f t="shared" si="107"/>
        <v>5</v>
      </c>
    </row>
    <row r="1670" spans="1:17" ht="15.75" customHeight="1" x14ac:dyDescent="0.25">
      <c r="A1670" s="1">
        <v>5299</v>
      </c>
      <c r="B1670" s="1">
        <v>1970</v>
      </c>
      <c r="C1670" s="2" t="s">
        <v>11</v>
      </c>
      <c r="D1670" s="2" t="s">
        <v>12</v>
      </c>
      <c r="E1670" s="1">
        <v>69084</v>
      </c>
      <c r="F1670" s="1">
        <v>1</v>
      </c>
      <c r="G1670" s="1">
        <v>0</v>
      </c>
      <c r="H1670" s="4">
        <v>41597</v>
      </c>
      <c r="I1670" s="12">
        <v>43</v>
      </c>
      <c r="J1670">
        <f>VLOOKUP(A1670,Sales!$A$1:$E$2241,2,0)</f>
        <v>107</v>
      </c>
      <c r="K1670">
        <f>VLOOKUP(A1670,Sales!$A$1:$E$2241,3,0)</f>
        <v>30</v>
      </c>
      <c r="L1670">
        <f>VLOOKUP(A1670,Sales!$A$1:$E$2241,4,0)</f>
        <v>7</v>
      </c>
      <c r="M1670">
        <f>VLOOKUP(A1670,Sales!$A$1:$E$2241,5,0)</f>
        <v>13</v>
      </c>
      <c r="N1670">
        <f t="shared" si="104"/>
        <v>55</v>
      </c>
      <c r="O1670">
        <f t="shared" si="105"/>
        <v>137</v>
      </c>
      <c r="P1670">
        <f t="shared" si="106"/>
        <v>1</v>
      </c>
      <c r="Q1670">
        <f t="shared" si="107"/>
        <v>20</v>
      </c>
    </row>
    <row r="1671" spans="1:17" ht="15.75" customHeight="1" x14ac:dyDescent="0.25">
      <c r="A1671" s="1">
        <v>4127</v>
      </c>
      <c r="B1671" s="1">
        <v>1967</v>
      </c>
      <c r="C1671" s="2" t="s">
        <v>11</v>
      </c>
      <c r="D1671" s="2" t="s">
        <v>12</v>
      </c>
      <c r="E1671" s="1">
        <v>77766</v>
      </c>
      <c r="F1671" s="1">
        <v>0</v>
      </c>
      <c r="G1671" s="1">
        <v>1</v>
      </c>
      <c r="H1671" s="3">
        <v>41327</v>
      </c>
      <c r="I1671" s="12">
        <v>97</v>
      </c>
      <c r="J1671">
        <f>VLOOKUP(A1671,Sales!$A$1:$E$2241,2,0)</f>
        <v>59</v>
      </c>
      <c r="K1671">
        <f>VLOOKUP(A1671,Sales!$A$1:$E$2241,3,0)</f>
        <v>59</v>
      </c>
      <c r="L1671">
        <f>VLOOKUP(A1671,Sales!$A$1:$E$2241,4,0)</f>
        <v>11</v>
      </c>
      <c r="M1671">
        <f>VLOOKUP(A1671,Sales!$A$1:$E$2241,5,0)</f>
        <v>11</v>
      </c>
      <c r="N1671">
        <f t="shared" si="104"/>
        <v>58</v>
      </c>
      <c r="O1671">
        <f t="shared" si="105"/>
        <v>118</v>
      </c>
      <c r="P1671">
        <f t="shared" si="106"/>
        <v>1</v>
      </c>
      <c r="Q1671">
        <f t="shared" si="107"/>
        <v>22</v>
      </c>
    </row>
    <row r="1672" spans="1:17" ht="15.75" customHeight="1" x14ac:dyDescent="0.25">
      <c r="A1672" s="1">
        <v>8143</v>
      </c>
      <c r="B1672" s="1">
        <v>1985</v>
      </c>
      <c r="C1672" s="2" t="s">
        <v>11</v>
      </c>
      <c r="D1672" s="2" t="s">
        <v>9</v>
      </c>
      <c r="E1672" s="1">
        <v>37929</v>
      </c>
      <c r="F1672" s="1">
        <v>0</v>
      </c>
      <c r="G1672" s="1">
        <v>0</v>
      </c>
      <c r="H1672" s="3">
        <v>41485</v>
      </c>
      <c r="I1672" s="12">
        <v>49</v>
      </c>
      <c r="J1672">
        <f>VLOOKUP(A1672,Sales!$A$1:$E$2241,2,0)</f>
        <v>2</v>
      </c>
      <c r="K1672">
        <f>VLOOKUP(A1672,Sales!$A$1:$E$2241,3,0)</f>
        <v>2</v>
      </c>
      <c r="L1672">
        <f>VLOOKUP(A1672,Sales!$A$1:$E$2241,4,0)</f>
        <v>4</v>
      </c>
      <c r="M1672">
        <f>VLOOKUP(A1672,Sales!$A$1:$E$2241,5,0)</f>
        <v>5</v>
      </c>
      <c r="N1672">
        <f t="shared" si="104"/>
        <v>40</v>
      </c>
      <c r="O1672">
        <f t="shared" si="105"/>
        <v>4</v>
      </c>
      <c r="P1672">
        <f t="shared" si="106"/>
        <v>0</v>
      </c>
      <c r="Q1672">
        <f t="shared" si="107"/>
        <v>9</v>
      </c>
    </row>
    <row r="1673" spans="1:17" ht="15.75" customHeight="1" x14ac:dyDescent="0.25">
      <c r="A1673" s="1">
        <v>1964</v>
      </c>
      <c r="B1673" s="1">
        <v>1951</v>
      </c>
      <c r="C1673" s="2" t="s">
        <v>8</v>
      </c>
      <c r="D1673" s="2" t="s">
        <v>10</v>
      </c>
      <c r="E1673" s="1">
        <v>86610</v>
      </c>
      <c r="F1673" s="1">
        <v>0</v>
      </c>
      <c r="G1673" s="1">
        <v>0</v>
      </c>
      <c r="H1673" s="3">
        <v>41522</v>
      </c>
      <c r="I1673" s="12">
        <v>66</v>
      </c>
      <c r="J1673">
        <f>VLOOKUP(A1673,Sales!$A$1:$E$2241,2,0)</f>
        <v>107</v>
      </c>
      <c r="K1673">
        <f>VLOOKUP(A1673,Sales!$A$1:$E$2241,3,0)</f>
        <v>196</v>
      </c>
      <c r="L1673">
        <f>VLOOKUP(A1673,Sales!$A$1:$E$2241,4,0)</f>
        <v>5</v>
      </c>
      <c r="M1673">
        <f>VLOOKUP(A1673,Sales!$A$1:$E$2241,5,0)</f>
        <v>6</v>
      </c>
      <c r="N1673">
        <f t="shared" si="104"/>
        <v>74</v>
      </c>
      <c r="O1673">
        <f t="shared" si="105"/>
        <v>303</v>
      </c>
      <c r="P1673">
        <f t="shared" si="106"/>
        <v>0</v>
      </c>
      <c r="Q1673">
        <f t="shared" si="107"/>
        <v>11</v>
      </c>
    </row>
    <row r="1674" spans="1:17" ht="15.75" customHeight="1" x14ac:dyDescent="0.25">
      <c r="A1674" s="1">
        <v>3690</v>
      </c>
      <c r="B1674" s="1">
        <v>1986</v>
      </c>
      <c r="C1674" s="2" t="s">
        <v>13</v>
      </c>
      <c r="D1674" s="2" t="s">
        <v>12</v>
      </c>
      <c r="E1674" s="1">
        <v>80141</v>
      </c>
      <c r="F1674" s="1">
        <v>0</v>
      </c>
      <c r="G1674" s="1">
        <v>0</v>
      </c>
      <c r="H1674" s="3">
        <v>41285</v>
      </c>
      <c r="I1674" s="12">
        <v>20</v>
      </c>
      <c r="J1674">
        <f>VLOOKUP(A1674,Sales!$A$1:$E$2241,2,0)</f>
        <v>102</v>
      </c>
      <c r="K1674">
        <f>VLOOKUP(A1674,Sales!$A$1:$E$2241,3,0)</f>
        <v>40</v>
      </c>
      <c r="L1674">
        <f>VLOOKUP(A1674,Sales!$A$1:$E$2241,4,0)</f>
        <v>7</v>
      </c>
      <c r="M1674">
        <f>VLOOKUP(A1674,Sales!$A$1:$E$2241,5,0)</f>
        <v>10</v>
      </c>
      <c r="N1674">
        <f t="shared" si="104"/>
        <v>39</v>
      </c>
      <c r="O1674">
        <f t="shared" si="105"/>
        <v>142</v>
      </c>
      <c r="P1674">
        <f t="shared" si="106"/>
        <v>0</v>
      </c>
      <c r="Q1674">
        <f t="shared" si="107"/>
        <v>17</v>
      </c>
    </row>
    <row r="1675" spans="1:17" ht="15.75" customHeight="1" x14ac:dyDescent="0.25">
      <c r="A1675" s="1">
        <v>3433</v>
      </c>
      <c r="B1675" s="1">
        <v>1955</v>
      </c>
      <c r="C1675" s="2" t="s">
        <v>16</v>
      </c>
      <c r="D1675" s="2" t="s">
        <v>12</v>
      </c>
      <c r="E1675" s="1">
        <v>72635</v>
      </c>
      <c r="F1675" s="1">
        <v>0</v>
      </c>
      <c r="G1675" s="1">
        <v>0</v>
      </c>
      <c r="H1675" s="3">
        <v>41428</v>
      </c>
      <c r="I1675" s="12">
        <v>54</v>
      </c>
      <c r="J1675">
        <f>VLOOKUP(A1675,Sales!$A$1:$E$2241,2,0)</f>
        <v>22</v>
      </c>
      <c r="K1675">
        <f>VLOOKUP(A1675,Sales!$A$1:$E$2241,3,0)</f>
        <v>35</v>
      </c>
      <c r="L1675">
        <f>VLOOKUP(A1675,Sales!$A$1:$E$2241,4,0)</f>
        <v>6</v>
      </c>
      <c r="M1675">
        <f>VLOOKUP(A1675,Sales!$A$1:$E$2241,5,0)</f>
        <v>6</v>
      </c>
      <c r="N1675">
        <f t="shared" si="104"/>
        <v>70</v>
      </c>
      <c r="O1675">
        <f t="shared" si="105"/>
        <v>57</v>
      </c>
      <c r="P1675">
        <f t="shared" si="106"/>
        <v>0</v>
      </c>
      <c r="Q1675">
        <f t="shared" si="107"/>
        <v>12</v>
      </c>
    </row>
    <row r="1676" spans="1:17" ht="15.75" customHeight="1" x14ac:dyDescent="0.25">
      <c r="A1676" s="1">
        <v>3389</v>
      </c>
      <c r="B1676" s="1">
        <v>1970</v>
      </c>
      <c r="C1676" s="2" t="s">
        <v>8</v>
      </c>
      <c r="D1676" s="2" t="s">
        <v>12</v>
      </c>
      <c r="E1676" s="1">
        <v>69016</v>
      </c>
      <c r="F1676" s="1">
        <v>0</v>
      </c>
      <c r="G1676" s="1">
        <v>1</v>
      </c>
      <c r="H1676" s="4">
        <v>41235</v>
      </c>
      <c r="I1676" s="12">
        <v>61</v>
      </c>
      <c r="J1676">
        <f>VLOOKUP(A1676,Sales!$A$1:$E$2241,2,0)</f>
        <v>53</v>
      </c>
      <c r="K1676">
        <f>VLOOKUP(A1676,Sales!$A$1:$E$2241,3,0)</f>
        <v>107</v>
      </c>
      <c r="L1676">
        <f>VLOOKUP(A1676,Sales!$A$1:$E$2241,4,0)</f>
        <v>8</v>
      </c>
      <c r="M1676">
        <f>VLOOKUP(A1676,Sales!$A$1:$E$2241,5,0)</f>
        <v>13</v>
      </c>
      <c r="N1676">
        <f t="shared" si="104"/>
        <v>55</v>
      </c>
      <c r="O1676">
        <f t="shared" si="105"/>
        <v>160</v>
      </c>
      <c r="P1676">
        <f t="shared" si="106"/>
        <v>1</v>
      </c>
      <c r="Q1676">
        <f t="shared" si="107"/>
        <v>21</v>
      </c>
    </row>
    <row r="1677" spans="1:17" ht="15.75" customHeight="1" x14ac:dyDescent="0.25">
      <c r="A1677" s="1">
        <v>4712</v>
      </c>
      <c r="B1677" s="1">
        <v>1991</v>
      </c>
      <c r="C1677" s="2" t="s">
        <v>16</v>
      </c>
      <c r="D1677" s="2" t="s">
        <v>10</v>
      </c>
      <c r="E1677" s="1">
        <v>20193</v>
      </c>
      <c r="F1677" s="1">
        <v>0</v>
      </c>
      <c r="G1677" s="1">
        <v>0</v>
      </c>
      <c r="H1677" s="4">
        <v>41241</v>
      </c>
      <c r="I1677" s="12">
        <v>18</v>
      </c>
      <c r="J1677">
        <f>VLOOKUP(A1677,Sales!$A$1:$E$2241,2,0)</f>
        <v>8</v>
      </c>
      <c r="K1677">
        <f>VLOOKUP(A1677,Sales!$A$1:$E$2241,3,0)</f>
        <v>11</v>
      </c>
      <c r="L1677">
        <f>VLOOKUP(A1677,Sales!$A$1:$E$2241,4,0)</f>
        <v>1</v>
      </c>
      <c r="M1677">
        <f>VLOOKUP(A1677,Sales!$A$1:$E$2241,5,0)</f>
        <v>4</v>
      </c>
      <c r="N1677">
        <f t="shared" si="104"/>
        <v>34</v>
      </c>
      <c r="O1677">
        <f t="shared" si="105"/>
        <v>19</v>
      </c>
      <c r="P1677">
        <f t="shared" si="106"/>
        <v>0</v>
      </c>
      <c r="Q1677">
        <f t="shared" si="107"/>
        <v>5</v>
      </c>
    </row>
    <row r="1678" spans="1:17" ht="15.75" customHeight="1" x14ac:dyDescent="0.25">
      <c r="A1678" s="1">
        <v>1170</v>
      </c>
      <c r="B1678" s="1">
        <v>1975</v>
      </c>
      <c r="C1678" s="2" t="s">
        <v>8</v>
      </c>
      <c r="D1678" s="2" t="s">
        <v>12</v>
      </c>
      <c r="E1678" s="1">
        <v>27573</v>
      </c>
      <c r="F1678" s="1">
        <v>1</v>
      </c>
      <c r="G1678" s="1">
        <v>0</v>
      </c>
      <c r="H1678" s="3">
        <v>41358</v>
      </c>
      <c r="I1678" s="12">
        <v>45</v>
      </c>
      <c r="J1678">
        <f>VLOOKUP(A1678,Sales!$A$1:$E$2241,2,0)</f>
        <v>15</v>
      </c>
      <c r="K1678">
        <f>VLOOKUP(A1678,Sales!$A$1:$E$2241,3,0)</f>
        <v>15</v>
      </c>
      <c r="L1678">
        <f>VLOOKUP(A1678,Sales!$A$1:$E$2241,4,0)</f>
        <v>5</v>
      </c>
      <c r="M1678">
        <f>VLOOKUP(A1678,Sales!$A$1:$E$2241,5,0)</f>
        <v>4</v>
      </c>
      <c r="N1678">
        <f t="shared" si="104"/>
        <v>50</v>
      </c>
      <c r="O1678">
        <f t="shared" si="105"/>
        <v>30</v>
      </c>
      <c r="P1678">
        <f t="shared" si="106"/>
        <v>1</v>
      </c>
      <c r="Q1678">
        <f t="shared" si="107"/>
        <v>9</v>
      </c>
    </row>
    <row r="1679" spans="1:17" ht="15.75" customHeight="1" x14ac:dyDescent="0.25">
      <c r="A1679" s="1">
        <v>6347</v>
      </c>
      <c r="B1679" s="1">
        <v>1979</v>
      </c>
      <c r="C1679" s="2" t="s">
        <v>15</v>
      </c>
      <c r="D1679" s="2" t="s">
        <v>9</v>
      </c>
      <c r="E1679" s="1">
        <v>15862</v>
      </c>
      <c r="F1679" s="1">
        <v>1</v>
      </c>
      <c r="G1679" s="1">
        <v>0</v>
      </c>
      <c r="H1679" s="3">
        <v>41452</v>
      </c>
      <c r="I1679" s="12">
        <v>26</v>
      </c>
      <c r="J1679">
        <f>VLOOKUP(A1679,Sales!$A$1:$E$2241,2,0)</f>
        <v>1</v>
      </c>
      <c r="K1679">
        <f>VLOOKUP(A1679,Sales!$A$1:$E$2241,3,0)</f>
        <v>9</v>
      </c>
      <c r="L1679">
        <f>VLOOKUP(A1679,Sales!$A$1:$E$2241,4,0)</f>
        <v>1</v>
      </c>
      <c r="M1679">
        <f>VLOOKUP(A1679,Sales!$A$1:$E$2241,5,0)</f>
        <v>3</v>
      </c>
      <c r="N1679">
        <f t="shared" si="104"/>
        <v>46</v>
      </c>
      <c r="O1679">
        <f t="shared" si="105"/>
        <v>10</v>
      </c>
      <c r="P1679">
        <f t="shared" si="106"/>
        <v>1</v>
      </c>
      <c r="Q1679">
        <f t="shared" si="107"/>
        <v>4</v>
      </c>
    </row>
    <row r="1680" spans="1:17" ht="15.75" customHeight="1" x14ac:dyDescent="0.25">
      <c r="A1680" s="1">
        <v>4065</v>
      </c>
      <c r="B1680" s="1">
        <v>1976</v>
      </c>
      <c r="C1680" s="2" t="s">
        <v>11</v>
      </c>
      <c r="D1680" s="2" t="s">
        <v>12</v>
      </c>
      <c r="E1680" s="1">
        <v>49544</v>
      </c>
      <c r="F1680" s="1">
        <v>1</v>
      </c>
      <c r="G1680" s="1">
        <v>0</v>
      </c>
      <c r="H1680" s="3">
        <v>41317</v>
      </c>
      <c r="I1680" s="12">
        <v>0</v>
      </c>
      <c r="J1680">
        <f>VLOOKUP(A1680,Sales!$A$1:$E$2241,2,0)</f>
        <v>0</v>
      </c>
      <c r="K1680">
        <f>VLOOKUP(A1680,Sales!$A$1:$E$2241,3,0)</f>
        <v>0</v>
      </c>
      <c r="L1680">
        <f>VLOOKUP(A1680,Sales!$A$1:$E$2241,4,0)</f>
        <v>5</v>
      </c>
      <c r="M1680">
        <f>VLOOKUP(A1680,Sales!$A$1:$E$2241,5,0)</f>
        <v>8</v>
      </c>
      <c r="N1680">
        <f t="shared" si="104"/>
        <v>49</v>
      </c>
      <c r="O1680">
        <f t="shared" si="105"/>
        <v>0</v>
      </c>
      <c r="P1680">
        <f t="shared" si="106"/>
        <v>1</v>
      </c>
      <c r="Q1680">
        <f t="shared" si="107"/>
        <v>13</v>
      </c>
    </row>
    <row r="1681" spans="1:17" ht="15.75" customHeight="1" x14ac:dyDescent="0.25">
      <c r="A1681" s="1">
        <v>8230</v>
      </c>
      <c r="B1681" s="1">
        <v>1980</v>
      </c>
      <c r="C1681" s="2" t="s">
        <v>8</v>
      </c>
      <c r="D1681" s="2" t="s">
        <v>12</v>
      </c>
      <c r="E1681" s="1">
        <v>33228</v>
      </c>
      <c r="F1681" s="1">
        <v>1</v>
      </c>
      <c r="G1681" s="1">
        <v>0</v>
      </c>
      <c r="H1681" s="3">
        <v>41662</v>
      </c>
      <c r="I1681" s="12">
        <v>28</v>
      </c>
      <c r="J1681">
        <f>VLOOKUP(A1681,Sales!$A$1:$E$2241,2,0)</f>
        <v>2</v>
      </c>
      <c r="K1681">
        <f>VLOOKUP(A1681,Sales!$A$1:$E$2241,3,0)</f>
        <v>4</v>
      </c>
      <c r="L1681">
        <f>VLOOKUP(A1681,Sales!$A$1:$E$2241,4,0)</f>
        <v>2</v>
      </c>
      <c r="M1681">
        <f>VLOOKUP(A1681,Sales!$A$1:$E$2241,5,0)</f>
        <v>3</v>
      </c>
      <c r="N1681">
        <f t="shared" si="104"/>
        <v>45</v>
      </c>
      <c r="O1681">
        <f t="shared" si="105"/>
        <v>6</v>
      </c>
      <c r="P1681">
        <f t="shared" si="106"/>
        <v>1</v>
      </c>
      <c r="Q1681">
        <f t="shared" si="107"/>
        <v>5</v>
      </c>
    </row>
    <row r="1682" spans="1:17" ht="15.75" customHeight="1" x14ac:dyDescent="0.25">
      <c r="A1682" s="1">
        <v>1215</v>
      </c>
      <c r="B1682" s="1">
        <v>1978</v>
      </c>
      <c r="C1682" s="2" t="s">
        <v>8</v>
      </c>
      <c r="D1682" s="2" t="s">
        <v>10</v>
      </c>
      <c r="E1682" s="1">
        <v>70440</v>
      </c>
      <c r="F1682" s="1">
        <v>0</v>
      </c>
      <c r="G1682" s="1">
        <v>0</v>
      </c>
      <c r="H1682" s="3">
        <v>41555</v>
      </c>
      <c r="I1682" s="12">
        <v>49</v>
      </c>
      <c r="J1682">
        <f>VLOOKUP(A1682,Sales!$A$1:$E$2241,2,0)</f>
        <v>117</v>
      </c>
      <c r="K1682">
        <f>VLOOKUP(A1682,Sales!$A$1:$E$2241,3,0)</f>
        <v>102</v>
      </c>
      <c r="L1682">
        <f>VLOOKUP(A1682,Sales!$A$1:$E$2241,4,0)</f>
        <v>5</v>
      </c>
      <c r="M1682">
        <f>VLOOKUP(A1682,Sales!$A$1:$E$2241,5,0)</f>
        <v>7</v>
      </c>
      <c r="N1682">
        <f t="shared" si="104"/>
        <v>47</v>
      </c>
      <c r="O1682">
        <f t="shared" si="105"/>
        <v>219</v>
      </c>
      <c r="P1682">
        <f t="shared" si="106"/>
        <v>0</v>
      </c>
      <c r="Q1682">
        <f t="shared" si="107"/>
        <v>12</v>
      </c>
    </row>
    <row r="1683" spans="1:17" ht="15.75" customHeight="1" x14ac:dyDescent="0.25">
      <c r="A1683" s="1">
        <v>5939</v>
      </c>
      <c r="B1683" s="1">
        <v>1971</v>
      </c>
      <c r="C1683" s="2" t="s">
        <v>8</v>
      </c>
      <c r="D1683" s="2" t="s">
        <v>10</v>
      </c>
      <c r="E1683" s="1">
        <v>38232</v>
      </c>
      <c r="F1683" s="1">
        <v>1</v>
      </c>
      <c r="G1683" s="1">
        <v>1</v>
      </c>
      <c r="H1683" s="3">
        <v>41656</v>
      </c>
      <c r="I1683" s="12">
        <v>84</v>
      </c>
      <c r="J1683">
        <f>VLOOKUP(A1683,Sales!$A$1:$E$2241,2,0)</f>
        <v>5</v>
      </c>
      <c r="K1683">
        <f>VLOOKUP(A1683,Sales!$A$1:$E$2241,3,0)</f>
        <v>6</v>
      </c>
      <c r="L1683">
        <f>VLOOKUP(A1683,Sales!$A$1:$E$2241,4,0)</f>
        <v>3</v>
      </c>
      <c r="M1683">
        <f>VLOOKUP(A1683,Sales!$A$1:$E$2241,5,0)</f>
        <v>3</v>
      </c>
      <c r="N1683">
        <f t="shared" si="104"/>
        <v>54</v>
      </c>
      <c r="O1683">
        <f t="shared" si="105"/>
        <v>11</v>
      </c>
      <c r="P1683">
        <f t="shared" si="106"/>
        <v>2</v>
      </c>
      <c r="Q1683">
        <f t="shared" si="107"/>
        <v>6</v>
      </c>
    </row>
    <row r="1684" spans="1:17" ht="15.75" customHeight="1" x14ac:dyDescent="0.25">
      <c r="A1684" s="1">
        <v>2156</v>
      </c>
      <c r="B1684" s="1">
        <v>1955</v>
      </c>
      <c r="C1684" s="2" t="s">
        <v>11</v>
      </c>
      <c r="D1684" s="2" t="s">
        <v>12</v>
      </c>
      <c r="E1684" s="1">
        <v>22554</v>
      </c>
      <c r="F1684" s="1">
        <v>1</v>
      </c>
      <c r="G1684" s="1">
        <v>1</v>
      </c>
      <c r="H1684" s="3">
        <v>41216</v>
      </c>
      <c r="I1684" s="12">
        <v>38</v>
      </c>
      <c r="J1684">
        <f>VLOOKUP(A1684,Sales!$A$1:$E$2241,2,0)</f>
        <v>0</v>
      </c>
      <c r="K1684">
        <f>VLOOKUP(A1684,Sales!$A$1:$E$2241,3,0)</f>
        <v>0</v>
      </c>
      <c r="L1684">
        <f>VLOOKUP(A1684,Sales!$A$1:$E$2241,4,0)</f>
        <v>2</v>
      </c>
      <c r="M1684">
        <f>VLOOKUP(A1684,Sales!$A$1:$E$2241,5,0)</f>
        <v>4</v>
      </c>
      <c r="N1684">
        <f t="shared" si="104"/>
        <v>70</v>
      </c>
      <c r="O1684">
        <f t="shared" si="105"/>
        <v>0</v>
      </c>
      <c r="P1684">
        <f t="shared" si="106"/>
        <v>2</v>
      </c>
      <c r="Q1684">
        <f t="shared" si="107"/>
        <v>6</v>
      </c>
    </row>
    <row r="1685" spans="1:17" ht="15.75" customHeight="1" x14ac:dyDescent="0.25">
      <c r="A1685" s="1">
        <v>7788</v>
      </c>
      <c r="B1685" s="1">
        <v>1983</v>
      </c>
      <c r="C1685" s="2" t="s">
        <v>11</v>
      </c>
      <c r="D1685" s="2" t="s">
        <v>12</v>
      </c>
      <c r="E1685" s="1">
        <v>23536</v>
      </c>
      <c r="F1685" s="1">
        <v>1</v>
      </c>
      <c r="G1685" s="1">
        <v>0</v>
      </c>
      <c r="H1685" s="3">
        <v>41794</v>
      </c>
      <c r="I1685" s="12">
        <v>53</v>
      </c>
      <c r="J1685">
        <f>VLOOKUP(A1685,Sales!$A$1:$E$2241,2,0)</f>
        <v>0</v>
      </c>
      <c r="K1685">
        <f>VLOOKUP(A1685,Sales!$A$1:$E$2241,3,0)</f>
        <v>0</v>
      </c>
      <c r="L1685">
        <f>VLOOKUP(A1685,Sales!$A$1:$E$2241,4,0)</f>
        <v>0</v>
      </c>
      <c r="M1685">
        <f>VLOOKUP(A1685,Sales!$A$1:$E$2241,5,0)</f>
        <v>3</v>
      </c>
      <c r="N1685">
        <f t="shared" si="104"/>
        <v>42</v>
      </c>
      <c r="O1685">
        <f t="shared" si="105"/>
        <v>0</v>
      </c>
      <c r="P1685">
        <f t="shared" si="106"/>
        <v>1</v>
      </c>
      <c r="Q1685">
        <f t="shared" si="107"/>
        <v>3</v>
      </c>
    </row>
    <row r="1686" spans="1:17" ht="15.75" customHeight="1" x14ac:dyDescent="0.25">
      <c r="A1686" s="1">
        <v>10323</v>
      </c>
      <c r="B1686" s="1">
        <v>1952</v>
      </c>
      <c r="C1686" s="2" t="s">
        <v>8</v>
      </c>
      <c r="D1686" s="2" t="s">
        <v>12</v>
      </c>
      <c r="E1686" s="1">
        <v>49413</v>
      </c>
      <c r="F1686" s="1">
        <v>0</v>
      </c>
      <c r="G1686" s="1">
        <v>1</v>
      </c>
      <c r="H1686" s="4">
        <v>41572</v>
      </c>
      <c r="I1686" s="12">
        <v>88</v>
      </c>
      <c r="J1686">
        <f>VLOOKUP(A1686,Sales!$A$1:$E$2241,2,0)</f>
        <v>7</v>
      </c>
      <c r="K1686">
        <f>VLOOKUP(A1686,Sales!$A$1:$E$2241,3,0)</f>
        <v>2</v>
      </c>
      <c r="L1686">
        <f>VLOOKUP(A1686,Sales!$A$1:$E$2241,4,0)</f>
        <v>4</v>
      </c>
      <c r="M1686">
        <f>VLOOKUP(A1686,Sales!$A$1:$E$2241,5,0)</f>
        <v>5</v>
      </c>
      <c r="N1686">
        <f t="shared" si="104"/>
        <v>73</v>
      </c>
      <c r="O1686">
        <f t="shared" si="105"/>
        <v>9</v>
      </c>
      <c r="P1686">
        <f t="shared" si="106"/>
        <v>1</v>
      </c>
      <c r="Q1686">
        <f t="shared" si="107"/>
        <v>9</v>
      </c>
    </row>
    <row r="1687" spans="1:17" ht="15.75" customHeight="1" x14ac:dyDescent="0.25">
      <c r="A1687" s="1">
        <v>7947</v>
      </c>
      <c r="B1687" s="1">
        <v>1969</v>
      </c>
      <c r="C1687" s="2" t="s">
        <v>8</v>
      </c>
      <c r="D1687" s="2" t="s">
        <v>12</v>
      </c>
      <c r="E1687" s="1">
        <v>42231</v>
      </c>
      <c r="F1687" s="1">
        <v>1</v>
      </c>
      <c r="G1687" s="1">
        <v>1</v>
      </c>
      <c r="H1687" s="3">
        <v>41723</v>
      </c>
      <c r="I1687" s="12">
        <v>99</v>
      </c>
      <c r="J1687">
        <f>VLOOKUP(A1687,Sales!$A$1:$E$2241,2,0)</f>
        <v>0</v>
      </c>
      <c r="K1687">
        <f>VLOOKUP(A1687,Sales!$A$1:$E$2241,3,0)</f>
        <v>1</v>
      </c>
      <c r="L1687">
        <f>VLOOKUP(A1687,Sales!$A$1:$E$2241,4,0)</f>
        <v>1</v>
      </c>
      <c r="M1687">
        <f>VLOOKUP(A1687,Sales!$A$1:$E$2241,5,0)</f>
        <v>3</v>
      </c>
      <c r="N1687">
        <f t="shared" si="104"/>
        <v>56</v>
      </c>
      <c r="O1687">
        <f t="shared" si="105"/>
        <v>1</v>
      </c>
      <c r="P1687">
        <f t="shared" si="106"/>
        <v>2</v>
      </c>
      <c r="Q1687">
        <f t="shared" si="107"/>
        <v>4</v>
      </c>
    </row>
    <row r="1688" spans="1:17" ht="15.75" customHeight="1" x14ac:dyDescent="0.25">
      <c r="A1688" s="1">
        <v>1891</v>
      </c>
      <c r="B1688" s="1">
        <v>1980</v>
      </c>
      <c r="C1688" s="2" t="s">
        <v>13</v>
      </c>
      <c r="D1688" s="2" t="s">
        <v>14</v>
      </c>
      <c r="E1688" s="1">
        <v>78789</v>
      </c>
      <c r="F1688" s="1">
        <v>0</v>
      </c>
      <c r="G1688" s="1">
        <v>0</v>
      </c>
      <c r="H1688" s="3">
        <v>41129</v>
      </c>
      <c r="I1688" s="12">
        <v>12</v>
      </c>
      <c r="J1688">
        <f>VLOOKUP(A1688,Sales!$A$1:$E$2241,2,0)</f>
        <v>50</v>
      </c>
      <c r="K1688">
        <f>VLOOKUP(A1688,Sales!$A$1:$E$2241,3,0)</f>
        <v>83</v>
      </c>
      <c r="L1688">
        <f>VLOOKUP(A1688,Sales!$A$1:$E$2241,4,0)</f>
        <v>4</v>
      </c>
      <c r="M1688">
        <f>VLOOKUP(A1688,Sales!$A$1:$E$2241,5,0)</f>
        <v>5</v>
      </c>
      <c r="N1688">
        <f t="shared" si="104"/>
        <v>45</v>
      </c>
      <c r="O1688">
        <f t="shared" si="105"/>
        <v>133</v>
      </c>
      <c r="P1688">
        <f t="shared" si="106"/>
        <v>0</v>
      </c>
      <c r="Q1688">
        <f t="shared" si="107"/>
        <v>9</v>
      </c>
    </row>
    <row r="1689" spans="1:17" ht="15.75" customHeight="1" x14ac:dyDescent="0.25">
      <c r="A1689" s="1">
        <v>2570</v>
      </c>
      <c r="B1689" s="1">
        <v>1968</v>
      </c>
      <c r="C1689" s="2" t="s">
        <v>8</v>
      </c>
      <c r="D1689" s="2" t="s">
        <v>10</v>
      </c>
      <c r="E1689" s="1">
        <v>56534</v>
      </c>
      <c r="F1689" s="1">
        <v>0</v>
      </c>
      <c r="G1689" s="1">
        <v>1</v>
      </c>
      <c r="H1689" s="3">
        <v>41478</v>
      </c>
      <c r="I1689" s="12">
        <v>35</v>
      </c>
      <c r="J1689">
        <f>VLOOKUP(A1689,Sales!$A$1:$E$2241,2,0)</f>
        <v>7</v>
      </c>
      <c r="K1689">
        <f>VLOOKUP(A1689,Sales!$A$1:$E$2241,3,0)</f>
        <v>0</v>
      </c>
      <c r="L1689">
        <f>VLOOKUP(A1689,Sales!$A$1:$E$2241,4,0)</f>
        <v>10</v>
      </c>
      <c r="M1689">
        <f>VLOOKUP(A1689,Sales!$A$1:$E$2241,5,0)</f>
        <v>7</v>
      </c>
      <c r="N1689">
        <f t="shared" si="104"/>
        <v>57</v>
      </c>
      <c r="O1689">
        <f t="shared" si="105"/>
        <v>7</v>
      </c>
      <c r="P1689">
        <f t="shared" si="106"/>
        <v>1</v>
      </c>
      <c r="Q1689">
        <f t="shared" si="107"/>
        <v>17</v>
      </c>
    </row>
    <row r="1690" spans="1:17" ht="15.75" customHeight="1" x14ac:dyDescent="0.25">
      <c r="A1690" s="1">
        <v>9256</v>
      </c>
      <c r="B1690" s="1">
        <v>1971</v>
      </c>
      <c r="C1690" s="2" t="s">
        <v>8</v>
      </c>
      <c r="D1690" s="2" t="s">
        <v>9</v>
      </c>
      <c r="E1690" s="1">
        <v>58350</v>
      </c>
      <c r="F1690" s="1">
        <v>0</v>
      </c>
      <c r="G1690" s="1">
        <v>1</v>
      </c>
      <c r="H1690" s="3">
        <v>41278</v>
      </c>
      <c r="I1690" s="12">
        <v>5</v>
      </c>
      <c r="J1690">
        <f>VLOOKUP(A1690,Sales!$A$1:$E$2241,2,0)</f>
        <v>26</v>
      </c>
      <c r="K1690">
        <f>VLOOKUP(A1690,Sales!$A$1:$E$2241,3,0)</f>
        <v>80</v>
      </c>
      <c r="L1690">
        <f>VLOOKUP(A1690,Sales!$A$1:$E$2241,4,0)</f>
        <v>8</v>
      </c>
      <c r="M1690">
        <f>VLOOKUP(A1690,Sales!$A$1:$E$2241,5,0)</f>
        <v>12</v>
      </c>
      <c r="N1690">
        <f t="shared" si="104"/>
        <v>54</v>
      </c>
      <c r="O1690">
        <f t="shared" si="105"/>
        <v>106</v>
      </c>
      <c r="P1690">
        <f t="shared" si="106"/>
        <v>1</v>
      </c>
      <c r="Q1690">
        <f t="shared" si="107"/>
        <v>20</v>
      </c>
    </row>
    <row r="1691" spans="1:17" ht="15.75" customHeight="1" x14ac:dyDescent="0.25">
      <c r="A1691" s="1">
        <v>295</v>
      </c>
      <c r="B1691" s="1">
        <v>1989</v>
      </c>
      <c r="C1691" s="2" t="s">
        <v>8</v>
      </c>
      <c r="D1691" s="2" t="s">
        <v>9</v>
      </c>
      <c r="E1691" s="1">
        <v>81217</v>
      </c>
      <c r="F1691" s="1">
        <v>0</v>
      </c>
      <c r="G1691" s="1">
        <v>0</v>
      </c>
      <c r="H1691" s="3">
        <v>41474</v>
      </c>
      <c r="I1691" s="12">
        <v>77</v>
      </c>
      <c r="J1691">
        <f>VLOOKUP(A1691,Sales!$A$1:$E$2241,2,0)</f>
        <v>70</v>
      </c>
      <c r="K1691">
        <f>VLOOKUP(A1691,Sales!$A$1:$E$2241,3,0)</f>
        <v>40</v>
      </c>
      <c r="L1691">
        <f>VLOOKUP(A1691,Sales!$A$1:$E$2241,4,0)</f>
        <v>3</v>
      </c>
      <c r="M1691">
        <f>VLOOKUP(A1691,Sales!$A$1:$E$2241,5,0)</f>
        <v>11</v>
      </c>
      <c r="N1691">
        <f t="shared" si="104"/>
        <v>36</v>
      </c>
      <c r="O1691">
        <f t="shared" si="105"/>
        <v>110</v>
      </c>
      <c r="P1691">
        <f t="shared" si="106"/>
        <v>0</v>
      </c>
      <c r="Q1691">
        <f t="shared" si="107"/>
        <v>14</v>
      </c>
    </row>
    <row r="1692" spans="1:17" ht="15.75" customHeight="1" x14ac:dyDescent="0.25">
      <c r="A1692" s="1">
        <v>7397</v>
      </c>
      <c r="B1692" s="1">
        <v>1951</v>
      </c>
      <c r="C1692" s="2" t="s">
        <v>8</v>
      </c>
      <c r="D1692" s="2" t="s">
        <v>9</v>
      </c>
      <c r="E1692" s="1">
        <v>49090</v>
      </c>
      <c r="F1692" s="1">
        <v>0</v>
      </c>
      <c r="G1692" s="1">
        <v>1</v>
      </c>
      <c r="H1692" s="3">
        <v>41474</v>
      </c>
      <c r="I1692" s="12">
        <v>45</v>
      </c>
      <c r="J1692">
        <f>VLOOKUP(A1692,Sales!$A$1:$E$2241,2,0)</f>
        <v>5</v>
      </c>
      <c r="K1692">
        <f>VLOOKUP(A1692,Sales!$A$1:$E$2241,3,0)</f>
        <v>0</v>
      </c>
      <c r="L1692">
        <f>VLOOKUP(A1692,Sales!$A$1:$E$2241,4,0)</f>
        <v>7</v>
      </c>
      <c r="M1692">
        <f>VLOOKUP(A1692,Sales!$A$1:$E$2241,5,0)</f>
        <v>9</v>
      </c>
      <c r="N1692">
        <f t="shared" si="104"/>
        <v>74</v>
      </c>
      <c r="O1692">
        <f t="shared" si="105"/>
        <v>5</v>
      </c>
      <c r="P1692">
        <f t="shared" si="106"/>
        <v>1</v>
      </c>
      <c r="Q1692">
        <f t="shared" si="107"/>
        <v>16</v>
      </c>
    </row>
    <row r="1693" spans="1:17" ht="15.75" customHeight="1" x14ac:dyDescent="0.25">
      <c r="A1693" s="1">
        <v>6349</v>
      </c>
      <c r="B1693" s="1">
        <v>1987</v>
      </c>
      <c r="C1693" s="2" t="s">
        <v>13</v>
      </c>
      <c r="D1693" s="2" t="s">
        <v>14</v>
      </c>
      <c r="E1693" s="1">
        <v>61787</v>
      </c>
      <c r="F1693" s="1">
        <v>0</v>
      </c>
      <c r="G1693" s="1">
        <v>0</v>
      </c>
      <c r="H1693" s="3">
        <v>41461</v>
      </c>
      <c r="I1693" s="12">
        <v>71</v>
      </c>
      <c r="J1693">
        <f>VLOOKUP(A1693,Sales!$A$1:$E$2241,2,0)</f>
        <v>73</v>
      </c>
      <c r="K1693">
        <f>VLOOKUP(A1693,Sales!$A$1:$E$2241,3,0)</f>
        <v>48</v>
      </c>
      <c r="L1693">
        <f>VLOOKUP(A1693,Sales!$A$1:$E$2241,4,0)</f>
        <v>8</v>
      </c>
      <c r="M1693">
        <f>VLOOKUP(A1693,Sales!$A$1:$E$2241,5,0)</f>
        <v>6</v>
      </c>
      <c r="N1693">
        <f t="shared" si="104"/>
        <v>38</v>
      </c>
      <c r="O1693">
        <f t="shared" si="105"/>
        <v>121</v>
      </c>
      <c r="P1693">
        <f t="shared" si="106"/>
        <v>0</v>
      </c>
      <c r="Q1693">
        <f t="shared" si="107"/>
        <v>14</v>
      </c>
    </row>
    <row r="1694" spans="1:17" ht="15.75" customHeight="1" x14ac:dyDescent="0.25">
      <c r="A1694" s="1">
        <v>10790</v>
      </c>
      <c r="B1694" s="1">
        <v>1985</v>
      </c>
      <c r="C1694" s="2" t="s">
        <v>11</v>
      </c>
      <c r="D1694" s="2" t="s">
        <v>12</v>
      </c>
      <c r="E1694" s="1">
        <v>18169</v>
      </c>
      <c r="F1694" s="1">
        <v>1</v>
      </c>
      <c r="G1694" s="1">
        <v>0</v>
      </c>
      <c r="H1694" s="3">
        <v>41324</v>
      </c>
      <c r="I1694" s="12">
        <v>40</v>
      </c>
      <c r="J1694">
        <f>VLOOKUP(A1694,Sales!$A$1:$E$2241,2,0)</f>
        <v>0</v>
      </c>
      <c r="K1694">
        <f>VLOOKUP(A1694,Sales!$A$1:$E$2241,3,0)</f>
        <v>0</v>
      </c>
      <c r="L1694">
        <f>VLOOKUP(A1694,Sales!$A$1:$E$2241,4,0)</f>
        <v>1</v>
      </c>
      <c r="M1694">
        <f>VLOOKUP(A1694,Sales!$A$1:$E$2241,5,0)</f>
        <v>2</v>
      </c>
      <c r="N1694">
        <f t="shared" si="104"/>
        <v>40</v>
      </c>
      <c r="O1694">
        <f t="shared" si="105"/>
        <v>0</v>
      </c>
      <c r="P1694">
        <f t="shared" si="106"/>
        <v>1</v>
      </c>
      <c r="Q1694">
        <f t="shared" si="107"/>
        <v>3</v>
      </c>
    </row>
    <row r="1695" spans="1:17" ht="15.75" customHeight="1" x14ac:dyDescent="0.25">
      <c r="A1695" s="1">
        <v>10398</v>
      </c>
      <c r="B1695" s="1">
        <v>1981</v>
      </c>
      <c r="C1695" s="2" t="s">
        <v>16</v>
      </c>
      <c r="D1695" s="2" t="s">
        <v>9</v>
      </c>
      <c r="E1695" s="1">
        <v>24336</v>
      </c>
      <c r="F1695" s="1">
        <v>1</v>
      </c>
      <c r="G1695" s="1">
        <v>0</v>
      </c>
      <c r="H1695" s="3">
        <v>41148</v>
      </c>
      <c r="I1695" s="12">
        <v>82</v>
      </c>
      <c r="J1695">
        <f>VLOOKUP(A1695,Sales!$A$1:$E$2241,2,0)</f>
        <v>6</v>
      </c>
      <c r="K1695">
        <f>VLOOKUP(A1695,Sales!$A$1:$E$2241,3,0)</f>
        <v>2</v>
      </c>
      <c r="L1695">
        <f>VLOOKUP(A1695,Sales!$A$1:$E$2241,4,0)</f>
        <v>1</v>
      </c>
      <c r="M1695">
        <f>VLOOKUP(A1695,Sales!$A$1:$E$2241,5,0)</f>
        <v>2</v>
      </c>
      <c r="N1695">
        <f t="shared" si="104"/>
        <v>44</v>
      </c>
      <c r="O1695">
        <f t="shared" si="105"/>
        <v>8</v>
      </c>
      <c r="P1695">
        <f t="shared" si="106"/>
        <v>1</v>
      </c>
      <c r="Q1695">
        <f t="shared" si="107"/>
        <v>3</v>
      </c>
    </row>
    <row r="1696" spans="1:17" ht="15.75" customHeight="1" x14ac:dyDescent="0.25">
      <c r="A1696" s="1">
        <v>2431</v>
      </c>
      <c r="B1696" s="1">
        <v>1990</v>
      </c>
      <c r="C1696" s="2" t="s">
        <v>8</v>
      </c>
      <c r="D1696" s="2" t="s">
        <v>12</v>
      </c>
      <c r="E1696" s="1">
        <v>18222</v>
      </c>
      <c r="F1696" s="1">
        <v>0</v>
      </c>
      <c r="G1696" s="1">
        <v>0</v>
      </c>
      <c r="H1696" s="4">
        <v>41274</v>
      </c>
      <c r="I1696" s="12">
        <v>70</v>
      </c>
      <c r="J1696">
        <f>VLOOKUP(A1696,Sales!$A$1:$E$2241,2,0)</f>
        <v>4</v>
      </c>
      <c r="K1696">
        <f>VLOOKUP(A1696,Sales!$A$1:$E$2241,3,0)</f>
        <v>6</v>
      </c>
      <c r="L1696">
        <f>VLOOKUP(A1696,Sales!$A$1:$E$2241,4,0)</f>
        <v>2</v>
      </c>
      <c r="M1696">
        <f>VLOOKUP(A1696,Sales!$A$1:$E$2241,5,0)</f>
        <v>3</v>
      </c>
      <c r="N1696">
        <f t="shared" si="104"/>
        <v>35</v>
      </c>
      <c r="O1696">
        <f t="shared" si="105"/>
        <v>10</v>
      </c>
      <c r="P1696">
        <f t="shared" si="106"/>
        <v>0</v>
      </c>
      <c r="Q1696">
        <f t="shared" si="107"/>
        <v>5</v>
      </c>
    </row>
    <row r="1697" spans="1:17" ht="15.75" customHeight="1" x14ac:dyDescent="0.25">
      <c r="A1697" s="1">
        <v>550</v>
      </c>
      <c r="B1697" s="1">
        <v>1952</v>
      </c>
      <c r="C1697" s="2" t="s">
        <v>8</v>
      </c>
      <c r="D1697" s="2" t="s">
        <v>14</v>
      </c>
      <c r="E1697" s="1">
        <v>62335</v>
      </c>
      <c r="F1697" s="1">
        <v>0</v>
      </c>
      <c r="G1697" s="1">
        <v>1</v>
      </c>
      <c r="H1697" s="3">
        <v>41417</v>
      </c>
      <c r="I1697" s="12">
        <v>87</v>
      </c>
      <c r="J1697">
        <f>VLOOKUP(A1697,Sales!$A$1:$E$2241,2,0)</f>
        <v>131</v>
      </c>
      <c r="K1697">
        <f>VLOOKUP(A1697,Sales!$A$1:$E$2241,3,0)</f>
        <v>6</v>
      </c>
      <c r="L1697">
        <f>VLOOKUP(A1697,Sales!$A$1:$E$2241,4,0)</f>
        <v>3</v>
      </c>
      <c r="M1697">
        <f>VLOOKUP(A1697,Sales!$A$1:$E$2241,5,0)</f>
        <v>13</v>
      </c>
      <c r="N1697">
        <f t="shared" si="104"/>
        <v>73</v>
      </c>
      <c r="O1697">
        <f t="shared" si="105"/>
        <v>137</v>
      </c>
      <c r="P1697">
        <f t="shared" si="106"/>
        <v>1</v>
      </c>
      <c r="Q1697">
        <f t="shared" si="107"/>
        <v>16</v>
      </c>
    </row>
    <row r="1698" spans="1:17" ht="15.75" customHeight="1" x14ac:dyDescent="0.25">
      <c r="A1698" s="1">
        <v>1890</v>
      </c>
      <c r="B1698" s="1">
        <v>1971</v>
      </c>
      <c r="C1698" s="2" t="s">
        <v>16</v>
      </c>
      <c r="D1698" s="2" t="s">
        <v>10</v>
      </c>
      <c r="E1698" s="1">
        <v>42033</v>
      </c>
      <c r="F1698" s="1">
        <v>1</v>
      </c>
      <c r="G1698" s="1">
        <v>1</v>
      </c>
      <c r="H1698" s="3">
        <v>41171</v>
      </c>
      <c r="I1698" s="12">
        <v>95</v>
      </c>
      <c r="J1698">
        <f>VLOOKUP(A1698,Sales!$A$1:$E$2241,2,0)</f>
        <v>1</v>
      </c>
      <c r="K1698">
        <f>VLOOKUP(A1698,Sales!$A$1:$E$2241,3,0)</f>
        <v>0</v>
      </c>
      <c r="L1698">
        <f>VLOOKUP(A1698,Sales!$A$1:$E$2241,4,0)</f>
        <v>1</v>
      </c>
      <c r="M1698">
        <f>VLOOKUP(A1698,Sales!$A$1:$E$2241,5,0)</f>
        <v>2</v>
      </c>
      <c r="N1698">
        <f t="shared" si="104"/>
        <v>54</v>
      </c>
      <c r="O1698">
        <f t="shared" si="105"/>
        <v>1</v>
      </c>
      <c r="P1698">
        <f t="shared" si="106"/>
        <v>2</v>
      </c>
      <c r="Q1698">
        <f t="shared" si="107"/>
        <v>3</v>
      </c>
    </row>
    <row r="1699" spans="1:17" ht="15.75" customHeight="1" x14ac:dyDescent="0.25">
      <c r="A1699" s="1">
        <v>10742</v>
      </c>
      <c r="B1699" s="1">
        <v>1983</v>
      </c>
      <c r="C1699" s="2" t="s">
        <v>11</v>
      </c>
      <c r="D1699" s="2" t="s">
        <v>12</v>
      </c>
      <c r="E1699" s="1">
        <v>86580</v>
      </c>
      <c r="F1699" s="1">
        <v>0</v>
      </c>
      <c r="G1699" s="1">
        <v>0</v>
      </c>
      <c r="H1699" s="3">
        <v>41332</v>
      </c>
      <c r="I1699" s="12">
        <v>72</v>
      </c>
      <c r="J1699">
        <f>VLOOKUP(A1699,Sales!$A$1:$E$2241,2,0)</f>
        <v>21</v>
      </c>
      <c r="K1699">
        <f>VLOOKUP(A1699,Sales!$A$1:$E$2241,3,0)</f>
        <v>20</v>
      </c>
      <c r="L1699">
        <f>VLOOKUP(A1699,Sales!$A$1:$E$2241,4,0)</f>
        <v>4</v>
      </c>
      <c r="M1699">
        <f>VLOOKUP(A1699,Sales!$A$1:$E$2241,5,0)</f>
        <v>5</v>
      </c>
      <c r="N1699">
        <f t="shared" si="104"/>
        <v>42</v>
      </c>
      <c r="O1699">
        <f t="shared" si="105"/>
        <v>41</v>
      </c>
      <c r="P1699">
        <f t="shared" si="106"/>
        <v>0</v>
      </c>
      <c r="Q1699">
        <f t="shared" si="107"/>
        <v>9</v>
      </c>
    </row>
    <row r="1700" spans="1:17" ht="15.75" customHeight="1" x14ac:dyDescent="0.25">
      <c r="A1700" s="1">
        <v>10356</v>
      </c>
      <c r="B1700" s="1">
        <v>1957</v>
      </c>
      <c r="C1700" s="2" t="s">
        <v>11</v>
      </c>
      <c r="D1700" s="2" t="s">
        <v>14</v>
      </c>
      <c r="E1700" s="1">
        <v>41437</v>
      </c>
      <c r="F1700" s="1">
        <v>1</v>
      </c>
      <c r="G1700" s="1">
        <v>1</v>
      </c>
      <c r="H1700" s="3">
        <v>41174</v>
      </c>
      <c r="I1700" s="12">
        <v>5</v>
      </c>
      <c r="J1700">
        <f>VLOOKUP(A1700,Sales!$A$1:$E$2241,2,0)</f>
        <v>0</v>
      </c>
      <c r="K1700">
        <f>VLOOKUP(A1700,Sales!$A$1:$E$2241,3,0)</f>
        <v>0</v>
      </c>
      <c r="L1700">
        <f>VLOOKUP(A1700,Sales!$A$1:$E$2241,4,0)</f>
        <v>1</v>
      </c>
      <c r="M1700">
        <f>VLOOKUP(A1700,Sales!$A$1:$E$2241,5,0)</f>
        <v>3</v>
      </c>
      <c r="N1700">
        <f t="shared" si="104"/>
        <v>68</v>
      </c>
      <c r="O1700">
        <f t="shared" si="105"/>
        <v>0</v>
      </c>
      <c r="P1700">
        <f t="shared" si="106"/>
        <v>2</v>
      </c>
      <c r="Q1700">
        <f t="shared" si="107"/>
        <v>4</v>
      </c>
    </row>
    <row r="1701" spans="1:17" ht="15.75" customHeight="1" x14ac:dyDescent="0.25">
      <c r="A1701" s="1">
        <v>4676</v>
      </c>
      <c r="B1701" s="1">
        <v>1951</v>
      </c>
      <c r="C1701" s="2" t="s">
        <v>13</v>
      </c>
      <c r="D1701" s="2" t="s">
        <v>17</v>
      </c>
      <c r="E1701" s="1">
        <v>73705</v>
      </c>
      <c r="F1701" s="1">
        <v>0</v>
      </c>
      <c r="G1701" s="1">
        <v>2</v>
      </c>
      <c r="H1701" s="3">
        <v>41703</v>
      </c>
      <c r="I1701" s="12">
        <v>86</v>
      </c>
      <c r="J1701">
        <f>VLOOKUP(A1701,Sales!$A$1:$E$2241,2,0)</f>
        <v>91</v>
      </c>
      <c r="K1701">
        <f>VLOOKUP(A1701,Sales!$A$1:$E$2241,3,0)</f>
        <v>107</v>
      </c>
      <c r="L1701">
        <f>VLOOKUP(A1701,Sales!$A$1:$E$2241,4,0)</f>
        <v>9</v>
      </c>
      <c r="M1701">
        <f>VLOOKUP(A1701,Sales!$A$1:$E$2241,5,0)</f>
        <v>8</v>
      </c>
      <c r="N1701">
        <f t="shared" si="104"/>
        <v>74</v>
      </c>
      <c r="O1701">
        <f t="shared" si="105"/>
        <v>198</v>
      </c>
      <c r="P1701">
        <f t="shared" si="106"/>
        <v>2</v>
      </c>
      <c r="Q1701">
        <f t="shared" si="107"/>
        <v>17</v>
      </c>
    </row>
    <row r="1702" spans="1:17" ht="15.75" customHeight="1" x14ac:dyDescent="0.25">
      <c r="A1702" s="1">
        <v>8852</v>
      </c>
      <c r="B1702" s="1">
        <v>1976</v>
      </c>
      <c r="C1702" s="2" t="s">
        <v>8</v>
      </c>
      <c r="D1702" s="2" t="s">
        <v>12</v>
      </c>
      <c r="E1702" s="1">
        <v>61064</v>
      </c>
      <c r="F1702" s="1">
        <v>0</v>
      </c>
      <c r="G1702" s="1">
        <v>1</v>
      </c>
      <c r="H1702" s="3">
        <v>41152</v>
      </c>
      <c r="I1702" s="12">
        <v>80</v>
      </c>
      <c r="J1702">
        <f>VLOOKUP(A1702,Sales!$A$1:$E$2241,2,0)</f>
        <v>126</v>
      </c>
      <c r="K1702">
        <f>VLOOKUP(A1702,Sales!$A$1:$E$2241,3,0)</f>
        <v>45</v>
      </c>
      <c r="L1702">
        <f>VLOOKUP(A1702,Sales!$A$1:$E$2241,4,0)</f>
        <v>8</v>
      </c>
      <c r="M1702">
        <f>VLOOKUP(A1702,Sales!$A$1:$E$2241,5,0)</f>
        <v>11</v>
      </c>
      <c r="N1702">
        <f t="shared" si="104"/>
        <v>49</v>
      </c>
      <c r="O1702">
        <f t="shared" si="105"/>
        <v>171</v>
      </c>
      <c r="P1702">
        <f t="shared" si="106"/>
        <v>1</v>
      </c>
      <c r="Q1702">
        <f t="shared" si="107"/>
        <v>19</v>
      </c>
    </row>
    <row r="1703" spans="1:17" ht="15.75" customHeight="1" x14ac:dyDescent="0.25">
      <c r="A1703" s="1">
        <v>3565</v>
      </c>
      <c r="B1703" s="1">
        <v>1955</v>
      </c>
      <c r="C1703" s="2" t="s">
        <v>13</v>
      </c>
      <c r="D1703" s="2" t="s">
        <v>12</v>
      </c>
      <c r="E1703" s="1">
        <v>38452</v>
      </c>
      <c r="F1703" s="1">
        <v>1</v>
      </c>
      <c r="G1703" s="1">
        <v>1</v>
      </c>
      <c r="H1703" s="3">
        <v>41728</v>
      </c>
      <c r="I1703" s="12">
        <v>62</v>
      </c>
      <c r="J1703">
        <f>VLOOKUP(A1703,Sales!$A$1:$E$2241,2,0)</f>
        <v>0</v>
      </c>
      <c r="K1703">
        <f>VLOOKUP(A1703,Sales!$A$1:$E$2241,3,0)</f>
        <v>0</v>
      </c>
      <c r="L1703">
        <f>VLOOKUP(A1703,Sales!$A$1:$E$2241,4,0)</f>
        <v>3</v>
      </c>
      <c r="M1703">
        <f>VLOOKUP(A1703,Sales!$A$1:$E$2241,5,0)</f>
        <v>3</v>
      </c>
      <c r="N1703">
        <f t="shared" si="104"/>
        <v>70</v>
      </c>
      <c r="O1703">
        <f t="shared" si="105"/>
        <v>0</v>
      </c>
      <c r="P1703">
        <f t="shared" si="106"/>
        <v>2</v>
      </c>
      <c r="Q1703">
        <f t="shared" si="107"/>
        <v>6</v>
      </c>
    </row>
    <row r="1704" spans="1:17" ht="15.75" customHeight="1" x14ac:dyDescent="0.25">
      <c r="A1704" s="1">
        <v>5294</v>
      </c>
      <c r="B1704" s="1">
        <v>1989</v>
      </c>
      <c r="C1704" s="2" t="s">
        <v>8</v>
      </c>
      <c r="D1704" s="2" t="s">
        <v>9</v>
      </c>
      <c r="E1704" s="1">
        <v>18358</v>
      </c>
      <c r="F1704" s="1">
        <v>1</v>
      </c>
      <c r="G1704" s="1">
        <v>0</v>
      </c>
      <c r="H1704" s="4">
        <v>41598</v>
      </c>
      <c r="I1704" s="12">
        <v>49</v>
      </c>
      <c r="J1704">
        <f>VLOOKUP(A1704,Sales!$A$1:$E$2241,2,0)</f>
        <v>8</v>
      </c>
      <c r="K1704">
        <f>VLOOKUP(A1704,Sales!$A$1:$E$2241,3,0)</f>
        <v>4</v>
      </c>
      <c r="L1704">
        <f>VLOOKUP(A1704,Sales!$A$1:$E$2241,4,0)</f>
        <v>3</v>
      </c>
      <c r="M1704">
        <f>VLOOKUP(A1704,Sales!$A$1:$E$2241,5,0)</f>
        <v>4</v>
      </c>
      <c r="N1704">
        <f t="shared" si="104"/>
        <v>36</v>
      </c>
      <c r="O1704">
        <f t="shared" si="105"/>
        <v>12</v>
      </c>
      <c r="P1704">
        <f t="shared" si="106"/>
        <v>1</v>
      </c>
      <c r="Q1704">
        <f t="shared" si="107"/>
        <v>7</v>
      </c>
    </row>
    <row r="1705" spans="1:17" ht="15.75" customHeight="1" x14ac:dyDescent="0.25">
      <c r="A1705" s="1">
        <v>1958</v>
      </c>
      <c r="B1705" s="1">
        <v>1973</v>
      </c>
      <c r="C1705" s="2" t="s">
        <v>11</v>
      </c>
      <c r="D1705" s="2" t="s">
        <v>10</v>
      </c>
      <c r="E1705" s="1">
        <v>55012</v>
      </c>
      <c r="F1705" s="1">
        <v>0</v>
      </c>
      <c r="G1705" s="1">
        <v>1</v>
      </c>
      <c r="H1705" s="3">
        <v>41719</v>
      </c>
      <c r="I1705" s="12">
        <v>85</v>
      </c>
      <c r="J1705">
        <f>VLOOKUP(A1705,Sales!$A$1:$E$2241,2,0)</f>
        <v>0</v>
      </c>
      <c r="K1705">
        <f>VLOOKUP(A1705,Sales!$A$1:$E$2241,3,0)</f>
        <v>0</v>
      </c>
      <c r="L1705">
        <f>VLOOKUP(A1705,Sales!$A$1:$E$2241,4,0)</f>
        <v>8</v>
      </c>
      <c r="M1705">
        <f>VLOOKUP(A1705,Sales!$A$1:$E$2241,5,0)</f>
        <v>9</v>
      </c>
      <c r="N1705">
        <f t="shared" si="104"/>
        <v>52</v>
      </c>
      <c r="O1705">
        <f t="shared" si="105"/>
        <v>0</v>
      </c>
      <c r="P1705">
        <f t="shared" si="106"/>
        <v>1</v>
      </c>
      <c r="Q1705">
        <f t="shared" si="107"/>
        <v>17</v>
      </c>
    </row>
    <row r="1706" spans="1:17" ht="15.75" customHeight="1" x14ac:dyDescent="0.25">
      <c r="A1706" s="1">
        <v>7349</v>
      </c>
      <c r="B1706" s="1">
        <v>1973</v>
      </c>
      <c r="C1706" s="2" t="s">
        <v>15</v>
      </c>
      <c r="D1706" s="2" t="s">
        <v>10</v>
      </c>
      <c r="E1706" s="1">
        <v>9722</v>
      </c>
      <c r="F1706" s="1">
        <v>1</v>
      </c>
      <c r="G1706" s="1">
        <v>0</v>
      </c>
      <c r="H1706" s="3">
        <v>41184</v>
      </c>
      <c r="I1706" s="12">
        <v>7</v>
      </c>
      <c r="J1706">
        <f>VLOOKUP(A1706,Sales!$A$1:$E$2241,2,0)</f>
        <v>17</v>
      </c>
      <c r="K1706">
        <f>VLOOKUP(A1706,Sales!$A$1:$E$2241,3,0)</f>
        <v>16</v>
      </c>
      <c r="L1706">
        <f>VLOOKUP(A1706,Sales!$A$1:$E$2241,4,0)</f>
        <v>3</v>
      </c>
      <c r="M1706">
        <f>VLOOKUP(A1706,Sales!$A$1:$E$2241,5,0)</f>
        <v>3</v>
      </c>
      <c r="N1706">
        <f t="shared" si="104"/>
        <v>52</v>
      </c>
      <c r="O1706">
        <f t="shared" si="105"/>
        <v>33</v>
      </c>
      <c r="P1706">
        <f t="shared" si="106"/>
        <v>1</v>
      </c>
      <c r="Q1706">
        <f t="shared" si="107"/>
        <v>6</v>
      </c>
    </row>
    <row r="1707" spans="1:17" ht="15.75" customHeight="1" x14ac:dyDescent="0.25">
      <c r="A1707" s="1">
        <v>8799</v>
      </c>
      <c r="B1707" s="1">
        <v>1984</v>
      </c>
      <c r="C1707" s="2" t="s">
        <v>11</v>
      </c>
      <c r="D1707" s="2" t="s">
        <v>12</v>
      </c>
      <c r="E1707" s="1">
        <v>38175</v>
      </c>
      <c r="F1707" s="1">
        <v>1</v>
      </c>
      <c r="G1707" s="1">
        <v>0</v>
      </c>
      <c r="H1707" s="3">
        <v>41540</v>
      </c>
      <c r="I1707" s="12">
        <v>6</v>
      </c>
      <c r="J1707">
        <f>VLOOKUP(A1707,Sales!$A$1:$E$2241,2,0)</f>
        <v>6</v>
      </c>
      <c r="K1707">
        <f>VLOOKUP(A1707,Sales!$A$1:$E$2241,3,0)</f>
        <v>3</v>
      </c>
      <c r="L1707">
        <f>VLOOKUP(A1707,Sales!$A$1:$E$2241,4,0)</f>
        <v>3</v>
      </c>
      <c r="M1707">
        <f>VLOOKUP(A1707,Sales!$A$1:$E$2241,5,0)</f>
        <v>4</v>
      </c>
      <c r="N1707">
        <f t="shared" si="104"/>
        <v>41</v>
      </c>
      <c r="O1707">
        <f t="shared" si="105"/>
        <v>9</v>
      </c>
      <c r="P1707">
        <f t="shared" si="106"/>
        <v>1</v>
      </c>
      <c r="Q1707">
        <f t="shared" si="107"/>
        <v>7</v>
      </c>
    </row>
    <row r="1708" spans="1:17" ht="15.75" customHeight="1" x14ac:dyDescent="0.25">
      <c r="A1708" s="1">
        <v>1351</v>
      </c>
      <c r="B1708" s="1">
        <v>1956</v>
      </c>
      <c r="C1708" s="2" t="s">
        <v>13</v>
      </c>
      <c r="D1708" s="2" t="s">
        <v>10</v>
      </c>
      <c r="E1708" s="1">
        <v>58656</v>
      </c>
      <c r="F1708" s="1">
        <v>0</v>
      </c>
      <c r="G1708" s="1">
        <v>1</v>
      </c>
      <c r="H1708" s="3">
        <v>41172</v>
      </c>
      <c r="I1708" s="12">
        <v>25</v>
      </c>
      <c r="J1708">
        <f>VLOOKUP(A1708,Sales!$A$1:$E$2241,2,0)</f>
        <v>12</v>
      </c>
      <c r="K1708">
        <f>VLOOKUP(A1708,Sales!$A$1:$E$2241,3,0)</f>
        <v>24</v>
      </c>
      <c r="L1708">
        <f>VLOOKUP(A1708,Sales!$A$1:$E$2241,4,0)</f>
        <v>7</v>
      </c>
      <c r="M1708">
        <f>VLOOKUP(A1708,Sales!$A$1:$E$2241,5,0)</f>
        <v>13</v>
      </c>
      <c r="N1708">
        <f t="shared" si="104"/>
        <v>69</v>
      </c>
      <c r="O1708">
        <f t="shared" si="105"/>
        <v>36</v>
      </c>
      <c r="P1708">
        <f t="shared" si="106"/>
        <v>1</v>
      </c>
      <c r="Q1708">
        <f t="shared" si="107"/>
        <v>20</v>
      </c>
    </row>
    <row r="1709" spans="1:17" ht="15.75" customHeight="1" x14ac:dyDescent="0.25">
      <c r="A1709" s="1">
        <v>1045</v>
      </c>
      <c r="B1709" s="1">
        <v>1965</v>
      </c>
      <c r="C1709" s="2" t="s">
        <v>8</v>
      </c>
      <c r="D1709" s="2" t="s">
        <v>10</v>
      </c>
      <c r="E1709" s="1">
        <v>52117</v>
      </c>
      <c r="F1709" s="1">
        <v>0</v>
      </c>
      <c r="G1709" s="1">
        <v>1</v>
      </c>
      <c r="H1709" s="3">
        <v>41137</v>
      </c>
      <c r="I1709" s="12">
        <v>55</v>
      </c>
      <c r="J1709">
        <f>VLOOKUP(A1709,Sales!$A$1:$E$2241,2,0)</f>
        <v>10</v>
      </c>
      <c r="K1709">
        <f>VLOOKUP(A1709,Sales!$A$1:$E$2241,3,0)</f>
        <v>0</v>
      </c>
      <c r="L1709">
        <f>VLOOKUP(A1709,Sales!$A$1:$E$2241,4,0)</f>
        <v>5</v>
      </c>
      <c r="M1709">
        <f>VLOOKUP(A1709,Sales!$A$1:$E$2241,5,0)</f>
        <v>4</v>
      </c>
      <c r="N1709">
        <f t="shared" si="104"/>
        <v>60</v>
      </c>
      <c r="O1709">
        <f t="shared" si="105"/>
        <v>10</v>
      </c>
      <c r="P1709">
        <f t="shared" si="106"/>
        <v>1</v>
      </c>
      <c r="Q1709">
        <f t="shared" si="107"/>
        <v>9</v>
      </c>
    </row>
    <row r="1710" spans="1:17" ht="15.75" customHeight="1" x14ac:dyDescent="0.25">
      <c r="A1710" s="1">
        <v>7732</v>
      </c>
      <c r="B1710" s="1">
        <v>1978</v>
      </c>
      <c r="C1710" s="2" t="s">
        <v>8</v>
      </c>
      <c r="D1710" s="2" t="s">
        <v>12</v>
      </c>
      <c r="E1710" s="1">
        <v>64813</v>
      </c>
      <c r="F1710" s="1">
        <v>1</v>
      </c>
      <c r="G1710" s="1">
        <v>0</v>
      </c>
      <c r="H1710" s="3">
        <v>41641</v>
      </c>
      <c r="I1710" s="12">
        <v>81</v>
      </c>
      <c r="J1710">
        <f>VLOOKUP(A1710,Sales!$A$1:$E$2241,2,0)</f>
        <v>0</v>
      </c>
      <c r="K1710">
        <f>VLOOKUP(A1710,Sales!$A$1:$E$2241,3,0)</f>
        <v>97</v>
      </c>
      <c r="L1710">
        <f>VLOOKUP(A1710,Sales!$A$1:$E$2241,4,0)</f>
        <v>7</v>
      </c>
      <c r="M1710">
        <f>VLOOKUP(A1710,Sales!$A$1:$E$2241,5,0)</f>
        <v>10</v>
      </c>
      <c r="N1710">
        <f t="shared" si="104"/>
        <v>47</v>
      </c>
      <c r="O1710">
        <f t="shared" si="105"/>
        <v>97</v>
      </c>
      <c r="P1710">
        <f t="shared" si="106"/>
        <v>1</v>
      </c>
      <c r="Q1710">
        <f t="shared" si="107"/>
        <v>17</v>
      </c>
    </row>
    <row r="1711" spans="1:17" ht="15.75" customHeight="1" x14ac:dyDescent="0.25">
      <c r="A1711" s="1">
        <v>8070</v>
      </c>
      <c r="B1711" s="1">
        <v>1973</v>
      </c>
      <c r="C1711" s="2" t="s">
        <v>11</v>
      </c>
      <c r="D1711" s="2" t="s">
        <v>12</v>
      </c>
      <c r="E1711" s="1">
        <v>54222</v>
      </c>
      <c r="F1711" s="1">
        <v>0</v>
      </c>
      <c r="G1711" s="1">
        <v>1</v>
      </c>
      <c r="H1711" s="3">
        <v>41699</v>
      </c>
      <c r="I1711" s="12">
        <v>98</v>
      </c>
      <c r="J1711">
        <f>VLOOKUP(A1711,Sales!$A$1:$E$2241,2,0)</f>
        <v>12</v>
      </c>
      <c r="K1711">
        <f>VLOOKUP(A1711,Sales!$A$1:$E$2241,3,0)</f>
        <v>12</v>
      </c>
      <c r="L1711">
        <f>VLOOKUP(A1711,Sales!$A$1:$E$2241,4,0)</f>
        <v>3</v>
      </c>
      <c r="M1711">
        <f>VLOOKUP(A1711,Sales!$A$1:$E$2241,5,0)</f>
        <v>5</v>
      </c>
      <c r="N1711">
        <f t="shared" si="104"/>
        <v>52</v>
      </c>
      <c r="O1711">
        <f t="shared" si="105"/>
        <v>24</v>
      </c>
      <c r="P1711">
        <f t="shared" si="106"/>
        <v>1</v>
      </c>
      <c r="Q1711">
        <f t="shared" si="107"/>
        <v>8</v>
      </c>
    </row>
    <row r="1712" spans="1:17" ht="15.75" customHeight="1" x14ac:dyDescent="0.25">
      <c r="A1712" s="1">
        <v>477</v>
      </c>
      <c r="B1712" s="1">
        <v>1986</v>
      </c>
      <c r="C1712" s="2" t="s">
        <v>8</v>
      </c>
      <c r="D1712" s="2" t="s">
        <v>12</v>
      </c>
      <c r="E1712" s="1">
        <v>83512</v>
      </c>
      <c r="F1712" s="1">
        <v>0</v>
      </c>
      <c r="G1712" s="1">
        <v>0</v>
      </c>
      <c r="H1712" s="3">
        <v>41807</v>
      </c>
      <c r="I1712" s="12">
        <v>31</v>
      </c>
      <c r="J1712">
        <f>VLOOKUP(A1712,Sales!$A$1:$E$2241,2,0)</f>
        <v>61</v>
      </c>
      <c r="K1712">
        <f>VLOOKUP(A1712,Sales!$A$1:$E$2241,3,0)</f>
        <v>20</v>
      </c>
      <c r="L1712">
        <f>VLOOKUP(A1712,Sales!$A$1:$E$2241,4,0)</f>
        <v>4</v>
      </c>
      <c r="M1712">
        <f>VLOOKUP(A1712,Sales!$A$1:$E$2241,5,0)</f>
        <v>10</v>
      </c>
      <c r="N1712">
        <f t="shared" si="104"/>
        <v>39</v>
      </c>
      <c r="O1712">
        <f t="shared" si="105"/>
        <v>81</v>
      </c>
      <c r="P1712">
        <f t="shared" si="106"/>
        <v>0</v>
      </c>
      <c r="Q1712">
        <f t="shared" si="107"/>
        <v>14</v>
      </c>
    </row>
    <row r="1713" spans="1:17" ht="15.75" customHeight="1" x14ac:dyDescent="0.25">
      <c r="A1713" s="1">
        <v>7832</v>
      </c>
      <c r="B1713" s="1">
        <v>1959</v>
      </c>
      <c r="C1713" s="2" t="s">
        <v>13</v>
      </c>
      <c r="D1713" s="2" t="s">
        <v>12</v>
      </c>
      <c r="E1713" s="1">
        <v>77520</v>
      </c>
      <c r="F1713" s="1">
        <v>0</v>
      </c>
      <c r="G1713" s="1">
        <v>1</v>
      </c>
      <c r="H1713" s="3">
        <v>41514</v>
      </c>
      <c r="I1713" s="12">
        <v>30</v>
      </c>
      <c r="J1713">
        <f>VLOOKUP(A1713,Sales!$A$1:$E$2241,2,0)</f>
        <v>44</v>
      </c>
      <c r="K1713">
        <f>VLOOKUP(A1713,Sales!$A$1:$E$2241,3,0)</f>
        <v>88</v>
      </c>
      <c r="L1713">
        <f>VLOOKUP(A1713,Sales!$A$1:$E$2241,4,0)</f>
        <v>8</v>
      </c>
      <c r="M1713">
        <f>VLOOKUP(A1713,Sales!$A$1:$E$2241,5,0)</f>
        <v>7</v>
      </c>
      <c r="N1713">
        <f t="shared" si="104"/>
        <v>66</v>
      </c>
      <c r="O1713">
        <f t="shared" si="105"/>
        <v>132</v>
      </c>
      <c r="P1713">
        <f t="shared" si="106"/>
        <v>1</v>
      </c>
      <c r="Q1713">
        <f t="shared" si="107"/>
        <v>15</v>
      </c>
    </row>
    <row r="1714" spans="1:17" ht="15.75" customHeight="1" x14ac:dyDescent="0.25">
      <c r="A1714" s="1">
        <v>2202</v>
      </c>
      <c r="B1714" s="1">
        <v>1978</v>
      </c>
      <c r="C1714" s="2" t="s">
        <v>8</v>
      </c>
      <c r="D1714" s="2" t="s">
        <v>10</v>
      </c>
      <c r="E1714" s="1">
        <v>41154</v>
      </c>
      <c r="F1714" s="1">
        <v>0</v>
      </c>
      <c r="G1714" s="1">
        <v>1</v>
      </c>
      <c r="H1714" s="3">
        <v>41373</v>
      </c>
      <c r="I1714" s="12">
        <v>98</v>
      </c>
      <c r="J1714">
        <f>VLOOKUP(A1714,Sales!$A$1:$E$2241,2,0)</f>
        <v>2</v>
      </c>
      <c r="K1714">
        <f>VLOOKUP(A1714,Sales!$A$1:$E$2241,3,0)</f>
        <v>3</v>
      </c>
      <c r="L1714">
        <f>VLOOKUP(A1714,Sales!$A$1:$E$2241,4,0)</f>
        <v>1</v>
      </c>
      <c r="M1714">
        <f>VLOOKUP(A1714,Sales!$A$1:$E$2241,5,0)</f>
        <v>4</v>
      </c>
      <c r="N1714">
        <f t="shared" si="104"/>
        <v>47</v>
      </c>
      <c r="O1714">
        <f t="shared" si="105"/>
        <v>5</v>
      </c>
      <c r="P1714">
        <f t="shared" si="106"/>
        <v>1</v>
      </c>
      <c r="Q1714">
        <f t="shared" si="107"/>
        <v>5</v>
      </c>
    </row>
    <row r="1715" spans="1:17" ht="15.75" customHeight="1" x14ac:dyDescent="0.25">
      <c r="A1715" s="1">
        <v>7396</v>
      </c>
      <c r="B1715" s="1">
        <v>1966</v>
      </c>
      <c r="C1715" s="2" t="s">
        <v>8</v>
      </c>
      <c r="D1715" s="2" t="s">
        <v>12</v>
      </c>
      <c r="E1715" s="1">
        <v>80398</v>
      </c>
      <c r="F1715" s="1">
        <v>0</v>
      </c>
      <c r="G1715" s="1">
        <v>0</v>
      </c>
      <c r="H1715" s="4">
        <v>41223</v>
      </c>
      <c r="I1715" s="12">
        <v>92</v>
      </c>
      <c r="J1715">
        <f>VLOOKUP(A1715,Sales!$A$1:$E$2241,2,0)</f>
        <v>51</v>
      </c>
      <c r="K1715">
        <f>VLOOKUP(A1715,Sales!$A$1:$E$2241,3,0)</f>
        <v>35</v>
      </c>
      <c r="L1715">
        <f>VLOOKUP(A1715,Sales!$A$1:$E$2241,4,0)</f>
        <v>5</v>
      </c>
      <c r="M1715">
        <f>VLOOKUP(A1715,Sales!$A$1:$E$2241,5,0)</f>
        <v>12</v>
      </c>
      <c r="N1715">
        <f t="shared" si="104"/>
        <v>59</v>
      </c>
      <c r="O1715">
        <f t="shared" si="105"/>
        <v>86</v>
      </c>
      <c r="P1715">
        <f t="shared" si="106"/>
        <v>0</v>
      </c>
      <c r="Q1715">
        <f t="shared" si="107"/>
        <v>17</v>
      </c>
    </row>
    <row r="1716" spans="1:17" ht="15.75" customHeight="1" x14ac:dyDescent="0.25">
      <c r="A1716" s="1">
        <v>4055</v>
      </c>
      <c r="B1716" s="1">
        <v>1992</v>
      </c>
      <c r="C1716" s="2" t="s">
        <v>15</v>
      </c>
      <c r="D1716" s="2" t="s">
        <v>9</v>
      </c>
      <c r="E1716" s="1">
        <v>18746</v>
      </c>
      <c r="F1716" s="1">
        <v>1</v>
      </c>
      <c r="G1716" s="1">
        <v>0</v>
      </c>
      <c r="H1716" s="3">
        <v>41788</v>
      </c>
      <c r="I1716" s="12">
        <v>41</v>
      </c>
      <c r="J1716">
        <f>VLOOKUP(A1716,Sales!$A$1:$E$2241,2,0)</f>
        <v>10</v>
      </c>
      <c r="K1716">
        <f>VLOOKUP(A1716,Sales!$A$1:$E$2241,3,0)</f>
        <v>9</v>
      </c>
      <c r="L1716">
        <f>VLOOKUP(A1716,Sales!$A$1:$E$2241,4,0)</f>
        <v>3</v>
      </c>
      <c r="M1716">
        <f>VLOOKUP(A1716,Sales!$A$1:$E$2241,5,0)</f>
        <v>3</v>
      </c>
      <c r="N1716">
        <f t="shared" si="104"/>
        <v>33</v>
      </c>
      <c r="O1716">
        <f t="shared" si="105"/>
        <v>19</v>
      </c>
      <c r="P1716">
        <f t="shared" si="106"/>
        <v>1</v>
      </c>
      <c r="Q1716">
        <f t="shared" si="107"/>
        <v>6</v>
      </c>
    </row>
    <row r="1717" spans="1:17" ht="15.75" customHeight="1" x14ac:dyDescent="0.25">
      <c r="A1717" s="1">
        <v>10340</v>
      </c>
      <c r="B1717" s="1">
        <v>1984</v>
      </c>
      <c r="C1717" s="2" t="s">
        <v>8</v>
      </c>
      <c r="D1717" s="2" t="s">
        <v>10</v>
      </c>
      <c r="E1717" s="1">
        <v>35196</v>
      </c>
      <c r="F1717" s="1">
        <v>1</v>
      </c>
      <c r="G1717" s="1">
        <v>0</v>
      </c>
      <c r="H1717" s="4">
        <v>41226</v>
      </c>
      <c r="I1717" s="12">
        <v>68</v>
      </c>
      <c r="J1717">
        <f>VLOOKUP(A1717,Sales!$A$1:$E$2241,2,0)</f>
        <v>12</v>
      </c>
      <c r="K1717">
        <f>VLOOKUP(A1717,Sales!$A$1:$E$2241,3,0)</f>
        <v>39</v>
      </c>
      <c r="L1717">
        <f>VLOOKUP(A1717,Sales!$A$1:$E$2241,4,0)</f>
        <v>6</v>
      </c>
      <c r="M1717">
        <f>VLOOKUP(A1717,Sales!$A$1:$E$2241,5,0)</f>
        <v>5</v>
      </c>
      <c r="N1717">
        <f t="shared" si="104"/>
        <v>41</v>
      </c>
      <c r="O1717">
        <f t="shared" si="105"/>
        <v>51</v>
      </c>
      <c r="P1717">
        <f t="shared" si="106"/>
        <v>1</v>
      </c>
      <c r="Q1717">
        <f t="shared" si="107"/>
        <v>11</v>
      </c>
    </row>
    <row r="1718" spans="1:17" ht="15.75" customHeight="1" x14ac:dyDescent="0.25">
      <c r="A1718" s="1">
        <v>10091</v>
      </c>
      <c r="B1718" s="1">
        <v>1956</v>
      </c>
      <c r="C1718" s="2" t="s">
        <v>8</v>
      </c>
      <c r="D1718" s="2" t="s">
        <v>9</v>
      </c>
      <c r="E1718" s="1">
        <v>60230</v>
      </c>
      <c r="F1718" s="1">
        <v>0</v>
      </c>
      <c r="G1718" s="1">
        <v>1</v>
      </c>
      <c r="H1718" s="3">
        <v>41414</v>
      </c>
      <c r="I1718" s="12">
        <v>78</v>
      </c>
      <c r="J1718">
        <f>VLOOKUP(A1718,Sales!$A$1:$E$2241,2,0)</f>
        <v>20</v>
      </c>
      <c r="K1718">
        <f>VLOOKUP(A1718,Sales!$A$1:$E$2241,3,0)</f>
        <v>81</v>
      </c>
      <c r="L1718">
        <f>VLOOKUP(A1718,Sales!$A$1:$E$2241,4,0)</f>
        <v>6</v>
      </c>
      <c r="M1718">
        <f>VLOOKUP(A1718,Sales!$A$1:$E$2241,5,0)</f>
        <v>6</v>
      </c>
      <c r="N1718">
        <f t="shared" si="104"/>
        <v>69</v>
      </c>
      <c r="O1718">
        <f t="shared" si="105"/>
        <v>101</v>
      </c>
      <c r="P1718">
        <f t="shared" si="106"/>
        <v>1</v>
      </c>
      <c r="Q1718">
        <f t="shared" si="107"/>
        <v>12</v>
      </c>
    </row>
    <row r="1719" spans="1:17" ht="15.75" customHeight="1" x14ac:dyDescent="0.25">
      <c r="A1719" s="1">
        <v>7629</v>
      </c>
      <c r="B1719" s="1">
        <v>1977</v>
      </c>
      <c r="C1719" s="2" t="s">
        <v>8</v>
      </c>
      <c r="D1719" s="2" t="s">
        <v>12</v>
      </c>
      <c r="E1719" s="1">
        <v>22108</v>
      </c>
      <c r="F1719" s="1">
        <v>1</v>
      </c>
      <c r="G1719" s="1">
        <v>1</v>
      </c>
      <c r="H1719" s="3">
        <v>41767</v>
      </c>
      <c r="I1719" s="12">
        <v>46</v>
      </c>
      <c r="J1719">
        <f>VLOOKUP(A1719,Sales!$A$1:$E$2241,2,0)</f>
        <v>3</v>
      </c>
      <c r="K1719">
        <f>VLOOKUP(A1719,Sales!$A$1:$E$2241,3,0)</f>
        <v>2</v>
      </c>
      <c r="L1719">
        <f>VLOOKUP(A1719,Sales!$A$1:$E$2241,4,0)</f>
        <v>2</v>
      </c>
      <c r="M1719">
        <f>VLOOKUP(A1719,Sales!$A$1:$E$2241,5,0)</f>
        <v>3</v>
      </c>
      <c r="N1719">
        <f t="shared" si="104"/>
        <v>48</v>
      </c>
      <c r="O1719">
        <f t="shared" si="105"/>
        <v>5</v>
      </c>
      <c r="P1719">
        <f t="shared" si="106"/>
        <v>2</v>
      </c>
      <c r="Q1719">
        <f t="shared" si="107"/>
        <v>5</v>
      </c>
    </row>
    <row r="1720" spans="1:17" ht="15.75" customHeight="1" x14ac:dyDescent="0.25">
      <c r="A1720" s="1">
        <v>10640</v>
      </c>
      <c r="B1720" s="1">
        <v>1974</v>
      </c>
      <c r="C1720" s="2" t="s">
        <v>8</v>
      </c>
      <c r="D1720" s="2" t="s">
        <v>10</v>
      </c>
      <c r="E1720" s="1">
        <v>44392</v>
      </c>
      <c r="F1720" s="1">
        <v>1</v>
      </c>
      <c r="G1720" s="1">
        <v>1</v>
      </c>
      <c r="H1720" s="3">
        <v>41522</v>
      </c>
      <c r="I1720" s="12">
        <v>71</v>
      </c>
      <c r="J1720">
        <f>VLOOKUP(A1720,Sales!$A$1:$E$2241,2,0)</f>
        <v>5</v>
      </c>
      <c r="K1720">
        <f>VLOOKUP(A1720,Sales!$A$1:$E$2241,3,0)</f>
        <v>12</v>
      </c>
      <c r="L1720">
        <f>VLOOKUP(A1720,Sales!$A$1:$E$2241,4,0)</f>
        <v>4</v>
      </c>
      <c r="M1720">
        <f>VLOOKUP(A1720,Sales!$A$1:$E$2241,5,0)</f>
        <v>4</v>
      </c>
      <c r="N1720">
        <f t="shared" si="104"/>
        <v>51</v>
      </c>
      <c r="O1720">
        <f t="shared" si="105"/>
        <v>17</v>
      </c>
      <c r="P1720">
        <f t="shared" si="106"/>
        <v>2</v>
      </c>
      <c r="Q1720">
        <f t="shared" si="107"/>
        <v>8</v>
      </c>
    </row>
    <row r="1721" spans="1:17" ht="15.75" customHeight="1" x14ac:dyDescent="0.25">
      <c r="A1721" s="1">
        <v>3498</v>
      </c>
      <c r="B1721" s="1">
        <v>1976</v>
      </c>
      <c r="C1721" s="2" t="s">
        <v>11</v>
      </c>
      <c r="D1721" s="2" t="s">
        <v>12</v>
      </c>
      <c r="E1721" s="1">
        <v>55424</v>
      </c>
      <c r="F1721" s="1">
        <v>0</v>
      </c>
      <c r="G1721" s="1">
        <v>1</v>
      </c>
      <c r="H1721" s="4">
        <v>41238</v>
      </c>
      <c r="I1721" s="12">
        <v>6</v>
      </c>
      <c r="J1721">
        <f>VLOOKUP(A1721,Sales!$A$1:$E$2241,2,0)</f>
        <v>61</v>
      </c>
      <c r="K1721">
        <f>VLOOKUP(A1721,Sales!$A$1:$E$2241,3,0)</f>
        <v>53</v>
      </c>
      <c r="L1721">
        <f>VLOOKUP(A1721,Sales!$A$1:$E$2241,4,0)</f>
        <v>7</v>
      </c>
      <c r="M1721">
        <f>VLOOKUP(A1721,Sales!$A$1:$E$2241,5,0)</f>
        <v>9</v>
      </c>
      <c r="N1721">
        <f t="shared" si="104"/>
        <v>49</v>
      </c>
      <c r="O1721">
        <f t="shared" si="105"/>
        <v>114</v>
      </c>
      <c r="P1721">
        <f t="shared" si="106"/>
        <v>1</v>
      </c>
      <c r="Q1721">
        <f t="shared" si="107"/>
        <v>16</v>
      </c>
    </row>
    <row r="1722" spans="1:17" ht="15.75" customHeight="1" x14ac:dyDescent="0.25">
      <c r="A1722" s="1">
        <v>6742</v>
      </c>
      <c r="B1722" s="1">
        <v>1979</v>
      </c>
      <c r="C1722" s="2" t="s">
        <v>8</v>
      </c>
      <c r="D1722" s="2" t="s">
        <v>12</v>
      </c>
      <c r="E1722" s="1">
        <v>17688</v>
      </c>
      <c r="F1722" s="1">
        <v>1</v>
      </c>
      <c r="G1722" s="1">
        <v>0</v>
      </c>
      <c r="H1722" s="3">
        <v>41287</v>
      </c>
      <c r="I1722" s="12">
        <v>82</v>
      </c>
      <c r="J1722">
        <f>VLOOKUP(A1722,Sales!$A$1:$E$2241,2,0)</f>
        <v>2</v>
      </c>
      <c r="K1722">
        <f>VLOOKUP(A1722,Sales!$A$1:$E$2241,3,0)</f>
        <v>1</v>
      </c>
      <c r="L1722">
        <f>VLOOKUP(A1722,Sales!$A$1:$E$2241,4,0)</f>
        <v>1</v>
      </c>
      <c r="M1722">
        <f>VLOOKUP(A1722,Sales!$A$1:$E$2241,5,0)</f>
        <v>2</v>
      </c>
      <c r="N1722">
        <f t="shared" si="104"/>
        <v>46</v>
      </c>
      <c r="O1722">
        <f t="shared" si="105"/>
        <v>3</v>
      </c>
      <c r="P1722">
        <f t="shared" si="106"/>
        <v>1</v>
      </c>
      <c r="Q1722">
        <f t="shared" si="107"/>
        <v>3</v>
      </c>
    </row>
    <row r="1723" spans="1:17" ht="15.75" customHeight="1" x14ac:dyDescent="0.25">
      <c r="A1723" s="1">
        <v>1172</v>
      </c>
      <c r="B1723" s="1">
        <v>1983</v>
      </c>
      <c r="C1723" s="2" t="s">
        <v>11</v>
      </c>
      <c r="D1723" s="2" t="s">
        <v>12</v>
      </c>
      <c r="E1723" s="1">
        <v>92491</v>
      </c>
      <c r="F1723" s="1">
        <v>0</v>
      </c>
      <c r="G1723" s="1">
        <v>0</v>
      </c>
      <c r="H1723" s="3">
        <v>41395</v>
      </c>
      <c r="I1723" s="12">
        <v>71</v>
      </c>
      <c r="J1723">
        <f>VLOOKUP(A1723,Sales!$A$1:$E$2241,2,0)</f>
        <v>44</v>
      </c>
      <c r="K1723">
        <f>VLOOKUP(A1723,Sales!$A$1:$E$2241,3,0)</f>
        <v>25</v>
      </c>
      <c r="L1723">
        <f>VLOOKUP(A1723,Sales!$A$1:$E$2241,4,0)</f>
        <v>7</v>
      </c>
      <c r="M1723">
        <f>VLOOKUP(A1723,Sales!$A$1:$E$2241,5,0)</f>
        <v>12</v>
      </c>
      <c r="N1723">
        <f t="shared" si="104"/>
        <v>42</v>
      </c>
      <c r="O1723">
        <f t="shared" si="105"/>
        <v>69</v>
      </c>
      <c r="P1723">
        <f t="shared" si="106"/>
        <v>0</v>
      </c>
      <c r="Q1723">
        <f t="shared" si="107"/>
        <v>19</v>
      </c>
    </row>
    <row r="1724" spans="1:17" ht="15.75" customHeight="1" x14ac:dyDescent="0.25">
      <c r="A1724" s="1">
        <v>569</v>
      </c>
      <c r="B1724" s="1">
        <v>1991</v>
      </c>
      <c r="C1724" s="2" t="s">
        <v>8</v>
      </c>
      <c r="D1724" s="2" t="s">
        <v>9</v>
      </c>
      <c r="E1724" s="1">
        <v>90273</v>
      </c>
      <c r="F1724" s="1">
        <v>0</v>
      </c>
      <c r="G1724" s="1">
        <v>0</v>
      </c>
      <c r="H1724" s="4">
        <v>41622</v>
      </c>
      <c r="I1724" s="12">
        <v>32</v>
      </c>
      <c r="J1724">
        <f>VLOOKUP(A1724,Sales!$A$1:$E$2241,2,0)</f>
        <v>129</v>
      </c>
      <c r="K1724">
        <f>VLOOKUP(A1724,Sales!$A$1:$E$2241,3,0)</f>
        <v>74</v>
      </c>
      <c r="L1724">
        <f>VLOOKUP(A1724,Sales!$A$1:$E$2241,4,0)</f>
        <v>5</v>
      </c>
      <c r="M1724">
        <f>VLOOKUP(A1724,Sales!$A$1:$E$2241,5,0)</f>
        <v>7</v>
      </c>
      <c r="N1724">
        <f t="shared" si="104"/>
        <v>34</v>
      </c>
      <c r="O1724">
        <f t="shared" si="105"/>
        <v>203</v>
      </c>
      <c r="P1724">
        <f t="shared" si="106"/>
        <v>0</v>
      </c>
      <c r="Q1724">
        <f t="shared" si="107"/>
        <v>12</v>
      </c>
    </row>
    <row r="1725" spans="1:17" ht="15.75" customHeight="1" x14ac:dyDescent="0.25">
      <c r="A1725" s="1">
        <v>4686</v>
      </c>
      <c r="B1725" s="1">
        <v>1962</v>
      </c>
      <c r="C1725" s="2" t="s">
        <v>11</v>
      </c>
      <c r="D1725" s="2" t="s">
        <v>17</v>
      </c>
      <c r="E1725" s="1">
        <v>82571</v>
      </c>
      <c r="F1725" s="1">
        <v>0</v>
      </c>
      <c r="G1725" s="1">
        <v>0</v>
      </c>
      <c r="H1725" s="3">
        <v>41731</v>
      </c>
      <c r="I1725" s="12">
        <v>28</v>
      </c>
      <c r="J1725">
        <f>VLOOKUP(A1725,Sales!$A$1:$E$2241,2,0)</f>
        <v>31</v>
      </c>
      <c r="K1725">
        <f>VLOOKUP(A1725,Sales!$A$1:$E$2241,3,0)</f>
        <v>95</v>
      </c>
      <c r="L1725">
        <f>VLOOKUP(A1725,Sales!$A$1:$E$2241,4,0)</f>
        <v>6</v>
      </c>
      <c r="M1725">
        <f>VLOOKUP(A1725,Sales!$A$1:$E$2241,5,0)</f>
        <v>13</v>
      </c>
      <c r="N1725">
        <f t="shared" si="104"/>
        <v>63</v>
      </c>
      <c r="O1725">
        <f t="shared" si="105"/>
        <v>126</v>
      </c>
      <c r="P1725">
        <f t="shared" si="106"/>
        <v>0</v>
      </c>
      <c r="Q1725">
        <f t="shared" si="107"/>
        <v>19</v>
      </c>
    </row>
    <row r="1726" spans="1:17" ht="15.75" customHeight="1" x14ac:dyDescent="0.25">
      <c r="A1726" s="1">
        <v>1381</v>
      </c>
      <c r="B1726" s="1">
        <v>1982</v>
      </c>
      <c r="C1726" s="2" t="s">
        <v>11</v>
      </c>
      <c r="D1726" s="2" t="s">
        <v>9</v>
      </c>
      <c r="E1726" s="1">
        <v>38513</v>
      </c>
      <c r="F1726" s="1">
        <v>1</v>
      </c>
      <c r="G1726" s="1">
        <v>0</v>
      </c>
      <c r="H1726" s="3">
        <v>41667</v>
      </c>
      <c r="I1726" s="12">
        <v>20</v>
      </c>
      <c r="J1726">
        <f>VLOOKUP(A1726,Sales!$A$1:$E$2241,2,0)</f>
        <v>3</v>
      </c>
      <c r="K1726">
        <f>VLOOKUP(A1726,Sales!$A$1:$E$2241,3,0)</f>
        <v>0</v>
      </c>
      <c r="L1726">
        <f>VLOOKUP(A1726,Sales!$A$1:$E$2241,4,0)</f>
        <v>6</v>
      </c>
      <c r="M1726">
        <f>VLOOKUP(A1726,Sales!$A$1:$E$2241,5,0)</f>
        <v>5</v>
      </c>
      <c r="N1726">
        <f t="shared" si="104"/>
        <v>43</v>
      </c>
      <c r="O1726">
        <f t="shared" si="105"/>
        <v>3</v>
      </c>
      <c r="P1726">
        <f t="shared" si="106"/>
        <v>1</v>
      </c>
      <c r="Q1726">
        <f t="shared" si="107"/>
        <v>11</v>
      </c>
    </row>
    <row r="1727" spans="1:17" ht="15.75" customHeight="1" x14ac:dyDescent="0.25">
      <c r="A1727" s="1">
        <v>2634</v>
      </c>
      <c r="B1727" s="1">
        <v>1979</v>
      </c>
      <c r="C1727" s="2" t="s">
        <v>13</v>
      </c>
      <c r="D1727" s="2" t="s">
        <v>9</v>
      </c>
      <c r="E1727" s="1">
        <v>16653</v>
      </c>
      <c r="F1727" s="1">
        <v>1</v>
      </c>
      <c r="G1727" s="1">
        <v>0</v>
      </c>
      <c r="H1727" s="3">
        <v>41747</v>
      </c>
      <c r="I1727" s="12">
        <v>10</v>
      </c>
      <c r="J1727">
        <f>VLOOKUP(A1727,Sales!$A$1:$E$2241,2,0)</f>
        <v>7</v>
      </c>
      <c r="K1727">
        <f>VLOOKUP(A1727,Sales!$A$1:$E$2241,3,0)</f>
        <v>4</v>
      </c>
      <c r="L1727">
        <f>VLOOKUP(A1727,Sales!$A$1:$E$2241,4,0)</f>
        <v>2</v>
      </c>
      <c r="M1727">
        <f>VLOOKUP(A1727,Sales!$A$1:$E$2241,5,0)</f>
        <v>3</v>
      </c>
      <c r="N1727">
        <f t="shared" si="104"/>
        <v>46</v>
      </c>
      <c r="O1727">
        <f t="shared" si="105"/>
        <v>11</v>
      </c>
      <c r="P1727">
        <f t="shared" si="106"/>
        <v>1</v>
      </c>
      <c r="Q1727">
        <f t="shared" si="107"/>
        <v>5</v>
      </c>
    </row>
    <row r="1728" spans="1:17" ht="15.75" customHeight="1" x14ac:dyDescent="0.25">
      <c r="A1728" s="1">
        <v>10905</v>
      </c>
      <c r="B1728" s="1">
        <v>1955</v>
      </c>
      <c r="C1728" s="2" t="s">
        <v>8</v>
      </c>
      <c r="D1728" s="2" t="s">
        <v>10</v>
      </c>
      <c r="E1728" s="1">
        <v>42586</v>
      </c>
      <c r="F1728" s="1">
        <v>1</v>
      </c>
      <c r="G1728" s="1">
        <v>1</v>
      </c>
      <c r="H1728" s="4">
        <v>41211</v>
      </c>
      <c r="I1728" s="12">
        <v>7</v>
      </c>
      <c r="J1728">
        <f>VLOOKUP(A1728,Sales!$A$1:$E$2241,2,0)</f>
        <v>2</v>
      </c>
      <c r="K1728">
        <f>VLOOKUP(A1728,Sales!$A$1:$E$2241,3,0)</f>
        <v>0</v>
      </c>
      <c r="L1728">
        <f>VLOOKUP(A1728,Sales!$A$1:$E$2241,4,0)</f>
        <v>4</v>
      </c>
      <c r="M1728">
        <f>VLOOKUP(A1728,Sales!$A$1:$E$2241,5,0)</f>
        <v>6</v>
      </c>
      <c r="N1728">
        <f t="shared" si="104"/>
        <v>70</v>
      </c>
      <c r="O1728">
        <f t="shared" si="105"/>
        <v>2</v>
      </c>
      <c r="P1728">
        <f t="shared" si="106"/>
        <v>2</v>
      </c>
      <c r="Q1728">
        <f t="shared" si="107"/>
        <v>10</v>
      </c>
    </row>
    <row r="1729" spans="1:17" ht="15.75" customHeight="1" x14ac:dyDescent="0.25">
      <c r="A1729" s="1">
        <v>1744</v>
      </c>
      <c r="B1729" s="1">
        <v>1965</v>
      </c>
      <c r="C1729" s="2" t="s">
        <v>15</v>
      </c>
      <c r="D1729" s="2" t="s">
        <v>9</v>
      </c>
      <c r="E1729" s="1">
        <v>23529</v>
      </c>
      <c r="F1729" s="1">
        <v>0</v>
      </c>
      <c r="G1729" s="1">
        <v>1</v>
      </c>
      <c r="H1729" s="3">
        <v>41281</v>
      </c>
      <c r="I1729" s="12">
        <v>67</v>
      </c>
      <c r="J1729">
        <f>VLOOKUP(A1729,Sales!$A$1:$E$2241,2,0)</f>
        <v>7</v>
      </c>
      <c r="K1729">
        <f>VLOOKUP(A1729,Sales!$A$1:$E$2241,3,0)</f>
        <v>2</v>
      </c>
      <c r="L1729">
        <f>VLOOKUP(A1729,Sales!$A$1:$E$2241,4,0)</f>
        <v>1</v>
      </c>
      <c r="M1729">
        <f>VLOOKUP(A1729,Sales!$A$1:$E$2241,5,0)</f>
        <v>2</v>
      </c>
      <c r="N1729">
        <f t="shared" si="104"/>
        <v>60</v>
      </c>
      <c r="O1729">
        <f t="shared" si="105"/>
        <v>9</v>
      </c>
      <c r="P1729">
        <f t="shared" si="106"/>
        <v>1</v>
      </c>
      <c r="Q1729">
        <f t="shared" si="107"/>
        <v>3</v>
      </c>
    </row>
    <row r="1730" spans="1:17" ht="15.75" customHeight="1" x14ac:dyDescent="0.25">
      <c r="A1730" s="1">
        <v>1000</v>
      </c>
      <c r="B1730" s="1">
        <v>1961</v>
      </c>
      <c r="C1730" s="2" t="s">
        <v>13</v>
      </c>
      <c r="D1730" s="2" t="s">
        <v>10</v>
      </c>
      <c r="E1730" s="1">
        <v>74881</v>
      </c>
      <c r="F1730" s="1">
        <v>1</v>
      </c>
      <c r="G1730" s="1">
        <v>1</v>
      </c>
      <c r="H1730" s="3">
        <v>41341</v>
      </c>
      <c r="I1730" s="12">
        <v>48</v>
      </c>
      <c r="J1730">
        <f>VLOOKUP(A1730,Sales!$A$1:$E$2241,2,0)</f>
        <v>72</v>
      </c>
      <c r="K1730">
        <f>VLOOKUP(A1730,Sales!$A$1:$E$2241,3,0)</f>
        <v>27</v>
      </c>
      <c r="L1730">
        <f>VLOOKUP(A1730,Sales!$A$1:$E$2241,4,0)</f>
        <v>9</v>
      </c>
      <c r="M1730">
        <f>VLOOKUP(A1730,Sales!$A$1:$E$2241,5,0)</f>
        <v>12</v>
      </c>
      <c r="N1730">
        <f t="shared" si="104"/>
        <v>64</v>
      </c>
      <c r="O1730">
        <f t="shared" si="105"/>
        <v>99</v>
      </c>
      <c r="P1730">
        <f t="shared" si="106"/>
        <v>2</v>
      </c>
      <c r="Q1730">
        <f t="shared" si="107"/>
        <v>21</v>
      </c>
    </row>
    <row r="1731" spans="1:17" ht="15.75" customHeight="1" x14ac:dyDescent="0.25">
      <c r="A1731" s="1">
        <v>3828</v>
      </c>
      <c r="B1731" s="1">
        <v>1951</v>
      </c>
      <c r="C1731" s="2" t="s">
        <v>8</v>
      </c>
      <c r="D1731" s="2" t="s">
        <v>12</v>
      </c>
      <c r="E1731" s="1">
        <v>71107</v>
      </c>
      <c r="F1731" s="1">
        <v>0</v>
      </c>
      <c r="G1731" s="1">
        <v>1</v>
      </c>
      <c r="H1731" s="3">
        <v>41322</v>
      </c>
      <c r="I1731" s="12">
        <v>61</v>
      </c>
      <c r="J1731">
        <f>VLOOKUP(A1731,Sales!$A$1:$E$2241,2,0)</f>
        <v>10</v>
      </c>
      <c r="K1731">
        <f>VLOOKUP(A1731,Sales!$A$1:$E$2241,3,0)</f>
        <v>174</v>
      </c>
      <c r="L1731">
        <f>VLOOKUP(A1731,Sales!$A$1:$E$2241,4,0)</f>
        <v>7</v>
      </c>
      <c r="M1731">
        <f>VLOOKUP(A1731,Sales!$A$1:$E$2241,5,0)</f>
        <v>13</v>
      </c>
      <c r="N1731">
        <f t="shared" ref="N1731:N1794" si="108">2025-B1731</f>
        <v>74</v>
      </c>
      <c r="O1731">
        <f t="shared" ref="O1731:O1794" si="109">J1731+K1731</f>
        <v>184</v>
      </c>
      <c r="P1731">
        <f t="shared" ref="P1731:P1794" si="110">F1731+G1731</f>
        <v>1</v>
      </c>
      <c r="Q1731">
        <f t="shared" ref="Q1731:Q1794" si="111">L1731+M1731</f>
        <v>20</v>
      </c>
    </row>
    <row r="1732" spans="1:17" ht="15.75" customHeight="1" x14ac:dyDescent="0.25">
      <c r="A1732" s="1">
        <v>8605</v>
      </c>
      <c r="B1732" s="1">
        <v>1964</v>
      </c>
      <c r="C1732" s="2" t="s">
        <v>11</v>
      </c>
      <c r="D1732" s="2" t="s">
        <v>10</v>
      </c>
      <c r="E1732" s="1">
        <v>46910</v>
      </c>
      <c r="F1732" s="1">
        <v>1</v>
      </c>
      <c r="G1732" s="1">
        <v>1</v>
      </c>
      <c r="H1732" s="3">
        <v>41721</v>
      </c>
      <c r="I1732" s="12">
        <v>36</v>
      </c>
      <c r="J1732">
        <f>VLOOKUP(A1732,Sales!$A$1:$E$2241,2,0)</f>
        <v>0</v>
      </c>
      <c r="K1732">
        <f>VLOOKUP(A1732,Sales!$A$1:$E$2241,3,0)</f>
        <v>0</v>
      </c>
      <c r="L1732">
        <f>VLOOKUP(A1732,Sales!$A$1:$E$2241,4,0)</f>
        <v>2</v>
      </c>
      <c r="M1732">
        <f>VLOOKUP(A1732,Sales!$A$1:$E$2241,5,0)</f>
        <v>3</v>
      </c>
      <c r="N1732">
        <f t="shared" si="108"/>
        <v>61</v>
      </c>
      <c r="O1732">
        <f t="shared" si="109"/>
        <v>0</v>
      </c>
      <c r="P1732">
        <f t="shared" si="110"/>
        <v>2</v>
      </c>
      <c r="Q1732">
        <f t="shared" si="111"/>
        <v>5</v>
      </c>
    </row>
    <row r="1733" spans="1:17" ht="15.75" customHeight="1" x14ac:dyDescent="0.25">
      <c r="A1733" s="1">
        <v>10304</v>
      </c>
      <c r="B1733" s="1">
        <v>1959</v>
      </c>
      <c r="C1733" s="2" t="s">
        <v>8</v>
      </c>
      <c r="D1733" s="2" t="s">
        <v>12</v>
      </c>
      <c r="E1733" s="1">
        <v>18690</v>
      </c>
      <c r="F1733" s="1">
        <v>0</v>
      </c>
      <c r="G1733" s="1">
        <v>0</v>
      </c>
      <c r="H1733" s="4">
        <v>41271</v>
      </c>
      <c r="I1733" s="12">
        <v>77</v>
      </c>
      <c r="J1733">
        <f>VLOOKUP(A1733,Sales!$A$1:$E$2241,2,0)</f>
        <v>1</v>
      </c>
      <c r="K1733">
        <f>VLOOKUP(A1733,Sales!$A$1:$E$2241,3,0)</f>
        <v>4</v>
      </c>
      <c r="L1733">
        <f>VLOOKUP(A1733,Sales!$A$1:$E$2241,4,0)</f>
        <v>1</v>
      </c>
      <c r="M1733">
        <f>VLOOKUP(A1733,Sales!$A$1:$E$2241,5,0)</f>
        <v>2</v>
      </c>
      <c r="N1733">
        <f t="shared" si="108"/>
        <v>66</v>
      </c>
      <c r="O1733">
        <f t="shared" si="109"/>
        <v>5</v>
      </c>
      <c r="P1733">
        <f t="shared" si="110"/>
        <v>0</v>
      </c>
      <c r="Q1733">
        <f t="shared" si="111"/>
        <v>3</v>
      </c>
    </row>
    <row r="1734" spans="1:17" ht="15.75" customHeight="1" x14ac:dyDescent="0.25">
      <c r="A1734" s="1">
        <v>4351</v>
      </c>
      <c r="B1734" s="1">
        <v>1955</v>
      </c>
      <c r="C1734" s="2" t="s">
        <v>8</v>
      </c>
      <c r="D1734" s="2" t="s">
        <v>14</v>
      </c>
      <c r="E1734" s="1">
        <v>37244</v>
      </c>
      <c r="F1734" s="1">
        <v>1</v>
      </c>
      <c r="G1734" s="1">
        <v>1</v>
      </c>
      <c r="H1734" s="3">
        <v>41391</v>
      </c>
      <c r="I1734" s="12">
        <v>90</v>
      </c>
      <c r="J1734">
        <f>VLOOKUP(A1734,Sales!$A$1:$E$2241,2,0)</f>
        <v>2</v>
      </c>
      <c r="K1734">
        <f>VLOOKUP(A1734,Sales!$A$1:$E$2241,3,0)</f>
        <v>0</v>
      </c>
      <c r="L1734">
        <f>VLOOKUP(A1734,Sales!$A$1:$E$2241,4,0)</f>
        <v>1</v>
      </c>
      <c r="M1734">
        <f>VLOOKUP(A1734,Sales!$A$1:$E$2241,5,0)</f>
        <v>2</v>
      </c>
      <c r="N1734">
        <f t="shared" si="108"/>
        <v>70</v>
      </c>
      <c r="O1734">
        <f t="shared" si="109"/>
        <v>2</v>
      </c>
      <c r="P1734">
        <f t="shared" si="110"/>
        <v>2</v>
      </c>
      <c r="Q1734">
        <f t="shared" si="111"/>
        <v>3</v>
      </c>
    </row>
    <row r="1735" spans="1:17" ht="15.75" customHeight="1" x14ac:dyDescent="0.25">
      <c r="A1735" s="1">
        <v>10129</v>
      </c>
      <c r="B1735" s="1">
        <v>1966</v>
      </c>
      <c r="C1735" s="2" t="s">
        <v>8</v>
      </c>
      <c r="D1735" s="2" t="s">
        <v>10</v>
      </c>
      <c r="E1735" s="1">
        <v>82427</v>
      </c>
      <c r="F1735" s="1">
        <v>0</v>
      </c>
      <c r="G1735" s="1">
        <v>0</v>
      </c>
      <c r="H1735" s="3">
        <v>41710</v>
      </c>
      <c r="I1735" s="12">
        <v>35</v>
      </c>
      <c r="J1735">
        <f>VLOOKUP(A1735,Sales!$A$1:$E$2241,2,0)</f>
        <v>147</v>
      </c>
      <c r="K1735">
        <f>VLOOKUP(A1735,Sales!$A$1:$E$2241,3,0)</f>
        <v>107</v>
      </c>
      <c r="L1735">
        <f>VLOOKUP(A1735,Sales!$A$1:$E$2241,4,0)</f>
        <v>3</v>
      </c>
      <c r="M1735">
        <f>VLOOKUP(A1735,Sales!$A$1:$E$2241,5,0)</f>
        <v>12</v>
      </c>
      <c r="N1735">
        <f t="shared" si="108"/>
        <v>59</v>
      </c>
      <c r="O1735">
        <f t="shared" si="109"/>
        <v>254</v>
      </c>
      <c r="P1735">
        <f t="shared" si="110"/>
        <v>0</v>
      </c>
      <c r="Q1735">
        <f t="shared" si="111"/>
        <v>15</v>
      </c>
    </row>
    <row r="1736" spans="1:17" ht="15.75" customHeight="1" x14ac:dyDescent="0.25">
      <c r="A1736" s="1">
        <v>2499</v>
      </c>
      <c r="B1736" s="1">
        <v>1958</v>
      </c>
      <c r="C1736" s="2" t="s">
        <v>16</v>
      </c>
      <c r="D1736" s="2" t="s">
        <v>9</v>
      </c>
      <c r="E1736" s="1">
        <v>75342</v>
      </c>
      <c r="F1736" s="1">
        <v>0</v>
      </c>
      <c r="G1736" s="1">
        <v>1</v>
      </c>
      <c r="H1736" s="3">
        <v>41400</v>
      </c>
      <c r="I1736" s="12">
        <v>38</v>
      </c>
      <c r="J1736">
        <f>VLOOKUP(A1736,Sales!$A$1:$E$2241,2,0)</f>
        <v>97</v>
      </c>
      <c r="K1736">
        <f>VLOOKUP(A1736,Sales!$A$1:$E$2241,3,0)</f>
        <v>118</v>
      </c>
      <c r="L1736">
        <f>VLOOKUP(A1736,Sales!$A$1:$E$2241,4,0)</f>
        <v>5</v>
      </c>
      <c r="M1736">
        <f>VLOOKUP(A1736,Sales!$A$1:$E$2241,5,0)</f>
        <v>10</v>
      </c>
      <c r="N1736">
        <f t="shared" si="108"/>
        <v>67</v>
      </c>
      <c r="O1736">
        <f t="shared" si="109"/>
        <v>215</v>
      </c>
      <c r="P1736">
        <f t="shared" si="110"/>
        <v>1</v>
      </c>
      <c r="Q1736">
        <f t="shared" si="111"/>
        <v>15</v>
      </c>
    </row>
    <row r="1737" spans="1:17" ht="15.75" customHeight="1" x14ac:dyDescent="0.25">
      <c r="A1737" s="1">
        <v>10092</v>
      </c>
      <c r="B1737" s="1">
        <v>1954</v>
      </c>
      <c r="C1737" s="2" t="s">
        <v>8</v>
      </c>
      <c r="D1737" s="2" t="s">
        <v>14</v>
      </c>
      <c r="E1737" s="1">
        <v>70044</v>
      </c>
      <c r="F1737" s="1">
        <v>0</v>
      </c>
      <c r="G1737" s="1">
        <v>1</v>
      </c>
      <c r="H1737" s="3">
        <v>41323</v>
      </c>
      <c r="I1737" s="12">
        <v>46</v>
      </c>
      <c r="J1737">
        <f>VLOOKUP(A1737,Sales!$A$1:$E$2241,2,0)</f>
        <v>0</v>
      </c>
      <c r="K1737">
        <f>VLOOKUP(A1737,Sales!$A$1:$E$2241,3,0)</f>
        <v>14</v>
      </c>
      <c r="L1737">
        <f>VLOOKUP(A1737,Sales!$A$1:$E$2241,4,0)</f>
        <v>7</v>
      </c>
      <c r="M1737">
        <f>VLOOKUP(A1737,Sales!$A$1:$E$2241,5,0)</f>
        <v>5</v>
      </c>
      <c r="N1737">
        <f t="shared" si="108"/>
        <v>71</v>
      </c>
      <c r="O1737">
        <f t="shared" si="109"/>
        <v>14</v>
      </c>
      <c r="P1737">
        <f t="shared" si="110"/>
        <v>1</v>
      </c>
      <c r="Q1737">
        <f t="shared" si="111"/>
        <v>12</v>
      </c>
    </row>
    <row r="1738" spans="1:17" ht="15.75" customHeight="1" x14ac:dyDescent="0.25">
      <c r="A1738" s="1">
        <v>7500</v>
      </c>
      <c r="B1738" s="1">
        <v>1967</v>
      </c>
      <c r="C1738" s="2" t="s">
        <v>8</v>
      </c>
      <c r="D1738" s="2" t="s">
        <v>9</v>
      </c>
      <c r="E1738" s="1">
        <v>79146</v>
      </c>
      <c r="F1738" s="1">
        <v>1</v>
      </c>
      <c r="G1738" s="1">
        <v>1</v>
      </c>
      <c r="H1738" s="3">
        <v>41753</v>
      </c>
      <c r="I1738" s="12">
        <v>33</v>
      </c>
      <c r="J1738">
        <f>VLOOKUP(A1738,Sales!$A$1:$E$2241,2,0)</f>
        <v>16</v>
      </c>
      <c r="K1738">
        <f>VLOOKUP(A1738,Sales!$A$1:$E$2241,3,0)</f>
        <v>43</v>
      </c>
      <c r="L1738">
        <f>VLOOKUP(A1738,Sales!$A$1:$E$2241,4,0)</f>
        <v>8</v>
      </c>
      <c r="M1738">
        <f>VLOOKUP(A1738,Sales!$A$1:$E$2241,5,0)</f>
        <v>8</v>
      </c>
      <c r="N1738">
        <f t="shared" si="108"/>
        <v>58</v>
      </c>
      <c r="O1738">
        <f t="shared" si="109"/>
        <v>59</v>
      </c>
      <c r="P1738">
        <f t="shared" si="110"/>
        <v>2</v>
      </c>
      <c r="Q1738">
        <f t="shared" si="111"/>
        <v>16</v>
      </c>
    </row>
    <row r="1739" spans="1:17" ht="15.75" customHeight="1" x14ac:dyDescent="0.25">
      <c r="A1739" s="1">
        <v>5796</v>
      </c>
      <c r="B1739" s="1">
        <v>1963</v>
      </c>
      <c r="C1739" s="2" t="s">
        <v>8</v>
      </c>
      <c r="D1739" s="2" t="s">
        <v>12</v>
      </c>
      <c r="E1739" s="1">
        <v>77437</v>
      </c>
      <c r="F1739" s="1">
        <v>0</v>
      </c>
      <c r="G1739" s="1">
        <v>0</v>
      </c>
      <c r="H1739" s="4">
        <v>41604</v>
      </c>
      <c r="I1739" s="12">
        <v>70</v>
      </c>
      <c r="J1739">
        <f>VLOOKUP(A1739,Sales!$A$1:$E$2241,2,0)</f>
        <v>21</v>
      </c>
      <c r="K1739">
        <f>VLOOKUP(A1739,Sales!$A$1:$E$2241,3,0)</f>
        <v>44</v>
      </c>
      <c r="L1739">
        <f>VLOOKUP(A1739,Sales!$A$1:$E$2241,4,0)</f>
        <v>4</v>
      </c>
      <c r="M1739">
        <f>VLOOKUP(A1739,Sales!$A$1:$E$2241,5,0)</f>
        <v>13</v>
      </c>
      <c r="N1739">
        <f t="shared" si="108"/>
        <v>62</v>
      </c>
      <c r="O1739">
        <f t="shared" si="109"/>
        <v>65</v>
      </c>
      <c r="P1739">
        <f t="shared" si="110"/>
        <v>0</v>
      </c>
      <c r="Q1739">
        <f t="shared" si="111"/>
        <v>17</v>
      </c>
    </row>
    <row r="1740" spans="1:17" ht="15.75" customHeight="1" x14ac:dyDescent="0.25">
      <c r="A1740" s="1">
        <v>10556</v>
      </c>
      <c r="B1740" s="1">
        <v>1959</v>
      </c>
      <c r="C1740" s="2" t="s">
        <v>8</v>
      </c>
      <c r="D1740" s="2" t="s">
        <v>12</v>
      </c>
      <c r="E1740" s="1">
        <v>54984</v>
      </c>
      <c r="F1740" s="1">
        <v>0</v>
      </c>
      <c r="G1740" s="1">
        <v>1</v>
      </c>
      <c r="H1740" s="3">
        <v>41783</v>
      </c>
      <c r="I1740" s="12">
        <v>51</v>
      </c>
      <c r="J1740">
        <f>VLOOKUP(A1740,Sales!$A$1:$E$2241,2,0)</f>
        <v>13</v>
      </c>
      <c r="K1740">
        <f>VLOOKUP(A1740,Sales!$A$1:$E$2241,3,0)</f>
        <v>3</v>
      </c>
      <c r="L1740">
        <f>VLOOKUP(A1740,Sales!$A$1:$E$2241,4,0)</f>
        <v>6</v>
      </c>
      <c r="M1740">
        <f>VLOOKUP(A1740,Sales!$A$1:$E$2241,5,0)</f>
        <v>6</v>
      </c>
      <c r="N1740">
        <f t="shared" si="108"/>
        <v>66</v>
      </c>
      <c r="O1740">
        <f t="shared" si="109"/>
        <v>16</v>
      </c>
      <c r="P1740">
        <f t="shared" si="110"/>
        <v>1</v>
      </c>
      <c r="Q1740">
        <f t="shared" si="111"/>
        <v>12</v>
      </c>
    </row>
    <row r="1741" spans="1:17" ht="15.75" customHeight="1" x14ac:dyDescent="0.25">
      <c r="A1741" s="1">
        <v>1064</v>
      </c>
      <c r="B1741" s="1">
        <v>1971</v>
      </c>
      <c r="C1741" s="2" t="s">
        <v>11</v>
      </c>
      <c r="D1741" s="2" t="s">
        <v>12</v>
      </c>
      <c r="E1741" s="1">
        <v>42403</v>
      </c>
      <c r="F1741" s="1">
        <v>1</v>
      </c>
      <c r="G1741" s="1">
        <v>0</v>
      </c>
      <c r="H1741" s="4">
        <v>41619</v>
      </c>
      <c r="I1741" s="12">
        <v>18</v>
      </c>
      <c r="J1741">
        <f>VLOOKUP(A1741,Sales!$A$1:$E$2241,2,0)</f>
        <v>1</v>
      </c>
      <c r="K1741">
        <f>VLOOKUP(A1741,Sales!$A$1:$E$2241,3,0)</f>
        <v>5</v>
      </c>
      <c r="L1741">
        <f>VLOOKUP(A1741,Sales!$A$1:$E$2241,4,0)</f>
        <v>1</v>
      </c>
      <c r="M1741">
        <f>VLOOKUP(A1741,Sales!$A$1:$E$2241,5,0)</f>
        <v>3</v>
      </c>
      <c r="N1741">
        <f t="shared" si="108"/>
        <v>54</v>
      </c>
      <c r="O1741">
        <f t="shared" si="109"/>
        <v>6</v>
      </c>
      <c r="P1741">
        <f t="shared" si="110"/>
        <v>1</v>
      </c>
      <c r="Q1741">
        <f t="shared" si="111"/>
        <v>4</v>
      </c>
    </row>
    <row r="1742" spans="1:17" ht="15.75" customHeight="1" x14ac:dyDescent="0.25">
      <c r="A1742" s="1">
        <v>48</v>
      </c>
      <c r="B1742" s="1">
        <v>1964</v>
      </c>
      <c r="C1742" s="2" t="s">
        <v>8</v>
      </c>
      <c r="D1742" s="2" t="s">
        <v>10</v>
      </c>
      <c r="E1742" s="1">
        <v>55761</v>
      </c>
      <c r="F1742" s="1">
        <v>0</v>
      </c>
      <c r="G1742" s="1">
        <v>1</v>
      </c>
      <c r="H1742" s="3">
        <v>41753</v>
      </c>
      <c r="I1742" s="12">
        <v>97</v>
      </c>
      <c r="J1742">
        <f>VLOOKUP(A1742,Sales!$A$1:$E$2241,2,0)</f>
        <v>1</v>
      </c>
      <c r="K1742">
        <f>VLOOKUP(A1742,Sales!$A$1:$E$2241,3,0)</f>
        <v>3</v>
      </c>
      <c r="L1742">
        <f>VLOOKUP(A1742,Sales!$A$1:$E$2241,4,0)</f>
        <v>4</v>
      </c>
      <c r="M1742">
        <f>VLOOKUP(A1742,Sales!$A$1:$E$2241,5,0)</f>
        <v>3</v>
      </c>
      <c r="N1742">
        <f t="shared" si="108"/>
        <v>61</v>
      </c>
      <c r="O1742">
        <f t="shared" si="109"/>
        <v>4</v>
      </c>
      <c r="P1742">
        <f t="shared" si="110"/>
        <v>1</v>
      </c>
      <c r="Q1742">
        <f t="shared" si="111"/>
        <v>7</v>
      </c>
    </row>
    <row r="1743" spans="1:17" ht="15.75" customHeight="1" x14ac:dyDescent="0.25">
      <c r="A1743" s="1">
        <v>7610</v>
      </c>
      <c r="B1743" s="1">
        <v>1983</v>
      </c>
      <c r="C1743" s="2" t="s">
        <v>8</v>
      </c>
      <c r="D1743" s="2" t="s">
        <v>10</v>
      </c>
      <c r="E1743" s="1">
        <v>37292</v>
      </c>
      <c r="F1743" s="1">
        <v>1</v>
      </c>
      <c r="G1743" s="1">
        <v>0</v>
      </c>
      <c r="H1743" s="3">
        <v>41382</v>
      </c>
      <c r="I1743" s="12">
        <v>32</v>
      </c>
      <c r="J1743">
        <f>VLOOKUP(A1743,Sales!$A$1:$E$2241,2,0)</f>
        <v>0</v>
      </c>
      <c r="K1743">
        <f>VLOOKUP(A1743,Sales!$A$1:$E$2241,3,0)</f>
        <v>23</v>
      </c>
      <c r="L1743">
        <f>VLOOKUP(A1743,Sales!$A$1:$E$2241,4,0)</f>
        <v>6</v>
      </c>
      <c r="M1743">
        <f>VLOOKUP(A1743,Sales!$A$1:$E$2241,5,0)</f>
        <v>5</v>
      </c>
      <c r="N1743">
        <f t="shared" si="108"/>
        <v>42</v>
      </c>
      <c r="O1743">
        <f t="shared" si="109"/>
        <v>23</v>
      </c>
      <c r="P1743">
        <f t="shared" si="110"/>
        <v>1</v>
      </c>
      <c r="Q1743">
        <f t="shared" si="111"/>
        <v>11</v>
      </c>
    </row>
    <row r="1744" spans="1:17" ht="15.75" customHeight="1" x14ac:dyDescent="0.25">
      <c r="A1744" s="1">
        <v>263</v>
      </c>
      <c r="B1744" s="1">
        <v>1945</v>
      </c>
      <c r="C1744" s="2" t="s">
        <v>11</v>
      </c>
      <c r="D1744" s="2" t="s">
        <v>9</v>
      </c>
      <c r="E1744" s="1">
        <v>45576</v>
      </c>
      <c r="F1744" s="1">
        <v>0</v>
      </c>
      <c r="G1744" s="1">
        <v>0</v>
      </c>
      <c r="H1744" s="3">
        <v>41787</v>
      </c>
      <c r="I1744" s="12">
        <v>9</v>
      </c>
      <c r="J1744">
        <f>VLOOKUP(A1744,Sales!$A$1:$E$2241,2,0)</f>
        <v>19</v>
      </c>
      <c r="K1744">
        <f>VLOOKUP(A1744,Sales!$A$1:$E$2241,3,0)</f>
        <v>14</v>
      </c>
      <c r="L1744">
        <f>VLOOKUP(A1744,Sales!$A$1:$E$2241,4,0)</f>
        <v>3</v>
      </c>
      <c r="M1744">
        <f>VLOOKUP(A1744,Sales!$A$1:$E$2241,5,0)</f>
        <v>3</v>
      </c>
      <c r="N1744">
        <f t="shared" si="108"/>
        <v>80</v>
      </c>
      <c r="O1744">
        <f t="shared" si="109"/>
        <v>33</v>
      </c>
      <c r="P1744">
        <f t="shared" si="110"/>
        <v>0</v>
      </c>
      <c r="Q1744">
        <f t="shared" si="111"/>
        <v>6</v>
      </c>
    </row>
    <row r="1745" spans="1:17" ht="15.75" customHeight="1" x14ac:dyDescent="0.25">
      <c r="A1745" s="1">
        <v>10814</v>
      </c>
      <c r="B1745" s="1">
        <v>1947</v>
      </c>
      <c r="C1745" s="2" t="s">
        <v>8</v>
      </c>
      <c r="D1745" s="2" t="s">
        <v>10</v>
      </c>
      <c r="E1745" s="1">
        <v>70321</v>
      </c>
      <c r="F1745" s="1">
        <v>0</v>
      </c>
      <c r="G1745" s="1">
        <v>0</v>
      </c>
      <c r="H1745" s="3">
        <v>41290</v>
      </c>
      <c r="I1745" s="12">
        <v>6</v>
      </c>
      <c r="J1745">
        <f>VLOOKUP(A1745,Sales!$A$1:$E$2241,2,0)</f>
        <v>23</v>
      </c>
      <c r="K1745">
        <f>VLOOKUP(A1745,Sales!$A$1:$E$2241,3,0)</f>
        <v>26</v>
      </c>
      <c r="L1745">
        <f>VLOOKUP(A1745,Sales!$A$1:$E$2241,4,0)</f>
        <v>6</v>
      </c>
      <c r="M1745">
        <f>VLOOKUP(A1745,Sales!$A$1:$E$2241,5,0)</f>
        <v>13</v>
      </c>
      <c r="N1745">
        <f t="shared" si="108"/>
        <v>78</v>
      </c>
      <c r="O1745">
        <f t="shared" si="109"/>
        <v>49</v>
      </c>
      <c r="P1745">
        <f t="shared" si="110"/>
        <v>0</v>
      </c>
      <c r="Q1745">
        <f t="shared" si="111"/>
        <v>19</v>
      </c>
    </row>
    <row r="1746" spans="1:17" ht="15.75" customHeight="1" x14ac:dyDescent="0.25">
      <c r="A1746" s="1">
        <v>9710</v>
      </c>
      <c r="B1746" s="1">
        <v>1969</v>
      </c>
      <c r="C1746" s="2" t="s">
        <v>11</v>
      </c>
      <c r="D1746" s="2" t="s">
        <v>14</v>
      </c>
      <c r="E1746" s="1">
        <v>58086</v>
      </c>
      <c r="F1746" s="1">
        <v>0</v>
      </c>
      <c r="G1746" s="1">
        <v>1</v>
      </c>
      <c r="H1746" s="3">
        <v>41294</v>
      </c>
      <c r="I1746" s="12">
        <v>80</v>
      </c>
      <c r="J1746">
        <f>VLOOKUP(A1746,Sales!$A$1:$E$2241,2,0)</f>
        <v>7</v>
      </c>
      <c r="K1746">
        <f>VLOOKUP(A1746,Sales!$A$1:$E$2241,3,0)</f>
        <v>0</v>
      </c>
      <c r="L1746">
        <f>VLOOKUP(A1746,Sales!$A$1:$E$2241,4,0)</f>
        <v>11</v>
      </c>
      <c r="M1746">
        <f>VLOOKUP(A1746,Sales!$A$1:$E$2241,5,0)</f>
        <v>7</v>
      </c>
      <c r="N1746">
        <f t="shared" si="108"/>
        <v>56</v>
      </c>
      <c r="O1746">
        <f t="shared" si="109"/>
        <v>7</v>
      </c>
      <c r="P1746">
        <f t="shared" si="110"/>
        <v>1</v>
      </c>
      <c r="Q1746">
        <f t="shared" si="111"/>
        <v>18</v>
      </c>
    </row>
    <row r="1747" spans="1:17" ht="15.75" customHeight="1" x14ac:dyDescent="0.25">
      <c r="A1747" s="1">
        <v>9292</v>
      </c>
      <c r="B1747" s="1">
        <v>1952</v>
      </c>
      <c r="C1747" s="2" t="s">
        <v>8</v>
      </c>
      <c r="D1747" s="2" t="s">
        <v>12</v>
      </c>
      <c r="E1747" s="1">
        <v>81795</v>
      </c>
      <c r="F1747" s="1">
        <v>0</v>
      </c>
      <c r="G1747" s="1">
        <v>0</v>
      </c>
      <c r="H1747" s="4">
        <v>41208</v>
      </c>
      <c r="I1747" s="12">
        <v>74</v>
      </c>
      <c r="J1747">
        <f>VLOOKUP(A1747,Sales!$A$1:$E$2241,2,0)</f>
        <v>132</v>
      </c>
      <c r="K1747">
        <f>VLOOKUP(A1747,Sales!$A$1:$E$2241,3,0)</f>
        <v>118</v>
      </c>
      <c r="L1747">
        <f>VLOOKUP(A1747,Sales!$A$1:$E$2241,4,0)</f>
        <v>4</v>
      </c>
      <c r="M1747">
        <f>VLOOKUP(A1747,Sales!$A$1:$E$2241,5,0)</f>
        <v>7</v>
      </c>
      <c r="N1747">
        <f t="shared" si="108"/>
        <v>73</v>
      </c>
      <c r="O1747">
        <f t="shared" si="109"/>
        <v>250</v>
      </c>
      <c r="P1747">
        <f t="shared" si="110"/>
        <v>0</v>
      </c>
      <c r="Q1747">
        <f t="shared" si="111"/>
        <v>11</v>
      </c>
    </row>
    <row r="1748" spans="1:17" ht="15.75" customHeight="1" x14ac:dyDescent="0.25">
      <c r="A1748" s="1">
        <v>10250</v>
      </c>
      <c r="B1748" s="1">
        <v>1947</v>
      </c>
      <c r="C1748" s="2" t="s">
        <v>15</v>
      </c>
      <c r="D1748" s="2" t="s">
        <v>10</v>
      </c>
      <c r="E1748" s="1">
        <v>28389</v>
      </c>
      <c r="F1748" s="1">
        <v>0</v>
      </c>
      <c r="G1748" s="1">
        <v>0</v>
      </c>
      <c r="H1748" s="4">
        <v>41233</v>
      </c>
      <c r="I1748" s="12">
        <v>49</v>
      </c>
      <c r="J1748">
        <f>VLOOKUP(A1748,Sales!$A$1:$E$2241,2,0)</f>
        <v>5</v>
      </c>
      <c r="K1748">
        <f>VLOOKUP(A1748,Sales!$A$1:$E$2241,3,0)</f>
        <v>4</v>
      </c>
      <c r="L1748">
        <f>VLOOKUP(A1748,Sales!$A$1:$E$2241,4,0)</f>
        <v>1</v>
      </c>
      <c r="M1748">
        <f>VLOOKUP(A1748,Sales!$A$1:$E$2241,5,0)</f>
        <v>2</v>
      </c>
      <c r="N1748">
        <f t="shared" si="108"/>
        <v>78</v>
      </c>
      <c r="O1748">
        <f t="shared" si="109"/>
        <v>9</v>
      </c>
      <c r="P1748">
        <f t="shared" si="110"/>
        <v>0</v>
      </c>
      <c r="Q1748">
        <f t="shared" si="111"/>
        <v>3</v>
      </c>
    </row>
    <row r="1749" spans="1:17" ht="15.75" customHeight="1" x14ac:dyDescent="0.25">
      <c r="A1749" s="1">
        <v>7881</v>
      </c>
      <c r="B1749" s="1">
        <v>1946</v>
      </c>
      <c r="C1749" s="2" t="s">
        <v>13</v>
      </c>
      <c r="D1749" s="2" t="s">
        <v>12</v>
      </c>
      <c r="E1749" s="1">
        <v>66835</v>
      </c>
      <c r="F1749" s="1">
        <v>0</v>
      </c>
      <c r="G1749" s="1">
        <v>0</v>
      </c>
      <c r="H1749" s="3">
        <v>41545</v>
      </c>
      <c r="I1749" s="12">
        <v>21</v>
      </c>
      <c r="J1749">
        <f>VLOOKUP(A1749,Sales!$A$1:$E$2241,2,0)</f>
        <v>26</v>
      </c>
      <c r="K1749">
        <f>VLOOKUP(A1749,Sales!$A$1:$E$2241,3,0)</f>
        <v>17</v>
      </c>
      <c r="L1749">
        <f>VLOOKUP(A1749,Sales!$A$1:$E$2241,4,0)</f>
        <v>6</v>
      </c>
      <c r="M1749">
        <f>VLOOKUP(A1749,Sales!$A$1:$E$2241,5,0)</f>
        <v>13</v>
      </c>
      <c r="N1749">
        <f t="shared" si="108"/>
        <v>79</v>
      </c>
      <c r="O1749">
        <f t="shared" si="109"/>
        <v>43</v>
      </c>
      <c r="P1749">
        <f t="shared" si="110"/>
        <v>0</v>
      </c>
      <c r="Q1749">
        <f t="shared" si="111"/>
        <v>19</v>
      </c>
    </row>
    <row r="1750" spans="1:17" ht="15.75" customHeight="1" x14ac:dyDescent="0.25">
      <c r="A1750" s="1">
        <v>5847</v>
      </c>
      <c r="B1750" s="1">
        <v>1969</v>
      </c>
      <c r="C1750" s="2" t="s">
        <v>8</v>
      </c>
      <c r="D1750" s="2" t="s">
        <v>14</v>
      </c>
      <c r="E1750" s="1">
        <v>69901</v>
      </c>
      <c r="F1750" s="1">
        <v>0</v>
      </c>
      <c r="G1750" s="1">
        <v>1</v>
      </c>
      <c r="H1750" s="3">
        <v>41423</v>
      </c>
      <c r="I1750" s="12">
        <v>95</v>
      </c>
      <c r="J1750">
        <f>VLOOKUP(A1750,Sales!$A$1:$E$2241,2,0)</f>
        <v>21</v>
      </c>
      <c r="K1750">
        <f>VLOOKUP(A1750,Sales!$A$1:$E$2241,3,0)</f>
        <v>92</v>
      </c>
      <c r="L1750">
        <f>VLOOKUP(A1750,Sales!$A$1:$E$2241,4,0)</f>
        <v>7</v>
      </c>
      <c r="M1750">
        <f>VLOOKUP(A1750,Sales!$A$1:$E$2241,5,0)</f>
        <v>10</v>
      </c>
      <c r="N1750">
        <f t="shared" si="108"/>
        <v>56</v>
      </c>
      <c r="O1750">
        <f t="shared" si="109"/>
        <v>113</v>
      </c>
      <c r="P1750">
        <f t="shared" si="110"/>
        <v>1</v>
      </c>
      <c r="Q1750">
        <f t="shared" si="111"/>
        <v>17</v>
      </c>
    </row>
    <row r="1751" spans="1:17" ht="15.75" customHeight="1" x14ac:dyDescent="0.25">
      <c r="A1751" s="1">
        <v>737</v>
      </c>
      <c r="B1751" s="1">
        <v>1949</v>
      </c>
      <c r="C1751" s="2" t="s">
        <v>11</v>
      </c>
      <c r="D1751" s="2" t="s">
        <v>12</v>
      </c>
      <c r="E1751" s="1">
        <v>80360</v>
      </c>
      <c r="F1751" s="1">
        <v>0</v>
      </c>
      <c r="G1751" s="1">
        <v>0</v>
      </c>
      <c r="H1751" s="3">
        <v>41336</v>
      </c>
      <c r="I1751" s="12">
        <v>56</v>
      </c>
      <c r="J1751">
        <f>VLOOKUP(A1751,Sales!$A$1:$E$2241,2,0)</f>
        <v>86</v>
      </c>
      <c r="K1751">
        <f>VLOOKUP(A1751,Sales!$A$1:$E$2241,3,0)</f>
        <v>43</v>
      </c>
      <c r="L1751">
        <f>VLOOKUP(A1751,Sales!$A$1:$E$2241,4,0)</f>
        <v>4</v>
      </c>
      <c r="M1751">
        <f>VLOOKUP(A1751,Sales!$A$1:$E$2241,5,0)</f>
        <v>5</v>
      </c>
      <c r="N1751">
        <f t="shared" si="108"/>
        <v>76</v>
      </c>
      <c r="O1751">
        <f t="shared" si="109"/>
        <v>129</v>
      </c>
      <c r="P1751">
        <f t="shared" si="110"/>
        <v>0</v>
      </c>
      <c r="Q1751">
        <f t="shared" si="111"/>
        <v>9</v>
      </c>
    </row>
    <row r="1752" spans="1:17" ht="15.75" customHeight="1" x14ac:dyDescent="0.25">
      <c r="A1752" s="1">
        <v>3571</v>
      </c>
      <c r="B1752" s="1">
        <v>1961</v>
      </c>
      <c r="C1752" s="2" t="s">
        <v>11</v>
      </c>
      <c r="D1752" s="2" t="s">
        <v>10</v>
      </c>
      <c r="E1752" s="1">
        <v>63342</v>
      </c>
      <c r="F1752" s="1">
        <v>0</v>
      </c>
      <c r="G1752" s="1">
        <v>1</v>
      </c>
      <c r="H1752" s="4">
        <v>41198</v>
      </c>
      <c r="I1752" s="12">
        <v>48</v>
      </c>
      <c r="J1752">
        <f>VLOOKUP(A1752,Sales!$A$1:$E$2241,2,0)</f>
        <v>21</v>
      </c>
      <c r="K1752">
        <f>VLOOKUP(A1752,Sales!$A$1:$E$2241,3,0)</f>
        <v>10</v>
      </c>
      <c r="L1752">
        <f>VLOOKUP(A1752,Sales!$A$1:$E$2241,4,0)</f>
        <v>8</v>
      </c>
      <c r="M1752">
        <f>VLOOKUP(A1752,Sales!$A$1:$E$2241,5,0)</f>
        <v>5</v>
      </c>
      <c r="N1752">
        <f t="shared" si="108"/>
        <v>64</v>
      </c>
      <c r="O1752">
        <f t="shared" si="109"/>
        <v>31</v>
      </c>
      <c r="P1752">
        <f t="shared" si="110"/>
        <v>1</v>
      </c>
      <c r="Q1752">
        <f t="shared" si="111"/>
        <v>13</v>
      </c>
    </row>
    <row r="1753" spans="1:17" ht="15.75" customHeight="1" x14ac:dyDescent="0.25">
      <c r="A1753" s="1">
        <v>7807</v>
      </c>
      <c r="B1753" s="1">
        <v>1974</v>
      </c>
      <c r="C1753" s="2" t="s">
        <v>8</v>
      </c>
      <c r="D1753" s="2" t="s">
        <v>12</v>
      </c>
      <c r="E1753" s="1">
        <v>44989</v>
      </c>
      <c r="F1753" s="1">
        <v>0</v>
      </c>
      <c r="G1753" s="1">
        <v>1</v>
      </c>
      <c r="H1753" s="3">
        <v>41164</v>
      </c>
      <c r="I1753" s="12">
        <v>26</v>
      </c>
      <c r="J1753">
        <f>VLOOKUP(A1753,Sales!$A$1:$E$2241,2,0)</f>
        <v>0</v>
      </c>
      <c r="K1753">
        <f>VLOOKUP(A1753,Sales!$A$1:$E$2241,3,0)</f>
        <v>10</v>
      </c>
      <c r="L1753">
        <f>VLOOKUP(A1753,Sales!$A$1:$E$2241,4,0)</f>
        <v>5</v>
      </c>
      <c r="M1753">
        <f>VLOOKUP(A1753,Sales!$A$1:$E$2241,5,0)</f>
        <v>5</v>
      </c>
      <c r="N1753">
        <f t="shared" si="108"/>
        <v>51</v>
      </c>
      <c r="O1753">
        <f t="shared" si="109"/>
        <v>10</v>
      </c>
      <c r="P1753">
        <f t="shared" si="110"/>
        <v>1</v>
      </c>
      <c r="Q1753">
        <f t="shared" si="111"/>
        <v>10</v>
      </c>
    </row>
    <row r="1754" spans="1:17" ht="15.75" customHeight="1" x14ac:dyDescent="0.25">
      <c r="A1754" s="1">
        <v>3878</v>
      </c>
      <c r="B1754" s="1">
        <v>1980</v>
      </c>
      <c r="C1754" s="2" t="s">
        <v>16</v>
      </c>
      <c r="D1754" s="2" t="s">
        <v>9</v>
      </c>
      <c r="E1754" s="1">
        <v>31859</v>
      </c>
      <c r="F1754" s="1">
        <v>1</v>
      </c>
      <c r="G1754" s="1">
        <v>0</v>
      </c>
      <c r="H1754" s="3">
        <v>41697</v>
      </c>
      <c r="I1754" s="12">
        <v>3</v>
      </c>
      <c r="J1754">
        <f>VLOOKUP(A1754,Sales!$A$1:$E$2241,2,0)</f>
        <v>4</v>
      </c>
      <c r="K1754">
        <f>VLOOKUP(A1754,Sales!$A$1:$E$2241,3,0)</f>
        <v>8</v>
      </c>
      <c r="L1754">
        <f>VLOOKUP(A1754,Sales!$A$1:$E$2241,4,0)</f>
        <v>1</v>
      </c>
      <c r="M1754">
        <f>VLOOKUP(A1754,Sales!$A$1:$E$2241,5,0)</f>
        <v>3</v>
      </c>
      <c r="N1754">
        <f t="shared" si="108"/>
        <v>45</v>
      </c>
      <c r="O1754">
        <f t="shared" si="109"/>
        <v>12</v>
      </c>
      <c r="P1754">
        <f t="shared" si="110"/>
        <v>1</v>
      </c>
      <c r="Q1754">
        <f t="shared" si="111"/>
        <v>4</v>
      </c>
    </row>
    <row r="1755" spans="1:17" ht="15.75" customHeight="1" x14ac:dyDescent="0.25">
      <c r="A1755" s="1">
        <v>5092</v>
      </c>
      <c r="B1755" s="1">
        <v>1949</v>
      </c>
      <c r="C1755" s="2" t="s">
        <v>11</v>
      </c>
      <c r="D1755" s="2" t="s">
        <v>17</v>
      </c>
      <c r="E1755" s="1">
        <v>51569</v>
      </c>
      <c r="F1755" s="1">
        <v>0</v>
      </c>
      <c r="G1755" s="1">
        <v>1</v>
      </c>
      <c r="H1755" s="3">
        <v>41317</v>
      </c>
      <c r="I1755" s="12">
        <v>39</v>
      </c>
      <c r="J1755">
        <f>VLOOKUP(A1755,Sales!$A$1:$E$2241,2,0)</f>
        <v>0</v>
      </c>
      <c r="K1755">
        <f>VLOOKUP(A1755,Sales!$A$1:$E$2241,3,0)</f>
        <v>0</v>
      </c>
      <c r="L1755">
        <f>VLOOKUP(A1755,Sales!$A$1:$E$2241,4,0)</f>
        <v>7</v>
      </c>
      <c r="M1755">
        <f>VLOOKUP(A1755,Sales!$A$1:$E$2241,5,0)</f>
        <v>7</v>
      </c>
      <c r="N1755">
        <f t="shared" si="108"/>
        <v>76</v>
      </c>
      <c r="O1755">
        <f t="shared" si="109"/>
        <v>0</v>
      </c>
      <c r="P1755">
        <f t="shared" si="110"/>
        <v>1</v>
      </c>
      <c r="Q1755">
        <f t="shared" si="111"/>
        <v>14</v>
      </c>
    </row>
    <row r="1756" spans="1:17" ht="15.75" customHeight="1" x14ac:dyDescent="0.25">
      <c r="A1756" s="1">
        <v>2154</v>
      </c>
      <c r="B1756" s="1">
        <v>1971</v>
      </c>
      <c r="C1756" s="2" t="s">
        <v>8</v>
      </c>
      <c r="D1756" s="2" t="s">
        <v>17</v>
      </c>
      <c r="E1756" s="1">
        <v>30372</v>
      </c>
      <c r="F1756" s="1">
        <v>1</v>
      </c>
      <c r="G1756" s="1">
        <v>1</v>
      </c>
      <c r="H1756" s="4">
        <v>41268</v>
      </c>
      <c r="I1756" s="12">
        <v>33</v>
      </c>
      <c r="J1756">
        <f>VLOOKUP(A1756,Sales!$A$1:$E$2241,2,0)</f>
        <v>0</v>
      </c>
      <c r="K1756">
        <f>VLOOKUP(A1756,Sales!$A$1:$E$2241,3,0)</f>
        <v>3</v>
      </c>
      <c r="L1756">
        <f>VLOOKUP(A1756,Sales!$A$1:$E$2241,4,0)</f>
        <v>2</v>
      </c>
      <c r="M1756">
        <f>VLOOKUP(A1756,Sales!$A$1:$E$2241,5,0)</f>
        <v>3</v>
      </c>
      <c r="N1756">
        <f t="shared" si="108"/>
        <v>54</v>
      </c>
      <c r="O1756">
        <f t="shared" si="109"/>
        <v>3</v>
      </c>
      <c r="P1756">
        <f t="shared" si="110"/>
        <v>2</v>
      </c>
      <c r="Q1756">
        <f t="shared" si="111"/>
        <v>5</v>
      </c>
    </row>
    <row r="1757" spans="1:17" ht="15.75" customHeight="1" x14ac:dyDescent="0.25">
      <c r="A1757" s="1">
        <v>5394</v>
      </c>
      <c r="B1757" s="1">
        <v>1979</v>
      </c>
      <c r="C1757" s="2" t="s">
        <v>15</v>
      </c>
      <c r="D1757" s="2" t="s">
        <v>9</v>
      </c>
      <c r="E1757" s="1">
        <v>16014</v>
      </c>
      <c r="F1757" s="1">
        <v>1</v>
      </c>
      <c r="G1757" s="1">
        <v>1</v>
      </c>
      <c r="H1757" s="3">
        <v>41350</v>
      </c>
      <c r="I1757" s="12">
        <v>42</v>
      </c>
      <c r="J1757">
        <f>VLOOKUP(A1757,Sales!$A$1:$E$2241,2,0)</f>
        <v>9</v>
      </c>
      <c r="K1757">
        <f>VLOOKUP(A1757,Sales!$A$1:$E$2241,3,0)</f>
        <v>8</v>
      </c>
      <c r="L1757">
        <f>VLOOKUP(A1757,Sales!$A$1:$E$2241,4,0)</f>
        <v>1</v>
      </c>
      <c r="M1757">
        <f>VLOOKUP(A1757,Sales!$A$1:$E$2241,5,0)</f>
        <v>4</v>
      </c>
      <c r="N1757">
        <f t="shared" si="108"/>
        <v>46</v>
      </c>
      <c r="O1757">
        <f t="shared" si="109"/>
        <v>17</v>
      </c>
      <c r="P1757">
        <f t="shared" si="110"/>
        <v>2</v>
      </c>
      <c r="Q1757">
        <f t="shared" si="111"/>
        <v>5</v>
      </c>
    </row>
    <row r="1758" spans="1:17" ht="15.75" customHeight="1" x14ac:dyDescent="0.25">
      <c r="A1758" s="1">
        <v>3798</v>
      </c>
      <c r="B1758" s="1">
        <v>1968</v>
      </c>
      <c r="C1758" s="2" t="s">
        <v>8</v>
      </c>
      <c r="D1758" s="2" t="s">
        <v>12</v>
      </c>
      <c r="E1758" s="1">
        <v>41120</v>
      </c>
      <c r="F1758" s="1">
        <v>1</v>
      </c>
      <c r="G1758" s="1">
        <v>1</v>
      </c>
      <c r="H1758" s="3">
        <v>41584</v>
      </c>
      <c r="I1758" s="12">
        <v>80</v>
      </c>
      <c r="J1758">
        <f>VLOOKUP(A1758,Sales!$A$1:$E$2241,2,0)</f>
        <v>2</v>
      </c>
      <c r="K1758">
        <f>VLOOKUP(A1758,Sales!$A$1:$E$2241,3,0)</f>
        <v>8</v>
      </c>
      <c r="L1758">
        <f>VLOOKUP(A1758,Sales!$A$1:$E$2241,4,0)</f>
        <v>2</v>
      </c>
      <c r="M1758">
        <f>VLOOKUP(A1758,Sales!$A$1:$E$2241,5,0)</f>
        <v>3</v>
      </c>
      <c r="N1758">
        <f t="shared" si="108"/>
        <v>57</v>
      </c>
      <c r="O1758">
        <f t="shared" si="109"/>
        <v>10</v>
      </c>
      <c r="P1758">
        <f t="shared" si="110"/>
        <v>2</v>
      </c>
      <c r="Q1758">
        <f t="shared" si="111"/>
        <v>5</v>
      </c>
    </row>
    <row r="1759" spans="1:17" ht="15.75" customHeight="1" x14ac:dyDescent="0.25">
      <c r="A1759" s="1">
        <v>3524</v>
      </c>
      <c r="B1759" s="1">
        <v>1971</v>
      </c>
      <c r="C1759" s="2" t="s">
        <v>13</v>
      </c>
      <c r="D1759" s="2" t="s">
        <v>9</v>
      </c>
      <c r="E1759" s="1">
        <v>39763</v>
      </c>
      <c r="F1759" s="1">
        <v>1</v>
      </c>
      <c r="G1759" s="1">
        <v>0</v>
      </c>
      <c r="H1759" s="3">
        <v>41490</v>
      </c>
      <c r="I1759" s="12">
        <v>9</v>
      </c>
      <c r="J1759">
        <f>VLOOKUP(A1759,Sales!$A$1:$E$2241,2,0)</f>
        <v>1</v>
      </c>
      <c r="K1759">
        <f>VLOOKUP(A1759,Sales!$A$1:$E$2241,3,0)</f>
        <v>6</v>
      </c>
      <c r="L1759">
        <f>VLOOKUP(A1759,Sales!$A$1:$E$2241,4,0)</f>
        <v>5</v>
      </c>
      <c r="M1759">
        <f>VLOOKUP(A1759,Sales!$A$1:$E$2241,5,0)</f>
        <v>2</v>
      </c>
      <c r="N1759">
        <f t="shared" si="108"/>
        <v>54</v>
      </c>
      <c r="O1759">
        <f t="shared" si="109"/>
        <v>7</v>
      </c>
      <c r="P1759">
        <f t="shared" si="110"/>
        <v>1</v>
      </c>
      <c r="Q1759">
        <f t="shared" si="111"/>
        <v>7</v>
      </c>
    </row>
    <row r="1760" spans="1:17" ht="15.75" customHeight="1" x14ac:dyDescent="0.25">
      <c r="A1760" s="1">
        <v>5247</v>
      </c>
      <c r="B1760" s="1">
        <v>1955</v>
      </c>
      <c r="C1760" s="2" t="s">
        <v>11</v>
      </c>
      <c r="D1760" s="2" t="s">
        <v>12</v>
      </c>
      <c r="E1760" s="1">
        <v>38725</v>
      </c>
      <c r="F1760" s="1">
        <v>1</v>
      </c>
      <c r="G1760" s="1">
        <v>1</v>
      </c>
      <c r="H1760" s="3">
        <v>41769</v>
      </c>
      <c r="I1760" s="12">
        <v>52</v>
      </c>
      <c r="J1760">
        <f>VLOOKUP(A1760,Sales!$A$1:$E$2241,2,0)</f>
        <v>0</v>
      </c>
      <c r="K1760">
        <f>VLOOKUP(A1760,Sales!$A$1:$E$2241,3,0)</f>
        <v>1</v>
      </c>
      <c r="L1760">
        <f>VLOOKUP(A1760,Sales!$A$1:$E$2241,4,0)</f>
        <v>1</v>
      </c>
      <c r="M1760">
        <f>VLOOKUP(A1760,Sales!$A$1:$E$2241,5,0)</f>
        <v>4</v>
      </c>
      <c r="N1760">
        <f t="shared" si="108"/>
        <v>70</v>
      </c>
      <c r="O1760">
        <f t="shared" si="109"/>
        <v>1</v>
      </c>
      <c r="P1760">
        <f t="shared" si="110"/>
        <v>2</v>
      </c>
      <c r="Q1760">
        <f t="shared" si="111"/>
        <v>5</v>
      </c>
    </row>
    <row r="1761" spans="1:17" ht="15.75" customHeight="1" x14ac:dyDescent="0.25">
      <c r="A1761" s="1">
        <v>5883</v>
      </c>
      <c r="B1761" s="1">
        <v>1972</v>
      </c>
      <c r="C1761" s="2" t="s">
        <v>8</v>
      </c>
      <c r="D1761" s="2" t="s">
        <v>12</v>
      </c>
      <c r="E1761" s="1">
        <v>77981</v>
      </c>
      <c r="F1761" s="1">
        <v>1</v>
      </c>
      <c r="G1761" s="1">
        <v>0</v>
      </c>
      <c r="H1761" s="3">
        <v>41420</v>
      </c>
      <c r="I1761" s="12">
        <v>78</v>
      </c>
      <c r="J1761">
        <f>VLOOKUP(A1761,Sales!$A$1:$E$2241,2,0)</f>
        <v>120</v>
      </c>
      <c r="K1761">
        <f>VLOOKUP(A1761,Sales!$A$1:$E$2241,3,0)</f>
        <v>126</v>
      </c>
      <c r="L1761">
        <f>VLOOKUP(A1761,Sales!$A$1:$E$2241,4,0)</f>
        <v>7</v>
      </c>
      <c r="M1761">
        <f>VLOOKUP(A1761,Sales!$A$1:$E$2241,5,0)</f>
        <v>7</v>
      </c>
      <c r="N1761">
        <f t="shared" si="108"/>
        <v>53</v>
      </c>
      <c r="O1761">
        <f t="shared" si="109"/>
        <v>246</v>
      </c>
      <c r="P1761">
        <f t="shared" si="110"/>
        <v>1</v>
      </c>
      <c r="Q1761">
        <f t="shared" si="111"/>
        <v>14</v>
      </c>
    </row>
    <row r="1762" spans="1:17" ht="15.75" customHeight="1" x14ac:dyDescent="0.25">
      <c r="A1762" s="1">
        <v>2118</v>
      </c>
      <c r="B1762" s="1">
        <v>1964</v>
      </c>
      <c r="C1762" s="2" t="s">
        <v>16</v>
      </c>
      <c r="D1762" s="2" t="s">
        <v>12</v>
      </c>
      <c r="E1762" s="1">
        <v>62905</v>
      </c>
      <c r="F1762" s="1">
        <v>0</v>
      </c>
      <c r="G1762" s="1">
        <v>1</v>
      </c>
      <c r="H1762" s="3">
        <v>41527</v>
      </c>
      <c r="I1762" s="12">
        <v>68</v>
      </c>
      <c r="J1762">
        <f>VLOOKUP(A1762,Sales!$A$1:$E$2241,2,0)</f>
        <v>75</v>
      </c>
      <c r="K1762">
        <f>VLOOKUP(A1762,Sales!$A$1:$E$2241,3,0)</f>
        <v>107</v>
      </c>
      <c r="L1762">
        <f>VLOOKUP(A1762,Sales!$A$1:$E$2241,4,0)</f>
        <v>7</v>
      </c>
      <c r="M1762">
        <f>VLOOKUP(A1762,Sales!$A$1:$E$2241,5,0)</f>
        <v>8</v>
      </c>
      <c r="N1762">
        <f t="shared" si="108"/>
        <v>61</v>
      </c>
      <c r="O1762">
        <f t="shared" si="109"/>
        <v>182</v>
      </c>
      <c r="P1762">
        <f t="shared" si="110"/>
        <v>1</v>
      </c>
      <c r="Q1762">
        <f t="shared" si="111"/>
        <v>15</v>
      </c>
    </row>
    <row r="1763" spans="1:17" ht="15.75" customHeight="1" x14ac:dyDescent="0.25">
      <c r="A1763" s="1">
        <v>8812</v>
      </c>
      <c r="B1763" s="1">
        <v>1979</v>
      </c>
      <c r="C1763" s="2" t="s">
        <v>16</v>
      </c>
      <c r="D1763" s="2" t="s">
        <v>14</v>
      </c>
      <c r="E1763" s="1">
        <v>13533</v>
      </c>
      <c r="F1763" s="1">
        <v>1</v>
      </c>
      <c r="G1763" s="1">
        <v>0</v>
      </c>
      <c r="H1763" s="3">
        <v>41343</v>
      </c>
      <c r="I1763" s="12">
        <v>45</v>
      </c>
      <c r="J1763">
        <f>VLOOKUP(A1763,Sales!$A$1:$E$2241,2,0)</f>
        <v>3</v>
      </c>
      <c r="K1763">
        <f>VLOOKUP(A1763,Sales!$A$1:$E$2241,3,0)</f>
        <v>0</v>
      </c>
      <c r="L1763">
        <f>VLOOKUP(A1763,Sales!$A$1:$E$2241,4,0)</f>
        <v>2</v>
      </c>
      <c r="M1763">
        <f>VLOOKUP(A1763,Sales!$A$1:$E$2241,5,0)</f>
        <v>3</v>
      </c>
      <c r="N1763">
        <f t="shared" si="108"/>
        <v>46</v>
      </c>
      <c r="O1763">
        <f t="shared" si="109"/>
        <v>3</v>
      </c>
      <c r="P1763">
        <f t="shared" si="110"/>
        <v>1</v>
      </c>
      <c r="Q1763">
        <f t="shared" si="111"/>
        <v>5</v>
      </c>
    </row>
    <row r="1764" spans="1:17" ht="15.75" customHeight="1" x14ac:dyDescent="0.25">
      <c r="A1764" s="1">
        <v>6616</v>
      </c>
      <c r="B1764" s="1">
        <v>1975</v>
      </c>
      <c r="C1764" s="2" t="s">
        <v>8</v>
      </c>
      <c r="D1764" s="2" t="s">
        <v>10</v>
      </c>
      <c r="E1764" s="1">
        <v>59481</v>
      </c>
      <c r="F1764" s="1">
        <v>0</v>
      </c>
      <c r="G1764" s="1">
        <v>1</v>
      </c>
      <c r="H1764" s="4">
        <v>41570</v>
      </c>
      <c r="I1764" s="12">
        <v>47</v>
      </c>
      <c r="J1764">
        <f>VLOOKUP(A1764,Sales!$A$1:$E$2241,2,0)</f>
        <v>3</v>
      </c>
      <c r="K1764">
        <f>VLOOKUP(A1764,Sales!$A$1:$E$2241,3,0)</f>
        <v>66</v>
      </c>
      <c r="L1764">
        <f>VLOOKUP(A1764,Sales!$A$1:$E$2241,4,0)</f>
        <v>3</v>
      </c>
      <c r="M1764">
        <f>VLOOKUP(A1764,Sales!$A$1:$E$2241,5,0)</f>
        <v>8</v>
      </c>
      <c r="N1764">
        <f t="shared" si="108"/>
        <v>50</v>
      </c>
      <c r="O1764">
        <f t="shared" si="109"/>
        <v>69</v>
      </c>
      <c r="P1764">
        <f t="shared" si="110"/>
        <v>1</v>
      </c>
      <c r="Q1764">
        <f t="shared" si="111"/>
        <v>11</v>
      </c>
    </row>
    <row r="1765" spans="1:17" ht="15.75" customHeight="1" x14ac:dyDescent="0.25">
      <c r="A1765" s="1">
        <v>2797</v>
      </c>
      <c r="B1765" s="1">
        <v>1977</v>
      </c>
      <c r="C1765" s="2" t="s">
        <v>8</v>
      </c>
      <c r="D1765" s="2" t="s">
        <v>12</v>
      </c>
      <c r="E1765" s="1">
        <v>72117</v>
      </c>
      <c r="F1765" s="1">
        <v>0</v>
      </c>
      <c r="G1765" s="1">
        <v>1</v>
      </c>
      <c r="H1765" s="3">
        <v>41506</v>
      </c>
      <c r="I1765" s="12">
        <v>34</v>
      </c>
      <c r="J1765">
        <f>VLOOKUP(A1765,Sales!$A$1:$E$2241,2,0)</f>
        <v>20</v>
      </c>
      <c r="K1765">
        <f>VLOOKUP(A1765,Sales!$A$1:$E$2241,3,0)</f>
        <v>60</v>
      </c>
      <c r="L1765">
        <f>VLOOKUP(A1765,Sales!$A$1:$E$2241,4,0)</f>
        <v>9</v>
      </c>
      <c r="M1765">
        <f>VLOOKUP(A1765,Sales!$A$1:$E$2241,5,0)</f>
        <v>9</v>
      </c>
      <c r="N1765">
        <f t="shared" si="108"/>
        <v>48</v>
      </c>
      <c r="O1765">
        <f t="shared" si="109"/>
        <v>80</v>
      </c>
      <c r="P1765">
        <f t="shared" si="110"/>
        <v>1</v>
      </c>
      <c r="Q1765">
        <f t="shared" si="111"/>
        <v>18</v>
      </c>
    </row>
    <row r="1766" spans="1:17" ht="15.75" customHeight="1" x14ac:dyDescent="0.25">
      <c r="A1766" s="1">
        <v>4328</v>
      </c>
      <c r="B1766" s="1">
        <v>1986</v>
      </c>
      <c r="C1766" s="2" t="s">
        <v>16</v>
      </c>
      <c r="D1766" s="2" t="s">
        <v>12</v>
      </c>
      <c r="E1766" s="1">
        <v>21955</v>
      </c>
      <c r="F1766" s="1">
        <v>1</v>
      </c>
      <c r="G1766" s="1">
        <v>0</v>
      </c>
      <c r="H1766" s="3">
        <v>41524</v>
      </c>
      <c r="I1766" s="12">
        <v>81</v>
      </c>
      <c r="J1766">
        <f>VLOOKUP(A1766,Sales!$A$1:$E$2241,2,0)</f>
        <v>1</v>
      </c>
      <c r="K1766">
        <f>VLOOKUP(A1766,Sales!$A$1:$E$2241,3,0)</f>
        <v>14</v>
      </c>
      <c r="L1766">
        <f>VLOOKUP(A1766,Sales!$A$1:$E$2241,4,0)</f>
        <v>2</v>
      </c>
      <c r="M1766">
        <f>VLOOKUP(A1766,Sales!$A$1:$E$2241,5,0)</f>
        <v>3</v>
      </c>
      <c r="N1766">
        <f t="shared" si="108"/>
        <v>39</v>
      </c>
      <c r="O1766">
        <f t="shared" si="109"/>
        <v>15</v>
      </c>
      <c r="P1766">
        <f t="shared" si="110"/>
        <v>1</v>
      </c>
      <c r="Q1766">
        <f t="shared" si="111"/>
        <v>5</v>
      </c>
    </row>
    <row r="1767" spans="1:17" ht="15.75" customHeight="1" x14ac:dyDescent="0.25">
      <c r="A1767" s="1">
        <v>9167</v>
      </c>
      <c r="B1767" s="1">
        <v>1956</v>
      </c>
      <c r="C1767" s="2" t="s">
        <v>8</v>
      </c>
      <c r="D1767" s="2" t="s">
        <v>12</v>
      </c>
      <c r="E1767" s="1">
        <v>67131</v>
      </c>
      <c r="F1767" s="1">
        <v>0</v>
      </c>
      <c r="G1767" s="1">
        <v>1</v>
      </c>
      <c r="H1767" s="3">
        <v>41359</v>
      </c>
      <c r="I1767" s="12">
        <v>72</v>
      </c>
      <c r="J1767">
        <f>VLOOKUP(A1767,Sales!$A$1:$E$2241,2,0)</f>
        <v>71</v>
      </c>
      <c r="K1767">
        <f>VLOOKUP(A1767,Sales!$A$1:$E$2241,3,0)</f>
        <v>35</v>
      </c>
      <c r="L1767">
        <f>VLOOKUP(A1767,Sales!$A$1:$E$2241,4,0)</f>
        <v>9</v>
      </c>
      <c r="M1767">
        <f>VLOOKUP(A1767,Sales!$A$1:$E$2241,5,0)</f>
        <v>12</v>
      </c>
      <c r="N1767">
        <f t="shared" si="108"/>
        <v>69</v>
      </c>
      <c r="O1767">
        <f t="shared" si="109"/>
        <v>106</v>
      </c>
      <c r="P1767">
        <f t="shared" si="110"/>
        <v>1</v>
      </c>
      <c r="Q1767">
        <f t="shared" si="111"/>
        <v>21</v>
      </c>
    </row>
    <row r="1768" spans="1:17" ht="15.75" customHeight="1" x14ac:dyDescent="0.25">
      <c r="A1768" s="1">
        <v>10560</v>
      </c>
      <c r="B1768" s="1">
        <v>1980</v>
      </c>
      <c r="C1768" s="2" t="s">
        <v>11</v>
      </c>
      <c r="D1768" s="2" t="s">
        <v>9</v>
      </c>
      <c r="E1768" s="1">
        <v>36802</v>
      </c>
      <c r="F1768" s="1">
        <v>1</v>
      </c>
      <c r="G1768" s="1">
        <v>0</v>
      </c>
      <c r="H1768" s="3">
        <v>41806</v>
      </c>
      <c r="I1768" s="12">
        <v>23</v>
      </c>
      <c r="J1768">
        <f>VLOOKUP(A1768,Sales!$A$1:$E$2241,2,0)</f>
        <v>1</v>
      </c>
      <c r="K1768">
        <f>VLOOKUP(A1768,Sales!$A$1:$E$2241,3,0)</f>
        <v>0</v>
      </c>
      <c r="L1768">
        <f>VLOOKUP(A1768,Sales!$A$1:$E$2241,4,0)</f>
        <v>1</v>
      </c>
      <c r="M1768">
        <f>VLOOKUP(A1768,Sales!$A$1:$E$2241,5,0)</f>
        <v>3</v>
      </c>
      <c r="N1768">
        <f t="shared" si="108"/>
        <v>45</v>
      </c>
      <c r="O1768">
        <f t="shared" si="109"/>
        <v>1</v>
      </c>
      <c r="P1768">
        <f t="shared" si="110"/>
        <v>1</v>
      </c>
      <c r="Q1768">
        <f t="shared" si="111"/>
        <v>4</v>
      </c>
    </row>
    <row r="1769" spans="1:17" ht="15.75" customHeight="1" x14ac:dyDescent="0.25">
      <c r="A1769" s="1">
        <v>2631</v>
      </c>
      <c r="B1769" s="1">
        <v>1982</v>
      </c>
      <c r="C1769" s="2" t="s">
        <v>8</v>
      </c>
      <c r="D1769" s="2" t="s">
        <v>10</v>
      </c>
      <c r="E1769" s="1">
        <v>71853</v>
      </c>
      <c r="F1769" s="1">
        <v>0</v>
      </c>
      <c r="G1769" s="1">
        <v>0</v>
      </c>
      <c r="H1769" s="3">
        <v>41402</v>
      </c>
      <c r="I1769" s="12">
        <v>29</v>
      </c>
      <c r="J1769">
        <f>VLOOKUP(A1769,Sales!$A$1:$E$2241,2,0)</f>
        <v>108</v>
      </c>
      <c r="K1769">
        <f>VLOOKUP(A1769,Sales!$A$1:$E$2241,3,0)</f>
        <v>97</v>
      </c>
      <c r="L1769">
        <f>VLOOKUP(A1769,Sales!$A$1:$E$2241,4,0)</f>
        <v>2</v>
      </c>
      <c r="M1769">
        <f>VLOOKUP(A1769,Sales!$A$1:$E$2241,5,0)</f>
        <v>6</v>
      </c>
      <c r="N1769">
        <f t="shared" si="108"/>
        <v>43</v>
      </c>
      <c r="O1769">
        <f t="shared" si="109"/>
        <v>205</v>
      </c>
      <c r="P1769">
        <f t="shared" si="110"/>
        <v>0</v>
      </c>
      <c r="Q1769">
        <f t="shared" si="111"/>
        <v>8</v>
      </c>
    </row>
    <row r="1770" spans="1:17" ht="15.75" customHeight="1" x14ac:dyDescent="0.25">
      <c r="A1770" s="1">
        <v>8312</v>
      </c>
      <c r="B1770" s="1">
        <v>1961</v>
      </c>
      <c r="C1770" s="2" t="s">
        <v>15</v>
      </c>
      <c r="D1770" s="2" t="s">
        <v>12</v>
      </c>
      <c r="E1770" s="1">
        <v>28249</v>
      </c>
      <c r="F1770" s="1">
        <v>0</v>
      </c>
      <c r="G1770" s="1">
        <v>0</v>
      </c>
      <c r="H1770" s="3">
        <v>41805</v>
      </c>
      <c r="I1770" s="12">
        <v>80</v>
      </c>
      <c r="J1770">
        <f>VLOOKUP(A1770,Sales!$A$1:$E$2241,2,0)</f>
        <v>9</v>
      </c>
      <c r="K1770">
        <f>VLOOKUP(A1770,Sales!$A$1:$E$2241,3,0)</f>
        <v>14</v>
      </c>
      <c r="L1770">
        <f>VLOOKUP(A1770,Sales!$A$1:$E$2241,4,0)</f>
        <v>2</v>
      </c>
      <c r="M1770">
        <f>VLOOKUP(A1770,Sales!$A$1:$E$2241,5,0)</f>
        <v>3</v>
      </c>
      <c r="N1770">
        <f t="shared" si="108"/>
        <v>64</v>
      </c>
      <c r="O1770">
        <f t="shared" si="109"/>
        <v>23</v>
      </c>
      <c r="P1770">
        <f t="shared" si="110"/>
        <v>0</v>
      </c>
      <c r="Q1770">
        <f t="shared" si="111"/>
        <v>5</v>
      </c>
    </row>
    <row r="1771" spans="1:17" ht="15.75" customHeight="1" x14ac:dyDescent="0.25">
      <c r="A1771" s="1">
        <v>5534</v>
      </c>
      <c r="B1771" s="1">
        <v>1975</v>
      </c>
      <c r="C1771" s="2" t="s">
        <v>13</v>
      </c>
      <c r="D1771" s="2" t="s">
        <v>12</v>
      </c>
      <c r="E1771" s="1">
        <v>47808</v>
      </c>
      <c r="F1771" s="1">
        <v>0</v>
      </c>
      <c r="G1771" s="1">
        <v>1</v>
      </c>
      <c r="H1771" s="4">
        <v>41567</v>
      </c>
      <c r="I1771" s="12">
        <v>30</v>
      </c>
      <c r="J1771">
        <f>VLOOKUP(A1771,Sales!$A$1:$E$2241,2,0)</f>
        <v>1</v>
      </c>
      <c r="K1771">
        <f>VLOOKUP(A1771,Sales!$A$1:$E$2241,3,0)</f>
        <v>0</v>
      </c>
      <c r="L1771">
        <f>VLOOKUP(A1771,Sales!$A$1:$E$2241,4,0)</f>
        <v>3</v>
      </c>
      <c r="M1771">
        <f>VLOOKUP(A1771,Sales!$A$1:$E$2241,5,0)</f>
        <v>3</v>
      </c>
      <c r="N1771">
        <f t="shared" si="108"/>
        <v>50</v>
      </c>
      <c r="O1771">
        <f t="shared" si="109"/>
        <v>1</v>
      </c>
      <c r="P1771">
        <f t="shared" si="110"/>
        <v>1</v>
      </c>
      <c r="Q1771">
        <f t="shared" si="111"/>
        <v>6</v>
      </c>
    </row>
    <row r="1772" spans="1:17" ht="15.75" customHeight="1" x14ac:dyDescent="0.25">
      <c r="A1772" s="1">
        <v>5093</v>
      </c>
      <c r="B1772" s="1">
        <v>1974</v>
      </c>
      <c r="C1772" s="2" t="s">
        <v>11</v>
      </c>
      <c r="D1772" s="2" t="s">
        <v>14</v>
      </c>
      <c r="E1772" s="1">
        <v>25509</v>
      </c>
      <c r="F1772" s="1">
        <v>1</v>
      </c>
      <c r="G1772" s="1">
        <v>0</v>
      </c>
      <c r="H1772" s="3">
        <v>41170</v>
      </c>
      <c r="I1772" s="12">
        <v>15</v>
      </c>
      <c r="J1772">
        <f>VLOOKUP(A1772,Sales!$A$1:$E$2241,2,0)</f>
        <v>3</v>
      </c>
      <c r="K1772">
        <f>VLOOKUP(A1772,Sales!$A$1:$E$2241,3,0)</f>
        <v>7</v>
      </c>
      <c r="L1772">
        <f>VLOOKUP(A1772,Sales!$A$1:$E$2241,4,0)</f>
        <v>3</v>
      </c>
      <c r="M1772">
        <f>VLOOKUP(A1772,Sales!$A$1:$E$2241,5,0)</f>
        <v>3</v>
      </c>
      <c r="N1772">
        <f t="shared" si="108"/>
        <v>51</v>
      </c>
      <c r="O1772">
        <f t="shared" si="109"/>
        <v>10</v>
      </c>
      <c r="P1772">
        <f t="shared" si="110"/>
        <v>1</v>
      </c>
      <c r="Q1772">
        <f t="shared" si="111"/>
        <v>6</v>
      </c>
    </row>
    <row r="1773" spans="1:17" ht="15.75" customHeight="1" x14ac:dyDescent="0.25">
      <c r="A1773" s="1">
        <v>7592</v>
      </c>
      <c r="B1773" s="1">
        <v>1946</v>
      </c>
      <c r="C1773" s="2" t="s">
        <v>11</v>
      </c>
      <c r="D1773" s="2" t="s">
        <v>12</v>
      </c>
      <c r="E1773" s="1">
        <v>51012</v>
      </c>
      <c r="F1773" s="1">
        <v>0</v>
      </c>
      <c r="G1773" s="1">
        <v>0</v>
      </c>
      <c r="H1773" s="3">
        <v>41382</v>
      </c>
      <c r="I1773" s="12">
        <v>86</v>
      </c>
      <c r="J1773">
        <f>VLOOKUP(A1773,Sales!$A$1:$E$2241,2,0)</f>
        <v>9</v>
      </c>
      <c r="K1773">
        <f>VLOOKUP(A1773,Sales!$A$1:$E$2241,3,0)</f>
        <v>9</v>
      </c>
      <c r="L1773">
        <f>VLOOKUP(A1773,Sales!$A$1:$E$2241,4,0)</f>
        <v>4</v>
      </c>
      <c r="M1773">
        <f>VLOOKUP(A1773,Sales!$A$1:$E$2241,5,0)</f>
        <v>4</v>
      </c>
      <c r="N1773">
        <f t="shared" si="108"/>
        <v>79</v>
      </c>
      <c r="O1773">
        <f t="shared" si="109"/>
        <v>18</v>
      </c>
      <c r="P1773">
        <f t="shared" si="110"/>
        <v>0</v>
      </c>
      <c r="Q1773">
        <f t="shared" si="111"/>
        <v>8</v>
      </c>
    </row>
    <row r="1774" spans="1:17" ht="15.75" customHeight="1" x14ac:dyDescent="0.25">
      <c r="A1774" s="1">
        <v>8895</v>
      </c>
      <c r="B1774" s="1">
        <v>1985</v>
      </c>
      <c r="C1774" s="2" t="s">
        <v>8</v>
      </c>
      <c r="D1774" s="2" t="s">
        <v>9</v>
      </c>
      <c r="E1774" s="1">
        <v>70596</v>
      </c>
      <c r="F1774" s="1">
        <v>0</v>
      </c>
      <c r="G1774" s="1">
        <v>0</v>
      </c>
      <c r="H1774" s="3">
        <v>41187</v>
      </c>
      <c r="I1774" s="12">
        <v>68</v>
      </c>
      <c r="J1774">
        <f>VLOOKUP(A1774,Sales!$A$1:$E$2241,2,0)</f>
        <v>44</v>
      </c>
      <c r="K1774">
        <f>VLOOKUP(A1774,Sales!$A$1:$E$2241,3,0)</f>
        <v>0</v>
      </c>
      <c r="L1774">
        <f>VLOOKUP(A1774,Sales!$A$1:$E$2241,4,0)</f>
        <v>3</v>
      </c>
      <c r="M1774">
        <f>VLOOKUP(A1774,Sales!$A$1:$E$2241,5,0)</f>
        <v>12</v>
      </c>
      <c r="N1774">
        <f t="shared" si="108"/>
        <v>40</v>
      </c>
      <c r="O1774">
        <f t="shared" si="109"/>
        <v>44</v>
      </c>
      <c r="P1774">
        <f t="shared" si="110"/>
        <v>0</v>
      </c>
      <c r="Q1774">
        <f t="shared" si="111"/>
        <v>15</v>
      </c>
    </row>
    <row r="1775" spans="1:17" ht="15.75" customHeight="1" x14ac:dyDescent="0.25">
      <c r="A1775" s="1">
        <v>8584</v>
      </c>
      <c r="B1775" s="1">
        <v>1952</v>
      </c>
      <c r="C1775" s="2" t="s">
        <v>11</v>
      </c>
      <c r="D1775" s="2" t="s">
        <v>10</v>
      </c>
      <c r="E1775" s="1">
        <v>85431</v>
      </c>
      <c r="F1775" s="1">
        <v>0</v>
      </c>
      <c r="G1775" s="1">
        <v>0</v>
      </c>
      <c r="H1775" s="3">
        <v>41433</v>
      </c>
      <c r="I1775" s="12">
        <v>54</v>
      </c>
      <c r="J1775">
        <f>VLOOKUP(A1775,Sales!$A$1:$E$2241,2,0)</f>
        <v>53</v>
      </c>
      <c r="K1775">
        <f>VLOOKUP(A1775,Sales!$A$1:$E$2241,3,0)</f>
        <v>53</v>
      </c>
      <c r="L1775">
        <f>VLOOKUP(A1775,Sales!$A$1:$E$2241,4,0)</f>
        <v>2</v>
      </c>
      <c r="M1775">
        <f>VLOOKUP(A1775,Sales!$A$1:$E$2241,5,0)</f>
        <v>7</v>
      </c>
      <c r="N1775">
        <f t="shared" si="108"/>
        <v>73</v>
      </c>
      <c r="O1775">
        <f t="shared" si="109"/>
        <v>106</v>
      </c>
      <c r="P1775">
        <f t="shared" si="110"/>
        <v>0</v>
      </c>
      <c r="Q1775">
        <f t="shared" si="111"/>
        <v>9</v>
      </c>
    </row>
    <row r="1776" spans="1:17" ht="15.75" customHeight="1" x14ac:dyDescent="0.25">
      <c r="A1776" s="1">
        <v>2694</v>
      </c>
      <c r="B1776" s="1">
        <v>1967</v>
      </c>
      <c r="C1776" s="2" t="s">
        <v>8</v>
      </c>
      <c r="D1776" s="2" t="s">
        <v>12</v>
      </c>
      <c r="E1776" s="1">
        <v>42664</v>
      </c>
      <c r="F1776" s="1">
        <v>0</v>
      </c>
      <c r="G1776" s="1">
        <v>1</v>
      </c>
      <c r="H1776" s="3">
        <v>41716</v>
      </c>
      <c r="I1776" s="12">
        <v>44</v>
      </c>
      <c r="J1776">
        <f>VLOOKUP(A1776,Sales!$A$1:$E$2241,2,0)</f>
        <v>0</v>
      </c>
      <c r="K1776">
        <f>VLOOKUP(A1776,Sales!$A$1:$E$2241,3,0)</f>
        <v>0</v>
      </c>
      <c r="L1776">
        <f>VLOOKUP(A1776,Sales!$A$1:$E$2241,4,0)</f>
        <v>1</v>
      </c>
      <c r="M1776">
        <f>VLOOKUP(A1776,Sales!$A$1:$E$2241,5,0)</f>
        <v>3</v>
      </c>
      <c r="N1776">
        <f t="shared" si="108"/>
        <v>58</v>
      </c>
      <c r="O1776">
        <f t="shared" si="109"/>
        <v>0</v>
      </c>
      <c r="P1776">
        <f t="shared" si="110"/>
        <v>1</v>
      </c>
      <c r="Q1776">
        <f t="shared" si="111"/>
        <v>4</v>
      </c>
    </row>
    <row r="1777" spans="1:17" ht="15.75" customHeight="1" x14ac:dyDescent="0.25">
      <c r="A1777" s="1">
        <v>8910</v>
      </c>
      <c r="B1777" s="1">
        <v>1955</v>
      </c>
      <c r="C1777" s="2" t="s">
        <v>8</v>
      </c>
      <c r="D1777" s="2" t="s">
        <v>10</v>
      </c>
      <c r="E1777" s="1">
        <v>42586</v>
      </c>
      <c r="F1777" s="1">
        <v>1</v>
      </c>
      <c r="G1777" s="1">
        <v>1</v>
      </c>
      <c r="H1777" s="4">
        <v>41211</v>
      </c>
      <c r="I1777" s="12">
        <v>7</v>
      </c>
      <c r="J1777">
        <f>VLOOKUP(A1777,Sales!$A$1:$E$2241,2,0)</f>
        <v>2</v>
      </c>
      <c r="K1777">
        <f>VLOOKUP(A1777,Sales!$A$1:$E$2241,3,0)</f>
        <v>0</v>
      </c>
      <c r="L1777">
        <f>VLOOKUP(A1777,Sales!$A$1:$E$2241,4,0)</f>
        <v>4</v>
      </c>
      <c r="M1777">
        <f>VLOOKUP(A1777,Sales!$A$1:$E$2241,5,0)</f>
        <v>6</v>
      </c>
      <c r="N1777">
        <f t="shared" si="108"/>
        <v>70</v>
      </c>
      <c r="O1777">
        <f t="shared" si="109"/>
        <v>2</v>
      </c>
      <c r="P1777">
        <f t="shared" si="110"/>
        <v>2</v>
      </c>
      <c r="Q1777">
        <f t="shared" si="111"/>
        <v>10</v>
      </c>
    </row>
    <row r="1778" spans="1:17" ht="15.75" customHeight="1" x14ac:dyDescent="0.25">
      <c r="A1778" s="1">
        <v>7433</v>
      </c>
      <c r="B1778" s="1">
        <v>1985</v>
      </c>
      <c r="C1778" s="2" t="s">
        <v>8</v>
      </c>
      <c r="D1778" s="2" t="s">
        <v>9</v>
      </c>
      <c r="E1778" s="1">
        <v>29760</v>
      </c>
      <c r="F1778" s="1">
        <v>1</v>
      </c>
      <c r="G1778" s="1">
        <v>0</v>
      </c>
      <c r="H1778" s="3">
        <v>41150</v>
      </c>
      <c r="I1778" s="12">
        <v>87</v>
      </c>
      <c r="J1778">
        <f>VLOOKUP(A1778,Sales!$A$1:$E$2241,2,0)</f>
        <v>4</v>
      </c>
      <c r="K1778">
        <f>VLOOKUP(A1778,Sales!$A$1:$E$2241,3,0)</f>
        <v>5</v>
      </c>
      <c r="L1778">
        <f>VLOOKUP(A1778,Sales!$A$1:$E$2241,4,0)</f>
        <v>3</v>
      </c>
      <c r="M1778">
        <f>VLOOKUP(A1778,Sales!$A$1:$E$2241,5,0)</f>
        <v>4</v>
      </c>
      <c r="N1778">
        <f t="shared" si="108"/>
        <v>40</v>
      </c>
      <c r="O1778">
        <f t="shared" si="109"/>
        <v>9</v>
      </c>
      <c r="P1778">
        <f t="shared" si="110"/>
        <v>1</v>
      </c>
      <c r="Q1778">
        <f t="shared" si="111"/>
        <v>7</v>
      </c>
    </row>
    <row r="1779" spans="1:17" ht="15.75" customHeight="1" x14ac:dyDescent="0.25">
      <c r="A1779" s="1">
        <v>164</v>
      </c>
      <c r="B1779" s="1">
        <v>1977</v>
      </c>
      <c r="C1779" s="2" t="s">
        <v>11</v>
      </c>
      <c r="D1779" s="2" t="s">
        <v>12</v>
      </c>
      <c r="E1779" s="1">
        <v>28973</v>
      </c>
      <c r="F1779" s="1">
        <v>0</v>
      </c>
      <c r="G1779" s="1">
        <v>0</v>
      </c>
      <c r="H1779" s="4">
        <v>41195</v>
      </c>
      <c r="I1779" s="12">
        <v>59</v>
      </c>
      <c r="J1779">
        <f>VLOOKUP(A1779,Sales!$A$1:$E$2241,2,0)</f>
        <v>0</v>
      </c>
      <c r="K1779">
        <f>VLOOKUP(A1779,Sales!$A$1:$E$2241,3,0)</f>
        <v>2</v>
      </c>
      <c r="L1779">
        <f>VLOOKUP(A1779,Sales!$A$1:$E$2241,4,0)</f>
        <v>5</v>
      </c>
      <c r="M1779">
        <f>VLOOKUP(A1779,Sales!$A$1:$E$2241,5,0)</f>
        <v>5</v>
      </c>
      <c r="N1779">
        <f t="shared" si="108"/>
        <v>48</v>
      </c>
      <c r="O1779">
        <f t="shared" si="109"/>
        <v>2</v>
      </c>
      <c r="P1779">
        <f t="shared" si="110"/>
        <v>0</v>
      </c>
      <c r="Q1779">
        <f t="shared" si="111"/>
        <v>10</v>
      </c>
    </row>
    <row r="1780" spans="1:17" ht="15.75" customHeight="1" x14ac:dyDescent="0.25">
      <c r="A1780" s="1">
        <v>10477</v>
      </c>
      <c r="B1780" s="1">
        <v>1973</v>
      </c>
      <c r="C1780" s="2" t="s">
        <v>11</v>
      </c>
      <c r="D1780" s="2" t="s">
        <v>10</v>
      </c>
      <c r="E1780" s="1">
        <v>39435</v>
      </c>
      <c r="F1780" s="1">
        <v>1</v>
      </c>
      <c r="G1780" s="1">
        <v>0</v>
      </c>
      <c r="H1780" s="3">
        <v>41492</v>
      </c>
      <c r="I1780" s="12">
        <v>16</v>
      </c>
      <c r="J1780">
        <f>VLOOKUP(A1780,Sales!$A$1:$E$2241,2,0)</f>
        <v>0</v>
      </c>
      <c r="K1780">
        <f>VLOOKUP(A1780,Sales!$A$1:$E$2241,3,0)</f>
        <v>0</v>
      </c>
      <c r="L1780">
        <f>VLOOKUP(A1780,Sales!$A$1:$E$2241,4,0)</f>
        <v>3</v>
      </c>
      <c r="M1780">
        <f>VLOOKUP(A1780,Sales!$A$1:$E$2241,5,0)</f>
        <v>2</v>
      </c>
      <c r="N1780">
        <f t="shared" si="108"/>
        <v>52</v>
      </c>
      <c r="O1780">
        <f t="shared" si="109"/>
        <v>0</v>
      </c>
      <c r="P1780">
        <f t="shared" si="110"/>
        <v>1</v>
      </c>
      <c r="Q1780">
        <f t="shared" si="111"/>
        <v>5</v>
      </c>
    </row>
    <row r="1781" spans="1:17" ht="15.75" customHeight="1" x14ac:dyDescent="0.25">
      <c r="A1781" s="1">
        <v>2681</v>
      </c>
      <c r="B1781" s="1">
        <v>1984</v>
      </c>
      <c r="C1781" s="2" t="s">
        <v>16</v>
      </c>
      <c r="D1781" s="2" t="s">
        <v>12</v>
      </c>
      <c r="E1781" s="1">
        <v>65370</v>
      </c>
      <c r="F1781" s="1">
        <v>0</v>
      </c>
      <c r="G1781" s="1">
        <v>0</v>
      </c>
      <c r="H1781" s="3">
        <v>41487</v>
      </c>
      <c r="I1781" s="12">
        <v>1</v>
      </c>
      <c r="J1781">
        <f>VLOOKUP(A1781,Sales!$A$1:$E$2241,2,0)</f>
        <v>22</v>
      </c>
      <c r="K1781">
        <f>VLOOKUP(A1781,Sales!$A$1:$E$2241,3,0)</f>
        <v>89</v>
      </c>
      <c r="L1781">
        <f>VLOOKUP(A1781,Sales!$A$1:$E$2241,4,0)</f>
        <v>2</v>
      </c>
      <c r="M1781">
        <f>VLOOKUP(A1781,Sales!$A$1:$E$2241,5,0)</f>
        <v>13</v>
      </c>
      <c r="N1781">
        <f t="shared" si="108"/>
        <v>41</v>
      </c>
      <c r="O1781">
        <f t="shared" si="109"/>
        <v>111</v>
      </c>
      <c r="P1781">
        <f t="shared" si="110"/>
        <v>0</v>
      </c>
      <c r="Q1781">
        <f t="shared" si="111"/>
        <v>15</v>
      </c>
    </row>
    <row r="1782" spans="1:17" ht="15.75" customHeight="1" x14ac:dyDescent="0.25">
      <c r="A1782" s="1">
        <v>5150</v>
      </c>
      <c r="B1782" s="1">
        <v>1979</v>
      </c>
      <c r="C1782" s="2" t="s">
        <v>15</v>
      </c>
      <c r="D1782" s="2" t="s">
        <v>9</v>
      </c>
      <c r="E1782" s="1">
        <v>20194</v>
      </c>
      <c r="F1782" s="1">
        <v>1</v>
      </c>
      <c r="G1782" s="1">
        <v>0</v>
      </c>
      <c r="H1782" s="4">
        <v>41260</v>
      </c>
      <c r="I1782" s="12">
        <v>64</v>
      </c>
      <c r="J1782">
        <f>VLOOKUP(A1782,Sales!$A$1:$E$2241,2,0)</f>
        <v>4</v>
      </c>
      <c r="K1782">
        <f>VLOOKUP(A1782,Sales!$A$1:$E$2241,3,0)</f>
        <v>10</v>
      </c>
      <c r="L1782">
        <f>VLOOKUP(A1782,Sales!$A$1:$E$2241,4,0)</f>
        <v>2</v>
      </c>
      <c r="M1782">
        <f>VLOOKUP(A1782,Sales!$A$1:$E$2241,5,0)</f>
        <v>3</v>
      </c>
      <c r="N1782">
        <f t="shared" si="108"/>
        <v>46</v>
      </c>
      <c r="O1782">
        <f t="shared" si="109"/>
        <v>14</v>
      </c>
      <c r="P1782">
        <f t="shared" si="110"/>
        <v>1</v>
      </c>
      <c r="Q1782">
        <f t="shared" si="111"/>
        <v>5</v>
      </c>
    </row>
    <row r="1783" spans="1:17" ht="15.75" customHeight="1" x14ac:dyDescent="0.25">
      <c r="A1783" s="1">
        <v>5283</v>
      </c>
      <c r="B1783" s="1">
        <v>1976</v>
      </c>
      <c r="C1783" s="2" t="s">
        <v>11</v>
      </c>
      <c r="D1783" s="2" t="s">
        <v>9</v>
      </c>
      <c r="E1783" s="1">
        <v>42473</v>
      </c>
      <c r="F1783" s="1">
        <v>1</v>
      </c>
      <c r="G1783" s="1">
        <v>1</v>
      </c>
      <c r="H1783" s="3">
        <v>41687</v>
      </c>
      <c r="I1783" s="12">
        <v>72</v>
      </c>
      <c r="J1783">
        <f>VLOOKUP(A1783,Sales!$A$1:$E$2241,2,0)</f>
        <v>1</v>
      </c>
      <c r="K1783">
        <f>VLOOKUP(A1783,Sales!$A$1:$E$2241,3,0)</f>
        <v>4</v>
      </c>
      <c r="L1783">
        <f>VLOOKUP(A1783,Sales!$A$1:$E$2241,4,0)</f>
        <v>2</v>
      </c>
      <c r="M1783">
        <f>VLOOKUP(A1783,Sales!$A$1:$E$2241,5,0)</f>
        <v>4</v>
      </c>
      <c r="N1783">
        <f t="shared" si="108"/>
        <v>49</v>
      </c>
      <c r="O1783">
        <f t="shared" si="109"/>
        <v>5</v>
      </c>
      <c r="P1783">
        <f t="shared" si="110"/>
        <v>2</v>
      </c>
      <c r="Q1783">
        <f t="shared" si="111"/>
        <v>6</v>
      </c>
    </row>
    <row r="1784" spans="1:17" ht="15.75" customHeight="1" x14ac:dyDescent="0.25">
      <c r="A1784" s="1">
        <v>9645</v>
      </c>
      <c r="B1784" s="1">
        <v>1968</v>
      </c>
      <c r="C1784" s="2" t="s">
        <v>8</v>
      </c>
      <c r="D1784" s="2" t="s">
        <v>12</v>
      </c>
      <c r="E1784" s="1">
        <v>64590</v>
      </c>
      <c r="F1784" s="1">
        <v>0</v>
      </c>
      <c r="G1784" s="1">
        <v>0</v>
      </c>
      <c r="H1784" s="4">
        <v>41196</v>
      </c>
      <c r="I1784" s="12">
        <v>98</v>
      </c>
      <c r="J1784">
        <f>VLOOKUP(A1784,Sales!$A$1:$E$2241,2,0)</f>
        <v>138</v>
      </c>
      <c r="K1784">
        <f>VLOOKUP(A1784,Sales!$A$1:$E$2241,3,0)</f>
        <v>46</v>
      </c>
      <c r="L1784">
        <f>VLOOKUP(A1784,Sales!$A$1:$E$2241,4,0)</f>
        <v>9</v>
      </c>
      <c r="M1784">
        <f>VLOOKUP(A1784,Sales!$A$1:$E$2241,5,0)</f>
        <v>10</v>
      </c>
      <c r="N1784">
        <f t="shared" si="108"/>
        <v>57</v>
      </c>
      <c r="O1784">
        <f t="shared" si="109"/>
        <v>184</v>
      </c>
      <c r="P1784">
        <f t="shared" si="110"/>
        <v>0</v>
      </c>
      <c r="Q1784">
        <f t="shared" si="111"/>
        <v>19</v>
      </c>
    </row>
    <row r="1785" spans="1:17" ht="15.75" customHeight="1" x14ac:dyDescent="0.25">
      <c r="A1785" s="1">
        <v>10678</v>
      </c>
      <c r="B1785" s="1">
        <v>1959</v>
      </c>
      <c r="C1785" s="2" t="s">
        <v>8</v>
      </c>
      <c r="D1785" s="2" t="s">
        <v>10</v>
      </c>
      <c r="E1785" s="1">
        <v>71232</v>
      </c>
      <c r="F1785" s="1">
        <v>0</v>
      </c>
      <c r="G1785" s="1">
        <v>1</v>
      </c>
      <c r="H1785" s="4">
        <v>41606</v>
      </c>
      <c r="I1785" s="12">
        <v>91</v>
      </c>
      <c r="J1785">
        <f>VLOOKUP(A1785,Sales!$A$1:$E$2241,2,0)</f>
        <v>17</v>
      </c>
      <c r="K1785">
        <f>VLOOKUP(A1785,Sales!$A$1:$E$2241,3,0)</f>
        <v>26</v>
      </c>
      <c r="L1785">
        <f>VLOOKUP(A1785,Sales!$A$1:$E$2241,4,0)</f>
        <v>11</v>
      </c>
      <c r="M1785">
        <f>VLOOKUP(A1785,Sales!$A$1:$E$2241,5,0)</f>
        <v>10</v>
      </c>
      <c r="N1785">
        <f t="shared" si="108"/>
        <v>66</v>
      </c>
      <c r="O1785">
        <f t="shared" si="109"/>
        <v>43</v>
      </c>
      <c r="P1785">
        <f t="shared" si="110"/>
        <v>1</v>
      </c>
      <c r="Q1785">
        <f t="shared" si="111"/>
        <v>21</v>
      </c>
    </row>
    <row r="1786" spans="1:17" ht="15.75" customHeight="1" x14ac:dyDescent="0.25">
      <c r="A1786" s="1">
        <v>7261</v>
      </c>
      <c r="B1786" s="1">
        <v>1971</v>
      </c>
      <c r="C1786" s="2" t="s">
        <v>8</v>
      </c>
      <c r="D1786" s="2" t="s">
        <v>10</v>
      </c>
      <c r="E1786" s="1">
        <v>34600</v>
      </c>
      <c r="F1786" s="1">
        <v>1</v>
      </c>
      <c r="G1786" s="1">
        <v>1</v>
      </c>
      <c r="H1786" s="3">
        <v>41275</v>
      </c>
      <c r="I1786" s="12">
        <v>8</v>
      </c>
      <c r="J1786">
        <f>VLOOKUP(A1786,Sales!$A$1:$E$2241,2,0)</f>
        <v>33</v>
      </c>
      <c r="K1786">
        <f>VLOOKUP(A1786,Sales!$A$1:$E$2241,3,0)</f>
        <v>3</v>
      </c>
      <c r="L1786">
        <f>VLOOKUP(A1786,Sales!$A$1:$E$2241,4,0)</f>
        <v>5</v>
      </c>
      <c r="M1786">
        <f>VLOOKUP(A1786,Sales!$A$1:$E$2241,5,0)</f>
        <v>5</v>
      </c>
      <c r="N1786">
        <f t="shared" si="108"/>
        <v>54</v>
      </c>
      <c r="O1786">
        <f t="shared" si="109"/>
        <v>36</v>
      </c>
      <c r="P1786">
        <f t="shared" si="110"/>
        <v>2</v>
      </c>
      <c r="Q1786">
        <f t="shared" si="111"/>
        <v>10</v>
      </c>
    </row>
    <row r="1787" spans="1:17" ht="15.75" customHeight="1" x14ac:dyDescent="0.25">
      <c r="A1787" s="1">
        <v>9648</v>
      </c>
      <c r="B1787" s="1">
        <v>1967</v>
      </c>
      <c r="C1787" s="2" t="s">
        <v>8</v>
      </c>
      <c r="D1787" s="2" t="s">
        <v>9</v>
      </c>
      <c r="E1787" s="1">
        <v>46904</v>
      </c>
      <c r="F1787" s="1">
        <v>1</v>
      </c>
      <c r="G1787" s="1">
        <v>1</v>
      </c>
      <c r="H1787" s="3">
        <v>41216</v>
      </c>
      <c r="I1787" s="12">
        <v>20</v>
      </c>
      <c r="J1787">
        <f>VLOOKUP(A1787,Sales!$A$1:$E$2241,2,0)</f>
        <v>4</v>
      </c>
      <c r="K1787">
        <f>VLOOKUP(A1787,Sales!$A$1:$E$2241,3,0)</f>
        <v>9</v>
      </c>
      <c r="L1787">
        <f>VLOOKUP(A1787,Sales!$A$1:$E$2241,4,0)</f>
        <v>5</v>
      </c>
      <c r="M1787">
        <f>VLOOKUP(A1787,Sales!$A$1:$E$2241,5,0)</f>
        <v>4</v>
      </c>
      <c r="N1787">
        <f t="shared" si="108"/>
        <v>58</v>
      </c>
      <c r="O1787">
        <f t="shared" si="109"/>
        <v>13</v>
      </c>
      <c r="P1787">
        <f t="shared" si="110"/>
        <v>2</v>
      </c>
      <c r="Q1787">
        <f t="shared" si="111"/>
        <v>9</v>
      </c>
    </row>
    <row r="1788" spans="1:17" ht="15.75" customHeight="1" x14ac:dyDescent="0.25">
      <c r="A1788" s="1">
        <v>2870</v>
      </c>
      <c r="B1788" s="1">
        <v>1973</v>
      </c>
      <c r="C1788" s="2" t="s">
        <v>8</v>
      </c>
      <c r="D1788" s="2" t="s">
        <v>12</v>
      </c>
      <c r="E1788" s="1">
        <v>49094</v>
      </c>
      <c r="F1788" s="1">
        <v>0</v>
      </c>
      <c r="G1788" s="1">
        <v>1</v>
      </c>
      <c r="H1788" s="3">
        <v>41173</v>
      </c>
      <c r="I1788" s="12">
        <v>6</v>
      </c>
      <c r="J1788">
        <f>VLOOKUP(A1788,Sales!$A$1:$E$2241,2,0)</f>
        <v>0</v>
      </c>
      <c r="K1788">
        <f>VLOOKUP(A1788,Sales!$A$1:$E$2241,3,0)</f>
        <v>8</v>
      </c>
      <c r="L1788">
        <f>VLOOKUP(A1788,Sales!$A$1:$E$2241,4,0)</f>
        <v>6</v>
      </c>
      <c r="M1788">
        <f>VLOOKUP(A1788,Sales!$A$1:$E$2241,5,0)</f>
        <v>6</v>
      </c>
      <c r="N1788">
        <f t="shared" si="108"/>
        <v>52</v>
      </c>
      <c r="O1788">
        <f t="shared" si="109"/>
        <v>8</v>
      </c>
      <c r="P1788">
        <f t="shared" si="110"/>
        <v>1</v>
      </c>
      <c r="Q1788">
        <f t="shared" si="111"/>
        <v>12</v>
      </c>
    </row>
    <row r="1789" spans="1:17" ht="15.75" customHeight="1" x14ac:dyDescent="0.25">
      <c r="A1789" s="1">
        <v>8008</v>
      </c>
      <c r="B1789" s="1">
        <v>1983</v>
      </c>
      <c r="C1789" s="2" t="s">
        <v>8</v>
      </c>
      <c r="D1789" s="2" t="s">
        <v>10</v>
      </c>
      <c r="E1789" s="1">
        <v>36075</v>
      </c>
      <c r="F1789" s="1">
        <v>1</v>
      </c>
      <c r="G1789" s="1">
        <v>0</v>
      </c>
      <c r="H1789" s="3">
        <v>41617</v>
      </c>
      <c r="I1789" s="12">
        <v>54</v>
      </c>
      <c r="J1789">
        <f>VLOOKUP(A1789,Sales!$A$1:$E$2241,2,0)</f>
        <v>0</v>
      </c>
      <c r="K1789">
        <f>VLOOKUP(A1789,Sales!$A$1:$E$2241,3,0)</f>
        <v>1</v>
      </c>
      <c r="L1789">
        <f>VLOOKUP(A1789,Sales!$A$1:$E$2241,4,0)</f>
        <v>2</v>
      </c>
      <c r="M1789">
        <f>VLOOKUP(A1789,Sales!$A$1:$E$2241,5,0)</f>
        <v>4</v>
      </c>
      <c r="N1789">
        <f t="shared" si="108"/>
        <v>42</v>
      </c>
      <c r="O1789">
        <f t="shared" si="109"/>
        <v>1</v>
      </c>
      <c r="P1789">
        <f t="shared" si="110"/>
        <v>1</v>
      </c>
      <c r="Q1789">
        <f t="shared" si="111"/>
        <v>6</v>
      </c>
    </row>
    <row r="1790" spans="1:17" ht="15.75" customHeight="1" x14ac:dyDescent="0.25">
      <c r="A1790" s="1">
        <v>1513</v>
      </c>
      <c r="B1790" s="1">
        <v>1979</v>
      </c>
      <c r="C1790" s="2" t="s">
        <v>16</v>
      </c>
      <c r="D1790" s="2" t="s">
        <v>10</v>
      </c>
      <c r="E1790" s="1">
        <v>60839</v>
      </c>
      <c r="F1790" s="1">
        <v>1</v>
      </c>
      <c r="G1790" s="1">
        <v>1</v>
      </c>
      <c r="H1790" s="3">
        <v>41149</v>
      </c>
      <c r="I1790" s="12">
        <v>72</v>
      </c>
      <c r="J1790">
        <f>VLOOKUP(A1790,Sales!$A$1:$E$2241,2,0)</f>
        <v>21</v>
      </c>
      <c r="K1790">
        <f>VLOOKUP(A1790,Sales!$A$1:$E$2241,3,0)</f>
        <v>150</v>
      </c>
      <c r="L1790">
        <f>VLOOKUP(A1790,Sales!$A$1:$E$2241,4,0)</f>
        <v>2</v>
      </c>
      <c r="M1790">
        <f>VLOOKUP(A1790,Sales!$A$1:$E$2241,5,0)</f>
        <v>12</v>
      </c>
      <c r="N1790">
        <f t="shared" si="108"/>
        <v>46</v>
      </c>
      <c r="O1790">
        <f t="shared" si="109"/>
        <v>171</v>
      </c>
      <c r="P1790">
        <f t="shared" si="110"/>
        <v>2</v>
      </c>
      <c r="Q1790">
        <f t="shared" si="111"/>
        <v>14</v>
      </c>
    </row>
    <row r="1791" spans="1:17" ht="15.75" customHeight="1" x14ac:dyDescent="0.25">
      <c r="A1791" s="1">
        <v>6173</v>
      </c>
      <c r="B1791" s="1">
        <v>1979</v>
      </c>
      <c r="C1791" s="2" t="s">
        <v>8</v>
      </c>
      <c r="D1791" s="2" t="s">
        <v>10</v>
      </c>
      <c r="E1791" s="1">
        <v>77298</v>
      </c>
      <c r="F1791" s="1">
        <v>0</v>
      </c>
      <c r="G1791" s="1">
        <v>1</v>
      </c>
      <c r="H1791" s="3">
        <v>41580</v>
      </c>
      <c r="I1791" s="12">
        <v>46</v>
      </c>
      <c r="J1791">
        <f>VLOOKUP(A1791,Sales!$A$1:$E$2241,2,0)</f>
        <v>115</v>
      </c>
      <c r="K1791">
        <f>VLOOKUP(A1791,Sales!$A$1:$E$2241,3,0)</f>
        <v>35</v>
      </c>
      <c r="L1791">
        <f>VLOOKUP(A1791,Sales!$A$1:$E$2241,4,0)</f>
        <v>6</v>
      </c>
      <c r="M1791">
        <f>VLOOKUP(A1791,Sales!$A$1:$E$2241,5,0)</f>
        <v>11</v>
      </c>
      <c r="N1791">
        <f t="shared" si="108"/>
        <v>46</v>
      </c>
      <c r="O1791">
        <f t="shared" si="109"/>
        <v>150</v>
      </c>
      <c r="P1791">
        <f t="shared" si="110"/>
        <v>1</v>
      </c>
      <c r="Q1791">
        <f t="shared" si="111"/>
        <v>17</v>
      </c>
    </row>
    <row r="1792" spans="1:17" ht="15.75" customHeight="1" x14ac:dyDescent="0.25">
      <c r="A1792" s="1">
        <v>1419</v>
      </c>
      <c r="B1792" s="1">
        <v>1950</v>
      </c>
      <c r="C1792" s="2" t="s">
        <v>8</v>
      </c>
      <c r="D1792" s="2" t="s">
        <v>10</v>
      </c>
      <c r="E1792" s="1">
        <v>34026</v>
      </c>
      <c r="F1792" s="1">
        <v>1</v>
      </c>
      <c r="G1792" s="1">
        <v>1</v>
      </c>
      <c r="H1792" s="3">
        <v>41491</v>
      </c>
      <c r="I1792" s="12">
        <v>11</v>
      </c>
      <c r="J1792">
        <f>VLOOKUP(A1792,Sales!$A$1:$E$2241,2,0)</f>
        <v>6</v>
      </c>
      <c r="K1792">
        <f>VLOOKUP(A1792,Sales!$A$1:$E$2241,3,0)</f>
        <v>8</v>
      </c>
      <c r="L1792">
        <f>VLOOKUP(A1792,Sales!$A$1:$E$2241,4,0)</f>
        <v>2</v>
      </c>
      <c r="M1792">
        <f>VLOOKUP(A1792,Sales!$A$1:$E$2241,5,0)</f>
        <v>3</v>
      </c>
      <c r="N1792">
        <f t="shared" si="108"/>
        <v>75</v>
      </c>
      <c r="O1792">
        <f t="shared" si="109"/>
        <v>14</v>
      </c>
      <c r="P1792">
        <f t="shared" si="110"/>
        <v>2</v>
      </c>
      <c r="Q1792">
        <f t="shared" si="111"/>
        <v>5</v>
      </c>
    </row>
    <row r="1793" spans="1:17" ht="15.75" customHeight="1" x14ac:dyDescent="0.25">
      <c r="A1793" s="1">
        <v>9150</v>
      </c>
      <c r="B1793" s="1">
        <v>1963</v>
      </c>
      <c r="C1793" s="2" t="s">
        <v>11</v>
      </c>
      <c r="D1793" s="2" t="s">
        <v>9</v>
      </c>
      <c r="E1793" s="1">
        <v>48918</v>
      </c>
      <c r="F1793" s="1">
        <v>1</v>
      </c>
      <c r="G1793" s="1">
        <v>1</v>
      </c>
      <c r="H1793" s="3">
        <v>41741</v>
      </c>
      <c r="I1793" s="12">
        <v>21</v>
      </c>
      <c r="J1793">
        <f>VLOOKUP(A1793,Sales!$A$1:$E$2241,2,0)</f>
        <v>0</v>
      </c>
      <c r="K1793">
        <f>VLOOKUP(A1793,Sales!$A$1:$E$2241,3,0)</f>
        <v>0</v>
      </c>
      <c r="L1793">
        <f>VLOOKUP(A1793,Sales!$A$1:$E$2241,4,0)</f>
        <v>1</v>
      </c>
      <c r="M1793">
        <f>VLOOKUP(A1793,Sales!$A$1:$E$2241,5,0)</f>
        <v>4</v>
      </c>
      <c r="N1793">
        <f t="shared" si="108"/>
        <v>62</v>
      </c>
      <c r="O1793">
        <f t="shared" si="109"/>
        <v>0</v>
      </c>
      <c r="P1793">
        <f t="shared" si="110"/>
        <v>2</v>
      </c>
      <c r="Q1793">
        <f t="shared" si="111"/>
        <v>5</v>
      </c>
    </row>
    <row r="1794" spans="1:17" ht="15.75" customHeight="1" x14ac:dyDescent="0.25">
      <c r="A1794" s="1">
        <v>7960</v>
      </c>
      <c r="B1794" s="1">
        <v>1962</v>
      </c>
      <c r="C1794" s="2" t="s">
        <v>16</v>
      </c>
      <c r="D1794" s="2" t="s">
        <v>10</v>
      </c>
      <c r="E1794" s="1">
        <v>82122</v>
      </c>
      <c r="F1794" s="1">
        <v>0</v>
      </c>
      <c r="G1794" s="1">
        <v>0</v>
      </c>
      <c r="H1794" s="3">
        <v>41501</v>
      </c>
      <c r="I1794" s="12">
        <v>89</v>
      </c>
      <c r="J1794">
        <f>VLOOKUP(A1794,Sales!$A$1:$E$2241,2,0)</f>
        <v>22</v>
      </c>
      <c r="K1794">
        <f>VLOOKUP(A1794,Sales!$A$1:$E$2241,3,0)</f>
        <v>25</v>
      </c>
      <c r="L1794">
        <f>VLOOKUP(A1794,Sales!$A$1:$E$2241,4,0)</f>
        <v>3</v>
      </c>
      <c r="M1794">
        <f>VLOOKUP(A1794,Sales!$A$1:$E$2241,5,0)</f>
        <v>13</v>
      </c>
      <c r="N1794">
        <f t="shared" si="108"/>
        <v>63</v>
      </c>
      <c r="O1794">
        <f t="shared" si="109"/>
        <v>47</v>
      </c>
      <c r="P1794">
        <f t="shared" si="110"/>
        <v>0</v>
      </c>
      <c r="Q1794">
        <f t="shared" si="111"/>
        <v>16</v>
      </c>
    </row>
    <row r="1795" spans="1:17" ht="15.75" customHeight="1" x14ac:dyDescent="0.25">
      <c r="A1795" s="1">
        <v>1250</v>
      </c>
      <c r="B1795" s="1">
        <v>1976</v>
      </c>
      <c r="C1795" s="2" t="s">
        <v>8</v>
      </c>
      <c r="D1795" s="2" t="s">
        <v>9</v>
      </c>
      <c r="E1795" s="1">
        <v>37697</v>
      </c>
      <c r="F1795" s="1">
        <v>1</v>
      </c>
      <c r="G1795" s="1">
        <v>0</v>
      </c>
      <c r="H1795" s="3">
        <v>41677</v>
      </c>
      <c r="I1795" s="12">
        <v>82</v>
      </c>
      <c r="J1795">
        <f>VLOOKUP(A1795,Sales!$A$1:$E$2241,2,0)</f>
        <v>6</v>
      </c>
      <c r="K1795">
        <f>VLOOKUP(A1795,Sales!$A$1:$E$2241,3,0)</f>
        <v>4</v>
      </c>
      <c r="L1795">
        <f>VLOOKUP(A1795,Sales!$A$1:$E$2241,4,0)</f>
        <v>2</v>
      </c>
      <c r="M1795">
        <f>VLOOKUP(A1795,Sales!$A$1:$E$2241,5,0)</f>
        <v>3</v>
      </c>
      <c r="N1795">
        <f t="shared" ref="N1795:N1858" si="112">2025-B1795</f>
        <v>49</v>
      </c>
      <c r="O1795">
        <f t="shared" ref="O1795:O1858" si="113">J1795+K1795</f>
        <v>10</v>
      </c>
      <c r="P1795">
        <f t="shared" ref="P1795:P1858" si="114">F1795+G1795</f>
        <v>1</v>
      </c>
      <c r="Q1795">
        <f t="shared" ref="Q1795:Q1858" si="115">L1795+M1795</f>
        <v>5</v>
      </c>
    </row>
    <row r="1796" spans="1:17" ht="15.75" customHeight="1" x14ac:dyDescent="0.25">
      <c r="A1796" s="1">
        <v>9905</v>
      </c>
      <c r="B1796" s="1">
        <v>1952</v>
      </c>
      <c r="C1796" s="2" t="s">
        <v>8</v>
      </c>
      <c r="D1796" s="2" t="s">
        <v>10</v>
      </c>
      <c r="E1796" s="1">
        <v>34074</v>
      </c>
      <c r="F1796" s="1">
        <v>1</v>
      </c>
      <c r="G1796" s="1">
        <v>1</v>
      </c>
      <c r="H1796" s="3">
        <v>41468</v>
      </c>
      <c r="I1796" s="12">
        <v>69</v>
      </c>
      <c r="J1796">
        <f>VLOOKUP(A1796,Sales!$A$1:$E$2241,2,0)</f>
        <v>1</v>
      </c>
      <c r="K1796">
        <f>VLOOKUP(A1796,Sales!$A$1:$E$2241,3,0)</f>
        <v>1</v>
      </c>
      <c r="L1796">
        <f>VLOOKUP(A1796,Sales!$A$1:$E$2241,4,0)</f>
        <v>3</v>
      </c>
      <c r="M1796">
        <f>VLOOKUP(A1796,Sales!$A$1:$E$2241,5,0)</f>
        <v>3</v>
      </c>
      <c r="N1796">
        <f t="shared" si="112"/>
        <v>73</v>
      </c>
      <c r="O1796">
        <f t="shared" si="113"/>
        <v>2</v>
      </c>
      <c r="P1796">
        <f t="shared" si="114"/>
        <v>2</v>
      </c>
      <c r="Q1796">
        <f t="shared" si="115"/>
        <v>6</v>
      </c>
    </row>
    <row r="1797" spans="1:17" ht="15.75" customHeight="1" x14ac:dyDescent="0.25">
      <c r="A1797" s="1">
        <v>10691</v>
      </c>
      <c r="B1797" s="1">
        <v>1960</v>
      </c>
      <c r="C1797" s="2" t="s">
        <v>13</v>
      </c>
      <c r="D1797" s="2" t="s">
        <v>12</v>
      </c>
      <c r="E1797" s="1">
        <v>28520</v>
      </c>
      <c r="F1797" s="1">
        <v>1</v>
      </c>
      <c r="G1797" s="1">
        <v>1</v>
      </c>
      <c r="H1797" s="3">
        <v>41439</v>
      </c>
      <c r="I1797" s="12">
        <v>55</v>
      </c>
      <c r="J1797">
        <f>VLOOKUP(A1797,Sales!$A$1:$E$2241,2,0)</f>
        <v>0</v>
      </c>
      <c r="K1797">
        <f>VLOOKUP(A1797,Sales!$A$1:$E$2241,3,0)</f>
        <v>2</v>
      </c>
      <c r="L1797">
        <f>VLOOKUP(A1797,Sales!$A$1:$E$2241,4,0)</f>
        <v>1</v>
      </c>
      <c r="M1797">
        <f>VLOOKUP(A1797,Sales!$A$1:$E$2241,5,0)</f>
        <v>2</v>
      </c>
      <c r="N1797">
        <f t="shared" si="112"/>
        <v>65</v>
      </c>
      <c r="O1797">
        <f t="shared" si="113"/>
        <v>2</v>
      </c>
      <c r="P1797">
        <f t="shared" si="114"/>
        <v>2</v>
      </c>
      <c r="Q1797">
        <f t="shared" si="115"/>
        <v>3</v>
      </c>
    </row>
    <row r="1798" spans="1:17" ht="15.75" customHeight="1" x14ac:dyDescent="0.25">
      <c r="A1798" s="1">
        <v>7002</v>
      </c>
      <c r="B1798" s="1">
        <v>1955</v>
      </c>
      <c r="C1798" s="2" t="s">
        <v>8</v>
      </c>
      <c r="D1798" s="2" t="s">
        <v>9</v>
      </c>
      <c r="E1798" s="1">
        <v>62535</v>
      </c>
      <c r="F1798" s="1">
        <v>0</v>
      </c>
      <c r="G1798" s="1">
        <v>1</v>
      </c>
      <c r="H1798" s="3">
        <v>41550</v>
      </c>
      <c r="I1798" s="12">
        <v>13</v>
      </c>
      <c r="J1798">
        <f>VLOOKUP(A1798,Sales!$A$1:$E$2241,2,0)</f>
        <v>48</v>
      </c>
      <c r="K1798">
        <f>VLOOKUP(A1798,Sales!$A$1:$E$2241,3,0)</f>
        <v>45</v>
      </c>
      <c r="L1798">
        <f>VLOOKUP(A1798,Sales!$A$1:$E$2241,4,0)</f>
        <v>3</v>
      </c>
      <c r="M1798">
        <f>VLOOKUP(A1798,Sales!$A$1:$E$2241,5,0)</f>
        <v>8</v>
      </c>
      <c r="N1798">
        <f t="shared" si="112"/>
        <v>70</v>
      </c>
      <c r="O1798">
        <f t="shared" si="113"/>
        <v>93</v>
      </c>
      <c r="P1798">
        <f t="shared" si="114"/>
        <v>1</v>
      </c>
      <c r="Q1798">
        <f t="shared" si="115"/>
        <v>11</v>
      </c>
    </row>
    <row r="1799" spans="1:17" ht="15.75" customHeight="1" x14ac:dyDescent="0.25">
      <c r="A1799" s="1">
        <v>2952</v>
      </c>
      <c r="B1799" s="1">
        <v>1977</v>
      </c>
      <c r="C1799" s="2" t="s">
        <v>13</v>
      </c>
      <c r="D1799" s="2" t="s">
        <v>9</v>
      </c>
      <c r="E1799" s="1">
        <v>36273</v>
      </c>
      <c r="F1799" s="1">
        <v>1</v>
      </c>
      <c r="G1799" s="1">
        <v>0</v>
      </c>
      <c r="H1799" s="3">
        <v>41745</v>
      </c>
      <c r="I1799" s="12">
        <v>80</v>
      </c>
      <c r="J1799">
        <f>VLOOKUP(A1799,Sales!$A$1:$E$2241,2,0)</f>
        <v>3</v>
      </c>
      <c r="K1799">
        <f>VLOOKUP(A1799,Sales!$A$1:$E$2241,3,0)</f>
        <v>2</v>
      </c>
      <c r="L1799">
        <f>VLOOKUP(A1799,Sales!$A$1:$E$2241,4,0)</f>
        <v>3</v>
      </c>
      <c r="M1799">
        <f>VLOOKUP(A1799,Sales!$A$1:$E$2241,5,0)</f>
        <v>3</v>
      </c>
      <c r="N1799">
        <f t="shared" si="112"/>
        <v>48</v>
      </c>
      <c r="O1799">
        <f t="shared" si="113"/>
        <v>5</v>
      </c>
      <c r="P1799">
        <f t="shared" si="114"/>
        <v>1</v>
      </c>
      <c r="Q1799">
        <f t="shared" si="115"/>
        <v>6</v>
      </c>
    </row>
    <row r="1800" spans="1:17" ht="15.75" customHeight="1" x14ac:dyDescent="0.25">
      <c r="A1800" s="1">
        <v>8439</v>
      </c>
      <c r="B1800" s="1">
        <v>1964</v>
      </c>
      <c r="C1800" s="2" t="s">
        <v>8</v>
      </c>
      <c r="D1800" s="2" t="s">
        <v>10</v>
      </c>
      <c r="E1800" s="1">
        <v>63404</v>
      </c>
      <c r="F1800" s="1">
        <v>0</v>
      </c>
      <c r="G1800" s="1">
        <v>2</v>
      </c>
      <c r="H1800" s="3">
        <v>41796</v>
      </c>
      <c r="I1800" s="12">
        <v>97</v>
      </c>
      <c r="J1800">
        <f>VLOOKUP(A1800,Sales!$A$1:$E$2241,2,0)</f>
        <v>26</v>
      </c>
      <c r="K1800">
        <f>VLOOKUP(A1800,Sales!$A$1:$E$2241,3,0)</f>
        <v>44</v>
      </c>
      <c r="L1800">
        <f>VLOOKUP(A1800,Sales!$A$1:$E$2241,4,0)</f>
        <v>6</v>
      </c>
      <c r="M1800">
        <f>VLOOKUP(A1800,Sales!$A$1:$E$2241,5,0)</f>
        <v>4</v>
      </c>
      <c r="N1800">
        <f t="shared" si="112"/>
        <v>61</v>
      </c>
      <c r="O1800">
        <f t="shared" si="113"/>
        <v>70</v>
      </c>
      <c r="P1800">
        <f t="shared" si="114"/>
        <v>2</v>
      </c>
      <c r="Q1800">
        <f t="shared" si="115"/>
        <v>10</v>
      </c>
    </row>
    <row r="1801" spans="1:17" ht="15.75" customHeight="1" x14ac:dyDescent="0.25">
      <c r="A1801" s="1">
        <v>762</v>
      </c>
      <c r="B1801" s="1">
        <v>1981</v>
      </c>
      <c r="C1801" s="2" t="s">
        <v>16</v>
      </c>
      <c r="D1801" s="2" t="s">
        <v>10</v>
      </c>
      <c r="E1801" s="1">
        <v>75774</v>
      </c>
      <c r="F1801" s="1">
        <v>1</v>
      </c>
      <c r="G1801" s="1">
        <v>0</v>
      </c>
      <c r="H1801" s="3">
        <v>41761</v>
      </c>
      <c r="I1801" s="12">
        <v>27</v>
      </c>
      <c r="J1801">
        <f>VLOOKUP(A1801,Sales!$A$1:$E$2241,2,0)</f>
        <v>21</v>
      </c>
      <c r="K1801">
        <f>VLOOKUP(A1801,Sales!$A$1:$E$2241,3,0)</f>
        <v>14</v>
      </c>
      <c r="L1801">
        <f>VLOOKUP(A1801,Sales!$A$1:$E$2241,4,0)</f>
        <v>7</v>
      </c>
      <c r="M1801">
        <f>VLOOKUP(A1801,Sales!$A$1:$E$2241,5,0)</f>
        <v>8</v>
      </c>
      <c r="N1801">
        <f t="shared" si="112"/>
        <v>44</v>
      </c>
      <c r="O1801">
        <f t="shared" si="113"/>
        <v>35</v>
      </c>
      <c r="P1801">
        <f t="shared" si="114"/>
        <v>1</v>
      </c>
      <c r="Q1801">
        <f t="shared" si="115"/>
        <v>15</v>
      </c>
    </row>
    <row r="1802" spans="1:17" ht="15.75" customHeight="1" x14ac:dyDescent="0.25">
      <c r="A1802" s="1">
        <v>2831</v>
      </c>
      <c r="B1802" s="1">
        <v>1976</v>
      </c>
      <c r="C1802" s="2" t="s">
        <v>8</v>
      </c>
      <c r="D1802" s="2" t="s">
        <v>10</v>
      </c>
      <c r="E1802" s="1">
        <v>78416</v>
      </c>
      <c r="F1802" s="1">
        <v>0</v>
      </c>
      <c r="G1802" s="1">
        <v>1</v>
      </c>
      <c r="H1802" s="3">
        <v>41817</v>
      </c>
      <c r="I1802" s="12">
        <v>99</v>
      </c>
      <c r="J1802">
        <f>VLOOKUP(A1802,Sales!$A$1:$E$2241,2,0)</f>
        <v>38</v>
      </c>
      <c r="K1802">
        <f>VLOOKUP(A1802,Sales!$A$1:$E$2241,3,0)</f>
        <v>38</v>
      </c>
      <c r="L1802">
        <f>VLOOKUP(A1802,Sales!$A$1:$E$2241,4,0)</f>
        <v>7</v>
      </c>
      <c r="M1802">
        <f>VLOOKUP(A1802,Sales!$A$1:$E$2241,5,0)</f>
        <v>10</v>
      </c>
      <c r="N1802">
        <f t="shared" si="112"/>
        <v>49</v>
      </c>
      <c r="O1802">
        <f t="shared" si="113"/>
        <v>76</v>
      </c>
      <c r="P1802">
        <f t="shared" si="114"/>
        <v>1</v>
      </c>
      <c r="Q1802">
        <f t="shared" si="115"/>
        <v>17</v>
      </c>
    </row>
    <row r="1803" spans="1:17" ht="15.75" customHeight="1" x14ac:dyDescent="0.25">
      <c r="A1803" s="1">
        <v>6977</v>
      </c>
      <c r="B1803" s="1">
        <v>1974</v>
      </c>
      <c r="C1803" s="2" t="s">
        <v>8</v>
      </c>
      <c r="D1803" s="2" t="s">
        <v>10</v>
      </c>
      <c r="E1803" s="1">
        <v>75702</v>
      </c>
      <c r="F1803" s="1">
        <v>0</v>
      </c>
      <c r="G1803" s="1">
        <v>1</v>
      </c>
      <c r="H1803" s="4">
        <v>41196</v>
      </c>
      <c r="I1803" s="12">
        <v>87</v>
      </c>
      <c r="J1803">
        <f>VLOOKUP(A1803,Sales!$A$1:$E$2241,2,0)</f>
        <v>0</v>
      </c>
      <c r="K1803">
        <f>VLOOKUP(A1803,Sales!$A$1:$E$2241,3,0)</f>
        <v>37</v>
      </c>
      <c r="L1803">
        <f>VLOOKUP(A1803,Sales!$A$1:$E$2241,4,0)</f>
        <v>10</v>
      </c>
      <c r="M1803">
        <f>VLOOKUP(A1803,Sales!$A$1:$E$2241,5,0)</f>
        <v>13</v>
      </c>
      <c r="N1803">
        <f t="shared" si="112"/>
        <v>51</v>
      </c>
      <c r="O1803">
        <f t="shared" si="113"/>
        <v>37</v>
      </c>
      <c r="P1803">
        <f t="shared" si="114"/>
        <v>1</v>
      </c>
      <c r="Q1803">
        <f t="shared" si="115"/>
        <v>23</v>
      </c>
    </row>
    <row r="1804" spans="1:17" ht="15.75" customHeight="1" x14ac:dyDescent="0.25">
      <c r="A1804" s="1">
        <v>6289</v>
      </c>
      <c r="B1804" s="1">
        <v>1951</v>
      </c>
      <c r="C1804" s="2" t="s">
        <v>13</v>
      </c>
      <c r="D1804" s="2" t="s">
        <v>10</v>
      </c>
      <c r="E1804" s="1">
        <v>59385</v>
      </c>
      <c r="F1804" s="1">
        <v>1</v>
      </c>
      <c r="G1804" s="1">
        <v>1</v>
      </c>
      <c r="H1804" s="3">
        <v>41392</v>
      </c>
      <c r="I1804" s="12">
        <v>85</v>
      </c>
      <c r="J1804">
        <f>VLOOKUP(A1804,Sales!$A$1:$E$2241,2,0)</f>
        <v>0</v>
      </c>
      <c r="K1804">
        <f>VLOOKUP(A1804,Sales!$A$1:$E$2241,3,0)</f>
        <v>4</v>
      </c>
      <c r="L1804">
        <f>VLOOKUP(A1804,Sales!$A$1:$E$2241,4,0)</f>
        <v>3</v>
      </c>
      <c r="M1804">
        <f>VLOOKUP(A1804,Sales!$A$1:$E$2241,5,0)</f>
        <v>4</v>
      </c>
      <c r="N1804">
        <f t="shared" si="112"/>
        <v>74</v>
      </c>
      <c r="O1804">
        <f t="shared" si="113"/>
        <v>4</v>
      </c>
      <c r="P1804">
        <f t="shared" si="114"/>
        <v>2</v>
      </c>
      <c r="Q1804">
        <f t="shared" si="115"/>
        <v>7</v>
      </c>
    </row>
    <row r="1805" spans="1:17" ht="15.75" customHeight="1" x14ac:dyDescent="0.25">
      <c r="A1805" s="1">
        <v>4168</v>
      </c>
      <c r="B1805" s="1">
        <v>1966</v>
      </c>
      <c r="C1805" s="2" t="s">
        <v>8</v>
      </c>
      <c r="D1805" s="2" t="s">
        <v>9</v>
      </c>
      <c r="E1805" s="1">
        <v>37070</v>
      </c>
      <c r="F1805" s="1">
        <v>1</v>
      </c>
      <c r="G1805" s="1">
        <v>1</v>
      </c>
      <c r="H1805" s="3">
        <v>41353</v>
      </c>
      <c r="I1805" s="12">
        <v>30</v>
      </c>
      <c r="J1805">
        <f>VLOOKUP(A1805,Sales!$A$1:$E$2241,2,0)</f>
        <v>7</v>
      </c>
      <c r="K1805">
        <f>VLOOKUP(A1805,Sales!$A$1:$E$2241,3,0)</f>
        <v>15</v>
      </c>
      <c r="L1805">
        <f>VLOOKUP(A1805,Sales!$A$1:$E$2241,4,0)</f>
        <v>5</v>
      </c>
      <c r="M1805">
        <f>VLOOKUP(A1805,Sales!$A$1:$E$2241,5,0)</f>
        <v>8</v>
      </c>
      <c r="N1805">
        <f t="shared" si="112"/>
        <v>59</v>
      </c>
      <c r="O1805">
        <f t="shared" si="113"/>
        <v>22</v>
      </c>
      <c r="P1805">
        <f t="shared" si="114"/>
        <v>2</v>
      </c>
      <c r="Q1805">
        <f t="shared" si="115"/>
        <v>13</v>
      </c>
    </row>
    <row r="1806" spans="1:17" ht="15.75" customHeight="1" x14ac:dyDescent="0.25">
      <c r="A1806" s="1">
        <v>8397</v>
      </c>
      <c r="B1806" s="1">
        <v>1951</v>
      </c>
      <c r="C1806" s="2" t="s">
        <v>8</v>
      </c>
      <c r="D1806" s="2" t="s">
        <v>12</v>
      </c>
      <c r="E1806" s="1">
        <v>44689</v>
      </c>
      <c r="F1806" s="1">
        <v>1</v>
      </c>
      <c r="G1806" s="1">
        <v>1</v>
      </c>
      <c r="H1806" s="3">
        <v>41649</v>
      </c>
      <c r="I1806" s="12">
        <v>82</v>
      </c>
      <c r="J1806">
        <f>VLOOKUP(A1806,Sales!$A$1:$E$2241,2,0)</f>
        <v>0</v>
      </c>
      <c r="K1806">
        <f>VLOOKUP(A1806,Sales!$A$1:$E$2241,3,0)</f>
        <v>0</v>
      </c>
      <c r="L1806">
        <f>VLOOKUP(A1806,Sales!$A$1:$E$2241,4,0)</f>
        <v>1</v>
      </c>
      <c r="M1806">
        <f>VLOOKUP(A1806,Sales!$A$1:$E$2241,5,0)</f>
        <v>2</v>
      </c>
      <c r="N1806">
        <f t="shared" si="112"/>
        <v>74</v>
      </c>
      <c r="O1806">
        <f t="shared" si="113"/>
        <v>0</v>
      </c>
      <c r="P1806">
        <f t="shared" si="114"/>
        <v>2</v>
      </c>
      <c r="Q1806">
        <f t="shared" si="115"/>
        <v>3</v>
      </c>
    </row>
    <row r="1807" spans="1:17" ht="15.75" customHeight="1" x14ac:dyDescent="0.25">
      <c r="A1807" s="1">
        <v>9284</v>
      </c>
      <c r="B1807" s="1">
        <v>1958</v>
      </c>
      <c r="C1807" s="2" t="s">
        <v>8</v>
      </c>
      <c r="D1807" s="2" t="s">
        <v>10</v>
      </c>
      <c r="E1807" s="1">
        <v>53977</v>
      </c>
      <c r="F1807" s="1">
        <v>0</v>
      </c>
      <c r="G1807" s="1">
        <v>1</v>
      </c>
      <c r="H1807" s="3">
        <v>41433</v>
      </c>
      <c r="I1807" s="12">
        <v>21</v>
      </c>
      <c r="J1807">
        <f>VLOOKUP(A1807,Sales!$A$1:$E$2241,2,0)</f>
        <v>16</v>
      </c>
      <c r="K1807">
        <f>VLOOKUP(A1807,Sales!$A$1:$E$2241,3,0)</f>
        <v>24</v>
      </c>
      <c r="L1807">
        <f>VLOOKUP(A1807,Sales!$A$1:$E$2241,4,0)</f>
        <v>5</v>
      </c>
      <c r="M1807">
        <f>VLOOKUP(A1807,Sales!$A$1:$E$2241,5,0)</f>
        <v>12</v>
      </c>
      <c r="N1807">
        <f t="shared" si="112"/>
        <v>67</v>
      </c>
      <c r="O1807">
        <f t="shared" si="113"/>
        <v>40</v>
      </c>
      <c r="P1807">
        <f t="shared" si="114"/>
        <v>1</v>
      </c>
      <c r="Q1807">
        <f t="shared" si="115"/>
        <v>17</v>
      </c>
    </row>
    <row r="1808" spans="1:17" ht="15.75" customHeight="1" x14ac:dyDescent="0.25">
      <c r="A1808" s="1">
        <v>6237</v>
      </c>
      <c r="B1808" s="1">
        <v>1966</v>
      </c>
      <c r="C1808" s="2" t="s">
        <v>11</v>
      </c>
      <c r="D1808" s="2" t="s">
        <v>9</v>
      </c>
      <c r="E1808" s="1">
        <v>7144</v>
      </c>
      <c r="F1808" s="1">
        <v>0</v>
      </c>
      <c r="G1808" s="1">
        <v>2</v>
      </c>
      <c r="H1808" s="3">
        <v>41615</v>
      </c>
      <c r="I1808" s="12">
        <v>92</v>
      </c>
      <c r="J1808">
        <f>VLOOKUP(A1808,Sales!$A$1:$E$2241,2,0)</f>
        <v>4</v>
      </c>
      <c r="K1808">
        <f>VLOOKUP(A1808,Sales!$A$1:$E$2241,3,0)</f>
        <v>2</v>
      </c>
      <c r="L1808">
        <f>VLOOKUP(A1808,Sales!$A$1:$E$2241,4,0)</f>
        <v>23</v>
      </c>
      <c r="M1808">
        <f>VLOOKUP(A1808,Sales!$A$1:$E$2241,5,0)</f>
        <v>1</v>
      </c>
      <c r="N1808">
        <f t="shared" si="112"/>
        <v>59</v>
      </c>
      <c r="O1808">
        <f t="shared" si="113"/>
        <v>6</v>
      </c>
      <c r="P1808">
        <f t="shared" si="114"/>
        <v>2</v>
      </c>
      <c r="Q1808">
        <f t="shared" si="115"/>
        <v>24</v>
      </c>
    </row>
    <row r="1809" spans="1:17" ht="15.75" customHeight="1" x14ac:dyDescent="0.25">
      <c r="A1809" s="1">
        <v>3130</v>
      </c>
      <c r="B1809" s="1">
        <v>1964</v>
      </c>
      <c r="C1809" s="2" t="s">
        <v>8</v>
      </c>
      <c r="D1809" s="2" t="s">
        <v>9</v>
      </c>
      <c r="E1809" s="1">
        <v>18701</v>
      </c>
      <c r="F1809" s="1">
        <v>1</v>
      </c>
      <c r="G1809" s="1">
        <v>1</v>
      </c>
      <c r="H1809" s="3">
        <v>41429</v>
      </c>
      <c r="I1809" s="12">
        <v>95</v>
      </c>
      <c r="J1809">
        <f>VLOOKUP(A1809,Sales!$A$1:$E$2241,2,0)</f>
        <v>4</v>
      </c>
      <c r="K1809">
        <f>VLOOKUP(A1809,Sales!$A$1:$E$2241,3,0)</f>
        <v>6</v>
      </c>
      <c r="L1809">
        <f>VLOOKUP(A1809,Sales!$A$1:$E$2241,4,0)</f>
        <v>2</v>
      </c>
      <c r="M1809">
        <f>VLOOKUP(A1809,Sales!$A$1:$E$2241,5,0)</f>
        <v>4</v>
      </c>
      <c r="N1809">
        <f t="shared" si="112"/>
        <v>61</v>
      </c>
      <c r="O1809">
        <f t="shared" si="113"/>
        <v>10</v>
      </c>
      <c r="P1809">
        <f t="shared" si="114"/>
        <v>2</v>
      </c>
      <c r="Q1809">
        <f t="shared" si="115"/>
        <v>6</v>
      </c>
    </row>
    <row r="1810" spans="1:17" ht="15.75" customHeight="1" x14ac:dyDescent="0.25">
      <c r="A1810" s="1">
        <v>1619</v>
      </c>
      <c r="B1810" s="1">
        <v>1956</v>
      </c>
      <c r="C1810" s="2" t="s">
        <v>8</v>
      </c>
      <c r="D1810" s="2" t="s">
        <v>12</v>
      </c>
      <c r="E1810" s="1">
        <v>90369</v>
      </c>
      <c r="F1810" s="1">
        <v>0</v>
      </c>
      <c r="G1810" s="1">
        <v>0</v>
      </c>
      <c r="H1810" s="3">
        <v>41757</v>
      </c>
      <c r="I1810" s="12">
        <v>2</v>
      </c>
      <c r="J1810">
        <f>VLOOKUP(A1810,Sales!$A$1:$E$2241,2,0)</f>
        <v>51</v>
      </c>
      <c r="K1810">
        <f>VLOOKUP(A1810,Sales!$A$1:$E$2241,3,0)</f>
        <v>23</v>
      </c>
      <c r="L1810">
        <f>VLOOKUP(A1810,Sales!$A$1:$E$2241,4,0)</f>
        <v>4</v>
      </c>
      <c r="M1810">
        <f>VLOOKUP(A1810,Sales!$A$1:$E$2241,5,0)</f>
        <v>6</v>
      </c>
      <c r="N1810">
        <f t="shared" si="112"/>
        <v>69</v>
      </c>
      <c r="O1810">
        <f t="shared" si="113"/>
        <v>74</v>
      </c>
      <c r="P1810">
        <f t="shared" si="114"/>
        <v>0</v>
      </c>
      <c r="Q1810">
        <f t="shared" si="115"/>
        <v>10</v>
      </c>
    </row>
    <row r="1811" spans="1:17" ht="15.75" customHeight="1" x14ac:dyDescent="0.25">
      <c r="A1811" s="1">
        <v>1990</v>
      </c>
      <c r="B1811" s="1">
        <v>1974</v>
      </c>
      <c r="C1811" s="2" t="s">
        <v>11</v>
      </c>
      <c r="D1811" s="2" t="s">
        <v>9</v>
      </c>
      <c r="E1811" s="1">
        <v>63159</v>
      </c>
      <c r="F1811" s="1">
        <v>0</v>
      </c>
      <c r="G1811" s="1">
        <v>0</v>
      </c>
      <c r="H1811" s="3">
        <v>41218</v>
      </c>
      <c r="I1811" s="12">
        <v>74</v>
      </c>
      <c r="J1811">
        <f>VLOOKUP(A1811,Sales!$A$1:$E$2241,2,0)</f>
        <v>34</v>
      </c>
      <c r="K1811">
        <f>VLOOKUP(A1811,Sales!$A$1:$E$2241,3,0)</f>
        <v>86</v>
      </c>
      <c r="L1811">
        <f>VLOOKUP(A1811,Sales!$A$1:$E$2241,4,0)</f>
        <v>3</v>
      </c>
      <c r="M1811">
        <f>VLOOKUP(A1811,Sales!$A$1:$E$2241,5,0)</f>
        <v>8</v>
      </c>
      <c r="N1811">
        <f t="shared" si="112"/>
        <v>51</v>
      </c>
      <c r="O1811">
        <f t="shared" si="113"/>
        <v>120</v>
      </c>
      <c r="P1811">
        <f t="shared" si="114"/>
        <v>0</v>
      </c>
      <c r="Q1811">
        <f t="shared" si="115"/>
        <v>11</v>
      </c>
    </row>
    <row r="1812" spans="1:17" ht="15.75" customHeight="1" x14ac:dyDescent="0.25">
      <c r="A1812" s="1">
        <v>5513</v>
      </c>
      <c r="B1812" s="1">
        <v>1966</v>
      </c>
      <c r="C1812" s="2" t="s">
        <v>8</v>
      </c>
      <c r="D1812" s="2" t="s">
        <v>10</v>
      </c>
      <c r="E1812" s="1">
        <v>37758</v>
      </c>
      <c r="F1812" s="1">
        <v>1</v>
      </c>
      <c r="G1812" s="1">
        <v>1</v>
      </c>
      <c r="H1812" s="3">
        <v>41186</v>
      </c>
      <c r="I1812" s="12">
        <v>49</v>
      </c>
      <c r="J1812">
        <f>VLOOKUP(A1812,Sales!$A$1:$E$2241,2,0)</f>
        <v>2</v>
      </c>
      <c r="K1812">
        <f>VLOOKUP(A1812,Sales!$A$1:$E$2241,3,0)</f>
        <v>0</v>
      </c>
      <c r="L1812">
        <f>VLOOKUP(A1812,Sales!$A$1:$E$2241,4,0)</f>
        <v>1</v>
      </c>
      <c r="M1812">
        <f>VLOOKUP(A1812,Sales!$A$1:$E$2241,5,0)</f>
        <v>3</v>
      </c>
      <c r="N1812">
        <f t="shared" si="112"/>
        <v>59</v>
      </c>
      <c r="O1812">
        <f t="shared" si="113"/>
        <v>2</v>
      </c>
      <c r="P1812">
        <f t="shared" si="114"/>
        <v>2</v>
      </c>
      <c r="Q1812">
        <f t="shared" si="115"/>
        <v>4</v>
      </c>
    </row>
    <row r="1813" spans="1:17" ht="15.75" customHeight="1" x14ac:dyDescent="0.25">
      <c r="A1813" s="1">
        <v>269</v>
      </c>
      <c r="B1813" s="1">
        <v>1963</v>
      </c>
      <c r="C1813" s="2" t="s">
        <v>11</v>
      </c>
      <c r="D1813" s="2" t="s">
        <v>9</v>
      </c>
      <c r="E1813" s="1">
        <v>46757</v>
      </c>
      <c r="F1813" s="1">
        <v>0</v>
      </c>
      <c r="G1813" s="1">
        <v>1</v>
      </c>
      <c r="H1813" s="4">
        <v>41229</v>
      </c>
      <c r="I1813" s="12">
        <v>71</v>
      </c>
      <c r="J1813">
        <f>VLOOKUP(A1813,Sales!$A$1:$E$2241,2,0)</f>
        <v>30</v>
      </c>
      <c r="K1813">
        <f>VLOOKUP(A1813,Sales!$A$1:$E$2241,3,0)</f>
        <v>51</v>
      </c>
      <c r="L1813">
        <f>VLOOKUP(A1813,Sales!$A$1:$E$2241,4,0)</f>
        <v>4</v>
      </c>
      <c r="M1813">
        <f>VLOOKUP(A1813,Sales!$A$1:$E$2241,5,0)</f>
        <v>7</v>
      </c>
      <c r="N1813">
        <f t="shared" si="112"/>
        <v>62</v>
      </c>
      <c r="O1813">
        <f t="shared" si="113"/>
        <v>81</v>
      </c>
      <c r="P1813">
        <f t="shared" si="114"/>
        <v>1</v>
      </c>
      <c r="Q1813">
        <f t="shared" si="115"/>
        <v>11</v>
      </c>
    </row>
    <row r="1814" spans="1:17" ht="15.75" customHeight="1" x14ac:dyDescent="0.25">
      <c r="A1814" s="1">
        <v>8093</v>
      </c>
      <c r="B1814" s="1">
        <v>1969</v>
      </c>
      <c r="C1814" s="2" t="s">
        <v>13</v>
      </c>
      <c r="D1814" s="2" t="s">
        <v>12</v>
      </c>
      <c r="E1814" s="1">
        <v>79734</v>
      </c>
      <c r="F1814" s="1">
        <v>0</v>
      </c>
      <c r="G1814" s="1">
        <v>0</v>
      </c>
      <c r="H1814" s="3">
        <v>41818</v>
      </c>
      <c r="I1814" s="12">
        <v>72</v>
      </c>
      <c r="J1814">
        <f>VLOOKUP(A1814,Sales!$A$1:$E$2241,2,0)</f>
        <v>8</v>
      </c>
      <c r="K1814">
        <f>VLOOKUP(A1814,Sales!$A$1:$E$2241,3,0)</f>
        <v>62</v>
      </c>
      <c r="L1814">
        <f>VLOOKUP(A1814,Sales!$A$1:$E$2241,4,0)</f>
        <v>4</v>
      </c>
      <c r="M1814">
        <f>VLOOKUP(A1814,Sales!$A$1:$E$2241,5,0)</f>
        <v>6</v>
      </c>
      <c r="N1814">
        <f t="shared" si="112"/>
        <v>56</v>
      </c>
      <c r="O1814">
        <f t="shared" si="113"/>
        <v>70</v>
      </c>
      <c r="P1814">
        <f t="shared" si="114"/>
        <v>0</v>
      </c>
      <c r="Q1814">
        <f t="shared" si="115"/>
        <v>10</v>
      </c>
    </row>
    <row r="1815" spans="1:17" ht="15.75" customHeight="1" x14ac:dyDescent="0.25">
      <c r="A1815" s="1">
        <v>10513</v>
      </c>
      <c r="B1815" s="1">
        <v>1992</v>
      </c>
      <c r="C1815" s="2" t="s">
        <v>8</v>
      </c>
      <c r="D1815" s="2" t="s">
        <v>10</v>
      </c>
      <c r="E1815" s="1">
        <v>63207</v>
      </c>
      <c r="F1815" s="1">
        <v>0</v>
      </c>
      <c r="G1815" s="1">
        <v>0</v>
      </c>
      <c r="H1815" s="3">
        <v>41294</v>
      </c>
      <c r="I1815" s="12">
        <v>68</v>
      </c>
      <c r="J1815">
        <f>VLOOKUP(A1815,Sales!$A$1:$E$2241,2,0)</f>
        <v>169</v>
      </c>
      <c r="K1815">
        <f>VLOOKUP(A1815,Sales!$A$1:$E$2241,3,0)</f>
        <v>169</v>
      </c>
      <c r="L1815">
        <f>VLOOKUP(A1815,Sales!$A$1:$E$2241,4,0)</f>
        <v>2</v>
      </c>
      <c r="M1815">
        <f>VLOOKUP(A1815,Sales!$A$1:$E$2241,5,0)</f>
        <v>6</v>
      </c>
      <c r="N1815">
        <f t="shared" si="112"/>
        <v>33</v>
      </c>
      <c r="O1815">
        <f t="shared" si="113"/>
        <v>338</v>
      </c>
      <c r="P1815">
        <f t="shared" si="114"/>
        <v>0</v>
      </c>
      <c r="Q1815">
        <f t="shared" si="115"/>
        <v>8</v>
      </c>
    </row>
    <row r="1816" spans="1:17" ht="15.75" customHeight="1" x14ac:dyDescent="0.25">
      <c r="A1816" s="1">
        <v>10177</v>
      </c>
      <c r="B1816" s="1">
        <v>1954</v>
      </c>
      <c r="C1816" s="2" t="s">
        <v>8</v>
      </c>
      <c r="D1816" s="2" t="s">
        <v>14</v>
      </c>
      <c r="E1816" s="1">
        <v>72071</v>
      </c>
      <c r="F1816" s="1">
        <v>0</v>
      </c>
      <c r="G1816" s="1">
        <v>1</v>
      </c>
      <c r="H1816" s="3">
        <v>41319</v>
      </c>
      <c r="I1816" s="12">
        <v>4</v>
      </c>
      <c r="J1816">
        <f>VLOOKUP(A1816,Sales!$A$1:$E$2241,2,0)</f>
        <v>69</v>
      </c>
      <c r="K1816">
        <f>VLOOKUP(A1816,Sales!$A$1:$E$2241,3,0)</f>
        <v>138</v>
      </c>
      <c r="L1816">
        <f>VLOOKUP(A1816,Sales!$A$1:$E$2241,4,0)</f>
        <v>5</v>
      </c>
      <c r="M1816">
        <f>VLOOKUP(A1816,Sales!$A$1:$E$2241,5,0)</f>
        <v>8</v>
      </c>
      <c r="N1816">
        <f t="shared" si="112"/>
        <v>71</v>
      </c>
      <c r="O1816">
        <f t="shared" si="113"/>
        <v>207</v>
      </c>
      <c r="P1816">
        <f t="shared" si="114"/>
        <v>1</v>
      </c>
      <c r="Q1816">
        <f t="shared" si="115"/>
        <v>13</v>
      </c>
    </row>
    <row r="1817" spans="1:17" ht="15.75" customHeight="1" x14ac:dyDescent="0.25">
      <c r="A1817" s="1">
        <v>2549</v>
      </c>
      <c r="B1817" s="1">
        <v>1983</v>
      </c>
      <c r="C1817" s="2" t="s">
        <v>11</v>
      </c>
      <c r="D1817" s="2" t="s">
        <v>10</v>
      </c>
      <c r="E1817" s="1">
        <v>21840</v>
      </c>
      <c r="F1817" s="1">
        <v>1</v>
      </c>
      <c r="G1817" s="1">
        <v>0</v>
      </c>
      <c r="H1817" s="3">
        <v>41476</v>
      </c>
      <c r="I1817" s="12">
        <v>80</v>
      </c>
      <c r="J1817">
        <f>VLOOKUP(A1817,Sales!$A$1:$E$2241,2,0)</f>
        <v>0</v>
      </c>
      <c r="K1817">
        <f>VLOOKUP(A1817,Sales!$A$1:$E$2241,3,0)</f>
        <v>0</v>
      </c>
      <c r="L1817">
        <f>VLOOKUP(A1817,Sales!$A$1:$E$2241,4,0)</f>
        <v>1</v>
      </c>
      <c r="M1817">
        <f>VLOOKUP(A1817,Sales!$A$1:$E$2241,5,0)</f>
        <v>3</v>
      </c>
      <c r="N1817">
        <f t="shared" si="112"/>
        <v>42</v>
      </c>
      <c r="O1817">
        <f t="shared" si="113"/>
        <v>0</v>
      </c>
      <c r="P1817">
        <f t="shared" si="114"/>
        <v>1</v>
      </c>
      <c r="Q1817">
        <f t="shared" si="115"/>
        <v>4</v>
      </c>
    </row>
    <row r="1818" spans="1:17" ht="15.75" customHeight="1" x14ac:dyDescent="0.25">
      <c r="A1818" s="1">
        <v>5782</v>
      </c>
      <c r="B1818" s="1">
        <v>1982</v>
      </c>
      <c r="C1818" s="2" t="s">
        <v>16</v>
      </c>
      <c r="D1818" s="2" t="s">
        <v>10</v>
      </c>
      <c r="E1818" s="1">
        <v>58582</v>
      </c>
      <c r="F1818" s="1">
        <v>0</v>
      </c>
      <c r="G1818" s="1">
        <v>1</v>
      </c>
      <c r="H1818" s="3">
        <v>41545</v>
      </c>
      <c r="I1818" s="12">
        <v>15</v>
      </c>
      <c r="J1818">
        <f>VLOOKUP(A1818,Sales!$A$1:$E$2241,2,0)</f>
        <v>35</v>
      </c>
      <c r="K1818">
        <f>VLOOKUP(A1818,Sales!$A$1:$E$2241,3,0)</f>
        <v>77</v>
      </c>
      <c r="L1818">
        <f>VLOOKUP(A1818,Sales!$A$1:$E$2241,4,0)</f>
        <v>9</v>
      </c>
      <c r="M1818">
        <f>VLOOKUP(A1818,Sales!$A$1:$E$2241,5,0)</f>
        <v>9</v>
      </c>
      <c r="N1818">
        <f t="shared" si="112"/>
        <v>43</v>
      </c>
      <c r="O1818">
        <f t="shared" si="113"/>
        <v>112</v>
      </c>
      <c r="P1818">
        <f t="shared" si="114"/>
        <v>1</v>
      </c>
      <c r="Q1818">
        <f t="shared" si="115"/>
        <v>18</v>
      </c>
    </row>
    <row r="1819" spans="1:17" ht="15.75" customHeight="1" x14ac:dyDescent="0.25">
      <c r="A1819" s="1">
        <v>10057</v>
      </c>
      <c r="B1819" s="1">
        <v>1951</v>
      </c>
      <c r="C1819" s="2" t="s">
        <v>8</v>
      </c>
      <c r="D1819" s="2" t="s">
        <v>9</v>
      </c>
      <c r="E1819" s="1">
        <v>72282</v>
      </c>
      <c r="F1819" s="1">
        <v>0</v>
      </c>
      <c r="G1819" s="1">
        <v>0</v>
      </c>
      <c r="H1819" s="3">
        <v>41474</v>
      </c>
      <c r="I1819" s="12">
        <v>70</v>
      </c>
      <c r="J1819">
        <f>VLOOKUP(A1819,Sales!$A$1:$E$2241,2,0)</f>
        <v>27</v>
      </c>
      <c r="K1819">
        <f>VLOOKUP(A1819,Sales!$A$1:$E$2241,3,0)</f>
        <v>139</v>
      </c>
      <c r="L1819">
        <f>VLOOKUP(A1819,Sales!$A$1:$E$2241,4,0)</f>
        <v>5</v>
      </c>
      <c r="M1819">
        <f>VLOOKUP(A1819,Sales!$A$1:$E$2241,5,0)</f>
        <v>9</v>
      </c>
      <c r="N1819">
        <f t="shared" si="112"/>
        <v>74</v>
      </c>
      <c r="O1819">
        <f t="shared" si="113"/>
        <v>166</v>
      </c>
      <c r="P1819">
        <f t="shared" si="114"/>
        <v>0</v>
      </c>
      <c r="Q1819">
        <f t="shared" si="115"/>
        <v>14</v>
      </c>
    </row>
    <row r="1820" spans="1:17" ht="15.75" customHeight="1" x14ac:dyDescent="0.25">
      <c r="A1820" s="1">
        <v>10307</v>
      </c>
      <c r="B1820" s="1">
        <v>1956</v>
      </c>
      <c r="C1820" s="2" t="s">
        <v>8</v>
      </c>
      <c r="D1820" s="2" t="s">
        <v>12</v>
      </c>
      <c r="E1820" s="1">
        <v>50387</v>
      </c>
      <c r="F1820" s="1">
        <v>0</v>
      </c>
      <c r="G1820" s="1">
        <v>2</v>
      </c>
      <c r="H1820" s="3">
        <v>41517</v>
      </c>
      <c r="I1820" s="12">
        <v>91</v>
      </c>
      <c r="J1820">
        <f>VLOOKUP(A1820,Sales!$A$1:$E$2241,2,0)</f>
        <v>9</v>
      </c>
      <c r="K1820">
        <f>VLOOKUP(A1820,Sales!$A$1:$E$2241,3,0)</f>
        <v>14</v>
      </c>
      <c r="L1820">
        <f>VLOOKUP(A1820,Sales!$A$1:$E$2241,4,0)</f>
        <v>6</v>
      </c>
      <c r="M1820">
        <f>VLOOKUP(A1820,Sales!$A$1:$E$2241,5,0)</f>
        <v>8</v>
      </c>
      <c r="N1820">
        <f t="shared" si="112"/>
        <v>69</v>
      </c>
      <c r="O1820">
        <f t="shared" si="113"/>
        <v>23</v>
      </c>
      <c r="P1820">
        <f t="shared" si="114"/>
        <v>2</v>
      </c>
      <c r="Q1820">
        <f t="shared" si="115"/>
        <v>14</v>
      </c>
    </row>
    <row r="1821" spans="1:17" ht="15.75" customHeight="1" x14ac:dyDescent="0.25">
      <c r="A1821" s="1">
        <v>8566</v>
      </c>
      <c r="B1821" s="1">
        <v>1961</v>
      </c>
      <c r="C1821" s="2" t="s">
        <v>11</v>
      </c>
      <c r="D1821" s="2" t="s">
        <v>10</v>
      </c>
      <c r="E1821" s="1">
        <v>32583</v>
      </c>
      <c r="F1821" s="1">
        <v>1</v>
      </c>
      <c r="G1821" s="1">
        <v>1</v>
      </c>
      <c r="H1821" s="3">
        <v>41805</v>
      </c>
      <c r="I1821" s="12">
        <v>10</v>
      </c>
      <c r="J1821">
        <f>VLOOKUP(A1821,Sales!$A$1:$E$2241,2,0)</f>
        <v>0</v>
      </c>
      <c r="K1821">
        <f>VLOOKUP(A1821,Sales!$A$1:$E$2241,3,0)</f>
        <v>0</v>
      </c>
      <c r="L1821">
        <f>VLOOKUP(A1821,Sales!$A$1:$E$2241,4,0)</f>
        <v>1</v>
      </c>
      <c r="M1821">
        <f>VLOOKUP(A1821,Sales!$A$1:$E$2241,5,0)</f>
        <v>2</v>
      </c>
      <c r="N1821">
        <f t="shared" si="112"/>
        <v>64</v>
      </c>
      <c r="O1821">
        <f t="shared" si="113"/>
        <v>0</v>
      </c>
      <c r="P1821">
        <f t="shared" si="114"/>
        <v>2</v>
      </c>
      <c r="Q1821">
        <f t="shared" si="115"/>
        <v>3</v>
      </c>
    </row>
    <row r="1822" spans="1:17" ht="15.75" customHeight="1" x14ac:dyDescent="0.25">
      <c r="A1822" s="1">
        <v>2415</v>
      </c>
      <c r="B1822" s="1">
        <v>1962</v>
      </c>
      <c r="C1822" s="2" t="s">
        <v>8</v>
      </c>
      <c r="D1822" s="2" t="s">
        <v>10</v>
      </c>
      <c r="E1822" s="1">
        <v>62568</v>
      </c>
      <c r="F1822" s="1">
        <v>0</v>
      </c>
      <c r="G1822" s="1">
        <v>1</v>
      </c>
      <c r="H1822" s="3">
        <v>41736</v>
      </c>
      <c r="I1822" s="12">
        <v>99</v>
      </c>
      <c r="J1822">
        <f>VLOOKUP(A1822,Sales!$A$1:$E$2241,2,0)</f>
        <v>17</v>
      </c>
      <c r="K1822">
        <f>VLOOKUP(A1822,Sales!$A$1:$E$2241,3,0)</f>
        <v>35</v>
      </c>
      <c r="L1822">
        <f>VLOOKUP(A1822,Sales!$A$1:$E$2241,4,0)</f>
        <v>5</v>
      </c>
      <c r="M1822">
        <f>VLOOKUP(A1822,Sales!$A$1:$E$2241,5,0)</f>
        <v>5</v>
      </c>
      <c r="N1822">
        <f t="shared" si="112"/>
        <v>63</v>
      </c>
      <c r="O1822">
        <f t="shared" si="113"/>
        <v>52</v>
      </c>
      <c r="P1822">
        <f t="shared" si="114"/>
        <v>1</v>
      </c>
      <c r="Q1822">
        <f t="shared" si="115"/>
        <v>10</v>
      </c>
    </row>
    <row r="1823" spans="1:17" ht="15.75" customHeight="1" x14ac:dyDescent="0.25">
      <c r="A1823" s="1">
        <v>5684</v>
      </c>
      <c r="B1823" s="1">
        <v>1971</v>
      </c>
      <c r="C1823" s="2" t="s">
        <v>13</v>
      </c>
      <c r="D1823" s="2" t="s">
        <v>14</v>
      </c>
      <c r="E1823" s="1">
        <v>44635</v>
      </c>
      <c r="F1823" s="1">
        <v>1</v>
      </c>
      <c r="G1823" s="1">
        <v>1</v>
      </c>
      <c r="H1823" s="4">
        <v>41558</v>
      </c>
      <c r="I1823" s="12">
        <v>25</v>
      </c>
      <c r="J1823">
        <f>VLOOKUP(A1823,Sales!$A$1:$E$2241,2,0)</f>
        <v>0</v>
      </c>
      <c r="K1823">
        <f>VLOOKUP(A1823,Sales!$A$1:$E$2241,3,0)</f>
        <v>0</v>
      </c>
      <c r="L1823">
        <f>VLOOKUP(A1823,Sales!$A$1:$E$2241,4,0)</f>
        <v>2</v>
      </c>
      <c r="M1823">
        <f>VLOOKUP(A1823,Sales!$A$1:$E$2241,5,0)</f>
        <v>3</v>
      </c>
      <c r="N1823">
        <f t="shared" si="112"/>
        <v>54</v>
      </c>
      <c r="O1823">
        <f t="shared" si="113"/>
        <v>0</v>
      </c>
      <c r="P1823">
        <f t="shared" si="114"/>
        <v>2</v>
      </c>
      <c r="Q1823">
        <f t="shared" si="115"/>
        <v>5</v>
      </c>
    </row>
    <row r="1824" spans="1:17" ht="15.75" customHeight="1" x14ac:dyDescent="0.25">
      <c r="A1824" s="1">
        <v>8334</v>
      </c>
      <c r="B1824" s="1">
        <v>1971</v>
      </c>
      <c r="C1824" s="2" t="s">
        <v>13</v>
      </c>
      <c r="D1824" s="2" t="s">
        <v>9</v>
      </c>
      <c r="E1824" s="1">
        <v>33316</v>
      </c>
      <c r="F1824" s="1">
        <v>1</v>
      </c>
      <c r="G1824" s="1">
        <v>1</v>
      </c>
      <c r="H1824" s="3">
        <v>41551</v>
      </c>
      <c r="I1824" s="12">
        <v>34</v>
      </c>
      <c r="J1824">
        <f>VLOOKUP(A1824,Sales!$A$1:$E$2241,2,0)</f>
        <v>1</v>
      </c>
      <c r="K1824">
        <f>VLOOKUP(A1824,Sales!$A$1:$E$2241,3,0)</f>
        <v>4</v>
      </c>
      <c r="L1824">
        <f>VLOOKUP(A1824,Sales!$A$1:$E$2241,4,0)</f>
        <v>2</v>
      </c>
      <c r="M1824">
        <f>VLOOKUP(A1824,Sales!$A$1:$E$2241,5,0)</f>
        <v>4</v>
      </c>
      <c r="N1824">
        <f t="shared" si="112"/>
        <v>54</v>
      </c>
      <c r="O1824">
        <f t="shared" si="113"/>
        <v>5</v>
      </c>
      <c r="P1824">
        <f t="shared" si="114"/>
        <v>2</v>
      </c>
      <c r="Q1824">
        <f t="shared" si="115"/>
        <v>6</v>
      </c>
    </row>
    <row r="1825" spans="1:17" ht="15.75" customHeight="1" x14ac:dyDescent="0.25">
      <c r="A1825" s="1">
        <v>9166</v>
      </c>
      <c r="B1825" s="1">
        <v>1968</v>
      </c>
      <c r="C1825" s="2" t="s">
        <v>8</v>
      </c>
      <c r="D1825" s="2" t="s">
        <v>12</v>
      </c>
      <c r="E1825" s="1">
        <v>63967</v>
      </c>
      <c r="F1825" s="1">
        <v>0</v>
      </c>
      <c r="G1825" s="1">
        <v>1</v>
      </c>
      <c r="H1825" s="3">
        <v>41495</v>
      </c>
      <c r="I1825" s="12">
        <v>57</v>
      </c>
      <c r="J1825">
        <f>VLOOKUP(A1825,Sales!$A$1:$E$2241,2,0)</f>
        <v>84</v>
      </c>
      <c r="K1825">
        <f>VLOOKUP(A1825,Sales!$A$1:$E$2241,3,0)</f>
        <v>35</v>
      </c>
      <c r="L1825">
        <f>VLOOKUP(A1825,Sales!$A$1:$E$2241,4,0)</f>
        <v>4</v>
      </c>
      <c r="M1825">
        <f>VLOOKUP(A1825,Sales!$A$1:$E$2241,5,0)</f>
        <v>12</v>
      </c>
      <c r="N1825">
        <f t="shared" si="112"/>
        <v>57</v>
      </c>
      <c r="O1825">
        <f t="shared" si="113"/>
        <v>119</v>
      </c>
      <c r="P1825">
        <f t="shared" si="114"/>
        <v>1</v>
      </c>
      <c r="Q1825">
        <f t="shared" si="115"/>
        <v>16</v>
      </c>
    </row>
    <row r="1826" spans="1:17" ht="15.75" customHeight="1" x14ac:dyDescent="0.25">
      <c r="A1826" s="1">
        <v>1440</v>
      </c>
      <c r="B1826" s="1">
        <v>1978</v>
      </c>
      <c r="C1826" s="2" t="s">
        <v>16</v>
      </c>
      <c r="D1826" s="2" t="s">
        <v>10</v>
      </c>
      <c r="E1826" s="1">
        <v>52513</v>
      </c>
      <c r="F1826" s="1">
        <v>0</v>
      </c>
      <c r="G1826" s="1">
        <v>0</v>
      </c>
      <c r="H1826" s="3">
        <v>41156</v>
      </c>
      <c r="I1826" s="12">
        <v>84</v>
      </c>
      <c r="J1826">
        <f>VLOOKUP(A1826,Sales!$A$1:$E$2241,2,0)</f>
        <v>17</v>
      </c>
      <c r="K1826">
        <f>VLOOKUP(A1826,Sales!$A$1:$E$2241,3,0)</f>
        <v>188</v>
      </c>
      <c r="L1826">
        <f>VLOOKUP(A1826,Sales!$A$1:$E$2241,4,0)</f>
        <v>9</v>
      </c>
      <c r="M1826">
        <f>VLOOKUP(A1826,Sales!$A$1:$E$2241,5,0)</f>
        <v>9</v>
      </c>
      <c r="N1826">
        <f t="shared" si="112"/>
        <v>47</v>
      </c>
      <c r="O1826">
        <f t="shared" si="113"/>
        <v>205</v>
      </c>
      <c r="P1826">
        <f t="shared" si="114"/>
        <v>0</v>
      </c>
      <c r="Q1826">
        <f t="shared" si="115"/>
        <v>18</v>
      </c>
    </row>
    <row r="1827" spans="1:17" ht="15.75" customHeight="1" x14ac:dyDescent="0.25">
      <c r="A1827" s="1">
        <v>78</v>
      </c>
      <c r="B1827" s="1">
        <v>1969</v>
      </c>
      <c r="C1827" s="2" t="s">
        <v>8</v>
      </c>
      <c r="D1827" s="2" t="s">
        <v>12</v>
      </c>
      <c r="E1827" s="1">
        <v>25293</v>
      </c>
      <c r="F1827" s="1">
        <v>1</v>
      </c>
      <c r="G1827" s="1">
        <v>0</v>
      </c>
      <c r="H1827" s="3">
        <v>41532</v>
      </c>
      <c r="I1827" s="12">
        <v>51</v>
      </c>
      <c r="J1827">
        <f>VLOOKUP(A1827,Sales!$A$1:$E$2241,2,0)</f>
        <v>0</v>
      </c>
      <c r="K1827">
        <f>VLOOKUP(A1827,Sales!$A$1:$E$2241,3,0)</f>
        <v>2</v>
      </c>
      <c r="L1827">
        <f>VLOOKUP(A1827,Sales!$A$1:$E$2241,4,0)</f>
        <v>1</v>
      </c>
      <c r="M1827">
        <f>VLOOKUP(A1827,Sales!$A$1:$E$2241,5,0)</f>
        <v>2</v>
      </c>
      <c r="N1827">
        <f t="shared" si="112"/>
        <v>56</v>
      </c>
      <c r="O1827">
        <f t="shared" si="113"/>
        <v>2</v>
      </c>
      <c r="P1827">
        <f t="shared" si="114"/>
        <v>1</v>
      </c>
      <c r="Q1827">
        <f t="shared" si="115"/>
        <v>3</v>
      </c>
    </row>
    <row r="1828" spans="1:17" ht="15.75" customHeight="1" x14ac:dyDescent="0.25">
      <c r="A1828" s="1">
        <v>5441</v>
      </c>
      <c r="B1828" s="1">
        <v>1965</v>
      </c>
      <c r="C1828" s="2" t="s">
        <v>11</v>
      </c>
      <c r="D1828" s="2" t="s">
        <v>17</v>
      </c>
      <c r="E1828" s="1">
        <v>54111</v>
      </c>
      <c r="F1828" s="1">
        <v>0</v>
      </c>
      <c r="G1828" s="1">
        <v>1</v>
      </c>
      <c r="H1828" s="3">
        <v>41511</v>
      </c>
      <c r="I1828" s="12">
        <v>97</v>
      </c>
      <c r="J1828">
        <f>VLOOKUP(A1828,Sales!$A$1:$E$2241,2,0)</f>
        <v>6</v>
      </c>
      <c r="K1828">
        <f>VLOOKUP(A1828,Sales!$A$1:$E$2241,3,0)</f>
        <v>3</v>
      </c>
      <c r="L1828">
        <f>VLOOKUP(A1828,Sales!$A$1:$E$2241,4,0)</f>
        <v>5</v>
      </c>
      <c r="M1828">
        <f>VLOOKUP(A1828,Sales!$A$1:$E$2241,5,0)</f>
        <v>6</v>
      </c>
      <c r="N1828">
        <f t="shared" si="112"/>
        <v>60</v>
      </c>
      <c r="O1828">
        <f t="shared" si="113"/>
        <v>9</v>
      </c>
      <c r="P1828">
        <f t="shared" si="114"/>
        <v>1</v>
      </c>
      <c r="Q1828">
        <f t="shared" si="115"/>
        <v>11</v>
      </c>
    </row>
    <row r="1829" spans="1:17" ht="15.75" customHeight="1" x14ac:dyDescent="0.25">
      <c r="A1829" s="1">
        <v>5302</v>
      </c>
      <c r="B1829" s="1">
        <v>1986</v>
      </c>
      <c r="C1829" s="2" t="s">
        <v>8</v>
      </c>
      <c r="D1829" s="2" t="s">
        <v>10</v>
      </c>
      <c r="E1829" s="1">
        <v>78394</v>
      </c>
      <c r="F1829" s="1">
        <v>0</v>
      </c>
      <c r="G1829" s="1">
        <v>0</v>
      </c>
      <c r="H1829" s="3">
        <v>41320</v>
      </c>
      <c r="I1829" s="12">
        <v>13</v>
      </c>
      <c r="J1829">
        <f>VLOOKUP(A1829,Sales!$A$1:$E$2241,2,0)</f>
        <v>27</v>
      </c>
      <c r="K1829">
        <f>VLOOKUP(A1829,Sales!$A$1:$E$2241,3,0)</f>
        <v>24</v>
      </c>
      <c r="L1829">
        <f>VLOOKUP(A1829,Sales!$A$1:$E$2241,4,0)</f>
        <v>4</v>
      </c>
      <c r="M1829">
        <f>VLOOKUP(A1829,Sales!$A$1:$E$2241,5,0)</f>
        <v>5</v>
      </c>
      <c r="N1829">
        <f t="shared" si="112"/>
        <v>39</v>
      </c>
      <c r="O1829">
        <f t="shared" si="113"/>
        <v>51</v>
      </c>
      <c r="P1829">
        <f t="shared" si="114"/>
        <v>0</v>
      </c>
      <c r="Q1829">
        <f t="shared" si="115"/>
        <v>9</v>
      </c>
    </row>
    <row r="1830" spans="1:17" ht="15.75" customHeight="1" x14ac:dyDescent="0.25">
      <c r="A1830" s="1">
        <v>4687</v>
      </c>
      <c r="B1830" s="1">
        <v>1958</v>
      </c>
      <c r="C1830" s="2" t="s">
        <v>13</v>
      </c>
      <c r="D1830" s="2" t="s">
        <v>12</v>
      </c>
      <c r="E1830" s="1">
        <v>80739</v>
      </c>
      <c r="F1830" s="1">
        <v>0</v>
      </c>
      <c r="G1830" s="1">
        <v>0</v>
      </c>
      <c r="H1830" s="3">
        <v>41417</v>
      </c>
      <c r="I1830" s="12">
        <v>92</v>
      </c>
      <c r="J1830">
        <f>VLOOKUP(A1830,Sales!$A$1:$E$2241,2,0)</f>
        <v>92</v>
      </c>
      <c r="K1830">
        <f>VLOOKUP(A1830,Sales!$A$1:$E$2241,3,0)</f>
        <v>0</v>
      </c>
      <c r="L1830">
        <f>VLOOKUP(A1830,Sales!$A$1:$E$2241,4,0)</f>
        <v>3</v>
      </c>
      <c r="M1830">
        <f>VLOOKUP(A1830,Sales!$A$1:$E$2241,5,0)</f>
        <v>9</v>
      </c>
      <c r="N1830">
        <f t="shared" si="112"/>
        <v>67</v>
      </c>
      <c r="O1830">
        <f t="shared" si="113"/>
        <v>92</v>
      </c>
      <c r="P1830">
        <f t="shared" si="114"/>
        <v>0</v>
      </c>
      <c r="Q1830">
        <f t="shared" si="115"/>
        <v>12</v>
      </c>
    </row>
    <row r="1831" spans="1:17" ht="15.75" customHeight="1" x14ac:dyDescent="0.25">
      <c r="A1831" s="1">
        <v>1087</v>
      </c>
      <c r="B1831" s="1">
        <v>1975</v>
      </c>
      <c r="C1831" s="2" t="s">
        <v>13</v>
      </c>
      <c r="D1831" s="2" t="s">
        <v>10</v>
      </c>
      <c r="E1831" s="1">
        <v>22669</v>
      </c>
      <c r="F1831" s="1">
        <v>1</v>
      </c>
      <c r="G1831" s="1">
        <v>0</v>
      </c>
      <c r="H1831" s="3">
        <v>41416</v>
      </c>
      <c r="I1831" s="12">
        <v>30</v>
      </c>
      <c r="J1831">
        <f>VLOOKUP(A1831,Sales!$A$1:$E$2241,2,0)</f>
        <v>14</v>
      </c>
      <c r="K1831">
        <f>VLOOKUP(A1831,Sales!$A$1:$E$2241,3,0)</f>
        <v>22</v>
      </c>
      <c r="L1831">
        <f>VLOOKUP(A1831,Sales!$A$1:$E$2241,4,0)</f>
        <v>4</v>
      </c>
      <c r="M1831">
        <f>VLOOKUP(A1831,Sales!$A$1:$E$2241,5,0)</f>
        <v>2</v>
      </c>
      <c r="N1831">
        <f t="shared" si="112"/>
        <v>50</v>
      </c>
      <c r="O1831">
        <f t="shared" si="113"/>
        <v>36</v>
      </c>
      <c r="P1831">
        <f t="shared" si="114"/>
        <v>1</v>
      </c>
      <c r="Q1831">
        <f t="shared" si="115"/>
        <v>6</v>
      </c>
    </row>
    <row r="1832" spans="1:17" ht="15.75" customHeight="1" x14ac:dyDescent="0.25">
      <c r="A1832" s="1">
        <v>6859</v>
      </c>
      <c r="B1832" s="1">
        <v>1987</v>
      </c>
      <c r="C1832" s="2" t="s">
        <v>8</v>
      </c>
      <c r="D1832" s="2" t="s">
        <v>9</v>
      </c>
      <c r="E1832" s="1">
        <v>29236</v>
      </c>
      <c r="F1832" s="1">
        <v>1</v>
      </c>
      <c r="G1832" s="1">
        <v>0</v>
      </c>
      <c r="H1832" s="3">
        <v>41555</v>
      </c>
      <c r="I1832" s="12">
        <v>30</v>
      </c>
      <c r="J1832">
        <f>VLOOKUP(A1832,Sales!$A$1:$E$2241,2,0)</f>
        <v>4</v>
      </c>
      <c r="K1832">
        <f>VLOOKUP(A1832,Sales!$A$1:$E$2241,3,0)</f>
        <v>9</v>
      </c>
      <c r="L1832">
        <f>VLOOKUP(A1832,Sales!$A$1:$E$2241,4,0)</f>
        <v>4</v>
      </c>
      <c r="M1832">
        <f>VLOOKUP(A1832,Sales!$A$1:$E$2241,5,0)</f>
        <v>3</v>
      </c>
      <c r="N1832">
        <f t="shared" si="112"/>
        <v>38</v>
      </c>
      <c r="O1832">
        <f t="shared" si="113"/>
        <v>13</v>
      </c>
      <c r="P1832">
        <f t="shared" si="114"/>
        <v>1</v>
      </c>
      <c r="Q1832">
        <f t="shared" si="115"/>
        <v>7</v>
      </c>
    </row>
    <row r="1833" spans="1:17" ht="15.75" customHeight="1" x14ac:dyDescent="0.25">
      <c r="A1833" s="1">
        <v>9860</v>
      </c>
      <c r="B1833" s="1">
        <v>1959</v>
      </c>
      <c r="C1833" s="2" t="s">
        <v>8</v>
      </c>
      <c r="D1833" s="2" t="s">
        <v>10</v>
      </c>
      <c r="E1833" s="1">
        <v>44911</v>
      </c>
      <c r="F1833" s="1">
        <v>0</v>
      </c>
      <c r="G1833" s="1">
        <v>1</v>
      </c>
      <c r="H1833" s="3">
        <v>41348</v>
      </c>
      <c r="I1833" s="12">
        <v>11</v>
      </c>
      <c r="J1833">
        <f>VLOOKUP(A1833,Sales!$A$1:$E$2241,2,0)</f>
        <v>0</v>
      </c>
      <c r="K1833">
        <f>VLOOKUP(A1833,Sales!$A$1:$E$2241,3,0)</f>
        <v>1</v>
      </c>
      <c r="L1833">
        <f>VLOOKUP(A1833,Sales!$A$1:$E$2241,4,0)</f>
        <v>4</v>
      </c>
      <c r="M1833">
        <f>VLOOKUP(A1833,Sales!$A$1:$E$2241,5,0)</f>
        <v>4</v>
      </c>
      <c r="N1833">
        <f t="shared" si="112"/>
        <v>66</v>
      </c>
      <c r="O1833">
        <f t="shared" si="113"/>
        <v>1</v>
      </c>
      <c r="P1833">
        <f t="shared" si="114"/>
        <v>1</v>
      </c>
      <c r="Q1833">
        <f t="shared" si="115"/>
        <v>8</v>
      </c>
    </row>
    <row r="1834" spans="1:17" ht="15.75" customHeight="1" x14ac:dyDescent="0.25">
      <c r="A1834" s="1">
        <v>7129</v>
      </c>
      <c r="B1834" s="1">
        <v>1962</v>
      </c>
      <c r="C1834" s="2" t="s">
        <v>11</v>
      </c>
      <c r="D1834" s="2" t="s">
        <v>12</v>
      </c>
      <c r="E1834" s="1">
        <v>54693</v>
      </c>
      <c r="F1834" s="1">
        <v>0</v>
      </c>
      <c r="G1834" s="1">
        <v>1</v>
      </c>
      <c r="H1834" s="3">
        <v>41322</v>
      </c>
      <c r="I1834" s="12">
        <v>72</v>
      </c>
      <c r="J1834">
        <f>VLOOKUP(A1834,Sales!$A$1:$E$2241,2,0)</f>
        <v>17</v>
      </c>
      <c r="K1834">
        <f>VLOOKUP(A1834,Sales!$A$1:$E$2241,3,0)</f>
        <v>26</v>
      </c>
      <c r="L1834">
        <f>VLOOKUP(A1834,Sales!$A$1:$E$2241,4,0)</f>
        <v>6</v>
      </c>
      <c r="M1834">
        <f>VLOOKUP(A1834,Sales!$A$1:$E$2241,5,0)</f>
        <v>13</v>
      </c>
      <c r="N1834">
        <f t="shared" si="112"/>
        <v>63</v>
      </c>
      <c r="O1834">
        <f t="shared" si="113"/>
        <v>43</v>
      </c>
      <c r="P1834">
        <f t="shared" si="114"/>
        <v>1</v>
      </c>
      <c r="Q1834">
        <f t="shared" si="115"/>
        <v>19</v>
      </c>
    </row>
    <row r="1835" spans="1:17" ht="15.75" customHeight="1" x14ac:dyDescent="0.25">
      <c r="A1835" s="1">
        <v>5866</v>
      </c>
      <c r="B1835" s="1">
        <v>1974</v>
      </c>
      <c r="C1835" s="2" t="s">
        <v>8</v>
      </c>
      <c r="D1835" s="2" t="s">
        <v>10</v>
      </c>
      <c r="E1835" s="1">
        <v>48186</v>
      </c>
      <c r="F1835" s="1">
        <v>1</v>
      </c>
      <c r="G1835" s="1">
        <v>0</v>
      </c>
      <c r="H1835" s="3">
        <v>41718</v>
      </c>
      <c r="I1835" s="12">
        <v>39</v>
      </c>
      <c r="J1835">
        <f>VLOOKUP(A1835,Sales!$A$1:$E$2241,2,0)</f>
        <v>3</v>
      </c>
      <c r="K1835">
        <f>VLOOKUP(A1835,Sales!$A$1:$E$2241,3,0)</f>
        <v>7</v>
      </c>
      <c r="L1835">
        <f>VLOOKUP(A1835,Sales!$A$1:$E$2241,4,0)</f>
        <v>4</v>
      </c>
      <c r="M1835">
        <f>VLOOKUP(A1835,Sales!$A$1:$E$2241,5,0)</f>
        <v>4</v>
      </c>
      <c r="N1835">
        <f t="shared" si="112"/>
        <v>51</v>
      </c>
      <c r="O1835">
        <f t="shared" si="113"/>
        <v>10</v>
      </c>
      <c r="P1835">
        <f t="shared" si="114"/>
        <v>1</v>
      </c>
      <c r="Q1835">
        <f t="shared" si="115"/>
        <v>8</v>
      </c>
    </row>
    <row r="1836" spans="1:17" ht="15.75" customHeight="1" x14ac:dyDescent="0.25">
      <c r="A1836" s="1">
        <v>10521</v>
      </c>
      <c r="B1836" s="1">
        <v>1977</v>
      </c>
      <c r="C1836" s="2" t="s">
        <v>8</v>
      </c>
      <c r="D1836" s="2" t="s">
        <v>12</v>
      </c>
      <c r="E1836" s="1">
        <v>54809</v>
      </c>
      <c r="F1836" s="1">
        <v>1</v>
      </c>
      <c r="G1836" s="1">
        <v>1</v>
      </c>
      <c r="H1836" s="3">
        <v>41528</v>
      </c>
      <c r="I1836" s="12">
        <v>0</v>
      </c>
      <c r="J1836">
        <f>VLOOKUP(A1836,Sales!$A$1:$E$2241,2,0)</f>
        <v>6</v>
      </c>
      <c r="K1836">
        <f>VLOOKUP(A1836,Sales!$A$1:$E$2241,3,0)</f>
        <v>13</v>
      </c>
      <c r="L1836">
        <f>VLOOKUP(A1836,Sales!$A$1:$E$2241,4,0)</f>
        <v>2</v>
      </c>
      <c r="M1836">
        <f>VLOOKUP(A1836,Sales!$A$1:$E$2241,5,0)</f>
        <v>5</v>
      </c>
      <c r="N1836">
        <f t="shared" si="112"/>
        <v>48</v>
      </c>
      <c r="O1836">
        <f t="shared" si="113"/>
        <v>19</v>
      </c>
      <c r="P1836">
        <f t="shared" si="114"/>
        <v>2</v>
      </c>
      <c r="Q1836">
        <f t="shared" si="115"/>
        <v>7</v>
      </c>
    </row>
    <row r="1837" spans="1:17" ht="15.75" customHeight="1" x14ac:dyDescent="0.25">
      <c r="A1837" s="1">
        <v>7393</v>
      </c>
      <c r="B1837" s="1">
        <v>1978</v>
      </c>
      <c r="C1837" s="2" t="s">
        <v>8</v>
      </c>
      <c r="D1837" s="2" t="s">
        <v>10</v>
      </c>
      <c r="E1837" s="1">
        <v>41580</v>
      </c>
      <c r="F1837" s="1">
        <v>1</v>
      </c>
      <c r="G1837" s="1">
        <v>1</v>
      </c>
      <c r="H1837" s="4">
        <v>41253</v>
      </c>
      <c r="I1837" s="12">
        <v>15</v>
      </c>
      <c r="J1837">
        <f>VLOOKUP(A1837,Sales!$A$1:$E$2241,2,0)</f>
        <v>5</v>
      </c>
      <c r="K1837">
        <f>VLOOKUP(A1837,Sales!$A$1:$E$2241,3,0)</f>
        <v>0</v>
      </c>
      <c r="L1837">
        <f>VLOOKUP(A1837,Sales!$A$1:$E$2241,4,0)</f>
        <v>2</v>
      </c>
      <c r="M1837">
        <f>VLOOKUP(A1837,Sales!$A$1:$E$2241,5,0)</f>
        <v>3</v>
      </c>
      <c r="N1837">
        <f t="shared" si="112"/>
        <v>47</v>
      </c>
      <c r="O1837">
        <f t="shared" si="113"/>
        <v>5</v>
      </c>
      <c r="P1837">
        <f t="shared" si="114"/>
        <v>2</v>
      </c>
      <c r="Q1837">
        <f t="shared" si="115"/>
        <v>5</v>
      </c>
    </row>
    <row r="1838" spans="1:17" ht="15.75" customHeight="1" x14ac:dyDescent="0.25">
      <c r="A1838" s="1">
        <v>7849</v>
      </c>
      <c r="B1838" s="1">
        <v>1970</v>
      </c>
      <c r="C1838" s="2" t="s">
        <v>11</v>
      </c>
      <c r="D1838" s="2" t="s">
        <v>12</v>
      </c>
      <c r="E1838" s="1">
        <v>80336</v>
      </c>
      <c r="F1838" s="1">
        <v>0</v>
      </c>
      <c r="G1838" s="1">
        <v>0</v>
      </c>
      <c r="H1838" s="3">
        <v>41526</v>
      </c>
      <c r="I1838" s="12">
        <v>12</v>
      </c>
      <c r="J1838">
        <f>VLOOKUP(A1838,Sales!$A$1:$E$2241,2,0)</f>
        <v>19</v>
      </c>
      <c r="K1838">
        <f>VLOOKUP(A1838,Sales!$A$1:$E$2241,3,0)</f>
        <v>142</v>
      </c>
      <c r="L1838">
        <f>VLOOKUP(A1838,Sales!$A$1:$E$2241,4,0)</f>
        <v>2</v>
      </c>
      <c r="M1838">
        <f>VLOOKUP(A1838,Sales!$A$1:$E$2241,5,0)</f>
        <v>13</v>
      </c>
      <c r="N1838">
        <f t="shared" si="112"/>
        <v>55</v>
      </c>
      <c r="O1838">
        <f t="shared" si="113"/>
        <v>161</v>
      </c>
      <c r="P1838">
        <f t="shared" si="114"/>
        <v>0</v>
      </c>
      <c r="Q1838">
        <f t="shared" si="115"/>
        <v>15</v>
      </c>
    </row>
    <row r="1839" spans="1:17" ht="15.75" customHeight="1" x14ac:dyDescent="0.25">
      <c r="A1839" s="1">
        <v>332</v>
      </c>
      <c r="B1839" s="1">
        <v>1957</v>
      </c>
      <c r="C1839" s="2" t="s">
        <v>8</v>
      </c>
      <c r="D1839" s="2" t="s">
        <v>12</v>
      </c>
      <c r="E1839" s="1">
        <v>47743</v>
      </c>
      <c r="F1839" s="1">
        <v>0</v>
      </c>
      <c r="G1839" s="1">
        <v>1</v>
      </c>
      <c r="H1839" s="3">
        <v>41355</v>
      </c>
      <c r="I1839" s="12">
        <v>56</v>
      </c>
      <c r="J1839">
        <f>VLOOKUP(A1839,Sales!$A$1:$E$2241,2,0)</f>
        <v>2</v>
      </c>
      <c r="K1839">
        <f>VLOOKUP(A1839,Sales!$A$1:$E$2241,3,0)</f>
        <v>12</v>
      </c>
      <c r="L1839">
        <f>VLOOKUP(A1839,Sales!$A$1:$E$2241,4,0)</f>
        <v>4</v>
      </c>
      <c r="M1839">
        <f>VLOOKUP(A1839,Sales!$A$1:$E$2241,5,0)</f>
        <v>6</v>
      </c>
      <c r="N1839">
        <f t="shared" si="112"/>
        <v>68</v>
      </c>
      <c r="O1839">
        <f t="shared" si="113"/>
        <v>14</v>
      </c>
      <c r="P1839">
        <f t="shared" si="114"/>
        <v>1</v>
      </c>
      <c r="Q1839">
        <f t="shared" si="115"/>
        <v>10</v>
      </c>
    </row>
    <row r="1840" spans="1:17" ht="15.75" customHeight="1" x14ac:dyDescent="0.25">
      <c r="A1840" s="1">
        <v>9847</v>
      </c>
      <c r="B1840" s="1">
        <v>1955</v>
      </c>
      <c r="C1840" s="2" t="s">
        <v>16</v>
      </c>
      <c r="D1840" s="2" t="s">
        <v>12</v>
      </c>
      <c r="E1840" s="1">
        <v>62972</v>
      </c>
      <c r="F1840" s="1">
        <v>0</v>
      </c>
      <c r="G1840" s="1">
        <v>1</v>
      </c>
      <c r="H1840" s="3">
        <v>41124</v>
      </c>
      <c r="I1840" s="12">
        <v>39</v>
      </c>
      <c r="J1840">
        <f>VLOOKUP(A1840,Sales!$A$1:$E$2241,2,0)</f>
        <v>15</v>
      </c>
      <c r="K1840">
        <f>VLOOKUP(A1840,Sales!$A$1:$E$2241,3,0)</f>
        <v>0</v>
      </c>
      <c r="L1840">
        <f>VLOOKUP(A1840,Sales!$A$1:$E$2241,4,0)</f>
        <v>7</v>
      </c>
      <c r="M1840">
        <f>VLOOKUP(A1840,Sales!$A$1:$E$2241,5,0)</f>
        <v>3</v>
      </c>
      <c r="N1840">
        <f t="shared" si="112"/>
        <v>70</v>
      </c>
      <c r="O1840">
        <f t="shared" si="113"/>
        <v>15</v>
      </c>
      <c r="P1840">
        <f t="shared" si="114"/>
        <v>1</v>
      </c>
      <c r="Q1840">
        <f t="shared" si="115"/>
        <v>10</v>
      </c>
    </row>
    <row r="1841" spans="1:17" ht="15.75" customHeight="1" x14ac:dyDescent="0.25">
      <c r="A1841" s="1">
        <v>531</v>
      </c>
      <c r="B1841" s="1">
        <v>1954</v>
      </c>
      <c r="C1841" s="2" t="s">
        <v>11</v>
      </c>
      <c r="D1841" s="2" t="s">
        <v>14</v>
      </c>
      <c r="E1841" s="1">
        <v>57333</v>
      </c>
      <c r="F1841" s="1">
        <v>0</v>
      </c>
      <c r="G1841" s="1">
        <v>1</v>
      </c>
      <c r="H1841" s="3">
        <v>41174</v>
      </c>
      <c r="I1841" s="12">
        <v>55</v>
      </c>
      <c r="J1841">
        <f>VLOOKUP(A1841,Sales!$A$1:$E$2241,2,0)</f>
        <v>14</v>
      </c>
      <c r="K1841">
        <f>VLOOKUP(A1841,Sales!$A$1:$E$2241,3,0)</f>
        <v>58</v>
      </c>
      <c r="L1841">
        <f>VLOOKUP(A1841,Sales!$A$1:$E$2241,4,0)</f>
        <v>8</v>
      </c>
      <c r="M1841">
        <f>VLOOKUP(A1841,Sales!$A$1:$E$2241,5,0)</f>
        <v>9</v>
      </c>
      <c r="N1841">
        <f t="shared" si="112"/>
        <v>71</v>
      </c>
      <c r="O1841">
        <f t="shared" si="113"/>
        <v>72</v>
      </c>
      <c r="P1841">
        <f t="shared" si="114"/>
        <v>1</v>
      </c>
      <c r="Q1841">
        <f t="shared" si="115"/>
        <v>17</v>
      </c>
    </row>
    <row r="1842" spans="1:17" ht="15.75" customHeight="1" x14ac:dyDescent="0.25">
      <c r="A1842" s="1">
        <v>9576</v>
      </c>
      <c r="B1842" s="1">
        <v>1982</v>
      </c>
      <c r="C1842" s="2" t="s">
        <v>11</v>
      </c>
      <c r="D1842" s="2" t="s">
        <v>10</v>
      </c>
      <c r="E1842" s="1">
        <v>32313</v>
      </c>
      <c r="F1842" s="1">
        <v>1</v>
      </c>
      <c r="G1842" s="1">
        <v>0</v>
      </c>
      <c r="H1842" s="3">
        <v>41316</v>
      </c>
      <c r="I1842" s="12">
        <v>60</v>
      </c>
      <c r="J1842">
        <f>VLOOKUP(A1842,Sales!$A$1:$E$2241,2,0)</f>
        <v>4</v>
      </c>
      <c r="K1842">
        <f>VLOOKUP(A1842,Sales!$A$1:$E$2241,3,0)</f>
        <v>4</v>
      </c>
      <c r="L1842">
        <f>VLOOKUP(A1842,Sales!$A$1:$E$2241,4,0)</f>
        <v>4</v>
      </c>
      <c r="M1842">
        <f>VLOOKUP(A1842,Sales!$A$1:$E$2241,5,0)</f>
        <v>4</v>
      </c>
      <c r="N1842">
        <f t="shared" si="112"/>
        <v>43</v>
      </c>
      <c r="O1842">
        <f t="shared" si="113"/>
        <v>8</v>
      </c>
      <c r="P1842">
        <f t="shared" si="114"/>
        <v>1</v>
      </c>
      <c r="Q1842">
        <f t="shared" si="115"/>
        <v>8</v>
      </c>
    </row>
    <row r="1843" spans="1:17" ht="15.75" customHeight="1" x14ac:dyDescent="0.25">
      <c r="A1843" s="1">
        <v>6906</v>
      </c>
      <c r="B1843" s="1">
        <v>1953</v>
      </c>
      <c r="C1843" s="2" t="s">
        <v>13</v>
      </c>
      <c r="D1843" s="2" t="s">
        <v>17</v>
      </c>
      <c r="E1843" s="1">
        <v>84953</v>
      </c>
      <c r="F1843" s="1">
        <v>0</v>
      </c>
      <c r="G1843" s="1">
        <v>0</v>
      </c>
      <c r="H1843" s="3">
        <v>41428</v>
      </c>
      <c r="I1843" s="12">
        <v>73</v>
      </c>
      <c r="J1843">
        <f>VLOOKUP(A1843,Sales!$A$1:$E$2241,2,0)</f>
        <v>48</v>
      </c>
      <c r="K1843">
        <f>VLOOKUP(A1843,Sales!$A$1:$E$2241,3,0)</f>
        <v>72</v>
      </c>
      <c r="L1843">
        <f>VLOOKUP(A1843,Sales!$A$1:$E$2241,4,0)</f>
        <v>3</v>
      </c>
      <c r="M1843">
        <f>VLOOKUP(A1843,Sales!$A$1:$E$2241,5,0)</f>
        <v>4</v>
      </c>
      <c r="N1843">
        <f t="shared" si="112"/>
        <v>72</v>
      </c>
      <c r="O1843">
        <f t="shared" si="113"/>
        <v>120</v>
      </c>
      <c r="P1843">
        <f t="shared" si="114"/>
        <v>0</v>
      </c>
      <c r="Q1843">
        <f t="shared" si="115"/>
        <v>7</v>
      </c>
    </row>
    <row r="1844" spans="1:17" ht="15.75" customHeight="1" x14ac:dyDescent="0.25">
      <c r="A1844" s="1">
        <v>7419</v>
      </c>
      <c r="B1844" s="1">
        <v>1968</v>
      </c>
      <c r="C1844" s="2" t="s">
        <v>13</v>
      </c>
      <c r="D1844" s="2" t="s">
        <v>14</v>
      </c>
      <c r="E1844" s="1">
        <v>27071</v>
      </c>
      <c r="F1844" s="1">
        <v>1</v>
      </c>
      <c r="G1844" s="1">
        <v>0</v>
      </c>
      <c r="H1844" s="3">
        <v>41752</v>
      </c>
      <c r="I1844" s="12">
        <v>90</v>
      </c>
      <c r="J1844">
        <f>VLOOKUP(A1844,Sales!$A$1:$E$2241,2,0)</f>
        <v>3</v>
      </c>
      <c r="K1844">
        <f>VLOOKUP(A1844,Sales!$A$1:$E$2241,3,0)</f>
        <v>2</v>
      </c>
      <c r="L1844">
        <f>VLOOKUP(A1844,Sales!$A$1:$E$2241,4,0)</f>
        <v>2</v>
      </c>
      <c r="M1844">
        <f>VLOOKUP(A1844,Sales!$A$1:$E$2241,5,0)</f>
        <v>3</v>
      </c>
      <c r="N1844">
        <f t="shared" si="112"/>
        <v>57</v>
      </c>
      <c r="O1844">
        <f t="shared" si="113"/>
        <v>5</v>
      </c>
      <c r="P1844">
        <f t="shared" si="114"/>
        <v>1</v>
      </c>
      <c r="Q1844">
        <f t="shared" si="115"/>
        <v>5</v>
      </c>
    </row>
    <row r="1845" spans="1:17" ht="15.75" customHeight="1" x14ac:dyDescent="0.25">
      <c r="A1845" s="1">
        <v>3170</v>
      </c>
      <c r="B1845" s="1">
        <v>1957</v>
      </c>
      <c r="C1845" s="2" t="s">
        <v>13</v>
      </c>
      <c r="D1845" s="2" t="s">
        <v>10</v>
      </c>
      <c r="E1845" s="1">
        <v>68148</v>
      </c>
      <c r="F1845" s="1">
        <v>0</v>
      </c>
      <c r="G1845" s="1">
        <v>0</v>
      </c>
      <c r="H1845" s="3">
        <v>41517</v>
      </c>
      <c r="I1845" s="12">
        <v>86</v>
      </c>
      <c r="J1845">
        <f>VLOOKUP(A1845,Sales!$A$1:$E$2241,2,0)</f>
        <v>66</v>
      </c>
      <c r="K1845">
        <f>VLOOKUP(A1845,Sales!$A$1:$E$2241,3,0)</f>
        <v>57</v>
      </c>
      <c r="L1845">
        <f>VLOOKUP(A1845,Sales!$A$1:$E$2241,4,0)</f>
        <v>4</v>
      </c>
      <c r="M1845">
        <f>VLOOKUP(A1845,Sales!$A$1:$E$2241,5,0)</f>
        <v>6</v>
      </c>
      <c r="N1845">
        <f t="shared" si="112"/>
        <v>68</v>
      </c>
      <c r="O1845">
        <f t="shared" si="113"/>
        <v>123</v>
      </c>
      <c r="P1845">
        <f t="shared" si="114"/>
        <v>0</v>
      </c>
      <c r="Q1845">
        <f t="shared" si="115"/>
        <v>10</v>
      </c>
    </row>
    <row r="1846" spans="1:17" ht="15.75" customHeight="1" x14ac:dyDescent="0.25">
      <c r="A1846" s="1">
        <v>8527</v>
      </c>
      <c r="B1846" s="1">
        <v>1965</v>
      </c>
      <c r="C1846" s="2" t="s">
        <v>13</v>
      </c>
      <c r="D1846" s="2" t="s">
        <v>10</v>
      </c>
      <c r="E1846" s="1">
        <v>65735</v>
      </c>
      <c r="F1846" s="1">
        <v>1</v>
      </c>
      <c r="G1846" s="1">
        <v>1</v>
      </c>
      <c r="H1846" s="3">
        <v>41615</v>
      </c>
      <c r="I1846" s="12">
        <v>37</v>
      </c>
      <c r="J1846">
        <f>VLOOKUP(A1846,Sales!$A$1:$E$2241,2,0)</f>
        <v>7</v>
      </c>
      <c r="K1846">
        <f>VLOOKUP(A1846,Sales!$A$1:$E$2241,3,0)</f>
        <v>15</v>
      </c>
      <c r="L1846">
        <f>VLOOKUP(A1846,Sales!$A$1:$E$2241,4,0)</f>
        <v>6</v>
      </c>
      <c r="M1846">
        <f>VLOOKUP(A1846,Sales!$A$1:$E$2241,5,0)</f>
        <v>6</v>
      </c>
      <c r="N1846">
        <f t="shared" si="112"/>
        <v>60</v>
      </c>
      <c r="O1846">
        <f t="shared" si="113"/>
        <v>22</v>
      </c>
      <c r="P1846">
        <f t="shared" si="114"/>
        <v>2</v>
      </c>
      <c r="Q1846">
        <f t="shared" si="115"/>
        <v>12</v>
      </c>
    </row>
    <row r="1847" spans="1:17" ht="15.75" customHeight="1" x14ac:dyDescent="0.25">
      <c r="A1847" s="1">
        <v>7872</v>
      </c>
      <c r="B1847" s="1">
        <v>1975</v>
      </c>
      <c r="C1847" s="2" t="s">
        <v>11</v>
      </c>
      <c r="D1847" s="2" t="s">
        <v>12</v>
      </c>
      <c r="E1847" s="1">
        <v>86836</v>
      </c>
      <c r="F1847" s="1">
        <v>0</v>
      </c>
      <c r="G1847" s="1">
        <v>0</v>
      </c>
      <c r="H1847" s="3">
        <v>41164</v>
      </c>
      <c r="I1847" s="12">
        <v>7</v>
      </c>
      <c r="J1847">
        <f>VLOOKUP(A1847,Sales!$A$1:$E$2241,2,0)</f>
        <v>21</v>
      </c>
      <c r="K1847">
        <f>VLOOKUP(A1847,Sales!$A$1:$E$2241,3,0)</f>
        <v>21</v>
      </c>
      <c r="L1847">
        <f>VLOOKUP(A1847,Sales!$A$1:$E$2241,4,0)</f>
        <v>6</v>
      </c>
      <c r="M1847">
        <f>VLOOKUP(A1847,Sales!$A$1:$E$2241,5,0)</f>
        <v>6</v>
      </c>
      <c r="N1847">
        <f t="shared" si="112"/>
        <v>50</v>
      </c>
      <c r="O1847">
        <f t="shared" si="113"/>
        <v>42</v>
      </c>
      <c r="P1847">
        <f t="shared" si="114"/>
        <v>0</v>
      </c>
      <c r="Q1847">
        <f t="shared" si="115"/>
        <v>12</v>
      </c>
    </row>
    <row r="1848" spans="1:17" ht="15.75" customHeight="1" x14ac:dyDescent="0.25">
      <c r="A1848" s="1">
        <v>9931</v>
      </c>
      <c r="B1848" s="1">
        <v>1963</v>
      </c>
      <c r="C1848" s="2" t="s">
        <v>11</v>
      </c>
      <c r="D1848" s="2" t="s">
        <v>12</v>
      </c>
      <c r="E1848" s="1">
        <v>4023</v>
      </c>
      <c r="F1848" s="1">
        <v>1</v>
      </c>
      <c r="G1848" s="1">
        <v>1</v>
      </c>
      <c r="H1848" s="3">
        <v>41813</v>
      </c>
      <c r="I1848" s="12">
        <v>29</v>
      </c>
      <c r="J1848">
        <f>VLOOKUP(A1848,Sales!$A$1:$E$2241,2,0)</f>
        <v>0</v>
      </c>
      <c r="K1848">
        <f>VLOOKUP(A1848,Sales!$A$1:$E$2241,3,0)</f>
        <v>1</v>
      </c>
      <c r="L1848">
        <f>VLOOKUP(A1848,Sales!$A$1:$E$2241,4,0)</f>
        <v>0</v>
      </c>
      <c r="M1848">
        <f>VLOOKUP(A1848,Sales!$A$1:$E$2241,5,0)</f>
        <v>0</v>
      </c>
      <c r="N1848">
        <f t="shared" si="112"/>
        <v>62</v>
      </c>
      <c r="O1848">
        <f t="shared" si="113"/>
        <v>1</v>
      </c>
      <c r="P1848">
        <f t="shared" si="114"/>
        <v>2</v>
      </c>
      <c r="Q1848">
        <f t="shared" si="115"/>
        <v>0</v>
      </c>
    </row>
    <row r="1849" spans="1:17" ht="15.75" customHeight="1" x14ac:dyDescent="0.25">
      <c r="A1849" s="1">
        <v>10595</v>
      </c>
      <c r="B1849" s="1">
        <v>1990</v>
      </c>
      <c r="C1849" s="2" t="s">
        <v>8</v>
      </c>
      <c r="D1849" s="2" t="s">
        <v>12</v>
      </c>
      <c r="E1849" s="1">
        <v>30093</v>
      </c>
      <c r="F1849" s="1">
        <v>0</v>
      </c>
      <c r="G1849" s="1">
        <v>0</v>
      </c>
      <c r="H1849" s="3">
        <v>41463</v>
      </c>
      <c r="I1849" s="12">
        <v>19</v>
      </c>
      <c r="J1849">
        <f>VLOOKUP(A1849,Sales!$A$1:$E$2241,2,0)</f>
        <v>6</v>
      </c>
      <c r="K1849">
        <f>VLOOKUP(A1849,Sales!$A$1:$E$2241,3,0)</f>
        <v>4</v>
      </c>
      <c r="L1849">
        <f>VLOOKUP(A1849,Sales!$A$1:$E$2241,4,0)</f>
        <v>2</v>
      </c>
      <c r="M1849">
        <f>VLOOKUP(A1849,Sales!$A$1:$E$2241,5,0)</f>
        <v>3</v>
      </c>
      <c r="N1849">
        <f t="shared" si="112"/>
        <v>35</v>
      </c>
      <c r="O1849">
        <f t="shared" si="113"/>
        <v>10</v>
      </c>
      <c r="P1849">
        <f t="shared" si="114"/>
        <v>0</v>
      </c>
      <c r="Q1849">
        <f t="shared" si="115"/>
        <v>5</v>
      </c>
    </row>
    <row r="1850" spans="1:17" ht="15.75" customHeight="1" x14ac:dyDescent="0.25">
      <c r="A1850" s="1">
        <v>4609</v>
      </c>
      <c r="B1850" s="1">
        <v>1966</v>
      </c>
      <c r="C1850" s="2" t="s">
        <v>11</v>
      </c>
      <c r="D1850" s="2" t="s">
        <v>12</v>
      </c>
      <c r="E1850" s="1">
        <v>57705</v>
      </c>
      <c r="F1850" s="1">
        <v>0</v>
      </c>
      <c r="G1850" s="1">
        <v>1</v>
      </c>
      <c r="H1850" s="3">
        <v>41650</v>
      </c>
      <c r="I1850" s="12">
        <v>14</v>
      </c>
      <c r="J1850">
        <f>VLOOKUP(A1850,Sales!$A$1:$E$2241,2,0)</f>
        <v>0</v>
      </c>
      <c r="K1850">
        <f>VLOOKUP(A1850,Sales!$A$1:$E$2241,3,0)</f>
        <v>4</v>
      </c>
      <c r="L1850">
        <f>VLOOKUP(A1850,Sales!$A$1:$E$2241,4,0)</f>
        <v>8</v>
      </c>
      <c r="M1850">
        <f>VLOOKUP(A1850,Sales!$A$1:$E$2241,5,0)</f>
        <v>6</v>
      </c>
      <c r="N1850">
        <f t="shared" si="112"/>
        <v>59</v>
      </c>
      <c r="O1850">
        <f t="shared" si="113"/>
        <v>4</v>
      </c>
      <c r="P1850">
        <f t="shared" si="114"/>
        <v>1</v>
      </c>
      <c r="Q1850">
        <f t="shared" si="115"/>
        <v>14</v>
      </c>
    </row>
    <row r="1851" spans="1:17" ht="15.75" customHeight="1" x14ac:dyDescent="0.25">
      <c r="A1851" s="1">
        <v>5010</v>
      </c>
      <c r="B1851" s="1">
        <v>1988</v>
      </c>
      <c r="C1851" s="2" t="s">
        <v>8</v>
      </c>
      <c r="D1851" s="2" t="s">
        <v>9</v>
      </c>
      <c r="E1851" s="1">
        <v>25008</v>
      </c>
      <c r="F1851" s="1">
        <v>1</v>
      </c>
      <c r="G1851" s="1">
        <v>0</v>
      </c>
      <c r="H1851" s="3">
        <v>41672</v>
      </c>
      <c r="I1851" s="12">
        <v>72</v>
      </c>
      <c r="J1851">
        <f>VLOOKUP(A1851,Sales!$A$1:$E$2241,2,0)</f>
        <v>8</v>
      </c>
      <c r="K1851">
        <f>VLOOKUP(A1851,Sales!$A$1:$E$2241,3,0)</f>
        <v>1</v>
      </c>
      <c r="L1851">
        <f>VLOOKUP(A1851,Sales!$A$1:$E$2241,4,0)</f>
        <v>1</v>
      </c>
      <c r="M1851">
        <f>VLOOKUP(A1851,Sales!$A$1:$E$2241,5,0)</f>
        <v>3</v>
      </c>
      <c r="N1851">
        <f t="shared" si="112"/>
        <v>37</v>
      </c>
      <c r="O1851">
        <f t="shared" si="113"/>
        <v>9</v>
      </c>
      <c r="P1851">
        <f t="shared" si="114"/>
        <v>1</v>
      </c>
      <c r="Q1851">
        <f t="shared" si="115"/>
        <v>4</v>
      </c>
    </row>
    <row r="1852" spans="1:17" ht="15.75" customHeight="1" x14ac:dyDescent="0.25">
      <c r="A1852" s="1">
        <v>4427</v>
      </c>
      <c r="B1852" s="1">
        <v>1995</v>
      </c>
      <c r="C1852" s="2" t="s">
        <v>16</v>
      </c>
      <c r="D1852" s="2" t="s">
        <v>9</v>
      </c>
      <c r="E1852" s="1">
        <v>83257</v>
      </c>
      <c r="F1852" s="1">
        <v>0</v>
      </c>
      <c r="G1852" s="1">
        <v>0</v>
      </c>
      <c r="H1852" s="3">
        <v>41170</v>
      </c>
      <c r="I1852" s="12">
        <v>56</v>
      </c>
      <c r="J1852">
        <f>VLOOKUP(A1852,Sales!$A$1:$E$2241,2,0)</f>
        <v>27</v>
      </c>
      <c r="K1852">
        <f>VLOOKUP(A1852,Sales!$A$1:$E$2241,3,0)</f>
        <v>107</v>
      </c>
      <c r="L1852">
        <f>VLOOKUP(A1852,Sales!$A$1:$E$2241,4,0)</f>
        <v>5</v>
      </c>
      <c r="M1852">
        <f>VLOOKUP(A1852,Sales!$A$1:$E$2241,5,0)</f>
        <v>12</v>
      </c>
      <c r="N1852">
        <f t="shared" si="112"/>
        <v>30</v>
      </c>
      <c r="O1852">
        <f t="shared" si="113"/>
        <v>134</v>
      </c>
      <c r="P1852">
        <f t="shared" si="114"/>
        <v>0</v>
      </c>
      <c r="Q1852">
        <f t="shared" si="115"/>
        <v>17</v>
      </c>
    </row>
    <row r="1853" spans="1:17" ht="15.75" customHeight="1" x14ac:dyDescent="0.25">
      <c r="A1853" s="1">
        <v>11148</v>
      </c>
      <c r="B1853" s="1">
        <v>1975</v>
      </c>
      <c r="C1853" s="2" t="s">
        <v>8</v>
      </c>
      <c r="D1853" s="2" t="s">
        <v>10</v>
      </c>
      <c r="E1853" s="1">
        <v>22280</v>
      </c>
      <c r="F1853" s="1">
        <v>1</v>
      </c>
      <c r="G1853" s="1">
        <v>0</v>
      </c>
      <c r="H1853" s="3">
        <v>41413</v>
      </c>
      <c r="I1853" s="12">
        <v>85</v>
      </c>
      <c r="J1853">
        <f>VLOOKUP(A1853,Sales!$A$1:$E$2241,2,0)</f>
        <v>1</v>
      </c>
      <c r="K1853">
        <f>VLOOKUP(A1853,Sales!$A$1:$E$2241,3,0)</f>
        <v>1</v>
      </c>
      <c r="L1853">
        <f>VLOOKUP(A1853,Sales!$A$1:$E$2241,4,0)</f>
        <v>1</v>
      </c>
      <c r="M1853">
        <f>VLOOKUP(A1853,Sales!$A$1:$E$2241,5,0)</f>
        <v>2</v>
      </c>
      <c r="N1853">
        <f t="shared" si="112"/>
        <v>50</v>
      </c>
      <c r="O1853">
        <f t="shared" si="113"/>
        <v>2</v>
      </c>
      <c r="P1853">
        <f t="shared" si="114"/>
        <v>1</v>
      </c>
      <c r="Q1853">
        <f t="shared" si="115"/>
        <v>3</v>
      </c>
    </row>
    <row r="1854" spans="1:17" ht="15.75" customHeight="1" x14ac:dyDescent="0.25">
      <c r="A1854" s="1">
        <v>1168</v>
      </c>
      <c r="B1854" s="1">
        <v>1978</v>
      </c>
      <c r="C1854" s="2" t="s">
        <v>11</v>
      </c>
      <c r="D1854" s="2" t="s">
        <v>12</v>
      </c>
      <c r="E1854" s="1">
        <v>72159</v>
      </c>
      <c r="F1854" s="1">
        <v>0</v>
      </c>
      <c r="G1854" s="1">
        <v>0</v>
      </c>
      <c r="H1854" s="4">
        <v>41211</v>
      </c>
      <c r="I1854" s="12">
        <v>62</v>
      </c>
      <c r="J1854">
        <f>VLOOKUP(A1854,Sales!$A$1:$E$2241,2,0)</f>
        <v>53</v>
      </c>
      <c r="K1854">
        <f>VLOOKUP(A1854,Sales!$A$1:$E$2241,3,0)</f>
        <v>40</v>
      </c>
      <c r="L1854">
        <f>VLOOKUP(A1854,Sales!$A$1:$E$2241,4,0)</f>
        <v>4</v>
      </c>
      <c r="M1854">
        <f>VLOOKUP(A1854,Sales!$A$1:$E$2241,5,0)</f>
        <v>10</v>
      </c>
      <c r="N1854">
        <f t="shared" si="112"/>
        <v>47</v>
      </c>
      <c r="O1854">
        <f t="shared" si="113"/>
        <v>93</v>
      </c>
      <c r="P1854">
        <f t="shared" si="114"/>
        <v>0</v>
      </c>
      <c r="Q1854">
        <f t="shared" si="115"/>
        <v>14</v>
      </c>
    </row>
    <row r="1855" spans="1:17" ht="15.75" customHeight="1" x14ac:dyDescent="0.25">
      <c r="A1855" s="1">
        <v>9595</v>
      </c>
      <c r="B1855" s="1">
        <v>1961</v>
      </c>
      <c r="C1855" s="2" t="s">
        <v>8</v>
      </c>
      <c r="D1855" s="2" t="s">
        <v>10</v>
      </c>
      <c r="E1855" s="1">
        <v>64260</v>
      </c>
      <c r="F1855" s="1">
        <v>0</v>
      </c>
      <c r="G1855" s="1">
        <v>0</v>
      </c>
      <c r="H1855" s="3">
        <v>41285</v>
      </c>
      <c r="I1855" s="12">
        <v>1</v>
      </c>
      <c r="J1855">
        <f>VLOOKUP(A1855,Sales!$A$1:$E$2241,2,0)</f>
        <v>169</v>
      </c>
      <c r="K1855">
        <f>VLOOKUP(A1855,Sales!$A$1:$E$2241,3,0)</f>
        <v>0</v>
      </c>
      <c r="L1855">
        <f>VLOOKUP(A1855,Sales!$A$1:$E$2241,4,0)</f>
        <v>4</v>
      </c>
      <c r="M1855">
        <f>VLOOKUP(A1855,Sales!$A$1:$E$2241,5,0)</f>
        <v>4</v>
      </c>
      <c r="N1855">
        <f t="shared" si="112"/>
        <v>64</v>
      </c>
      <c r="O1855">
        <f t="shared" si="113"/>
        <v>169</v>
      </c>
      <c r="P1855">
        <f t="shared" si="114"/>
        <v>0</v>
      </c>
      <c r="Q1855">
        <f t="shared" si="115"/>
        <v>8</v>
      </c>
    </row>
    <row r="1856" spans="1:17" ht="15.75" customHeight="1" x14ac:dyDescent="0.25">
      <c r="A1856" s="1">
        <v>10163</v>
      </c>
      <c r="B1856" s="1">
        <v>1984</v>
      </c>
      <c r="C1856" s="2" t="s">
        <v>11</v>
      </c>
      <c r="D1856" s="2" t="s">
        <v>9</v>
      </c>
      <c r="E1856" s="1">
        <v>82733</v>
      </c>
      <c r="F1856" s="1">
        <v>0</v>
      </c>
      <c r="G1856" s="1">
        <v>0</v>
      </c>
      <c r="H1856" s="3">
        <v>41527</v>
      </c>
      <c r="I1856" s="12">
        <v>28</v>
      </c>
      <c r="J1856">
        <f>VLOOKUP(A1856,Sales!$A$1:$E$2241,2,0)</f>
        <v>50</v>
      </c>
      <c r="K1856">
        <f>VLOOKUP(A1856,Sales!$A$1:$E$2241,3,0)</f>
        <v>38</v>
      </c>
      <c r="L1856">
        <f>VLOOKUP(A1856,Sales!$A$1:$E$2241,4,0)</f>
        <v>8</v>
      </c>
      <c r="M1856">
        <f>VLOOKUP(A1856,Sales!$A$1:$E$2241,5,0)</f>
        <v>7</v>
      </c>
      <c r="N1856">
        <f t="shared" si="112"/>
        <v>41</v>
      </c>
      <c r="O1856">
        <f t="shared" si="113"/>
        <v>88</v>
      </c>
      <c r="P1856">
        <f t="shared" si="114"/>
        <v>0</v>
      </c>
      <c r="Q1856">
        <f t="shared" si="115"/>
        <v>15</v>
      </c>
    </row>
    <row r="1857" spans="1:17" ht="15.75" customHeight="1" x14ac:dyDescent="0.25">
      <c r="A1857" s="1">
        <v>2886</v>
      </c>
      <c r="B1857" s="1">
        <v>1971</v>
      </c>
      <c r="C1857" s="2" t="s">
        <v>13</v>
      </c>
      <c r="D1857" s="2" t="s">
        <v>14</v>
      </c>
      <c r="E1857" s="1">
        <v>74290</v>
      </c>
      <c r="F1857" s="1">
        <v>0</v>
      </c>
      <c r="G1857" s="1">
        <v>1</v>
      </c>
      <c r="H1857" s="3">
        <v>41498</v>
      </c>
      <c r="I1857" s="12">
        <v>70</v>
      </c>
      <c r="J1857">
        <f>VLOOKUP(A1857,Sales!$A$1:$E$2241,2,0)</f>
        <v>0</v>
      </c>
      <c r="K1857">
        <f>VLOOKUP(A1857,Sales!$A$1:$E$2241,3,0)</f>
        <v>12</v>
      </c>
      <c r="L1857">
        <f>VLOOKUP(A1857,Sales!$A$1:$E$2241,4,0)</f>
        <v>10</v>
      </c>
      <c r="M1857">
        <f>VLOOKUP(A1857,Sales!$A$1:$E$2241,5,0)</f>
        <v>10</v>
      </c>
      <c r="N1857">
        <f t="shared" si="112"/>
        <v>54</v>
      </c>
      <c r="O1857">
        <f t="shared" si="113"/>
        <v>12</v>
      </c>
      <c r="P1857">
        <f t="shared" si="114"/>
        <v>1</v>
      </c>
      <c r="Q1857">
        <f t="shared" si="115"/>
        <v>20</v>
      </c>
    </row>
    <row r="1858" spans="1:17" ht="15.75" customHeight="1" x14ac:dyDescent="0.25">
      <c r="A1858" s="1">
        <v>6710</v>
      </c>
      <c r="B1858" s="1">
        <v>1951</v>
      </c>
      <c r="C1858" s="2" t="s">
        <v>13</v>
      </c>
      <c r="D1858" s="2" t="s">
        <v>9</v>
      </c>
      <c r="E1858" s="1">
        <v>58217</v>
      </c>
      <c r="F1858" s="1">
        <v>2</v>
      </c>
      <c r="G1858" s="1">
        <v>1</v>
      </c>
      <c r="H1858" s="4">
        <v>41230</v>
      </c>
      <c r="I1858" s="12">
        <v>84</v>
      </c>
      <c r="J1858">
        <f>VLOOKUP(A1858,Sales!$A$1:$E$2241,2,0)</f>
        <v>1</v>
      </c>
      <c r="K1858">
        <f>VLOOKUP(A1858,Sales!$A$1:$E$2241,3,0)</f>
        <v>5</v>
      </c>
      <c r="L1858">
        <f>VLOOKUP(A1858,Sales!$A$1:$E$2241,4,0)</f>
        <v>2</v>
      </c>
      <c r="M1858">
        <f>VLOOKUP(A1858,Sales!$A$1:$E$2241,5,0)</f>
        <v>4</v>
      </c>
      <c r="N1858">
        <f t="shared" si="112"/>
        <v>74</v>
      </c>
      <c r="O1858">
        <f t="shared" si="113"/>
        <v>6</v>
      </c>
      <c r="P1858">
        <f t="shared" si="114"/>
        <v>3</v>
      </c>
      <c r="Q1858">
        <f t="shared" si="115"/>
        <v>6</v>
      </c>
    </row>
    <row r="1859" spans="1:17" ht="15.75" customHeight="1" x14ac:dyDescent="0.25">
      <c r="A1859" s="1">
        <v>5316</v>
      </c>
      <c r="B1859" s="1">
        <v>1976</v>
      </c>
      <c r="C1859" s="2" t="s">
        <v>13</v>
      </c>
      <c r="D1859" s="2" t="s">
        <v>10</v>
      </c>
      <c r="E1859" s="1">
        <v>21024</v>
      </c>
      <c r="F1859" s="1">
        <v>0</v>
      </c>
      <c r="G1859" s="1">
        <v>0</v>
      </c>
      <c r="H1859" s="3">
        <v>41459</v>
      </c>
      <c r="I1859" s="12">
        <v>89</v>
      </c>
      <c r="J1859">
        <f>VLOOKUP(A1859,Sales!$A$1:$E$2241,2,0)</f>
        <v>4</v>
      </c>
      <c r="K1859">
        <f>VLOOKUP(A1859,Sales!$A$1:$E$2241,3,0)</f>
        <v>2</v>
      </c>
      <c r="L1859">
        <f>VLOOKUP(A1859,Sales!$A$1:$E$2241,4,0)</f>
        <v>2</v>
      </c>
      <c r="M1859">
        <f>VLOOKUP(A1859,Sales!$A$1:$E$2241,5,0)</f>
        <v>4</v>
      </c>
      <c r="N1859">
        <f t="shared" ref="N1859:N1922" si="116">2025-B1859</f>
        <v>49</v>
      </c>
      <c r="O1859">
        <f t="shared" ref="O1859:O1922" si="117">J1859+K1859</f>
        <v>6</v>
      </c>
      <c r="P1859">
        <f t="shared" ref="P1859:P1922" si="118">F1859+G1859</f>
        <v>0</v>
      </c>
      <c r="Q1859">
        <f t="shared" ref="Q1859:Q1922" si="119">L1859+M1859</f>
        <v>6</v>
      </c>
    </row>
    <row r="1860" spans="1:17" ht="15.75" customHeight="1" x14ac:dyDescent="0.25">
      <c r="A1860" s="1">
        <v>9029</v>
      </c>
      <c r="B1860" s="1">
        <v>1972</v>
      </c>
      <c r="C1860" s="2" t="s">
        <v>11</v>
      </c>
      <c r="D1860" s="2" t="s">
        <v>12</v>
      </c>
      <c r="E1860" s="1">
        <v>70116</v>
      </c>
      <c r="F1860" s="1">
        <v>0</v>
      </c>
      <c r="G1860" s="1">
        <v>0</v>
      </c>
      <c r="H1860" s="3">
        <v>41300</v>
      </c>
      <c r="I1860" s="12">
        <v>73</v>
      </c>
      <c r="J1860">
        <f>VLOOKUP(A1860,Sales!$A$1:$E$2241,2,0)</f>
        <v>44</v>
      </c>
      <c r="K1860">
        <f>VLOOKUP(A1860,Sales!$A$1:$E$2241,3,0)</f>
        <v>58</v>
      </c>
      <c r="L1860">
        <f>VLOOKUP(A1860,Sales!$A$1:$E$2241,4,0)</f>
        <v>2</v>
      </c>
      <c r="M1860">
        <f>VLOOKUP(A1860,Sales!$A$1:$E$2241,5,0)</f>
        <v>12</v>
      </c>
      <c r="N1860">
        <f t="shared" si="116"/>
        <v>53</v>
      </c>
      <c r="O1860">
        <f t="shared" si="117"/>
        <v>102</v>
      </c>
      <c r="P1860">
        <f t="shared" si="118"/>
        <v>0</v>
      </c>
      <c r="Q1860">
        <f t="shared" si="119"/>
        <v>14</v>
      </c>
    </row>
    <row r="1861" spans="1:17" ht="15.75" customHeight="1" x14ac:dyDescent="0.25">
      <c r="A1861" s="1">
        <v>521</v>
      </c>
      <c r="B1861" s="1">
        <v>1985</v>
      </c>
      <c r="C1861" s="2" t="s">
        <v>8</v>
      </c>
      <c r="D1861" s="2" t="s">
        <v>10</v>
      </c>
      <c r="E1861" s="1">
        <v>54006</v>
      </c>
      <c r="F1861" s="1">
        <v>1</v>
      </c>
      <c r="G1861" s="1">
        <v>0</v>
      </c>
      <c r="H1861" s="3">
        <v>41170</v>
      </c>
      <c r="I1861" s="12">
        <v>42</v>
      </c>
      <c r="J1861">
        <f>VLOOKUP(A1861,Sales!$A$1:$E$2241,2,0)</f>
        <v>77</v>
      </c>
      <c r="K1861">
        <f>VLOOKUP(A1861,Sales!$A$1:$E$2241,3,0)</f>
        <v>24</v>
      </c>
      <c r="L1861">
        <f>VLOOKUP(A1861,Sales!$A$1:$E$2241,4,0)</f>
        <v>8</v>
      </c>
      <c r="M1861">
        <f>VLOOKUP(A1861,Sales!$A$1:$E$2241,5,0)</f>
        <v>7</v>
      </c>
      <c r="N1861">
        <f t="shared" si="116"/>
        <v>40</v>
      </c>
      <c r="O1861">
        <f t="shared" si="117"/>
        <v>101</v>
      </c>
      <c r="P1861">
        <f t="shared" si="118"/>
        <v>1</v>
      </c>
      <c r="Q1861">
        <f t="shared" si="119"/>
        <v>15</v>
      </c>
    </row>
    <row r="1862" spans="1:17" ht="15.75" customHeight="1" x14ac:dyDescent="0.25">
      <c r="A1862" s="1">
        <v>1459</v>
      </c>
      <c r="B1862" s="1">
        <v>1966</v>
      </c>
      <c r="C1862" s="2" t="s">
        <v>11</v>
      </c>
      <c r="D1862" s="2" t="s">
        <v>12</v>
      </c>
      <c r="E1862" s="1">
        <v>69063</v>
      </c>
      <c r="F1862" s="1">
        <v>0</v>
      </c>
      <c r="G1862" s="1">
        <v>1</v>
      </c>
      <c r="H1862" s="3">
        <v>41220</v>
      </c>
      <c r="I1862" s="12">
        <v>16</v>
      </c>
      <c r="J1862">
        <f>VLOOKUP(A1862,Sales!$A$1:$E$2241,2,0)</f>
        <v>35</v>
      </c>
      <c r="K1862">
        <f>VLOOKUP(A1862,Sales!$A$1:$E$2241,3,0)</f>
        <v>8</v>
      </c>
      <c r="L1862">
        <f>VLOOKUP(A1862,Sales!$A$1:$E$2241,4,0)</f>
        <v>5</v>
      </c>
      <c r="M1862">
        <f>VLOOKUP(A1862,Sales!$A$1:$E$2241,5,0)</f>
        <v>5</v>
      </c>
      <c r="N1862">
        <f t="shared" si="116"/>
        <v>59</v>
      </c>
      <c r="O1862">
        <f t="shared" si="117"/>
        <v>43</v>
      </c>
      <c r="P1862">
        <f t="shared" si="118"/>
        <v>1</v>
      </c>
      <c r="Q1862">
        <f t="shared" si="119"/>
        <v>10</v>
      </c>
    </row>
    <row r="1863" spans="1:17" ht="15.75" customHeight="1" x14ac:dyDescent="0.25">
      <c r="A1863" s="1">
        <v>10241</v>
      </c>
      <c r="B1863" s="1">
        <v>1975</v>
      </c>
      <c r="C1863" s="2" t="s">
        <v>16</v>
      </c>
      <c r="D1863" s="2" t="s">
        <v>14</v>
      </c>
      <c r="E1863" s="1">
        <v>11448</v>
      </c>
      <c r="F1863" s="1">
        <v>0</v>
      </c>
      <c r="G1863" s="1">
        <v>0</v>
      </c>
      <c r="H1863" s="4">
        <v>41623</v>
      </c>
      <c r="I1863" s="12">
        <v>16</v>
      </c>
      <c r="J1863">
        <f>VLOOKUP(A1863,Sales!$A$1:$E$2241,2,0)</f>
        <v>0</v>
      </c>
      <c r="K1863">
        <f>VLOOKUP(A1863,Sales!$A$1:$E$2241,3,0)</f>
        <v>2</v>
      </c>
      <c r="L1863">
        <f>VLOOKUP(A1863,Sales!$A$1:$E$2241,4,0)</f>
        <v>1</v>
      </c>
      <c r="M1863">
        <f>VLOOKUP(A1863,Sales!$A$1:$E$2241,5,0)</f>
        <v>2</v>
      </c>
      <c r="N1863">
        <f t="shared" si="116"/>
        <v>50</v>
      </c>
      <c r="O1863">
        <f t="shared" si="117"/>
        <v>2</v>
      </c>
      <c r="P1863">
        <f t="shared" si="118"/>
        <v>0</v>
      </c>
      <c r="Q1863">
        <f t="shared" si="119"/>
        <v>3</v>
      </c>
    </row>
    <row r="1864" spans="1:17" ht="15.75" customHeight="1" x14ac:dyDescent="0.25">
      <c r="A1864" s="1">
        <v>1630</v>
      </c>
      <c r="B1864" s="1">
        <v>1979</v>
      </c>
      <c r="C1864" s="2" t="s">
        <v>8</v>
      </c>
      <c r="D1864" s="2" t="s">
        <v>9</v>
      </c>
      <c r="E1864" s="1">
        <v>61825</v>
      </c>
      <c r="F1864" s="1">
        <v>0</v>
      </c>
      <c r="G1864" s="1">
        <v>1</v>
      </c>
      <c r="H1864" s="3">
        <v>41493</v>
      </c>
      <c r="I1864" s="12">
        <v>56</v>
      </c>
      <c r="J1864">
        <f>VLOOKUP(A1864,Sales!$A$1:$E$2241,2,0)</f>
        <v>50</v>
      </c>
      <c r="K1864">
        <f>VLOOKUP(A1864,Sales!$A$1:$E$2241,3,0)</f>
        <v>30</v>
      </c>
      <c r="L1864">
        <f>VLOOKUP(A1864,Sales!$A$1:$E$2241,4,0)</f>
        <v>4</v>
      </c>
      <c r="M1864">
        <f>VLOOKUP(A1864,Sales!$A$1:$E$2241,5,0)</f>
        <v>8</v>
      </c>
      <c r="N1864">
        <f t="shared" si="116"/>
        <v>46</v>
      </c>
      <c r="O1864">
        <f t="shared" si="117"/>
        <v>80</v>
      </c>
      <c r="P1864">
        <f t="shared" si="118"/>
        <v>1</v>
      </c>
      <c r="Q1864">
        <f t="shared" si="119"/>
        <v>12</v>
      </c>
    </row>
    <row r="1865" spans="1:17" ht="15.75" customHeight="1" x14ac:dyDescent="0.25">
      <c r="A1865" s="1">
        <v>3254</v>
      </c>
      <c r="B1865" s="1">
        <v>1971</v>
      </c>
      <c r="C1865" s="2" t="s">
        <v>8</v>
      </c>
      <c r="D1865" s="2" t="s">
        <v>12</v>
      </c>
      <c r="E1865" s="1">
        <v>70886</v>
      </c>
      <c r="F1865" s="1">
        <v>1</v>
      </c>
      <c r="G1865" s="1">
        <v>0</v>
      </c>
      <c r="H1865" s="4">
        <v>41561</v>
      </c>
      <c r="I1865" s="12">
        <v>65</v>
      </c>
      <c r="J1865">
        <f>VLOOKUP(A1865,Sales!$A$1:$E$2241,2,0)</f>
        <v>70</v>
      </c>
      <c r="K1865">
        <f>VLOOKUP(A1865,Sales!$A$1:$E$2241,3,0)</f>
        <v>88</v>
      </c>
      <c r="L1865">
        <f>VLOOKUP(A1865,Sales!$A$1:$E$2241,4,0)</f>
        <v>5</v>
      </c>
      <c r="M1865">
        <f>VLOOKUP(A1865,Sales!$A$1:$E$2241,5,0)</f>
        <v>4</v>
      </c>
      <c r="N1865">
        <f t="shared" si="116"/>
        <v>54</v>
      </c>
      <c r="O1865">
        <f t="shared" si="117"/>
        <v>158</v>
      </c>
      <c r="P1865">
        <f t="shared" si="118"/>
        <v>1</v>
      </c>
      <c r="Q1865">
        <f t="shared" si="119"/>
        <v>9</v>
      </c>
    </row>
    <row r="1866" spans="1:17" ht="15.75" customHeight="1" x14ac:dyDescent="0.25">
      <c r="A1866" s="1">
        <v>9064</v>
      </c>
      <c r="B1866" s="1">
        <v>1982</v>
      </c>
      <c r="C1866" s="2" t="s">
        <v>8</v>
      </c>
      <c r="D1866" s="2" t="s">
        <v>12</v>
      </c>
      <c r="E1866" s="1">
        <v>69109</v>
      </c>
      <c r="F1866" s="1">
        <v>0</v>
      </c>
      <c r="G1866" s="1">
        <v>0</v>
      </c>
      <c r="H1866" s="3">
        <v>41222</v>
      </c>
      <c r="I1866" s="12">
        <v>10</v>
      </c>
      <c r="J1866">
        <f>VLOOKUP(A1866,Sales!$A$1:$E$2241,2,0)</f>
        <v>25</v>
      </c>
      <c r="K1866">
        <f>VLOOKUP(A1866,Sales!$A$1:$E$2241,3,0)</f>
        <v>29</v>
      </c>
      <c r="L1866">
        <f>VLOOKUP(A1866,Sales!$A$1:$E$2241,4,0)</f>
        <v>6</v>
      </c>
      <c r="M1866">
        <f>VLOOKUP(A1866,Sales!$A$1:$E$2241,5,0)</f>
        <v>7</v>
      </c>
      <c r="N1866">
        <f t="shared" si="116"/>
        <v>43</v>
      </c>
      <c r="O1866">
        <f t="shared" si="117"/>
        <v>54</v>
      </c>
      <c r="P1866">
        <f t="shared" si="118"/>
        <v>0</v>
      </c>
      <c r="Q1866">
        <f t="shared" si="119"/>
        <v>13</v>
      </c>
    </row>
    <row r="1867" spans="1:17" ht="15.75" customHeight="1" x14ac:dyDescent="0.25">
      <c r="A1867" s="1">
        <v>3678</v>
      </c>
      <c r="B1867" s="1">
        <v>1973</v>
      </c>
      <c r="C1867" s="2" t="s">
        <v>8</v>
      </c>
      <c r="D1867" s="2" t="s">
        <v>17</v>
      </c>
      <c r="E1867" s="1">
        <v>60208</v>
      </c>
      <c r="F1867" s="1">
        <v>1</v>
      </c>
      <c r="G1867" s="1">
        <v>1</v>
      </c>
      <c r="H1867" s="3">
        <v>41189</v>
      </c>
      <c r="I1867" s="12">
        <v>13</v>
      </c>
      <c r="J1867">
        <f>VLOOKUP(A1867,Sales!$A$1:$E$2241,2,0)</f>
        <v>23</v>
      </c>
      <c r="K1867">
        <f>VLOOKUP(A1867,Sales!$A$1:$E$2241,3,0)</f>
        <v>0</v>
      </c>
      <c r="L1867">
        <f>VLOOKUP(A1867,Sales!$A$1:$E$2241,4,0)</f>
        <v>8</v>
      </c>
      <c r="M1867">
        <f>VLOOKUP(A1867,Sales!$A$1:$E$2241,5,0)</f>
        <v>7</v>
      </c>
      <c r="N1867">
        <f t="shared" si="116"/>
        <v>52</v>
      </c>
      <c r="O1867">
        <f t="shared" si="117"/>
        <v>23</v>
      </c>
      <c r="P1867">
        <f t="shared" si="118"/>
        <v>2</v>
      </c>
      <c r="Q1867">
        <f t="shared" si="119"/>
        <v>15</v>
      </c>
    </row>
    <row r="1868" spans="1:17" ht="15.75" customHeight="1" x14ac:dyDescent="0.25">
      <c r="A1868" s="1">
        <v>4227</v>
      </c>
      <c r="B1868" s="1">
        <v>1968</v>
      </c>
      <c r="C1868" s="2" t="s">
        <v>13</v>
      </c>
      <c r="D1868" s="2" t="s">
        <v>10</v>
      </c>
      <c r="E1868" s="1">
        <v>32889</v>
      </c>
      <c r="F1868" s="1">
        <v>1</v>
      </c>
      <c r="G1868" s="1">
        <v>1</v>
      </c>
      <c r="H1868" s="3">
        <v>41523</v>
      </c>
      <c r="I1868" s="12">
        <v>78</v>
      </c>
      <c r="J1868">
        <f>VLOOKUP(A1868,Sales!$A$1:$E$2241,2,0)</f>
        <v>0</v>
      </c>
      <c r="K1868">
        <f>VLOOKUP(A1868,Sales!$A$1:$E$2241,3,0)</f>
        <v>2</v>
      </c>
      <c r="L1868">
        <f>VLOOKUP(A1868,Sales!$A$1:$E$2241,4,0)</f>
        <v>2</v>
      </c>
      <c r="M1868">
        <f>VLOOKUP(A1868,Sales!$A$1:$E$2241,5,0)</f>
        <v>3</v>
      </c>
      <c r="N1868">
        <f t="shared" si="116"/>
        <v>57</v>
      </c>
      <c r="O1868">
        <f t="shared" si="117"/>
        <v>2</v>
      </c>
      <c r="P1868">
        <f t="shared" si="118"/>
        <v>2</v>
      </c>
      <c r="Q1868">
        <f t="shared" si="119"/>
        <v>5</v>
      </c>
    </row>
    <row r="1869" spans="1:17" ht="15.75" customHeight="1" x14ac:dyDescent="0.25">
      <c r="A1869" s="1">
        <v>9467</v>
      </c>
      <c r="B1869" s="1">
        <v>1984</v>
      </c>
      <c r="C1869" s="2" t="s">
        <v>8</v>
      </c>
      <c r="D1869" s="2" t="s">
        <v>9</v>
      </c>
      <c r="E1869" s="1">
        <v>34738</v>
      </c>
      <c r="F1869" s="1">
        <v>1</v>
      </c>
      <c r="G1869" s="1">
        <v>0</v>
      </c>
      <c r="H1869" s="3">
        <v>41770</v>
      </c>
      <c r="I1869" s="12">
        <v>51</v>
      </c>
      <c r="J1869">
        <f>VLOOKUP(A1869,Sales!$A$1:$E$2241,2,0)</f>
        <v>2</v>
      </c>
      <c r="K1869">
        <f>VLOOKUP(A1869,Sales!$A$1:$E$2241,3,0)</f>
        <v>0</v>
      </c>
      <c r="L1869">
        <f>VLOOKUP(A1869,Sales!$A$1:$E$2241,4,0)</f>
        <v>1</v>
      </c>
      <c r="M1869">
        <f>VLOOKUP(A1869,Sales!$A$1:$E$2241,5,0)</f>
        <v>3</v>
      </c>
      <c r="N1869">
        <f t="shared" si="116"/>
        <v>41</v>
      </c>
      <c r="O1869">
        <f t="shared" si="117"/>
        <v>2</v>
      </c>
      <c r="P1869">
        <f t="shared" si="118"/>
        <v>1</v>
      </c>
      <c r="Q1869">
        <f t="shared" si="119"/>
        <v>4</v>
      </c>
    </row>
    <row r="1870" spans="1:17" ht="15.75" customHeight="1" x14ac:dyDescent="0.25">
      <c r="A1870" s="1">
        <v>8486</v>
      </c>
      <c r="B1870" s="1">
        <v>1971</v>
      </c>
      <c r="C1870" s="2" t="s">
        <v>13</v>
      </c>
      <c r="D1870" s="2" t="s">
        <v>10</v>
      </c>
      <c r="E1870" s="1">
        <v>30538</v>
      </c>
      <c r="F1870" s="1">
        <v>1</v>
      </c>
      <c r="G1870" s="1">
        <v>0</v>
      </c>
      <c r="H1870" s="3">
        <v>41183</v>
      </c>
      <c r="I1870" s="12">
        <v>27</v>
      </c>
      <c r="J1870">
        <f>VLOOKUP(A1870,Sales!$A$1:$E$2241,2,0)</f>
        <v>0</v>
      </c>
      <c r="K1870">
        <f>VLOOKUP(A1870,Sales!$A$1:$E$2241,3,0)</f>
        <v>3</v>
      </c>
      <c r="L1870">
        <f>VLOOKUP(A1870,Sales!$A$1:$E$2241,4,0)</f>
        <v>9</v>
      </c>
      <c r="M1870">
        <f>VLOOKUP(A1870,Sales!$A$1:$E$2241,5,0)</f>
        <v>4</v>
      </c>
      <c r="N1870">
        <f t="shared" si="116"/>
        <v>54</v>
      </c>
      <c r="O1870">
        <f t="shared" si="117"/>
        <v>3</v>
      </c>
      <c r="P1870">
        <f t="shared" si="118"/>
        <v>1</v>
      </c>
      <c r="Q1870">
        <f t="shared" si="119"/>
        <v>13</v>
      </c>
    </row>
    <row r="1871" spans="1:17" ht="15.75" customHeight="1" x14ac:dyDescent="0.25">
      <c r="A1871" s="1">
        <v>2186</v>
      </c>
      <c r="B1871" s="1">
        <v>1977</v>
      </c>
      <c r="C1871" s="2" t="s">
        <v>16</v>
      </c>
      <c r="D1871" s="2" t="s">
        <v>10</v>
      </c>
      <c r="E1871" s="1">
        <v>82326</v>
      </c>
      <c r="F1871" s="1">
        <v>0</v>
      </c>
      <c r="G1871" s="1">
        <v>0</v>
      </c>
      <c r="H1871" s="3">
        <v>41708</v>
      </c>
      <c r="I1871" s="12">
        <v>30</v>
      </c>
      <c r="J1871">
        <f>VLOOKUP(A1871,Sales!$A$1:$E$2241,2,0)</f>
        <v>142</v>
      </c>
      <c r="K1871">
        <f>VLOOKUP(A1871,Sales!$A$1:$E$2241,3,0)</f>
        <v>81</v>
      </c>
      <c r="L1871">
        <f>VLOOKUP(A1871,Sales!$A$1:$E$2241,4,0)</f>
        <v>5</v>
      </c>
      <c r="M1871">
        <f>VLOOKUP(A1871,Sales!$A$1:$E$2241,5,0)</f>
        <v>6</v>
      </c>
      <c r="N1871">
        <f t="shared" si="116"/>
        <v>48</v>
      </c>
      <c r="O1871">
        <f t="shared" si="117"/>
        <v>223</v>
      </c>
      <c r="P1871">
        <f t="shared" si="118"/>
        <v>0</v>
      </c>
      <c r="Q1871">
        <f t="shared" si="119"/>
        <v>11</v>
      </c>
    </row>
    <row r="1872" spans="1:17" ht="15.75" customHeight="1" x14ac:dyDescent="0.25">
      <c r="A1872" s="1">
        <v>3286</v>
      </c>
      <c r="B1872" s="1">
        <v>1967</v>
      </c>
      <c r="C1872" s="2" t="s">
        <v>11</v>
      </c>
      <c r="D1872" s="2" t="s">
        <v>14</v>
      </c>
      <c r="E1872" s="1">
        <v>26642</v>
      </c>
      <c r="F1872" s="1">
        <v>1</v>
      </c>
      <c r="G1872" s="1">
        <v>0</v>
      </c>
      <c r="H1872" s="3">
        <v>41699</v>
      </c>
      <c r="I1872" s="12">
        <v>71</v>
      </c>
      <c r="J1872">
        <f>VLOOKUP(A1872,Sales!$A$1:$E$2241,2,0)</f>
        <v>2</v>
      </c>
      <c r="K1872">
        <f>VLOOKUP(A1872,Sales!$A$1:$E$2241,3,0)</f>
        <v>2</v>
      </c>
      <c r="L1872">
        <f>VLOOKUP(A1872,Sales!$A$1:$E$2241,4,0)</f>
        <v>2</v>
      </c>
      <c r="M1872">
        <f>VLOOKUP(A1872,Sales!$A$1:$E$2241,5,0)</f>
        <v>3</v>
      </c>
      <c r="N1872">
        <f t="shared" si="116"/>
        <v>58</v>
      </c>
      <c r="O1872">
        <f t="shared" si="117"/>
        <v>4</v>
      </c>
      <c r="P1872">
        <f t="shared" si="118"/>
        <v>1</v>
      </c>
      <c r="Q1872">
        <f t="shared" si="119"/>
        <v>5</v>
      </c>
    </row>
    <row r="1873" spans="1:17" ht="15.75" customHeight="1" x14ac:dyDescent="0.25">
      <c r="A1873" s="1">
        <v>8602</v>
      </c>
      <c r="B1873" s="1">
        <v>1964</v>
      </c>
      <c r="C1873" s="2" t="s">
        <v>8</v>
      </c>
      <c r="D1873" s="2" t="s">
        <v>14</v>
      </c>
      <c r="E1873" s="1">
        <v>69932</v>
      </c>
      <c r="F1873" s="1">
        <v>0</v>
      </c>
      <c r="G1873" s="1">
        <v>1</v>
      </c>
      <c r="H1873" s="3">
        <v>41437</v>
      </c>
      <c r="I1873" s="12">
        <v>97</v>
      </c>
      <c r="J1873">
        <f>VLOOKUP(A1873,Sales!$A$1:$E$2241,2,0)</f>
        <v>172</v>
      </c>
      <c r="K1873">
        <f>VLOOKUP(A1873,Sales!$A$1:$E$2241,3,0)</f>
        <v>105</v>
      </c>
      <c r="L1873">
        <f>VLOOKUP(A1873,Sales!$A$1:$E$2241,4,0)</f>
        <v>7</v>
      </c>
      <c r="M1873">
        <f>VLOOKUP(A1873,Sales!$A$1:$E$2241,5,0)</f>
        <v>11</v>
      </c>
      <c r="N1873">
        <f t="shared" si="116"/>
        <v>61</v>
      </c>
      <c r="O1873">
        <f t="shared" si="117"/>
        <v>277</v>
      </c>
      <c r="P1873">
        <f t="shared" si="118"/>
        <v>1</v>
      </c>
      <c r="Q1873">
        <f t="shared" si="119"/>
        <v>18</v>
      </c>
    </row>
    <row r="1874" spans="1:17" ht="15.75" customHeight="1" x14ac:dyDescent="0.25">
      <c r="A1874" s="1">
        <v>3722</v>
      </c>
      <c r="B1874" s="1">
        <v>1972</v>
      </c>
      <c r="C1874" s="2" t="s">
        <v>8</v>
      </c>
      <c r="D1874" s="2" t="s">
        <v>9</v>
      </c>
      <c r="E1874" s="1">
        <v>44503</v>
      </c>
      <c r="F1874" s="1">
        <v>1</v>
      </c>
      <c r="G1874" s="1">
        <v>1</v>
      </c>
      <c r="H1874" s="3">
        <v>41745</v>
      </c>
      <c r="I1874" s="12">
        <v>83</v>
      </c>
      <c r="J1874">
        <f>VLOOKUP(A1874,Sales!$A$1:$E$2241,2,0)</f>
        <v>1</v>
      </c>
      <c r="K1874">
        <f>VLOOKUP(A1874,Sales!$A$1:$E$2241,3,0)</f>
        <v>0</v>
      </c>
      <c r="L1874">
        <f>VLOOKUP(A1874,Sales!$A$1:$E$2241,4,0)</f>
        <v>2</v>
      </c>
      <c r="M1874">
        <f>VLOOKUP(A1874,Sales!$A$1:$E$2241,5,0)</f>
        <v>3</v>
      </c>
      <c r="N1874">
        <f t="shared" si="116"/>
        <v>53</v>
      </c>
      <c r="O1874">
        <f t="shared" si="117"/>
        <v>1</v>
      </c>
      <c r="P1874">
        <f t="shared" si="118"/>
        <v>2</v>
      </c>
      <c r="Q1874">
        <f t="shared" si="119"/>
        <v>5</v>
      </c>
    </row>
    <row r="1875" spans="1:17" ht="15.75" customHeight="1" x14ac:dyDescent="0.25">
      <c r="A1875" s="1">
        <v>6715</v>
      </c>
      <c r="B1875" s="1">
        <v>1948</v>
      </c>
      <c r="C1875" s="2" t="s">
        <v>11</v>
      </c>
      <c r="D1875" s="2" t="s">
        <v>9</v>
      </c>
      <c r="E1875" s="1">
        <v>60200</v>
      </c>
      <c r="F1875" s="1">
        <v>0</v>
      </c>
      <c r="G1875" s="1">
        <v>1</v>
      </c>
      <c r="H1875" s="3">
        <v>41276</v>
      </c>
      <c r="I1875" s="12">
        <v>3</v>
      </c>
      <c r="J1875">
        <f>VLOOKUP(A1875,Sales!$A$1:$E$2241,2,0)</f>
        <v>19</v>
      </c>
      <c r="K1875">
        <f>VLOOKUP(A1875,Sales!$A$1:$E$2241,3,0)</f>
        <v>6</v>
      </c>
      <c r="L1875">
        <f>VLOOKUP(A1875,Sales!$A$1:$E$2241,4,0)</f>
        <v>6</v>
      </c>
      <c r="M1875">
        <f>VLOOKUP(A1875,Sales!$A$1:$E$2241,5,0)</f>
        <v>11</v>
      </c>
      <c r="N1875">
        <f t="shared" si="116"/>
        <v>77</v>
      </c>
      <c r="O1875">
        <f t="shared" si="117"/>
        <v>25</v>
      </c>
      <c r="P1875">
        <f t="shared" si="118"/>
        <v>1</v>
      </c>
      <c r="Q1875">
        <f t="shared" si="119"/>
        <v>17</v>
      </c>
    </row>
    <row r="1876" spans="1:17" ht="15.75" customHeight="1" x14ac:dyDescent="0.25">
      <c r="A1876" s="1">
        <v>4796</v>
      </c>
      <c r="B1876" s="1">
        <v>1952</v>
      </c>
      <c r="C1876" s="2" t="s">
        <v>8</v>
      </c>
      <c r="D1876" s="2" t="s">
        <v>14</v>
      </c>
      <c r="E1876" s="1">
        <v>49638</v>
      </c>
      <c r="F1876" s="1">
        <v>0</v>
      </c>
      <c r="G1876" s="1">
        <v>1</v>
      </c>
      <c r="H1876" s="3">
        <v>41748</v>
      </c>
      <c r="I1876" s="12">
        <v>71</v>
      </c>
      <c r="J1876">
        <f>VLOOKUP(A1876,Sales!$A$1:$E$2241,2,0)</f>
        <v>10</v>
      </c>
      <c r="K1876">
        <f>VLOOKUP(A1876,Sales!$A$1:$E$2241,3,0)</f>
        <v>5</v>
      </c>
      <c r="L1876">
        <f>VLOOKUP(A1876,Sales!$A$1:$E$2241,4,0)</f>
        <v>1</v>
      </c>
      <c r="M1876">
        <f>VLOOKUP(A1876,Sales!$A$1:$E$2241,5,0)</f>
        <v>3</v>
      </c>
      <c r="N1876">
        <f t="shared" si="116"/>
        <v>73</v>
      </c>
      <c r="O1876">
        <f t="shared" si="117"/>
        <v>15</v>
      </c>
      <c r="P1876">
        <f t="shared" si="118"/>
        <v>1</v>
      </c>
      <c r="Q1876">
        <f t="shared" si="119"/>
        <v>4</v>
      </c>
    </row>
    <row r="1877" spans="1:17" ht="15.75" customHeight="1" x14ac:dyDescent="0.25">
      <c r="A1877" s="1">
        <v>9612</v>
      </c>
      <c r="B1877" s="1">
        <v>1987</v>
      </c>
      <c r="C1877" s="2" t="s">
        <v>16</v>
      </c>
      <c r="D1877" s="2" t="s">
        <v>9</v>
      </c>
      <c r="E1877" s="1">
        <v>23830</v>
      </c>
      <c r="F1877" s="1">
        <v>0</v>
      </c>
      <c r="G1877" s="1">
        <v>0</v>
      </c>
      <c r="H1877" s="3">
        <v>41677</v>
      </c>
      <c r="I1877" s="12">
        <v>3</v>
      </c>
      <c r="J1877">
        <f>VLOOKUP(A1877,Sales!$A$1:$E$2241,2,0)</f>
        <v>8</v>
      </c>
      <c r="K1877">
        <f>VLOOKUP(A1877,Sales!$A$1:$E$2241,3,0)</f>
        <v>8</v>
      </c>
      <c r="L1877">
        <f>VLOOKUP(A1877,Sales!$A$1:$E$2241,4,0)</f>
        <v>1</v>
      </c>
      <c r="M1877">
        <f>VLOOKUP(A1877,Sales!$A$1:$E$2241,5,0)</f>
        <v>3</v>
      </c>
      <c r="N1877">
        <f t="shared" si="116"/>
        <v>38</v>
      </c>
      <c r="O1877">
        <f t="shared" si="117"/>
        <v>16</v>
      </c>
      <c r="P1877">
        <f t="shared" si="118"/>
        <v>0</v>
      </c>
      <c r="Q1877">
        <f t="shared" si="119"/>
        <v>4</v>
      </c>
    </row>
    <row r="1878" spans="1:17" ht="15.75" customHeight="1" x14ac:dyDescent="0.25">
      <c r="A1878" s="1">
        <v>3766</v>
      </c>
      <c r="B1878" s="1">
        <v>1959</v>
      </c>
      <c r="C1878" s="2" t="s">
        <v>13</v>
      </c>
      <c r="D1878" s="2" t="s">
        <v>17</v>
      </c>
      <c r="E1878" s="1">
        <v>33051</v>
      </c>
      <c r="F1878" s="1">
        <v>0</v>
      </c>
      <c r="G1878" s="1">
        <v>0</v>
      </c>
      <c r="H1878" s="3">
        <v>41137</v>
      </c>
      <c r="I1878" s="12">
        <v>15</v>
      </c>
      <c r="J1878">
        <f>VLOOKUP(A1878,Sales!$A$1:$E$2241,2,0)</f>
        <v>71</v>
      </c>
      <c r="K1878">
        <f>VLOOKUP(A1878,Sales!$A$1:$E$2241,3,0)</f>
        <v>94</v>
      </c>
      <c r="L1878">
        <f>VLOOKUP(A1878,Sales!$A$1:$E$2241,4,0)</f>
        <v>9</v>
      </c>
      <c r="M1878">
        <f>VLOOKUP(A1878,Sales!$A$1:$E$2241,5,0)</f>
        <v>8</v>
      </c>
      <c r="N1878">
        <f t="shared" si="116"/>
        <v>66</v>
      </c>
      <c r="O1878">
        <f t="shared" si="117"/>
        <v>165</v>
      </c>
      <c r="P1878">
        <f t="shared" si="118"/>
        <v>0</v>
      </c>
      <c r="Q1878">
        <f t="shared" si="119"/>
        <v>17</v>
      </c>
    </row>
    <row r="1879" spans="1:17" ht="15.75" customHeight="1" x14ac:dyDescent="0.25">
      <c r="A1879" s="1">
        <v>1399</v>
      </c>
      <c r="B1879" s="1">
        <v>1958</v>
      </c>
      <c r="C1879" s="2" t="s">
        <v>8</v>
      </c>
      <c r="D1879" s="2" t="s">
        <v>12</v>
      </c>
      <c r="E1879" s="1">
        <v>72905</v>
      </c>
      <c r="F1879" s="1">
        <v>0</v>
      </c>
      <c r="G1879" s="1">
        <v>0</v>
      </c>
      <c r="H1879" s="3">
        <v>41660</v>
      </c>
      <c r="I1879" s="12">
        <v>52</v>
      </c>
      <c r="J1879">
        <f>VLOOKUP(A1879,Sales!$A$1:$E$2241,2,0)</f>
        <v>114</v>
      </c>
      <c r="K1879">
        <f>VLOOKUP(A1879,Sales!$A$1:$E$2241,3,0)</f>
        <v>165</v>
      </c>
      <c r="L1879">
        <f>VLOOKUP(A1879,Sales!$A$1:$E$2241,4,0)</f>
        <v>3</v>
      </c>
      <c r="M1879">
        <f>VLOOKUP(A1879,Sales!$A$1:$E$2241,5,0)</f>
        <v>9</v>
      </c>
      <c r="N1879">
        <f t="shared" si="116"/>
        <v>67</v>
      </c>
      <c r="O1879">
        <f t="shared" si="117"/>
        <v>279</v>
      </c>
      <c r="P1879">
        <f t="shared" si="118"/>
        <v>0</v>
      </c>
      <c r="Q1879">
        <f t="shared" si="119"/>
        <v>12</v>
      </c>
    </row>
    <row r="1880" spans="1:17" ht="15.75" customHeight="1" x14ac:dyDescent="0.25">
      <c r="A1880" s="1">
        <v>1570</v>
      </c>
      <c r="B1880" s="1">
        <v>1951</v>
      </c>
      <c r="C1880" s="2" t="s">
        <v>11</v>
      </c>
      <c r="D1880" s="2" t="s">
        <v>10</v>
      </c>
      <c r="E1880" s="1">
        <v>69702</v>
      </c>
      <c r="F1880" s="1">
        <v>0</v>
      </c>
      <c r="G1880" s="1">
        <v>1</v>
      </c>
      <c r="H1880" s="3">
        <v>41324</v>
      </c>
      <c r="I1880" s="12">
        <v>8</v>
      </c>
      <c r="J1880">
        <f>VLOOKUP(A1880,Sales!$A$1:$E$2241,2,0)</f>
        <v>9</v>
      </c>
      <c r="K1880">
        <f>VLOOKUP(A1880,Sales!$A$1:$E$2241,3,0)</f>
        <v>19</v>
      </c>
      <c r="L1880">
        <f>VLOOKUP(A1880,Sales!$A$1:$E$2241,4,0)</f>
        <v>7</v>
      </c>
      <c r="M1880">
        <f>VLOOKUP(A1880,Sales!$A$1:$E$2241,5,0)</f>
        <v>10</v>
      </c>
      <c r="N1880">
        <f t="shared" si="116"/>
        <v>74</v>
      </c>
      <c r="O1880">
        <f t="shared" si="117"/>
        <v>28</v>
      </c>
      <c r="P1880">
        <f t="shared" si="118"/>
        <v>1</v>
      </c>
      <c r="Q1880">
        <f t="shared" si="119"/>
        <v>17</v>
      </c>
    </row>
    <row r="1881" spans="1:17" ht="15.75" customHeight="1" x14ac:dyDescent="0.25">
      <c r="A1881" s="1">
        <v>3426</v>
      </c>
      <c r="B1881" s="1">
        <v>1975</v>
      </c>
      <c r="C1881" s="2" t="s">
        <v>8</v>
      </c>
      <c r="D1881" s="2" t="s">
        <v>14</v>
      </c>
      <c r="E1881" s="1">
        <v>70300</v>
      </c>
      <c r="F1881" s="1">
        <v>1</v>
      </c>
      <c r="G1881" s="1">
        <v>0</v>
      </c>
      <c r="H1881" s="3">
        <v>41470</v>
      </c>
      <c r="I1881" s="12">
        <v>89</v>
      </c>
      <c r="J1881">
        <f>VLOOKUP(A1881,Sales!$A$1:$E$2241,2,0)</f>
        <v>61</v>
      </c>
      <c r="K1881">
        <f>VLOOKUP(A1881,Sales!$A$1:$E$2241,3,0)</f>
        <v>46</v>
      </c>
      <c r="L1881">
        <f>VLOOKUP(A1881,Sales!$A$1:$E$2241,4,0)</f>
        <v>5</v>
      </c>
      <c r="M1881">
        <f>VLOOKUP(A1881,Sales!$A$1:$E$2241,5,0)</f>
        <v>13</v>
      </c>
      <c r="N1881">
        <f t="shared" si="116"/>
        <v>50</v>
      </c>
      <c r="O1881">
        <f t="shared" si="117"/>
        <v>107</v>
      </c>
      <c r="P1881">
        <f t="shared" si="118"/>
        <v>1</v>
      </c>
      <c r="Q1881">
        <f t="shared" si="119"/>
        <v>18</v>
      </c>
    </row>
    <row r="1882" spans="1:17" ht="15.75" customHeight="1" x14ac:dyDescent="0.25">
      <c r="A1882" s="1">
        <v>3074</v>
      </c>
      <c r="B1882" s="1">
        <v>1984</v>
      </c>
      <c r="C1882" s="2" t="s">
        <v>11</v>
      </c>
      <c r="D1882" s="2" t="s">
        <v>12</v>
      </c>
      <c r="E1882" s="1">
        <v>70643</v>
      </c>
      <c r="F1882" s="1">
        <v>0</v>
      </c>
      <c r="G1882" s="1">
        <v>0</v>
      </c>
      <c r="H1882" s="4">
        <v>41197</v>
      </c>
      <c r="I1882" s="12">
        <v>66</v>
      </c>
      <c r="J1882">
        <f>VLOOKUP(A1882,Sales!$A$1:$E$2241,2,0)</f>
        <v>107</v>
      </c>
      <c r="K1882">
        <f>VLOOKUP(A1882,Sales!$A$1:$E$2241,3,0)</f>
        <v>143</v>
      </c>
      <c r="L1882">
        <f>VLOOKUP(A1882,Sales!$A$1:$E$2241,4,0)</f>
        <v>5</v>
      </c>
      <c r="M1882">
        <f>VLOOKUP(A1882,Sales!$A$1:$E$2241,5,0)</f>
        <v>4</v>
      </c>
      <c r="N1882">
        <f t="shared" si="116"/>
        <v>41</v>
      </c>
      <c r="O1882">
        <f t="shared" si="117"/>
        <v>250</v>
      </c>
      <c r="P1882">
        <f t="shared" si="118"/>
        <v>0</v>
      </c>
      <c r="Q1882">
        <f t="shared" si="119"/>
        <v>9</v>
      </c>
    </row>
    <row r="1883" spans="1:17" ht="15.75" customHeight="1" x14ac:dyDescent="0.25">
      <c r="A1883" s="1">
        <v>8341</v>
      </c>
      <c r="B1883" s="1">
        <v>1969</v>
      </c>
      <c r="C1883" s="2" t="s">
        <v>11</v>
      </c>
      <c r="D1883" s="2" t="s">
        <v>12</v>
      </c>
      <c r="E1883" s="1">
        <v>30396</v>
      </c>
      <c r="F1883" s="1">
        <v>1</v>
      </c>
      <c r="G1883" s="1">
        <v>0</v>
      </c>
      <c r="H1883" s="3">
        <v>41759</v>
      </c>
      <c r="I1883" s="12">
        <v>22</v>
      </c>
      <c r="J1883">
        <f>VLOOKUP(A1883,Sales!$A$1:$E$2241,2,0)</f>
        <v>0</v>
      </c>
      <c r="K1883">
        <f>VLOOKUP(A1883,Sales!$A$1:$E$2241,3,0)</f>
        <v>1</v>
      </c>
      <c r="L1883">
        <f>VLOOKUP(A1883,Sales!$A$1:$E$2241,4,0)</f>
        <v>1</v>
      </c>
      <c r="M1883">
        <f>VLOOKUP(A1883,Sales!$A$1:$E$2241,5,0)</f>
        <v>2</v>
      </c>
      <c r="N1883">
        <f t="shared" si="116"/>
        <v>56</v>
      </c>
      <c r="O1883">
        <f t="shared" si="117"/>
        <v>1</v>
      </c>
      <c r="P1883">
        <f t="shared" si="118"/>
        <v>1</v>
      </c>
      <c r="Q1883">
        <f t="shared" si="119"/>
        <v>3</v>
      </c>
    </row>
    <row r="1884" spans="1:17" ht="15.75" customHeight="1" x14ac:dyDescent="0.25">
      <c r="A1884" s="1">
        <v>5180</v>
      </c>
      <c r="B1884" s="1">
        <v>1968</v>
      </c>
      <c r="C1884" s="2" t="s">
        <v>11</v>
      </c>
      <c r="D1884" s="2" t="s">
        <v>14</v>
      </c>
      <c r="E1884" s="1">
        <v>50616</v>
      </c>
      <c r="F1884" s="1">
        <v>0</v>
      </c>
      <c r="G1884" s="1">
        <v>1</v>
      </c>
      <c r="H1884" s="3">
        <v>41747</v>
      </c>
      <c r="I1884" s="12">
        <v>56</v>
      </c>
      <c r="J1884">
        <f>VLOOKUP(A1884,Sales!$A$1:$E$2241,2,0)</f>
        <v>0</v>
      </c>
      <c r="K1884">
        <f>VLOOKUP(A1884,Sales!$A$1:$E$2241,3,0)</f>
        <v>1</v>
      </c>
      <c r="L1884">
        <f>VLOOKUP(A1884,Sales!$A$1:$E$2241,4,0)</f>
        <v>4</v>
      </c>
      <c r="M1884">
        <f>VLOOKUP(A1884,Sales!$A$1:$E$2241,5,0)</f>
        <v>4</v>
      </c>
      <c r="N1884">
        <f t="shared" si="116"/>
        <v>57</v>
      </c>
      <c r="O1884">
        <f t="shared" si="117"/>
        <v>1</v>
      </c>
      <c r="P1884">
        <f t="shared" si="118"/>
        <v>1</v>
      </c>
      <c r="Q1884">
        <f t="shared" si="119"/>
        <v>8</v>
      </c>
    </row>
    <row r="1885" spans="1:17" ht="15.75" customHeight="1" x14ac:dyDescent="0.25">
      <c r="A1885" s="1">
        <v>6461</v>
      </c>
      <c r="B1885" s="1">
        <v>1969</v>
      </c>
      <c r="C1885" s="2" t="s">
        <v>13</v>
      </c>
      <c r="D1885" s="2" t="s">
        <v>9</v>
      </c>
      <c r="E1885" s="1">
        <v>62772</v>
      </c>
      <c r="F1885" s="1">
        <v>0</v>
      </c>
      <c r="G1885" s="1">
        <v>1</v>
      </c>
      <c r="H1885" s="3">
        <v>41413</v>
      </c>
      <c r="I1885" s="12">
        <v>74</v>
      </c>
      <c r="J1885">
        <f>VLOOKUP(A1885,Sales!$A$1:$E$2241,2,0)</f>
        <v>49</v>
      </c>
      <c r="K1885">
        <f>VLOOKUP(A1885,Sales!$A$1:$E$2241,3,0)</f>
        <v>8</v>
      </c>
      <c r="L1885">
        <f>VLOOKUP(A1885,Sales!$A$1:$E$2241,4,0)</f>
        <v>5</v>
      </c>
      <c r="M1885">
        <f>VLOOKUP(A1885,Sales!$A$1:$E$2241,5,0)</f>
        <v>11</v>
      </c>
      <c r="N1885">
        <f t="shared" si="116"/>
        <v>56</v>
      </c>
      <c r="O1885">
        <f t="shared" si="117"/>
        <v>57</v>
      </c>
      <c r="P1885">
        <f t="shared" si="118"/>
        <v>1</v>
      </c>
      <c r="Q1885">
        <f t="shared" si="119"/>
        <v>16</v>
      </c>
    </row>
    <row r="1886" spans="1:17" ht="15.75" customHeight="1" x14ac:dyDescent="0.25">
      <c r="A1886" s="1">
        <v>7679</v>
      </c>
      <c r="B1886" s="1">
        <v>1985</v>
      </c>
      <c r="C1886" s="2" t="s">
        <v>11</v>
      </c>
      <c r="D1886" s="2" t="s">
        <v>9</v>
      </c>
      <c r="E1886" s="1">
        <v>30298</v>
      </c>
      <c r="F1886" s="1">
        <v>0</v>
      </c>
      <c r="G1886" s="1">
        <v>0</v>
      </c>
      <c r="H1886" s="3">
        <v>41778</v>
      </c>
      <c r="I1886" s="12">
        <v>48</v>
      </c>
      <c r="J1886">
        <f>VLOOKUP(A1886,Sales!$A$1:$E$2241,2,0)</f>
        <v>3</v>
      </c>
      <c r="K1886">
        <f>VLOOKUP(A1886,Sales!$A$1:$E$2241,3,0)</f>
        <v>1</v>
      </c>
      <c r="L1886">
        <f>VLOOKUP(A1886,Sales!$A$1:$E$2241,4,0)</f>
        <v>1</v>
      </c>
      <c r="M1886">
        <f>VLOOKUP(A1886,Sales!$A$1:$E$2241,5,0)</f>
        <v>3</v>
      </c>
      <c r="N1886">
        <f t="shared" si="116"/>
        <v>40</v>
      </c>
      <c r="O1886">
        <f t="shared" si="117"/>
        <v>4</v>
      </c>
      <c r="P1886">
        <f t="shared" si="118"/>
        <v>0</v>
      </c>
      <c r="Q1886">
        <f t="shared" si="119"/>
        <v>4</v>
      </c>
    </row>
    <row r="1887" spans="1:17" ht="15.75" customHeight="1" x14ac:dyDescent="0.25">
      <c r="A1887" s="1">
        <v>10702</v>
      </c>
      <c r="B1887" s="1">
        <v>1984</v>
      </c>
      <c r="C1887" s="2" t="s">
        <v>8</v>
      </c>
      <c r="D1887" s="2" t="s">
        <v>9</v>
      </c>
      <c r="E1887" s="1">
        <v>52413</v>
      </c>
      <c r="F1887" s="1">
        <v>1</v>
      </c>
      <c r="G1887" s="1">
        <v>0</v>
      </c>
      <c r="H1887" s="3">
        <v>41216</v>
      </c>
      <c r="I1887" s="12">
        <v>67</v>
      </c>
      <c r="J1887">
        <f>VLOOKUP(A1887,Sales!$A$1:$E$2241,2,0)</f>
        <v>8</v>
      </c>
      <c r="K1887">
        <f>VLOOKUP(A1887,Sales!$A$1:$E$2241,3,0)</f>
        <v>56</v>
      </c>
      <c r="L1887">
        <f>VLOOKUP(A1887,Sales!$A$1:$E$2241,4,0)</f>
        <v>7</v>
      </c>
      <c r="M1887">
        <f>VLOOKUP(A1887,Sales!$A$1:$E$2241,5,0)</f>
        <v>7</v>
      </c>
      <c r="N1887">
        <f t="shared" si="116"/>
        <v>41</v>
      </c>
      <c r="O1887">
        <f t="shared" si="117"/>
        <v>64</v>
      </c>
      <c r="P1887">
        <f t="shared" si="118"/>
        <v>1</v>
      </c>
      <c r="Q1887">
        <f t="shared" si="119"/>
        <v>14</v>
      </c>
    </row>
    <row r="1888" spans="1:17" ht="15.75" customHeight="1" x14ac:dyDescent="0.25">
      <c r="A1888" s="1">
        <v>7505</v>
      </c>
      <c r="B1888" s="1">
        <v>1957</v>
      </c>
      <c r="C1888" s="2" t="s">
        <v>11</v>
      </c>
      <c r="D1888" s="2" t="s">
        <v>12</v>
      </c>
      <c r="E1888" s="1">
        <v>44155</v>
      </c>
      <c r="F1888" s="1">
        <v>1</v>
      </c>
      <c r="G1888" s="1">
        <v>1</v>
      </c>
      <c r="H1888" s="3">
        <v>41658</v>
      </c>
      <c r="I1888" s="12">
        <v>24</v>
      </c>
      <c r="J1888">
        <f>VLOOKUP(A1888,Sales!$A$1:$E$2241,2,0)</f>
        <v>1</v>
      </c>
      <c r="K1888">
        <f>VLOOKUP(A1888,Sales!$A$1:$E$2241,3,0)</f>
        <v>0</v>
      </c>
      <c r="L1888">
        <f>VLOOKUP(A1888,Sales!$A$1:$E$2241,4,0)</f>
        <v>1</v>
      </c>
      <c r="M1888">
        <f>VLOOKUP(A1888,Sales!$A$1:$E$2241,5,0)</f>
        <v>2</v>
      </c>
      <c r="N1888">
        <f t="shared" si="116"/>
        <v>68</v>
      </c>
      <c r="O1888">
        <f t="shared" si="117"/>
        <v>1</v>
      </c>
      <c r="P1888">
        <f t="shared" si="118"/>
        <v>2</v>
      </c>
      <c r="Q1888">
        <f t="shared" si="119"/>
        <v>3</v>
      </c>
    </row>
    <row r="1889" spans="1:17" ht="15.75" customHeight="1" x14ac:dyDescent="0.25">
      <c r="A1889" s="1">
        <v>5113</v>
      </c>
      <c r="B1889" s="1">
        <v>1971</v>
      </c>
      <c r="C1889" s="2" t="s">
        <v>11</v>
      </c>
      <c r="D1889" s="2" t="s">
        <v>14</v>
      </c>
      <c r="E1889" s="1">
        <v>86979</v>
      </c>
      <c r="F1889" s="1">
        <v>0</v>
      </c>
      <c r="G1889" s="1">
        <v>0</v>
      </c>
      <c r="H1889" s="3">
        <v>41585</v>
      </c>
      <c r="I1889" s="12">
        <v>67</v>
      </c>
      <c r="J1889">
        <f>VLOOKUP(A1889,Sales!$A$1:$E$2241,2,0)</f>
        <v>100</v>
      </c>
      <c r="K1889">
        <f>VLOOKUP(A1889,Sales!$A$1:$E$2241,3,0)</f>
        <v>83</v>
      </c>
      <c r="L1889">
        <f>VLOOKUP(A1889,Sales!$A$1:$E$2241,4,0)</f>
        <v>5</v>
      </c>
      <c r="M1889">
        <f>VLOOKUP(A1889,Sales!$A$1:$E$2241,5,0)</f>
        <v>5</v>
      </c>
      <c r="N1889">
        <f t="shared" si="116"/>
        <v>54</v>
      </c>
      <c r="O1889">
        <f t="shared" si="117"/>
        <v>183</v>
      </c>
      <c r="P1889">
        <f t="shared" si="118"/>
        <v>0</v>
      </c>
      <c r="Q1889">
        <f t="shared" si="119"/>
        <v>10</v>
      </c>
    </row>
    <row r="1890" spans="1:17" ht="15.75" customHeight="1" x14ac:dyDescent="0.25">
      <c r="A1890" s="1">
        <v>10858</v>
      </c>
      <c r="B1890" s="1">
        <v>1975</v>
      </c>
      <c r="C1890" s="2" t="s">
        <v>8</v>
      </c>
      <c r="D1890" s="2" t="s">
        <v>10</v>
      </c>
      <c r="E1890" s="1">
        <v>76532</v>
      </c>
      <c r="F1890" s="1">
        <v>1</v>
      </c>
      <c r="G1890" s="1">
        <v>1</v>
      </c>
      <c r="H1890" s="3">
        <v>41526</v>
      </c>
      <c r="I1890" s="12">
        <v>38</v>
      </c>
      <c r="J1890">
        <f>VLOOKUP(A1890,Sales!$A$1:$E$2241,2,0)</f>
        <v>30</v>
      </c>
      <c r="K1890">
        <f>VLOOKUP(A1890,Sales!$A$1:$E$2241,3,0)</f>
        <v>138</v>
      </c>
      <c r="L1890">
        <f>VLOOKUP(A1890,Sales!$A$1:$E$2241,4,0)</f>
        <v>9</v>
      </c>
      <c r="M1890">
        <f>VLOOKUP(A1890,Sales!$A$1:$E$2241,5,0)</f>
        <v>7</v>
      </c>
      <c r="N1890">
        <f t="shared" si="116"/>
        <v>50</v>
      </c>
      <c r="O1890">
        <f t="shared" si="117"/>
        <v>168</v>
      </c>
      <c r="P1890">
        <f t="shared" si="118"/>
        <v>2</v>
      </c>
      <c r="Q1890">
        <f t="shared" si="119"/>
        <v>16</v>
      </c>
    </row>
    <row r="1891" spans="1:17" ht="15.75" customHeight="1" x14ac:dyDescent="0.25">
      <c r="A1891" s="1">
        <v>2961</v>
      </c>
      <c r="B1891" s="1">
        <v>1982</v>
      </c>
      <c r="C1891" s="2" t="s">
        <v>8</v>
      </c>
      <c r="D1891" s="2" t="s">
        <v>12</v>
      </c>
      <c r="E1891" s="1">
        <v>42081</v>
      </c>
      <c r="F1891" s="1">
        <v>1</v>
      </c>
      <c r="G1891" s="1">
        <v>0</v>
      </c>
      <c r="H1891" s="3">
        <v>41331</v>
      </c>
      <c r="I1891" s="12">
        <v>86</v>
      </c>
      <c r="J1891">
        <f>VLOOKUP(A1891,Sales!$A$1:$E$2241,2,0)</f>
        <v>10</v>
      </c>
      <c r="K1891">
        <f>VLOOKUP(A1891,Sales!$A$1:$E$2241,3,0)</f>
        <v>6</v>
      </c>
      <c r="L1891">
        <f>VLOOKUP(A1891,Sales!$A$1:$E$2241,4,0)</f>
        <v>6</v>
      </c>
      <c r="M1891">
        <f>VLOOKUP(A1891,Sales!$A$1:$E$2241,5,0)</f>
        <v>4</v>
      </c>
      <c r="N1891">
        <f t="shared" si="116"/>
        <v>43</v>
      </c>
      <c r="O1891">
        <f t="shared" si="117"/>
        <v>16</v>
      </c>
      <c r="P1891">
        <f t="shared" si="118"/>
        <v>1</v>
      </c>
      <c r="Q1891">
        <f t="shared" si="119"/>
        <v>10</v>
      </c>
    </row>
    <row r="1892" spans="1:17" ht="15.75" customHeight="1" x14ac:dyDescent="0.25">
      <c r="A1892" s="1">
        <v>2747</v>
      </c>
      <c r="B1892" s="1">
        <v>1988</v>
      </c>
      <c r="C1892" s="2" t="s">
        <v>11</v>
      </c>
      <c r="D1892" s="2" t="s">
        <v>12</v>
      </c>
      <c r="E1892" s="1">
        <v>67546</v>
      </c>
      <c r="F1892" s="1">
        <v>0</v>
      </c>
      <c r="G1892" s="1">
        <v>0</v>
      </c>
      <c r="H1892" s="3">
        <v>41152</v>
      </c>
      <c r="I1892" s="12">
        <v>90</v>
      </c>
      <c r="J1892">
        <f>VLOOKUP(A1892,Sales!$A$1:$E$2241,2,0)</f>
        <v>134</v>
      </c>
      <c r="K1892">
        <f>VLOOKUP(A1892,Sales!$A$1:$E$2241,3,0)</f>
        <v>38</v>
      </c>
      <c r="L1892">
        <f>VLOOKUP(A1892,Sales!$A$1:$E$2241,4,0)</f>
        <v>4</v>
      </c>
      <c r="M1892">
        <f>VLOOKUP(A1892,Sales!$A$1:$E$2241,5,0)</f>
        <v>5</v>
      </c>
      <c r="N1892">
        <f t="shared" si="116"/>
        <v>37</v>
      </c>
      <c r="O1892">
        <f t="shared" si="117"/>
        <v>172</v>
      </c>
      <c r="P1892">
        <f t="shared" si="118"/>
        <v>0</v>
      </c>
      <c r="Q1892">
        <f t="shared" si="119"/>
        <v>9</v>
      </c>
    </row>
    <row r="1893" spans="1:17" ht="15.75" customHeight="1" x14ac:dyDescent="0.25">
      <c r="A1893" s="1">
        <v>3010</v>
      </c>
      <c r="B1893" s="1">
        <v>1989</v>
      </c>
      <c r="C1893" s="2" t="s">
        <v>13</v>
      </c>
      <c r="D1893" s="2" t="s">
        <v>10</v>
      </c>
      <c r="E1893" s="1">
        <v>88420</v>
      </c>
      <c r="F1893" s="1">
        <v>0</v>
      </c>
      <c r="G1893" s="1">
        <v>0</v>
      </c>
      <c r="H1893" s="3">
        <v>41761</v>
      </c>
      <c r="I1893" s="12">
        <v>87</v>
      </c>
      <c r="J1893">
        <f>VLOOKUP(A1893,Sales!$A$1:$E$2241,2,0)</f>
        <v>153</v>
      </c>
      <c r="K1893">
        <f>VLOOKUP(A1893,Sales!$A$1:$E$2241,3,0)</f>
        <v>95</v>
      </c>
      <c r="L1893">
        <f>VLOOKUP(A1893,Sales!$A$1:$E$2241,4,0)</f>
        <v>4</v>
      </c>
      <c r="M1893">
        <f>VLOOKUP(A1893,Sales!$A$1:$E$2241,5,0)</f>
        <v>8</v>
      </c>
      <c r="N1893">
        <f t="shared" si="116"/>
        <v>36</v>
      </c>
      <c r="O1893">
        <f t="shared" si="117"/>
        <v>248</v>
      </c>
      <c r="P1893">
        <f t="shared" si="118"/>
        <v>0</v>
      </c>
      <c r="Q1893">
        <f t="shared" si="119"/>
        <v>12</v>
      </c>
    </row>
    <row r="1894" spans="1:17" ht="15.75" customHeight="1" x14ac:dyDescent="0.25">
      <c r="A1894" s="1">
        <v>5790</v>
      </c>
      <c r="B1894" s="1">
        <v>1985</v>
      </c>
      <c r="C1894" s="2" t="s">
        <v>8</v>
      </c>
      <c r="D1894" s="2" t="s">
        <v>12</v>
      </c>
      <c r="E1894" s="1">
        <v>31158</v>
      </c>
      <c r="F1894" s="1">
        <v>1</v>
      </c>
      <c r="G1894" s="1">
        <v>0</v>
      </c>
      <c r="H1894" s="3">
        <v>41301</v>
      </c>
      <c r="I1894" s="12">
        <v>62</v>
      </c>
      <c r="J1894">
        <f>VLOOKUP(A1894,Sales!$A$1:$E$2241,2,0)</f>
        <v>6</v>
      </c>
      <c r="K1894">
        <f>VLOOKUP(A1894,Sales!$A$1:$E$2241,3,0)</f>
        <v>0</v>
      </c>
      <c r="L1894">
        <f>VLOOKUP(A1894,Sales!$A$1:$E$2241,4,0)</f>
        <v>2</v>
      </c>
      <c r="M1894">
        <f>VLOOKUP(A1894,Sales!$A$1:$E$2241,5,0)</f>
        <v>3</v>
      </c>
      <c r="N1894">
        <f t="shared" si="116"/>
        <v>40</v>
      </c>
      <c r="O1894">
        <f t="shared" si="117"/>
        <v>6</v>
      </c>
      <c r="P1894">
        <f t="shared" si="118"/>
        <v>1</v>
      </c>
      <c r="Q1894">
        <f t="shared" si="119"/>
        <v>5</v>
      </c>
    </row>
    <row r="1895" spans="1:17" ht="15.75" customHeight="1" x14ac:dyDescent="0.25">
      <c r="A1895" s="1">
        <v>6892</v>
      </c>
      <c r="B1895" s="1">
        <v>1968</v>
      </c>
      <c r="C1895" s="2" t="s">
        <v>8</v>
      </c>
      <c r="D1895" s="2" t="s">
        <v>14</v>
      </c>
      <c r="E1895" s="1">
        <v>61671</v>
      </c>
      <c r="F1895" s="1">
        <v>0</v>
      </c>
      <c r="G1895" s="1">
        <v>1</v>
      </c>
      <c r="H1895" s="3">
        <v>41793</v>
      </c>
      <c r="I1895" s="12">
        <v>23</v>
      </c>
      <c r="J1895">
        <f>VLOOKUP(A1895,Sales!$A$1:$E$2241,2,0)</f>
        <v>7</v>
      </c>
      <c r="K1895">
        <f>VLOOKUP(A1895,Sales!$A$1:$E$2241,3,0)</f>
        <v>0</v>
      </c>
      <c r="L1895">
        <f>VLOOKUP(A1895,Sales!$A$1:$E$2241,4,0)</f>
        <v>10</v>
      </c>
      <c r="M1895">
        <f>VLOOKUP(A1895,Sales!$A$1:$E$2241,5,0)</f>
        <v>6</v>
      </c>
      <c r="N1895">
        <f t="shared" si="116"/>
        <v>57</v>
      </c>
      <c r="O1895">
        <f t="shared" si="117"/>
        <v>7</v>
      </c>
      <c r="P1895">
        <f t="shared" si="118"/>
        <v>1</v>
      </c>
      <c r="Q1895">
        <f t="shared" si="119"/>
        <v>16</v>
      </c>
    </row>
    <row r="1896" spans="1:17" ht="15.75" customHeight="1" x14ac:dyDescent="0.25">
      <c r="A1896" s="1">
        <v>1743</v>
      </c>
      <c r="B1896" s="1">
        <v>1974</v>
      </c>
      <c r="C1896" s="2" t="s">
        <v>8</v>
      </c>
      <c r="D1896" s="2" t="s">
        <v>9</v>
      </c>
      <c r="E1896" s="1">
        <v>69719</v>
      </c>
      <c r="F1896" s="1">
        <v>0</v>
      </c>
      <c r="G1896" s="1">
        <v>0</v>
      </c>
      <c r="H1896" s="3">
        <v>41785</v>
      </c>
      <c r="I1896" s="12">
        <v>99</v>
      </c>
      <c r="J1896">
        <f>VLOOKUP(A1896,Sales!$A$1:$E$2241,2,0)</f>
        <v>86</v>
      </c>
      <c r="K1896">
        <f>VLOOKUP(A1896,Sales!$A$1:$E$2241,3,0)</f>
        <v>14</v>
      </c>
      <c r="L1896">
        <f>VLOOKUP(A1896,Sales!$A$1:$E$2241,4,0)</f>
        <v>2</v>
      </c>
      <c r="M1896">
        <f>VLOOKUP(A1896,Sales!$A$1:$E$2241,5,0)</f>
        <v>5</v>
      </c>
      <c r="N1896">
        <f t="shared" si="116"/>
        <v>51</v>
      </c>
      <c r="O1896">
        <f t="shared" si="117"/>
        <v>100</v>
      </c>
      <c r="P1896">
        <f t="shared" si="118"/>
        <v>0</v>
      </c>
      <c r="Q1896">
        <f t="shared" si="119"/>
        <v>7</v>
      </c>
    </row>
    <row r="1897" spans="1:17" ht="15.75" customHeight="1" x14ac:dyDescent="0.25">
      <c r="A1897" s="1">
        <v>3578</v>
      </c>
      <c r="B1897" s="1">
        <v>1949</v>
      </c>
      <c r="C1897" s="2" t="s">
        <v>8</v>
      </c>
      <c r="D1897" s="2" t="s">
        <v>14</v>
      </c>
      <c r="E1897" s="1">
        <v>49160</v>
      </c>
      <c r="F1897" s="1">
        <v>0</v>
      </c>
      <c r="G1897" s="1">
        <v>1</v>
      </c>
      <c r="H1897" s="4">
        <v>41567</v>
      </c>
      <c r="I1897" s="12">
        <v>29</v>
      </c>
      <c r="J1897">
        <f>VLOOKUP(A1897,Sales!$A$1:$E$2241,2,0)</f>
        <v>21</v>
      </c>
      <c r="K1897">
        <f>VLOOKUP(A1897,Sales!$A$1:$E$2241,3,0)</f>
        <v>10</v>
      </c>
      <c r="L1897">
        <f>VLOOKUP(A1897,Sales!$A$1:$E$2241,4,0)</f>
        <v>3</v>
      </c>
      <c r="M1897">
        <f>VLOOKUP(A1897,Sales!$A$1:$E$2241,5,0)</f>
        <v>6</v>
      </c>
      <c r="N1897">
        <f t="shared" si="116"/>
        <v>76</v>
      </c>
      <c r="O1897">
        <f t="shared" si="117"/>
        <v>31</v>
      </c>
      <c r="P1897">
        <f t="shared" si="118"/>
        <v>1</v>
      </c>
      <c r="Q1897">
        <f t="shared" si="119"/>
        <v>9</v>
      </c>
    </row>
    <row r="1898" spans="1:17" ht="15.75" customHeight="1" x14ac:dyDescent="0.25">
      <c r="A1898" s="1">
        <v>8462</v>
      </c>
      <c r="B1898" s="1">
        <v>1978</v>
      </c>
      <c r="C1898" s="2" t="s">
        <v>15</v>
      </c>
      <c r="D1898" s="2" t="s">
        <v>10</v>
      </c>
      <c r="E1898" s="1">
        <v>24882</v>
      </c>
      <c r="F1898" s="1">
        <v>1</v>
      </c>
      <c r="G1898" s="1">
        <v>0</v>
      </c>
      <c r="H1898" s="3">
        <v>41161</v>
      </c>
      <c r="I1898" s="12">
        <v>52</v>
      </c>
      <c r="J1898">
        <f>VLOOKUP(A1898,Sales!$A$1:$E$2241,2,0)</f>
        <v>4</v>
      </c>
      <c r="K1898">
        <f>VLOOKUP(A1898,Sales!$A$1:$E$2241,3,0)</f>
        <v>0</v>
      </c>
      <c r="L1898">
        <f>VLOOKUP(A1898,Sales!$A$1:$E$2241,4,0)</f>
        <v>1</v>
      </c>
      <c r="M1898">
        <f>VLOOKUP(A1898,Sales!$A$1:$E$2241,5,0)</f>
        <v>2</v>
      </c>
      <c r="N1898">
        <f t="shared" si="116"/>
        <v>47</v>
      </c>
      <c r="O1898">
        <f t="shared" si="117"/>
        <v>4</v>
      </c>
      <c r="P1898">
        <f t="shared" si="118"/>
        <v>1</v>
      </c>
      <c r="Q1898">
        <f t="shared" si="119"/>
        <v>3</v>
      </c>
    </row>
    <row r="1899" spans="1:17" ht="15.75" customHeight="1" x14ac:dyDescent="0.25">
      <c r="A1899" s="1">
        <v>5558</v>
      </c>
      <c r="B1899" s="1">
        <v>1954</v>
      </c>
      <c r="C1899" s="2" t="s">
        <v>11</v>
      </c>
      <c r="D1899" s="2" t="s">
        <v>9</v>
      </c>
      <c r="E1899" s="1">
        <v>90933</v>
      </c>
      <c r="F1899" s="1">
        <v>0</v>
      </c>
      <c r="G1899" s="1">
        <v>0</v>
      </c>
      <c r="H1899" s="3">
        <v>41729</v>
      </c>
      <c r="I1899" s="12">
        <v>90</v>
      </c>
      <c r="J1899">
        <f>VLOOKUP(A1899,Sales!$A$1:$E$2241,2,0)</f>
        <v>31</v>
      </c>
      <c r="K1899">
        <f>VLOOKUP(A1899,Sales!$A$1:$E$2241,3,0)</f>
        <v>63</v>
      </c>
      <c r="L1899">
        <f>VLOOKUP(A1899,Sales!$A$1:$E$2241,4,0)</f>
        <v>4</v>
      </c>
      <c r="M1899">
        <f>VLOOKUP(A1899,Sales!$A$1:$E$2241,5,0)</f>
        <v>4</v>
      </c>
      <c r="N1899">
        <f t="shared" si="116"/>
        <v>71</v>
      </c>
      <c r="O1899">
        <f t="shared" si="117"/>
        <v>94</v>
      </c>
      <c r="P1899">
        <f t="shared" si="118"/>
        <v>0</v>
      </c>
      <c r="Q1899">
        <f t="shared" si="119"/>
        <v>8</v>
      </c>
    </row>
    <row r="1900" spans="1:17" ht="15.75" customHeight="1" x14ac:dyDescent="0.25">
      <c r="A1900" s="1">
        <v>4619</v>
      </c>
      <c r="B1900" s="1">
        <v>1945</v>
      </c>
      <c r="C1900" s="2" t="s">
        <v>11</v>
      </c>
      <c r="D1900" s="2" t="s">
        <v>9</v>
      </c>
      <c r="E1900" s="1">
        <v>113734</v>
      </c>
      <c r="F1900" s="1">
        <v>0</v>
      </c>
      <c r="G1900" s="1">
        <v>0</v>
      </c>
      <c r="H1900" s="3">
        <v>41787</v>
      </c>
      <c r="I1900" s="12">
        <v>9</v>
      </c>
      <c r="J1900">
        <f>VLOOKUP(A1900,Sales!$A$1:$E$2241,2,0)</f>
        <v>2</v>
      </c>
      <c r="K1900">
        <f>VLOOKUP(A1900,Sales!$A$1:$E$2241,3,0)</f>
        <v>262</v>
      </c>
      <c r="L1900">
        <f>VLOOKUP(A1900,Sales!$A$1:$E$2241,4,0)</f>
        <v>27</v>
      </c>
      <c r="M1900">
        <f>VLOOKUP(A1900,Sales!$A$1:$E$2241,5,0)</f>
        <v>0</v>
      </c>
      <c r="N1900">
        <f t="shared" si="116"/>
        <v>80</v>
      </c>
      <c r="O1900">
        <f t="shared" si="117"/>
        <v>264</v>
      </c>
      <c r="P1900">
        <f t="shared" si="118"/>
        <v>0</v>
      </c>
      <c r="Q1900">
        <f t="shared" si="119"/>
        <v>27</v>
      </c>
    </row>
    <row r="1901" spans="1:17" ht="15.75" customHeight="1" x14ac:dyDescent="0.25">
      <c r="A1901" s="1">
        <v>8780</v>
      </c>
      <c r="B1901" s="1">
        <v>1950</v>
      </c>
      <c r="C1901" s="2" t="s">
        <v>11</v>
      </c>
      <c r="D1901" s="2" t="s">
        <v>10</v>
      </c>
      <c r="E1901" s="1">
        <v>59292</v>
      </c>
      <c r="F1901" s="1">
        <v>0</v>
      </c>
      <c r="G1901" s="1">
        <v>1</v>
      </c>
      <c r="H1901" s="3">
        <v>41438</v>
      </c>
      <c r="I1901" s="12">
        <v>71</v>
      </c>
      <c r="J1901">
        <f>VLOOKUP(A1901,Sales!$A$1:$E$2241,2,0)</f>
        <v>14</v>
      </c>
      <c r="K1901">
        <f>VLOOKUP(A1901,Sales!$A$1:$E$2241,3,0)</f>
        <v>14</v>
      </c>
      <c r="L1901">
        <f>VLOOKUP(A1901,Sales!$A$1:$E$2241,4,0)</f>
        <v>3</v>
      </c>
      <c r="M1901">
        <f>VLOOKUP(A1901,Sales!$A$1:$E$2241,5,0)</f>
        <v>8</v>
      </c>
      <c r="N1901">
        <f t="shared" si="116"/>
        <v>75</v>
      </c>
      <c r="O1901">
        <f t="shared" si="117"/>
        <v>28</v>
      </c>
      <c r="P1901">
        <f t="shared" si="118"/>
        <v>1</v>
      </c>
      <c r="Q1901">
        <f t="shared" si="119"/>
        <v>11</v>
      </c>
    </row>
    <row r="1902" spans="1:17" ht="15.75" customHeight="1" x14ac:dyDescent="0.25">
      <c r="A1902" s="1">
        <v>10789</v>
      </c>
      <c r="B1902" s="1">
        <v>1964</v>
      </c>
      <c r="C1902" s="2" t="s">
        <v>11</v>
      </c>
      <c r="D1902" s="2" t="s">
        <v>12</v>
      </c>
      <c r="E1902" s="1">
        <v>45759</v>
      </c>
      <c r="F1902" s="1">
        <v>1</v>
      </c>
      <c r="G1902" s="1">
        <v>1</v>
      </c>
      <c r="H1902" s="3">
        <v>41328</v>
      </c>
      <c r="I1902" s="12">
        <v>13</v>
      </c>
      <c r="J1902">
        <f>VLOOKUP(A1902,Sales!$A$1:$E$2241,2,0)</f>
        <v>1</v>
      </c>
      <c r="K1902">
        <f>VLOOKUP(A1902,Sales!$A$1:$E$2241,3,0)</f>
        <v>0</v>
      </c>
      <c r="L1902">
        <f>VLOOKUP(A1902,Sales!$A$1:$E$2241,4,0)</f>
        <v>2</v>
      </c>
      <c r="M1902">
        <f>VLOOKUP(A1902,Sales!$A$1:$E$2241,5,0)</f>
        <v>3</v>
      </c>
      <c r="N1902">
        <f t="shared" si="116"/>
        <v>61</v>
      </c>
      <c r="O1902">
        <f t="shared" si="117"/>
        <v>1</v>
      </c>
      <c r="P1902">
        <f t="shared" si="118"/>
        <v>2</v>
      </c>
      <c r="Q1902">
        <f t="shared" si="119"/>
        <v>5</v>
      </c>
    </row>
    <row r="1903" spans="1:17" ht="15.75" customHeight="1" x14ac:dyDescent="0.25">
      <c r="A1903" s="1">
        <v>10779</v>
      </c>
      <c r="B1903" s="1">
        <v>1983</v>
      </c>
      <c r="C1903" s="2" t="s">
        <v>8</v>
      </c>
      <c r="D1903" s="2" t="s">
        <v>9</v>
      </c>
      <c r="E1903" s="1">
        <v>22148</v>
      </c>
      <c r="F1903" s="1">
        <v>0</v>
      </c>
      <c r="G1903" s="1">
        <v>0</v>
      </c>
      <c r="H1903" s="3">
        <v>41742</v>
      </c>
      <c r="I1903" s="12">
        <v>16</v>
      </c>
      <c r="J1903">
        <f>VLOOKUP(A1903,Sales!$A$1:$E$2241,2,0)</f>
        <v>5</v>
      </c>
      <c r="K1903">
        <f>VLOOKUP(A1903,Sales!$A$1:$E$2241,3,0)</f>
        <v>4</v>
      </c>
      <c r="L1903">
        <f>VLOOKUP(A1903,Sales!$A$1:$E$2241,4,0)</f>
        <v>1</v>
      </c>
      <c r="M1903">
        <f>VLOOKUP(A1903,Sales!$A$1:$E$2241,5,0)</f>
        <v>3</v>
      </c>
      <c r="N1903">
        <f t="shared" si="116"/>
        <v>42</v>
      </c>
      <c r="O1903">
        <f t="shared" si="117"/>
        <v>9</v>
      </c>
      <c r="P1903">
        <f t="shared" si="118"/>
        <v>0</v>
      </c>
      <c r="Q1903">
        <f t="shared" si="119"/>
        <v>4</v>
      </c>
    </row>
    <row r="1904" spans="1:17" ht="15.75" customHeight="1" x14ac:dyDescent="0.25">
      <c r="A1904" s="1">
        <v>5896</v>
      </c>
      <c r="B1904" s="1">
        <v>1987</v>
      </c>
      <c r="C1904" s="2" t="s">
        <v>13</v>
      </c>
      <c r="D1904" s="2" t="s">
        <v>12</v>
      </c>
      <c r="E1904" s="1">
        <v>73395</v>
      </c>
      <c r="F1904" s="1">
        <v>0</v>
      </c>
      <c r="G1904" s="1">
        <v>0</v>
      </c>
      <c r="H1904" s="3">
        <v>41716</v>
      </c>
      <c r="I1904" s="12">
        <v>94</v>
      </c>
      <c r="J1904">
        <f>VLOOKUP(A1904,Sales!$A$1:$E$2241,2,0)</f>
        <v>7</v>
      </c>
      <c r="K1904">
        <f>VLOOKUP(A1904,Sales!$A$1:$E$2241,3,0)</f>
        <v>7</v>
      </c>
      <c r="L1904">
        <f>VLOOKUP(A1904,Sales!$A$1:$E$2241,4,0)</f>
        <v>4</v>
      </c>
      <c r="M1904">
        <f>VLOOKUP(A1904,Sales!$A$1:$E$2241,5,0)</f>
        <v>6</v>
      </c>
      <c r="N1904">
        <f t="shared" si="116"/>
        <v>38</v>
      </c>
      <c r="O1904">
        <f t="shared" si="117"/>
        <v>14</v>
      </c>
      <c r="P1904">
        <f t="shared" si="118"/>
        <v>0</v>
      </c>
      <c r="Q1904">
        <f t="shared" si="119"/>
        <v>10</v>
      </c>
    </row>
    <row r="1905" spans="1:17" ht="15.75" customHeight="1" x14ac:dyDescent="0.25">
      <c r="A1905" s="1">
        <v>2337</v>
      </c>
      <c r="B1905" s="1">
        <v>1971</v>
      </c>
      <c r="C1905" s="2" t="s">
        <v>8</v>
      </c>
      <c r="D1905" s="2" t="s">
        <v>14</v>
      </c>
      <c r="E1905" s="1">
        <v>29819</v>
      </c>
      <c r="F1905" s="1">
        <v>1</v>
      </c>
      <c r="G1905" s="1">
        <v>0</v>
      </c>
      <c r="H1905" s="4">
        <v>41571</v>
      </c>
      <c r="I1905" s="12">
        <v>77</v>
      </c>
      <c r="J1905">
        <f>VLOOKUP(A1905,Sales!$A$1:$E$2241,2,0)</f>
        <v>1</v>
      </c>
      <c r="K1905">
        <f>VLOOKUP(A1905,Sales!$A$1:$E$2241,3,0)</f>
        <v>1</v>
      </c>
      <c r="L1905">
        <f>VLOOKUP(A1905,Sales!$A$1:$E$2241,4,0)</f>
        <v>3</v>
      </c>
      <c r="M1905">
        <f>VLOOKUP(A1905,Sales!$A$1:$E$2241,5,0)</f>
        <v>3</v>
      </c>
      <c r="N1905">
        <f t="shared" si="116"/>
        <v>54</v>
      </c>
      <c r="O1905">
        <f t="shared" si="117"/>
        <v>2</v>
      </c>
      <c r="P1905">
        <f t="shared" si="118"/>
        <v>1</v>
      </c>
      <c r="Q1905">
        <f t="shared" si="119"/>
        <v>6</v>
      </c>
    </row>
    <row r="1906" spans="1:17" ht="15.75" customHeight="1" x14ac:dyDescent="0.25">
      <c r="A1906" s="1">
        <v>10951</v>
      </c>
      <c r="B1906" s="1">
        <v>1968</v>
      </c>
      <c r="C1906" s="2" t="s">
        <v>8</v>
      </c>
      <c r="D1906" s="2" t="s">
        <v>12</v>
      </c>
      <c r="E1906" s="1">
        <v>45688</v>
      </c>
      <c r="F1906" s="1">
        <v>0</v>
      </c>
      <c r="G1906" s="1">
        <v>1</v>
      </c>
      <c r="H1906" s="3">
        <v>41664</v>
      </c>
      <c r="I1906" s="12">
        <v>20</v>
      </c>
      <c r="J1906">
        <f>VLOOKUP(A1906,Sales!$A$1:$E$2241,2,0)</f>
        <v>0</v>
      </c>
      <c r="K1906">
        <f>VLOOKUP(A1906,Sales!$A$1:$E$2241,3,0)</f>
        <v>0</v>
      </c>
      <c r="L1906">
        <f>VLOOKUP(A1906,Sales!$A$1:$E$2241,4,0)</f>
        <v>3</v>
      </c>
      <c r="M1906">
        <f>VLOOKUP(A1906,Sales!$A$1:$E$2241,5,0)</f>
        <v>8</v>
      </c>
      <c r="N1906">
        <f t="shared" si="116"/>
        <v>57</v>
      </c>
      <c r="O1906">
        <f t="shared" si="117"/>
        <v>0</v>
      </c>
      <c r="P1906">
        <f t="shared" si="118"/>
        <v>1</v>
      </c>
      <c r="Q1906">
        <f t="shared" si="119"/>
        <v>11</v>
      </c>
    </row>
    <row r="1907" spans="1:17" ht="15.75" customHeight="1" x14ac:dyDescent="0.25">
      <c r="A1907" s="1">
        <v>544</v>
      </c>
      <c r="B1907" s="1">
        <v>1954</v>
      </c>
      <c r="C1907" s="2" t="s">
        <v>8</v>
      </c>
      <c r="D1907" s="2" t="s">
        <v>12</v>
      </c>
      <c r="E1907" s="1">
        <v>62820</v>
      </c>
      <c r="F1907" s="1">
        <v>0</v>
      </c>
      <c r="G1907" s="1">
        <v>0</v>
      </c>
      <c r="H1907" s="3">
        <v>41405</v>
      </c>
      <c r="I1907" s="12">
        <v>51</v>
      </c>
      <c r="J1907">
        <f>VLOOKUP(A1907,Sales!$A$1:$E$2241,2,0)</f>
        <v>61</v>
      </c>
      <c r="K1907">
        <f>VLOOKUP(A1907,Sales!$A$1:$E$2241,3,0)</f>
        <v>61</v>
      </c>
      <c r="L1907">
        <f>VLOOKUP(A1907,Sales!$A$1:$E$2241,4,0)</f>
        <v>3</v>
      </c>
      <c r="M1907">
        <f>VLOOKUP(A1907,Sales!$A$1:$E$2241,5,0)</f>
        <v>6</v>
      </c>
      <c r="N1907">
        <f t="shared" si="116"/>
        <v>71</v>
      </c>
      <c r="O1907">
        <f t="shared" si="117"/>
        <v>122</v>
      </c>
      <c r="P1907">
        <f t="shared" si="118"/>
        <v>0</v>
      </c>
      <c r="Q1907">
        <f t="shared" si="119"/>
        <v>9</v>
      </c>
    </row>
    <row r="1908" spans="1:17" ht="15.75" customHeight="1" x14ac:dyDescent="0.25">
      <c r="A1908" s="1">
        <v>17</v>
      </c>
      <c r="B1908" s="1">
        <v>1971</v>
      </c>
      <c r="C1908" s="2" t="s">
        <v>11</v>
      </c>
      <c r="D1908" s="2" t="s">
        <v>12</v>
      </c>
      <c r="E1908" s="1">
        <v>60491</v>
      </c>
      <c r="F1908" s="1">
        <v>0</v>
      </c>
      <c r="G1908" s="1">
        <v>1</v>
      </c>
      <c r="H1908" s="3">
        <v>41523</v>
      </c>
      <c r="I1908" s="12">
        <v>81</v>
      </c>
      <c r="J1908">
        <f>VLOOKUP(A1908,Sales!$A$1:$E$2241,2,0)</f>
        <v>47</v>
      </c>
      <c r="K1908">
        <f>VLOOKUP(A1908,Sales!$A$1:$E$2241,3,0)</f>
        <v>19</v>
      </c>
      <c r="L1908">
        <f>VLOOKUP(A1908,Sales!$A$1:$E$2241,4,0)</f>
        <v>6</v>
      </c>
      <c r="M1908">
        <f>VLOOKUP(A1908,Sales!$A$1:$E$2241,5,0)</f>
        <v>7</v>
      </c>
      <c r="N1908">
        <f t="shared" si="116"/>
        <v>54</v>
      </c>
      <c r="O1908">
        <f t="shared" si="117"/>
        <v>66</v>
      </c>
      <c r="P1908">
        <f t="shared" si="118"/>
        <v>1</v>
      </c>
      <c r="Q1908">
        <f t="shared" si="119"/>
        <v>13</v>
      </c>
    </row>
    <row r="1909" spans="1:17" ht="15.75" customHeight="1" x14ac:dyDescent="0.25">
      <c r="A1909" s="1">
        <v>10680</v>
      </c>
      <c r="B1909" s="1">
        <v>1986</v>
      </c>
      <c r="C1909" s="2" t="s">
        <v>8</v>
      </c>
      <c r="D1909" s="2" t="s">
        <v>10</v>
      </c>
      <c r="E1909" s="1">
        <v>33235</v>
      </c>
      <c r="F1909" s="1">
        <v>1</v>
      </c>
      <c r="G1909" s="1">
        <v>0</v>
      </c>
      <c r="H1909" s="3">
        <v>41675</v>
      </c>
      <c r="I1909" s="12">
        <v>71</v>
      </c>
      <c r="J1909">
        <f>VLOOKUP(A1909,Sales!$A$1:$E$2241,2,0)</f>
        <v>0</v>
      </c>
      <c r="K1909">
        <f>VLOOKUP(A1909,Sales!$A$1:$E$2241,3,0)</f>
        <v>1</v>
      </c>
      <c r="L1909">
        <f>VLOOKUP(A1909,Sales!$A$1:$E$2241,4,0)</f>
        <v>3</v>
      </c>
      <c r="M1909">
        <f>VLOOKUP(A1909,Sales!$A$1:$E$2241,5,0)</f>
        <v>3</v>
      </c>
      <c r="N1909">
        <f t="shared" si="116"/>
        <v>39</v>
      </c>
      <c r="O1909">
        <f t="shared" si="117"/>
        <v>1</v>
      </c>
      <c r="P1909">
        <f t="shared" si="118"/>
        <v>1</v>
      </c>
      <c r="Q1909">
        <f t="shared" si="119"/>
        <v>6</v>
      </c>
    </row>
    <row r="1910" spans="1:17" ht="15.75" customHeight="1" x14ac:dyDescent="0.25">
      <c r="A1910" s="1">
        <v>3265</v>
      </c>
      <c r="B1910" s="1">
        <v>1959</v>
      </c>
      <c r="C1910" s="2" t="s">
        <v>8</v>
      </c>
      <c r="D1910" s="2" t="s">
        <v>12</v>
      </c>
      <c r="E1910" s="1">
        <v>35701</v>
      </c>
      <c r="F1910" s="1">
        <v>0</v>
      </c>
      <c r="G1910" s="1">
        <v>0</v>
      </c>
      <c r="H1910" s="3">
        <v>41352</v>
      </c>
      <c r="I1910" s="12">
        <v>36</v>
      </c>
      <c r="J1910">
        <f>VLOOKUP(A1910,Sales!$A$1:$E$2241,2,0)</f>
        <v>1</v>
      </c>
      <c r="K1910">
        <f>VLOOKUP(A1910,Sales!$A$1:$E$2241,3,0)</f>
        <v>3</v>
      </c>
      <c r="L1910">
        <f>VLOOKUP(A1910,Sales!$A$1:$E$2241,4,0)</f>
        <v>1</v>
      </c>
      <c r="M1910">
        <f>VLOOKUP(A1910,Sales!$A$1:$E$2241,5,0)</f>
        <v>3</v>
      </c>
      <c r="N1910">
        <f t="shared" si="116"/>
        <v>66</v>
      </c>
      <c r="O1910">
        <f t="shared" si="117"/>
        <v>4</v>
      </c>
      <c r="P1910">
        <f t="shared" si="118"/>
        <v>0</v>
      </c>
      <c r="Q1910">
        <f t="shared" si="119"/>
        <v>4</v>
      </c>
    </row>
    <row r="1911" spans="1:17" ht="15.75" customHeight="1" x14ac:dyDescent="0.25">
      <c r="A1911" s="1">
        <v>5623</v>
      </c>
      <c r="B1911" s="1">
        <v>1980</v>
      </c>
      <c r="C1911" s="2" t="s">
        <v>13</v>
      </c>
      <c r="D1911" s="2" t="s">
        <v>12</v>
      </c>
      <c r="E1911" s="1">
        <v>31535</v>
      </c>
      <c r="F1911" s="1">
        <v>1</v>
      </c>
      <c r="G1911" s="1">
        <v>0</v>
      </c>
      <c r="H1911" s="3">
        <v>41543</v>
      </c>
      <c r="I1911" s="12">
        <v>95</v>
      </c>
      <c r="J1911">
        <f>VLOOKUP(A1911,Sales!$A$1:$E$2241,2,0)</f>
        <v>4</v>
      </c>
      <c r="K1911">
        <f>VLOOKUP(A1911,Sales!$A$1:$E$2241,3,0)</f>
        <v>0</v>
      </c>
      <c r="L1911">
        <f>VLOOKUP(A1911,Sales!$A$1:$E$2241,4,0)</f>
        <v>1</v>
      </c>
      <c r="M1911">
        <f>VLOOKUP(A1911,Sales!$A$1:$E$2241,5,0)</f>
        <v>2</v>
      </c>
      <c r="N1911">
        <f t="shared" si="116"/>
        <v>45</v>
      </c>
      <c r="O1911">
        <f t="shared" si="117"/>
        <v>4</v>
      </c>
      <c r="P1911">
        <f t="shared" si="118"/>
        <v>1</v>
      </c>
      <c r="Q1911">
        <f t="shared" si="119"/>
        <v>3</v>
      </c>
    </row>
    <row r="1912" spans="1:17" ht="15.75" customHeight="1" x14ac:dyDescent="0.25">
      <c r="A1912" s="1">
        <v>5832</v>
      </c>
      <c r="B1912" s="1">
        <v>1960</v>
      </c>
      <c r="C1912" s="2" t="s">
        <v>16</v>
      </c>
      <c r="D1912" s="2" t="s">
        <v>10</v>
      </c>
      <c r="E1912" s="1">
        <v>92556</v>
      </c>
      <c r="F1912" s="1">
        <v>0</v>
      </c>
      <c r="G1912" s="1">
        <v>0</v>
      </c>
      <c r="H1912" s="3">
        <v>41749</v>
      </c>
      <c r="I1912" s="12">
        <v>32</v>
      </c>
      <c r="J1912">
        <f>VLOOKUP(A1912,Sales!$A$1:$E$2241,2,0)</f>
        <v>183</v>
      </c>
      <c r="K1912">
        <f>VLOOKUP(A1912,Sales!$A$1:$E$2241,3,0)</f>
        <v>23</v>
      </c>
      <c r="L1912">
        <f>VLOOKUP(A1912,Sales!$A$1:$E$2241,4,0)</f>
        <v>3</v>
      </c>
      <c r="M1912">
        <f>VLOOKUP(A1912,Sales!$A$1:$E$2241,5,0)</f>
        <v>13</v>
      </c>
      <c r="N1912">
        <f t="shared" si="116"/>
        <v>65</v>
      </c>
      <c r="O1912">
        <f t="shared" si="117"/>
        <v>206</v>
      </c>
      <c r="P1912">
        <f t="shared" si="118"/>
        <v>0</v>
      </c>
      <c r="Q1912">
        <f t="shared" si="119"/>
        <v>16</v>
      </c>
    </row>
    <row r="1913" spans="1:17" ht="15.75" customHeight="1" x14ac:dyDescent="0.25">
      <c r="A1913" s="1">
        <v>5544</v>
      </c>
      <c r="B1913" s="1">
        <v>1970</v>
      </c>
      <c r="C1913" s="2" t="s">
        <v>8</v>
      </c>
      <c r="D1913" s="2" t="s">
        <v>9</v>
      </c>
      <c r="E1913" s="1">
        <v>67384</v>
      </c>
      <c r="F1913" s="1">
        <v>0</v>
      </c>
      <c r="G1913" s="1">
        <v>1</v>
      </c>
      <c r="H1913" s="4">
        <v>41223</v>
      </c>
      <c r="I1913" s="12">
        <v>32</v>
      </c>
      <c r="J1913">
        <f>VLOOKUP(A1913,Sales!$A$1:$E$2241,2,0)</f>
        <v>40</v>
      </c>
      <c r="K1913">
        <f>VLOOKUP(A1913,Sales!$A$1:$E$2241,3,0)</f>
        <v>53</v>
      </c>
      <c r="L1913">
        <f>VLOOKUP(A1913,Sales!$A$1:$E$2241,4,0)</f>
        <v>7</v>
      </c>
      <c r="M1913">
        <f>VLOOKUP(A1913,Sales!$A$1:$E$2241,5,0)</f>
        <v>5</v>
      </c>
      <c r="N1913">
        <f t="shared" si="116"/>
        <v>55</v>
      </c>
      <c r="O1913">
        <f t="shared" si="117"/>
        <v>93</v>
      </c>
      <c r="P1913">
        <f t="shared" si="118"/>
        <v>1</v>
      </c>
      <c r="Q1913">
        <f t="shared" si="119"/>
        <v>12</v>
      </c>
    </row>
    <row r="1914" spans="1:17" ht="15.75" customHeight="1" x14ac:dyDescent="0.25">
      <c r="A1914" s="1">
        <v>6417</v>
      </c>
      <c r="B1914" s="1">
        <v>1971</v>
      </c>
      <c r="C1914" s="2" t="s">
        <v>13</v>
      </c>
      <c r="D1914" s="2" t="s">
        <v>10</v>
      </c>
      <c r="E1914" s="1">
        <v>80573</v>
      </c>
      <c r="F1914" s="1">
        <v>0</v>
      </c>
      <c r="G1914" s="1">
        <v>0</v>
      </c>
      <c r="H1914" s="4">
        <v>41196</v>
      </c>
      <c r="I1914" s="12">
        <v>85</v>
      </c>
      <c r="J1914">
        <f>VLOOKUP(A1914,Sales!$A$1:$E$2241,2,0)</f>
        <v>138</v>
      </c>
      <c r="K1914">
        <f>VLOOKUP(A1914,Sales!$A$1:$E$2241,3,0)</f>
        <v>92</v>
      </c>
      <c r="L1914">
        <f>VLOOKUP(A1914,Sales!$A$1:$E$2241,4,0)</f>
        <v>4</v>
      </c>
      <c r="M1914">
        <f>VLOOKUP(A1914,Sales!$A$1:$E$2241,5,0)</f>
        <v>13</v>
      </c>
      <c r="N1914">
        <f t="shared" si="116"/>
        <v>54</v>
      </c>
      <c r="O1914">
        <f t="shared" si="117"/>
        <v>230</v>
      </c>
      <c r="P1914">
        <f t="shared" si="118"/>
        <v>0</v>
      </c>
      <c r="Q1914">
        <f t="shared" si="119"/>
        <v>17</v>
      </c>
    </row>
    <row r="1915" spans="1:17" ht="15.75" customHeight="1" x14ac:dyDescent="0.25">
      <c r="A1915" s="1">
        <v>5831</v>
      </c>
      <c r="B1915" s="1">
        <v>1967</v>
      </c>
      <c r="C1915" s="2" t="s">
        <v>8</v>
      </c>
      <c r="D1915" s="2" t="s">
        <v>12</v>
      </c>
      <c r="E1915" s="1">
        <v>77870</v>
      </c>
      <c r="F1915" s="1">
        <v>0</v>
      </c>
      <c r="G1915" s="1">
        <v>1</v>
      </c>
      <c r="H1915" s="3">
        <v>41143</v>
      </c>
      <c r="I1915" s="12">
        <v>93</v>
      </c>
      <c r="J1915">
        <f>VLOOKUP(A1915,Sales!$A$1:$E$2241,2,0)</f>
        <v>50</v>
      </c>
      <c r="K1915">
        <f>VLOOKUP(A1915,Sales!$A$1:$E$2241,3,0)</f>
        <v>50</v>
      </c>
      <c r="L1915">
        <f>VLOOKUP(A1915,Sales!$A$1:$E$2241,4,0)</f>
        <v>5</v>
      </c>
      <c r="M1915">
        <f>VLOOKUP(A1915,Sales!$A$1:$E$2241,5,0)</f>
        <v>5</v>
      </c>
      <c r="N1915">
        <f t="shared" si="116"/>
        <v>58</v>
      </c>
      <c r="O1915">
        <f t="shared" si="117"/>
        <v>100</v>
      </c>
      <c r="P1915">
        <f t="shared" si="118"/>
        <v>1</v>
      </c>
      <c r="Q1915">
        <f t="shared" si="119"/>
        <v>10</v>
      </c>
    </row>
    <row r="1916" spans="1:17" ht="15.75" customHeight="1" x14ac:dyDescent="0.25">
      <c r="A1916" s="1">
        <v>7101</v>
      </c>
      <c r="B1916" s="1">
        <v>1963</v>
      </c>
      <c r="C1916" s="2" t="s">
        <v>11</v>
      </c>
      <c r="D1916" s="2" t="s">
        <v>17</v>
      </c>
      <c r="E1916" s="1">
        <v>52278</v>
      </c>
      <c r="F1916" s="1">
        <v>0</v>
      </c>
      <c r="G1916" s="1">
        <v>1</v>
      </c>
      <c r="H1916" s="3">
        <v>41299</v>
      </c>
      <c r="I1916" s="12">
        <v>24</v>
      </c>
      <c r="J1916">
        <f>VLOOKUP(A1916,Sales!$A$1:$E$2241,2,0)</f>
        <v>0</v>
      </c>
      <c r="K1916">
        <f>VLOOKUP(A1916,Sales!$A$1:$E$2241,3,0)</f>
        <v>0</v>
      </c>
      <c r="L1916">
        <f>VLOOKUP(A1916,Sales!$A$1:$E$2241,4,0)</f>
        <v>10</v>
      </c>
      <c r="M1916">
        <f>VLOOKUP(A1916,Sales!$A$1:$E$2241,5,0)</f>
        <v>10</v>
      </c>
      <c r="N1916">
        <f t="shared" si="116"/>
        <v>62</v>
      </c>
      <c r="O1916">
        <f t="shared" si="117"/>
        <v>0</v>
      </c>
      <c r="P1916">
        <f t="shared" si="118"/>
        <v>1</v>
      </c>
      <c r="Q1916">
        <f t="shared" si="119"/>
        <v>20</v>
      </c>
    </row>
    <row r="1917" spans="1:17" ht="15.75" customHeight="1" x14ac:dyDescent="0.25">
      <c r="A1917" s="1">
        <v>10176</v>
      </c>
      <c r="B1917" s="1">
        <v>1968</v>
      </c>
      <c r="C1917" s="2" t="s">
        <v>8</v>
      </c>
      <c r="D1917" s="2" t="s">
        <v>9</v>
      </c>
      <c r="E1917" s="1">
        <v>57107</v>
      </c>
      <c r="F1917" s="1">
        <v>0</v>
      </c>
      <c r="G1917" s="1">
        <v>1</v>
      </c>
      <c r="H1917" s="3">
        <v>41145</v>
      </c>
      <c r="I1917" s="12">
        <v>44</v>
      </c>
      <c r="J1917">
        <f>VLOOKUP(A1917,Sales!$A$1:$E$2241,2,0)</f>
        <v>0</v>
      </c>
      <c r="K1917">
        <f>VLOOKUP(A1917,Sales!$A$1:$E$2241,3,0)</f>
        <v>0</v>
      </c>
      <c r="L1917">
        <f>VLOOKUP(A1917,Sales!$A$1:$E$2241,4,0)</f>
        <v>4</v>
      </c>
      <c r="M1917">
        <f>VLOOKUP(A1917,Sales!$A$1:$E$2241,5,0)</f>
        <v>8</v>
      </c>
      <c r="N1917">
        <f t="shared" si="116"/>
        <v>57</v>
      </c>
      <c r="O1917">
        <f t="shared" si="117"/>
        <v>0</v>
      </c>
      <c r="P1917">
        <f t="shared" si="118"/>
        <v>1</v>
      </c>
      <c r="Q1917">
        <f t="shared" si="119"/>
        <v>12</v>
      </c>
    </row>
    <row r="1918" spans="1:17" ht="15.75" customHeight="1" x14ac:dyDescent="0.25">
      <c r="A1918" s="1">
        <v>2326</v>
      </c>
      <c r="B1918" s="1">
        <v>1990</v>
      </c>
      <c r="C1918" s="2" t="s">
        <v>8</v>
      </c>
      <c r="D1918" s="2" t="s">
        <v>12</v>
      </c>
      <c r="E1918" s="1">
        <v>18929</v>
      </c>
      <c r="F1918" s="1">
        <v>0</v>
      </c>
      <c r="G1918" s="1">
        <v>0</v>
      </c>
      <c r="H1918" s="3">
        <v>41321</v>
      </c>
      <c r="I1918" s="12">
        <v>15</v>
      </c>
      <c r="J1918">
        <f>VLOOKUP(A1918,Sales!$A$1:$E$2241,2,0)</f>
        <v>0</v>
      </c>
      <c r="K1918">
        <f>VLOOKUP(A1918,Sales!$A$1:$E$2241,3,0)</f>
        <v>4</v>
      </c>
      <c r="L1918">
        <f>VLOOKUP(A1918,Sales!$A$1:$E$2241,4,0)</f>
        <v>1</v>
      </c>
      <c r="M1918">
        <f>VLOOKUP(A1918,Sales!$A$1:$E$2241,5,0)</f>
        <v>4</v>
      </c>
      <c r="N1918">
        <f t="shared" si="116"/>
        <v>35</v>
      </c>
      <c r="O1918">
        <f t="shared" si="117"/>
        <v>4</v>
      </c>
      <c r="P1918">
        <f t="shared" si="118"/>
        <v>0</v>
      </c>
      <c r="Q1918">
        <f t="shared" si="119"/>
        <v>5</v>
      </c>
    </row>
    <row r="1919" spans="1:17" ht="15.75" customHeight="1" x14ac:dyDescent="0.25">
      <c r="A1919" s="1">
        <v>4385</v>
      </c>
      <c r="B1919" s="1">
        <v>1981</v>
      </c>
      <c r="C1919" s="2" t="s">
        <v>11</v>
      </c>
      <c r="D1919" s="2" t="s">
        <v>9</v>
      </c>
      <c r="E1919" s="1">
        <v>36038</v>
      </c>
      <c r="F1919" s="1">
        <v>1</v>
      </c>
      <c r="G1919" s="1">
        <v>0</v>
      </c>
      <c r="H1919" s="3">
        <v>41425</v>
      </c>
      <c r="I1919" s="12">
        <v>82</v>
      </c>
      <c r="J1919">
        <f>VLOOKUP(A1919,Sales!$A$1:$E$2241,2,0)</f>
        <v>0</v>
      </c>
      <c r="K1919">
        <f>VLOOKUP(A1919,Sales!$A$1:$E$2241,3,0)</f>
        <v>2</v>
      </c>
      <c r="L1919">
        <f>VLOOKUP(A1919,Sales!$A$1:$E$2241,4,0)</f>
        <v>3</v>
      </c>
      <c r="M1919">
        <f>VLOOKUP(A1919,Sales!$A$1:$E$2241,5,0)</f>
        <v>3</v>
      </c>
      <c r="N1919">
        <f t="shared" si="116"/>
        <v>44</v>
      </c>
      <c r="O1919">
        <f t="shared" si="117"/>
        <v>2</v>
      </c>
      <c r="P1919">
        <f t="shared" si="118"/>
        <v>1</v>
      </c>
      <c r="Q1919">
        <f t="shared" si="119"/>
        <v>6</v>
      </c>
    </row>
    <row r="1920" spans="1:17" ht="15.75" customHeight="1" x14ac:dyDescent="0.25">
      <c r="A1920" s="1">
        <v>2929</v>
      </c>
      <c r="B1920" s="1">
        <v>1976</v>
      </c>
      <c r="C1920" s="2" t="s">
        <v>8</v>
      </c>
      <c r="D1920" s="2" t="s">
        <v>9</v>
      </c>
      <c r="E1920" s="1">
        <v>20180</v>
      </c>
      <c r="F1920" s="1">
        <v>0</v>
      </c>
      <c r="G1920" s="1">
        <v>0</v>
      </c>
      <c r="H1920" s="3">
        <v>41325</v>
      </c>
      <c r="I1920" s="12">
        <v>27</v>
      </c>
      <c r="J1920">
        <f>VLOOKUP(A1920,Sales!$A$1:$E$2241,2,0)</f>
        <v>42</v>
      </c>
      <c r="K1920">
        <f>VLOOKUP(A1920,Sales!$A$1:$E$2241,3,0)</f>
        <v>20</v>
      </c>
      <c r="L1920">
        <f>VLOOKUP(A1920,Sales!$A$1:$E$2241,4,0)</f>
        <v>2</v>
      </c>
      <c r="M1920">
        <f>VLOOKUP(A1920,Sales!$A$1:$E$2241,5,0)</f>
        <v>4</v>
      </c>
      <c r="N1920">
        <f t="shared" si="116"/>
        <v>49</v>
      </c>
      <c r="O1920">
        <f t="shared" si="117"/>
        <v>62</v>
      </c>
      <c r="P1920">
        <f t="shared" si="118"/>
        <v>0</v>
      </c>
      <c r="Q1920">
        <f t="shared" si="119"/>
        <v>6</v>
      </c>
    </row>
    <row r="1921" spans="1:17" ht="15.75" customHeight="1" x14ac:dyDescent="0.25">
      <c r="A1921" s="1">
        <v>10686</v>
      </c>
      <c r="B1921" s="1">
        <v>1965</v>
      </c>
      <c r="C1921" s="2" t="s">
        <v>11</v>
      </c>
      <c r="D1921" s="2" t="s">
        <v>10</v>
      </c>
      <c r="E1921" s="1">
        <v>34230</v>
      </c>
      <c r="F1921" s="1">
        <v>1</v>
      </c>
      <c r="G1921" s="1">
        <v>1</v>
      </c>
      <c r="H1921" s="4">
        <v>41269</v>
      </c>
      <c r="I1921" s="12">
        <v>72</v>
      </c>
      <c r="J1921">
        <f>VLOOKUP(A1921,Sales!$A$1:$E$2241,2,0)</f>
        <v>0</v>
      </c>
      <c r="K1921">
        <f>VLOOKUP(A1921,Sales!$A$1:$E$2241,3,0)</f>
        <v>0</v>
      </c>
      <c r="L1921">
        <f>VLOOKUP(A1921,Sales!$A$1:$E$2241,4,0)</f>
        <v>1</v>
      </c>
      <c r="M1921">
        <f>VLOOKUP(A1921,Sales!$A$1:$E$2241,5,0)</f>
        <v>2</v>
      </c>
      <c r="N1921">
        <f t="shared" si="116"/>
        <v>60</v>
      </c>
      <c r="O1921">
        <f t="shared" si="117"/>
        <v>0</v>
      </c>
      <c r="P1921">
        <f t="shared" si="118"/>
        <v>2</v>
      </c>
      <c r="Q1921">
        <f t="shared" si="119"/>
        <v>3</v>
      </c>
    </row>
    <row r="1922" spans="1:17" ht="15.75" customHeight="1" x14ac:dyDescent="0.25">
      <c r="A1922" s="1">
        <v>2546</v>
      </c>
      <c r="B1922" s="1">
        <v>1977</v>
      </c>
      <c r="C1922" s="2" t="s">
        <v>16</v>
      </c>
      <c r="D1922" s="2" t="s">
        <v>9</v>
      </c>
      <c r="E1922" s="1">
        <v>31878</v>
      </c>
      <c r="F1922" s="1">
        <v>0</v>
      </c>
      <c r="G1922" s="1">
        <v>1</v>
      </c>
      <c r="H1922" s="3">
        <v>41812</v>
      </c>
      <c r="I1922" s="12">
        <v>7</v>
      </c>
      <c r="J1922">
        <f>VLOOKUP(A1922,Sales!$A$1:$E$2241,2,0)</f>
        <v>4</v>
      </c>
      <c r="K1922">
        <f>VLOOKUP(A1922,Sales!$A$1:$E$2241,3,0)</f>
        <v>5</v>
      </c>
      <c r="L1922">
        <f>VLOOKUP(A1922,Sales!$A$1:$E$2241,4,0)</f>
        <v>1</v>
      </c>
      <c r="M1922">
        <f>VLOOKUP(A1922,Sales!$A$1:$E$2241,5,0)</f>
        <v>4</v>
      </c>
      <c r="N1922">
        <f t="shared" si="116"/>
        <v>48</v>
      </c>
      <c r="O1922">
        <f t="shared" si="117"/>
        <v>9</v>
      </c>
      <c r="P1922">
        <f t="shared" si="118"/>
        <v>1</v>
      </c>
      <c r="Q1922">
        <f t="shared" si="119"/>
        <v>5</v>
      </c>
    </row>
    <row r="1923" spans="1:17" ht="15.75" customHeight="1" x14ac:dyDescent="0.25">
      <c r="A1923" s="1">
        <v>3283</v>
      </c>
      <c r="B1923" s="1">
        <v>1972</v>
      </c>
      <c r="C1923" s="2" t="s">
        <v>16</v>
      </c>
      <c r="D1923" s="2" t="s">
        <v>12</v>
      </c>
      <c r="E1923" s="1">
        <v>70932</v>
      </c>
      <c r="F1923" s="1">
        <v>0</v>
      </c>
      <c r="G1923" s="1">
        <v>1</v>
      </c>
      <c r="H1923" s="3">
        <v>41658</v>
      </c>
      <c r="I1923" s="12">
        <v>57</v>
      </c>
      <c r="J1923">
        <f>VLOOKUP(A1923,Sales!$A$1:$E$2241,2,0)</f>
        <v>193</v>
      </c>
      <c r="K1923">
        <f>VLOOKUP(A1923,Sales!$A$1:$E$2241,3,0)</f>
        <v>185</v>
      </c>
      <c r="L1923">
        <f>VLOOKUP(A1923,Sales!$A$1:$E$2241,4,0)</f>
        <v>6</v>
      </c>
      <c r="M1923">
        <f>VLOOKUP(A1923,Sales!$A$1:$E$2241,5,0)</f>
        <v>12</v>
      </c>
      <c r="N1923">
        <f t="shared" ref="N1923:N1986" si="120">2025-B1923</f>
        <v>53</v>
      </c>
      <c r="O1923">
        <f t="shared" ref="O1923:O1986" si="121">J1923+K1923</f>
        <v>378</v>
      </c>
      <c r="P1923">
        <f t="shared" ref="P1923:P1986" si="122">F1923+G1923</f>
        <v>1</v>
      </c>
      <c r="Q1923">
        <f t="shared" ref="Q1923:Q1986" si="123">L1923+M1923</f>
        <v>18</v>
      </c>
    </row>
    <row r="1924" spans="1:17" ht="15.75" customHeight="1" x14ac:dyDescent="0.25">
      <c r="A1924" s="1">
        <v>3138</v>
      </c>
      <c r="B1924" s="1">
        <v>1956</v>
      </c>
      <c r="C1924" s="2" t="s">
        <v>8</v>
      </c>
      <c r="D1924" s="2" t="s">
        <v>9</v>
      </c>
      <c r="E1924" s="1">
        <v>91249</v>
      </c>
      <c r="F1924" s="1">
        <v>0</v>
      </c>
      <c r="G1924" s="1">
        <v>0</v>
      </c>
      <c r="H1924" s="4">
        <v>41202</v>
      </c>
      <c r="I1924" s="12">
        <v>84</v>
      </c>
      <c r="J1924">
        <f>VLOOKUP(A1924,Sales!$A$1:$E$2241,2,0)</f>
        <v>27</v>
      </c>
      <c r="K1924">
        <f>VLOOKUP(A1924,Sales!$A$1:$E$2241,3,0)</f>
        <v>108</v>
      </c>
      <c r="L1924">
        <f>VLOOKUP(A1924,Sales!$A$1:$E$2241,4,0)</f>
        <v>7</v>
      </c>
      <c r="M1924">
        <f>VLOOKUP(A1924,Sales!$A$1:$E$2241,5,0)</f>
        <v>6</v>
      </c>
      <c r="N1924">
        <f t="shared" si="120"/>
        <v>69</v>
      </c>
      <c r="O1924">
        <f t="shared" si="121"/>
        <v>135</v>
      </c>
      <c r="P1924">
        <f t="shared" si="122"/>
        <v>0</v>
      </c>
      <c r="Q1924">
        <f t="shared" si="123"/>
        <v>13</v>
      </c>
    </row>
    <row r="1925" spans="1:17" ht="15.75" customHeight="1" x14ac:dyDescent="0.25">
      <c r="A1925" s="1">
        <v>4994</v>
      </c>
      <c r="B1925" s="1">
        <v>1943</v>
      </c>
      <c r="C1925" s="2" t="s">
        <v>13</v>
      </c>
      <c r="D1925" s="2" t="s">
        <v>9</v>
      </c>
      <c r="E1925" s="1">
        <v>77598</v>
      </c>
      <c r="F1925" s="1">
        <v>0</v>
      </c>
      <c r="G1925" s="1">
        <v>0</v>
      </c>
      <c r="H1925" s="3">
        <v>41548</v>
      </c>
      <c r="I1925" s="12">
        <v>53</v>
      </c>
      <c r="J1925">
        <f>VLOOKUP(A1925,Sales!$A$1:$E$2241,2,0)</f>
        <v>33</v>
      </c>
      <c r="K1925">
        <f>VLOOKUP(A1925,Sales!$A$1:$E$2241,3,0)</f>
        <v>66</v>
      </c>
      <c r="L1925">
        <f>VLOOKUP(A1925,Sales!$A$1:$E$2241,4,0)</f>
        <v>7</v>
      </c>
      <c r="M1925">
        <f>VLOOKUP(A1925,Sales!$A$1:$E$2241,5,0)</f>
        <v>13</v>
      </c>
      <c r="N1925">
        <f t="shared" si="120"/>
        <v>82</v>
      </c>
      <c r="O1925">
        <f t="shared" si="121"/>
        <v>99</v>
      </c>
      <c r="P1925">
        <f t="shared" si="122"/>
        <v>0</v>
      </c>
      <c r="Q1925">
        <f t="shared" si="123"/>
        <v>20</v>
      </c>
    </row>
    <row r="1926" spans="1:17" ht="15.75" customHeight="1" x14ac:dyDescent="0.25">
      <c r="A1926" s="1">
        <v>7966</v>
      </c>
      <c r="B1926" s="1">
        <v>1959</v>
      </c>
      <c r="C1926" s="2" t="s">
        <v>8</v>
      </c>
      <c r="D1926" s="2" t="s">
        <v>9</v>
      </c>
      <c r="E1926" s="1">
        <v>80982</v>
      </c>
      <c r="F1926" s="1">
        <v>1</v>
      </c>
      <c r="G1926" s="1">
        <v>1</v>
      </c>
      <c r="H1926" s="3">
        <v>41282</v>
      </c>
      <c r="I1926" s="12">
        <v>48</v>
      </c>
      <c r="J1926">
        <f>VLOOKUP(A1926,Sales!$A$1:$E$2241,2,0)</f>
        <v>137</v>
      </c>
      <c r="K1926">
        <f>VLOOKUP(A1926,Sales!$A$1:$E$2241,3,0)</f>
        <v>22</v>
      </c>
      <c r="L1926">
        <f>VLOOKUP(A1926,Sales!$A$1:$E$2241,4,0)</f>
        <v>11</v>
      </c>
      <c r="M1926">
        <f>VLOOKUP(A1926,Sales!$A$1:$E$2241,5,0)</f>
        <v>11</v>
      </c>
      <c r="N1926">
        <f t="shared" si="120"/>
        <v>66</v>
      </c>
      <c r="O1926">
        <f t="shared" si="121"/>
        <v>159</v>
      </c>
      <c r="P1926">
        <f t="shared" si="122"/>
        <v>2</v>
      </c>
      <c r="Q1926">
        <f t="shared" si="123"/>
        <v>22</v>
      </c>
    </row>
    <row r="1927" spans="1:17" ht="15.75" customHeight="1" x14ac:dyDescent="0.25">
      <c r="A1927" s="1">
        <v>3112</v>
      </c>
      <c r="B1927" s="1">
        <v>1977</v>
      </c>
      <c r="C1927" s="2" t="s">
        <v>13</v>
      </c>
      <c r="D1927" s="2" t="s">
        <v>12</v>
      </c>
      <c r="E1927" s="1">
        <v>22701</v>
      </c>
      <c r="F1927" s="1">
        <v>1</v>
      </c>
      <c r="G1927" s="1">
        <v>0</v>
      </c>
      <c r="H1927" s="3">
        <v>41522</v>
      </c>
      <c r="I1927" s="12">
        <v>2</v>
      </c>
      <c r="J1927">
        <f>VLOOKUP(A1927,Sales!$A$1:$E$2241,2,0)</f>
        <v>4</v>
      </c>
      <c r="K1927">
        <f>VLOOKUP(A1927,Sales!$A$1:$E$2241,3,0)</f>
        <v>4</v>
      </c>
      <c r="L1927">
        <f>VLOOKUP(A1927,Sales!$A$1:$E$2241,4,0)</f>
        <v>1</v>
      </c>
      <c r="M1927">
        <f>VLOOKUP(A1927,Sales!$A$1:$E$2241,5,0)</f>
        <v>3</v>
      </c>
      <c r="N1927">
        <f t="shared" si="120"/>
        <v>48</v>
      </c>
      <c r="O1927">
        <f t="shared" si="121"/>
        <v>8</v>
      </c>
      <c r="P1927">
        <f t="shared" si="122"/>
        <v>1</v>
      </c>
      <c r="Q1927">
        <f t="shared" si="123"/>
        <v>4</v>
      </c>
    </row>
    <row r="1928" spans="1:17" ht="15.75" customHeight="1" x14ac:dyDescent="0.25">
      <c r="A1928" s="1">
        <v>10872</v>
      </c>
      <c r="B1928" s="1">
        <v>1969</v>
      </c>
      <c r="C1928" s="2" t="s">
        <v>11</v>
      </c>
      <c r="D1928" s="2" t="s">
        <v>12</v>
      </c>
      <c r="E1928" s="1">
        <v>55212</v>
      </c>
      <c r="F1928" s="1">
        <v>0</v>
      </c>
      <c r="G1928" s="1">
        <v>1</v>
      </c>
      <c r="H1928" s="4">
        <v>41236</v>
      </c>
      <c r="I1928" s="12">
        <v>65</v>
      </c>
      <c r="J1928">
        <f>VLOOKUP(A1928,Sales!$A$1:$E$2241,2,0)</f>
        <v>0</v>
      </c>
      <c r="K1928">
        <f>VLOOKUP(A1928,Sales!$A$1:$E$2241,3,0)</f>
        <v>0</v>
      </c>
      <c r="L1928">
        <f>VLOOKUP(A1928,Sales!$A$1:$E$2241,4,0)</f>
        <v>4</v>
      </c>
      <c r="M1928">
        <f>VLOOKUP(A1928,Sales!$A$1:$E$2241,5,0)</f>
        <v>11</v>
      </c>
      <c r="N1928">
        <f t="shared" si="120"/>
        <v>56</v>
      </c>
      <c r="O1928">
        <f t="shared" si="121"/>
        <v>0</v>
      </c>
      <c r="P1928">
        <f t="shared" si="122"/>
        <v>1</v>
      </c>
      <c r="Q1928">
        <f t="shared" si="123"/>
        <v>15</v>
      </c>
    </row>
    <row r="1929" spans="1:17" ht="15.75" customHeight="1" x14ac:dyDescent="0.25">
      <c r="A1929" s="1">
        <v>2181</v>
      </c>
      <c r="B1929" s="1">
        <v>1970</v>
      </c>
      <c r="C1929" s="2" t="s">
        <v>8</v>
      </c>
      <c r="D1929" s="2" t="s">
        <v>12</v>
      </c>
      <c r="E1929" s="1">
        <v>70617</v>
      </c>
      <c r="F1929" s="1">
        <v>0</v>
      </c>
      <c r="G1929" s="1">
        <v>0</v>
      </c>
      <c r="H1929" s="3">
        <v>41448</v>
      </c>
      <c r="I1929" s="12">
        <v>45</v>
      </c>
      <c r="J1929">
        <f>VLOOKUP(A1929,Sales!$A$1:$E$2241,2,0)</f>
        <v>61</v>
      </c>
      <c r="K1929">
        <f>VLOOKUP(A1929,Sales!$A$1:$E$2241,3,0)</f>
        <v>46</v>
      </c>
      <c r="L1929">
        <f>VLOOKUP(A1929,Sales!$A$1:$E$2241,4,0)</f>
        <v>3</v>
      </c>
      <c r="M1929">
        <f>VLOOKUP(A1929,Sales!$A$1:$E$2241,5,0)</f>
        <v>7</v>
      </c>
      <c r="N1929">
        <f t="shared" si="120"/>
        <v>55</v>
      </c>
      <c r="O1929">
        <f t="shared" si="121"/>
        <v>107</v>
      </c>
      <c r="P1929">
        <f t="shared" si="122"/>
        <v>0</v>
      </c>
      <c r="Q1929">
        <f t="shared" si="123"/>
        <v>10</v>
      </c>
    </row>
    <row r="1930" spans="1:17" ht="15.75" customHeight="1" x14ac:dyDescent="0.25">
      <c r="A1930" s="1">
        <v>1867</v>
      </c>
      <c r="B1930" s="1">
        <v>1957</v>
      </c>
      <c r="C1930" s="2" t="s">
        <v>8</v>
      </c>
      <c r="D1930" s="2" t="s">
        <v>9</v>
      </c>
      <c r="E1930" s="1">
        <v>64849</v>
      </c>
      <c r="F1930" s="1">
        <v>0</v>
      </c>
      <c r="G1930" s="1">
        <v>0</v>
      </c>
      <c r="H1930" s="4">
        <v>41226</v>
      </c>
      <c r="I1930" s="12">
        <v>42</v>
      </c>
      <c r="J1930">
        <f>VLOOKUP(A1930,Sales!$A$1:$E$2241,2,0)</f>
        <v>48</v>
      </c>
      <c r="K1930">
        <f>VLOOKUP(A1930,Sales!$A$1:$E$2241,3,0)</f>
        <v>84</v>
      </c>
      <c r="L1930">
        <f>VLOOKUP(A1930,Sales!$A$1:$E$2241,4,0)</f>
        <v>9</v>
      </c>
      <c r="M1930">
        <f>VLOOKUP(A1930,Sales!$A$1:$E$2241,5,0)</f>
        <v>6</v>
      </c>
      <c r="N1930">
        <f t="shared" si="120"/>
        <v>68</v>
      </c>
      <c r="O1930">
        <f t="shared" si="121"/>
        <v>132</v>
      </c>
      <c r="P1930">
        <f t="shared" si="122"/>
        <v>0</v>
      </c>
      <c r="Q1930">
        <f t="shared" si="123"/>
        <v>15</v>
      </c>
    </row>
    <row r="1931" spans="1:17" ht="15.75" customHeight="1" x14ac:dyDescent="0.25">
      <c r="A1931" s="1">
        <v>1518</v>
      </c>
      <c r="B1931" s="1">
        <v>1965</v>
      </c>
      <c r="C1931" s="2" t="s">
        <v>13</v>
      </c>
      <c r="D1931" s="2" t="s">
        <v>12</v>
      </c>
      <c r="E1931" s="1">
        <v>62694</v>
      </c>
      <c r="F1931" s="1">
        <v>1</v>
      </c>
      <c r="G1931" s="1">
        <v>1</v>
      </c>
      <c r="H1931" s="3">
        <v>41442</v>
      </c>
      <c r="I1931" s="12">
        <v>29</v>
      </c>
      <c r="J1931">
        <f>VLOOKUP(A1931,Sales!$A$1:$E$2241,2,0)</f>
        <v>6</v>
      </c>
      <c r="K1931">
        <f>VLOOKUP(A1931,Sales!$A$1:$E$2241,3,0)</f>
        <v>91</v>
      </c>
      <c r="L1931">
        <f>VLOOKUP(A1931,Sales!$A$1:$E$2241,4,0)</f>
        <v>9</v>
      </c>
      <c r="M1931">
        <f>VLOOKUP(A1931,Sales!$A$1:$E$2241,5,0)</f>
        <v>7</v>
      </c>
      <c r="N1931">
        <f t="shared" si="120"/>
        <v>60</v>
      </c>
      <c r="O1931">
        <f t="shared" si="121"/>
        <v>97</v>
      </c>
      <c r="P1931">
        <f t="shared" si="122"/>
        <v>2</v>
      </c>
      <c r="Q1931">
        <f t="shared" si="123"/>
        <v>16</v>
      </c>
    </row>
    <row r="1932" spans="1:17" ht="15.75" customHeight="1" x14ac:dyDescent="0.25">
      <c r="A1932" s="1">
        <v>5734</v>
      </c>
      <c r="B1932" s="1">
        <v>1974</v>
      </c>
      <c r="C1932" s="2" t="s">
        <v>11</v>
      </c>
      <c r="D1932" s="2" t="s">
        <v>12</v>
      </c>
      <c r="E1932" s="1">
        <v>61917</v>
      </c>
      <c r="F1932" s="1">
        <v>1</v>
      </c>
      <c r="G1932" s="1">
        <v>1</v>
      </c>
      <c r="H1932" s="4">
        <v>41598</v>
      </c>
      <c r="I1932" s="12">
        <v>83</v>
      </c>
      <c r="J1932">
        <f>VLOOKUP(A1932,Sales!$A$1:$E$2241,2,0)</f>
        <v>4</v>
      </c>
      <c r="K1932">
        <f>VLOOKUP(A1932,Sales!$A$1:$E$2241,3,0)</f>
        <v>2</v>
      </c>
      <c r="L1932">
        <f>VLOOKUP(A1932,Sales!$A$1:$E$2241,4,0)</f>
        <v>2</v>
      </c>
      <c r="M1932">
        <f>VLOOKUP(A1932,Sales!$A$1:$E$2241,5,0)</f>
        <v>4</v>
      </c>
      <c r="N1932">
        <f t="shared" si="120"/>
        <v>51</v>
      </c>
      <c r="O1932">
        <f t="shared" si="121"/>
        <v>6</v>
      </c>
      <c r="P1932">
        <f t="shared" si="122"/>
        <v>2</v>
      </c>
      <c r="Q1932">
        <f t="shared" si="123"/>
        <v>6</v>
      </c>
    </row>
    <row r="1933" spans="1:17" ht="15.75" customHeight="1" x14ac:dyDescent="0.25">
      <c r="A1933" s="1">
        <v>2878</v>
      </c>
      <c r="B1933" s="1">
        <v>1947</v>
      </c>
      <c r="C1933" s="2" t="s">
        <v>11</v>
      </c>
      <c r="D1933" s="2" t="s">
        <v>12</v>
      </c>
      <c r="E1933" s="1">
        <v>67472</v>
      </c>
      <c r="F1933" s="1">
        <v>0</v>
      </c>
      <c r="G1933" s="1">
        <v>1</v>
      </c>
      <c r="H1933" s="3">
        <v>41545</v>
      </c>
      <c r="I1933" s="12">
        <v>93</v>
      </c>
      <c r="J1933">
        <f>VLOOKUP(A1933,Sales!$A$1:$E$2241,2,0)</f>
        <v>31</v>
      </c>
      <c r="K1933">
        <f>VLOOKUP(A1933,Sales!$A$1:$E$2241,3,0)</f>
        <v>17</v>
      </c>
      <c r="L1933">
        <f>VLOOKUP(A1933,Sales!$A$1:$E$2241,4,0)</f>
        <v>4</v>
      </c>
      <c r="M1933">
        <f>VLOOKUP(A1933,Sales!$A$1:$E$2241,5,0)</f>
        <v>7</v>
      </c>
      <c r="N1933">
        <f t="shared" si="120"/>
        <v>78</v>
      </c>
      <c r="O1933">
        <f t="shared" si="121"/>
        <v>48</v>
      </c>
      <c r="P1933">
        <f t="shared" si="122"/>
        <v>1</v>
      </c>
      <c r="Q1933">
        <f t="shared" si="123"/>
        <v>11</v>
      </c>
    </row>
    <row r="1934" spans="1:17" ht="15.75" customHeight="1" x14ac:dyDescent="0.25">
      <c r="A1934" s="1">
        <v>1458</v>
      </c>
      <c r="B1934" s="1">
        <v>1982</v>
      </c>
      <c r="C1934" s="2" t="s">
        <v>13</v>
      </c>
      <c r="D1934" s="2" t="s">
        <v>12</v>
      </c>
      <c r="E1934" s="1">
        <v>21059</v>
      </c>
      <c r="F1934" s="1">
        <v>1</v>
      </c>
      <c r="G1934" s="1">
        <v>0</v>
      </c>
      <c r="H1934" s="3">
        <v>41646</v>
      </c>
      <c r="I1934" s="12">
        <v>40</v>
      </c>
      <c r="J1934">
        <f>VLOOKUP(A1934,Sales!$A$1:$E$2241,2,0)</f>
        <v>3</v>
      </c>
      <c r="K1934">
        <f>VLOOKUP(A1934,Sales!$A$1:$E$2241,3,0)</f>
        <v>3</v>
      </c>
      <c r="L1934">
        <f>VLOOKUP(A1934,Sales!$A$1:$E$2241,4,0)</f>
        <v>3</v>
      </c>
      <c r="M1934">
        <f>VLOOKUP(A1934,Sales!$A$1:$E$2241,5,0)</f>
        <v>3</v>
      </c>
      <c r="N1934">
        <f t="shared" si="120"/>
        <v>43</v>
      </c>
      <c r="O1934">
        <f t="shared" si="121"/>
        <v>6</v>
      </c>
      <c r="P1934">
        <f t="shared" si="122"/>
        <v>1</v>
      </c>
      <c r="Q1934">
        <f t="shared" si="123"/>
        <v>6</v>
      </c>
    </row>
    <row r="1935" spans="1:17" ht="15.75" customHeight="1" x14ac:dyDescent="0.25">
      <c r="A1935" s="1">
        <v>7007</v>
      </c>
      <c r="B1935" s="1">
        <v>1968</v>
      </c>
      <c r="C1935" s="2" t="s">
        <v>13</v>
      </c>
      <c r="D1935" s="2" t="s">
        <v>12</v>
      </c>
      <c r="E1935" s="1">
        <v>29543</v>
      </c>
      <c r="F1935" s="1">
        <v>2</v>
      </c>
      <c r="G1935" s="1">
        <v>0</v>
      </c>
      <c r="H1935" s="3">
        <v>41730</v>
      </c>
      <c r="I1935" s="12">
        <v>47</v>
      </c>
      <c r="J1935">
        <f>VLOOKUP(A1935,Sales!$A$1:$E$2241,2,0)</f>
        <v>3</v>
      </c>
      <c r="K1935">
        <f>VLOOKUP(A1935,Sales!$A$1:$E$2241,3,0)</f>
        <v>4</v>
      </c>
      <c r="L1935">
        <f>VLOOKUP(A1935,Sales!$A$1:$E$2241,4,0)</f>
        <v>3</v>
      </c>
      <c r="M1935">
        <f>VLOOKUP(A1935,Sales!$A$1:$E$2241,5,0)</f>
        <v>2</v>
      </c>
      <c r="N1935">
        <f t="shared" si="120"/>
        <v>57</v>
      </c>
      <c r="O1935">
        <f t="shared" si="121"/>
        <v>7</v>
      </c>
      <c r="P1935">
        <f t="shared" si="122"/>
        <v>2</v>
      </c>
      <c r="Q1935">
        <f t="shared" si="123"/>
        <v>5</v>
      </c>
    </row>
    <row r="1936" spans="1:17" ht="15.75" customHeight="1" x14ac:dyDescent="0.25">
      <c r="A1936" s="1">
        <v>6200</v>
      </c>
      <c r="B1936" s="1">
        <v>1951</v>
      </c>
      <c r="C1936" s="2" t="s">
        <v>8</v>
      </c>
      <c r="D1936" s="2" t="s">
        <v>12</v>
      </c>
      <c r="E1936" s="1">
        <v>75903</v>
      </c>
      <c r="F1936" s="1">
        <v>0</v>
      </c>
      <c r="G1936" s="1">
        <v>1</v>
      </c>
      <c r="H1936" s="3">
        <v>41372</v>
      </c>
      <c r="I1936" s="12">
        <v>50</v>
      </c>
      <c r="J1936">
        <f>VLOOKUP(A1936,Sales!$A$1:$E$2241,2,0)</f>
        <v>108</v>
      </c>
      <c r="K1936">
        <f>VLOOKUP(A1936,Sales!$A$1:$E$2241,3,0)</f>
        <v>38</v>
      </c>
      <c r="L1936">
        <f>VLOOKUP(A1936,Sales!$A$1:$E$2241,4,0)</f>
        <v>6</v>
      </c>
      <c r="M1936">
        <f>VLOOKUP(A1936,Sales!$A$1:$E$2241,5,0)</f>
        <v>9</v>
      </c>
      <c r="N1936">
        <f t="shared" si="120"/>
        <v>74</v>
      </c>
      <c r="O1936">
        <f t="shared" si="121"/>
        <v>146</v>
      </c>
      <c r="P1936">
        <f t="shared" si="122"/>
        <v>1</v>
      </c>
      <c r="Q1936">
        <f t="shared" si="123"/>
        <v>15</v>
      </c>
    </row>
    <row r="1937" spans="1:17" ht="15.75" customHeight="1" x14ac:dyDescent="0.25">
      <c r="A1937" s="1">
        <v>1403</v>
      </c>
      <c r="B1937" s="1">
        <v>1975</v>
      </c>
      <c r="C1937" s="2" t="s">
        <v>16</v>
      </c>
      <c r="D1937" s="2" t="s">
        <v>10</v>
      </c>
      <c r="E1937" s="1">
        <v>34984</v>
      </c>
      <c r="F1937" s="1">
        <v>1</v>
      </c>
      <c r="G1937" s="1">
        <v>1</v>
      </c>
      <c r="H1937" s="3">
        <v>41158</v>
      </c>
      <c r="I1937" s="12">
        <v>40</v>
      </c>
      <c r="J1937">
        <f>VLOOKUP(A1937,Sales!$A$1:$E$2241,2,0)</f>
        <v>4</v>
      </c>
      <c r="K1937">
        <f>VLOOKUP(A1937,Sales!$A$1:$E$2241,3,0)</f>
        <v>5</v>
      </c>
      <c r="L1937">
        <f>VLOOKUP(A1937,Sales!$A$1:$E$2241,4,0)</f>
        <v>1</v>
      </c>
      <c r="M1937">
        <f>VLOOKUP(A1937,Sales!$A$1:$E$2241,5,0)</f>
        <v>3</v>
      </c>
      <c r="N1937">
        <f t="shared" si="120"/>
        <v>50</v>
      </c>
      <c r="O1937">
        <f t="shared" si="121"/>
        <v>9</v>
      </c>
      <c r="P1937">
        <f t="shared" si="122"/>
        <v>2</v>
      </c>
      <c r="Q1937">
        <f t="shared" si="123"/>
        <v>4</v>
      </c>
    </row>
    <row r="1938" spans="1:17" ht="15.75" customHeight="1" x14ac:dyDescent="0.25">
      <c r="A1938" s="1">
        <v>4827</v>
      </c>
      <c r="B1938" s="1">
        <v>1956</v>
      </c>
      <c r="C1938" s="2" t="s">
        <v>11</v>
      </c>
      <c r="D1938" s="2" t="s">
        <v>9</v>
      </c>
      <c r="E1938" s="1">
        <v>54998</v>
      </c>
      <c r="F1938" s="1">
        <v>0</v>
      </c>
      <c r="G1938" s="1">
        <v>1</v>
      </c>
      <c r="H1938" s="3">
        <v>41343</v>
      </c>
      <c r="I1938" s="12">
        <v>3</v>
      </c>
      <c r="J1938">
        <f>VLOOKUP(A1938,Sales!$A$1:$E$2241,2,0)</f>
        <v>22</v>
      </c>
      <c r="K1938">
        <f>VLOOKUP(A1938,Sales!$A$1:$E$2241,3,0)</f>
        <v>30</v>
      </c>
      <c r="L1938">
        <f>VLOOKUP(A1938,Sales!$A$1:$E$2241,4,0)</f>
        <v>4</v>
      </c>
      <c r="M1938">
        <f>VLOOKUP(A1938,Sales!$A$1:$E$2241,5,0)</f>
        <v>9</v>
      </c>
      <c r="N1938">
        <f t="shared" si="120"/>
        <v>69</v>
      </c>
      <c r="O1938">
        <f t="shared" si="121"/>
        <v>52</v>
      </c>
      <c r="P1938">
        <f t="shared" si="122"/>
        <v>1</v>
      </c>
      <c r="Q1938">
        <f t="shared" si="123"/>
        <v>13</v>
      </c>
    </row>
    <row r="1939" spans="1:17" ht="15.75" customHeight="1" x14ac:dyDescent="0.25">
      <c r="A1939" s="1">
        <v>6250</v>
      </c>
      <c r="B1939" s="1">
        <v>1949</v>
      </c>
      <c r="C1939" s="2" t="s">
        <v>11</v>
      </c>
      <c r="D1939" s="2" t="s">
        <v>17</v>
      </c>
      <c r="E1939" s="1">
        <v>54356</v>
      </c>
      <c r="F1939" s="1">
        <v>0</v>
      </c>
      <c r="G1939" s="1">
        <v>1</v>
      </c>
      <c r="H1939" s="4">
        <v>41232</v>
      </c>
      <c r="I1939" s="12">
        <v>62</v>
      </c>
      <c r="J1939">
        <f>VLOOKUP(A1939,Sales!$A$1:$E$2241,2,0)</f>
        <v>15</v>
      </c>
      <c r="K1939">
        <f>VLOOKUP(A1939,Sales!$A$1:$E$2241,3,0)</f>
        <v>0</v>
      </c>
      <c r="L1939">
        <f>VLOOKUP(A1939,Sales!$A$1:$E$2241,4,0)</f>
        <v>11</v>
      </c>
      <c r="M1939">
        <f>VLOOKUP(A1939,Sales!$A$1:$E$2241,5,0)</f>
        <v>8</v>
      </c>
      <c r="N1939">
        <f t="shared" si="120"/>
        <v>76</v>
      </c>
      <c r="O1939">
        <f t="shared" si="121"/>
        <v>15</v>
      </c>
      <c r="P1939">
        <f t="shared" si="122"/>
        <v>1</v>
      </c>
      <c r="Q1939">
        <f t="shared" si="123"/>
        <v>19</v>
      </c>
    </row>
    <row r="1940" spans="1:17" ht="15.75" customHeight="1" x14ac:dyDescent="0.25">
      <c r="A1940" s="1">
        <v>9291</v>
      </c>
      <c r="B1940" s="1">
        <v>1959</v>
      </c>
      <c r="C1940" s="2" t="s">
        <v>13</v>
      </c>
      <c r="D1940" s="2" t="s">
        <v>12</v>
      </c>
      <c r="E1940" s="1">
        <v>34242</v>
      </c>
      <c r="F1940" s="1">
        <v>0</v>
      </c>
      <c r="G1940" s="1">
        <v>1</v>
      </c>
      <c r="H1940" s="3">
        <v>41721</v>
      </c>
      <c r="I1940" s="12">
        <v>25</v>
      </c>
      <c r="J1940">
        <f>VLOOKUP(A1940,Sales!$A$1:$E$2241,2,0)</f>
        <v>2</v>
      </c>
      <c r="K1940">
        <f>VLOOKUP(A1940,Sales!$A$1:$E$2241,3,0)</f>
        <v>0</v>
      </c>
      <c r="L1940">
        <f>VLOOKUP(A1940,Sales!$A$1:$E$2241,4,0)</f>
        <v>0</v>
      </c>
      <c r="M1940">
        <f>VLOOKUP(A1940,Sales!$A$1:$E$2241,5,0)</f>
        <v>3</v>
      </c>
      <c r="N1940">
        <f t="shared" si="120"/>
        <v>66</v>
      </c>
      <c r="O1940">
        <f t="shared" si="121"/>
        <v>2</v>
      </c>
      <c r="P1940">
        <f t="shared" si="122"/>
        <v>1</v>
      </c>
      <c r="Q1940">
        <f t="shared" si="123"/>
        <v>3</v>
      </c>
    </row>
    <row r="1941" spans="1:17" ht="15.75" customHeight="1" x14ac:dyDescent="0.25">
      <c r="A1941" s="1">
        <v>2478</v>
      </c>
      <c r="B1941" s="1">
        <v>1973</v>
      </c>
      <c r="C1941" s="2" t="s">
        <v>8</v>
      </c>
      <c r="D1941" s="2" t="s">
        <v>12</v>
      </c>
      <c r="E1941" s="1">
        <v>25410</v>
      </c>
      <c r="F1941" s="1">
        <v>1</v>
      </c>
      <c r="G1941" s="1">
        <v>0</v>
      </c>
      <c r="H1941" s="3">
        <v>41517</v>
      </c>
      <c r="I1941" s="12">
        <v>48</v>
      </c>
      <c r="J1941">
        <f>VLOOKUP(A1941,Sales!$A$1:$E$2241,2,0)</f>
        <v>2</v>
      </c>
      <c r="K1941">
        <f>VLOOKUP(A1941,Sales!$A$1:$E$2241,3,0)</f>
        <v>13</v>
      </c>
      <c r="L1941">
        <f>VLOOKUP(A1941,Sales!$A$1:$E$2241,4,0)</f>
        <v>1</v>
      </c>
      <c r="M1941">
        <f>VLOOKUP(A1941,Sales!$A$1:$E$2241,5,0)</f>
        <v>4</v>
      </c>
      <c r="N1941">
        <f t="shared" si="120"/>
        <v>52</v>
      </c>
      <c r="O1941">
        <f t="shared" si="121"/>
        <v>15</v>
      </c>
      <c r="P1941">
        <f t="shared" si="122"/>
        <v>1</v>
      </c>
      <c r="Q1941">
        <f t="shared" si="123"/>
        <v>5</v>
      </c>
    </row>
    <row r="1942" spans="1:17" ht="15.75" customHeight="1" x14ac:dyDescent="0.25">
      <c r="A1942" s="1">
        <v>1139</v>
      </c>
      <c r="B1942" s="1">
        <v>1984</v>
      </c>
      <c r="C1942" s="2" t="s">
        <v>11</v>
      </c>
      <c r="D1942" s="2" t="s">
        <v>12</v>
      </c>
      <c r="E1942" s="1">
        <v>73356</v>
      </c>
      <c r="F1942" s="1">
        <v>0</v>
      </c>
      <c r="G1942" s="1">
        <v>0</v>
      </c>
      <c r="H1942" s="3">
        <v>41676</v>
      </c>
      <c r="I1942" s="12">
        <v>56</v>
      </c>
      <c r="J1942">
        <f>VLOOKUP(A1942,Sales!$A$1:$E$2241,2,0)</f>
        <v>14</v>
      </c>
      <c r="K1942">
        <f>VLOOKUP(A1942,Sales!$A$1:$E$2241,3,0)</f>
        <v>14</v>
      </c>
      <c r="L1942">
        <f>VLOOKUP(A1942,Sales!$A$1:$E$2241,4,0)</f>
        <v>5</v>
      </c>
      <c r="M1942">
        <f>VLOOKUP(A1942,Sales!$A$1:$E$2241,5,0)</f>
        <v>5</v>
      </c>
      <c r="N1942">
        <f t="shared" si="120"/>
        <v>41</v>
      </c>
      <c r="O1942">
        <f t="shared" si="121"/>
        <v>28</v>
      </c>
      <c r="P1942">
        <f t="shared" si="122"/>
        <v>0</v>
      </c>
      <c r="Q1942">
        <f t="shared" si="123"/>
        <v>10</v>
      </c>
    </row>
    <row r="1943" spans="1:17" ht="15.75" customHeight="1" x14ac:dyDescent="0.25">
      <c r="A1943" s="1">
        <v>5138</v>
      </c>
      <c r="B1943" s="1">
        <v>1950</v>
      </c>
      <c r="C1943" s="2" t="s">
        <v>8</v>
      </c>
      <c r="D1943" s="2" t="s">
        <v>10</v>
      </c>
      <c r="E1943" s="1">
        <v>28320</v>
      </c>
      <c r="F1943" s="1">
        <v>0</v>
      </c>
      <c r="G1943" s="1">
        <v>1</v>
      </c>
      <c r="H1943" s="3">
        <v>41288</v>
      </c>
      <c r="I1943" s="12">
        <v>68</v>
      </c>
      <c r="J1943">
        <f>VLOOKUP(A1943,Sales!$A$1:$E$2241,2,0)</f>
        <v>1</v>
      </c>
      <c r="K1943">
        <f>VLOOKUP(A1943,Sales!$A$1:$E$2241,3,0)</f>
        <v>2</v>
      </c>
      <c r="L1943">
        <f>VLOOKUP(A1943,Sales!$A$1:$E$2241,4,0)</f>
        <v>1</v>
      </c>
      <c r="M1943">
        <f>VLOOKUP(A1943,Sales!$A$1:$E$2241,5,0)</f>
        <v>3</v>
      </c>
      <c r="N1943">
        <f t="shared" si="120"/>
        <v>75</v>
      </c>
      <c r="O1943">
        <f t="shared" si="121"/>
        <v>3</v>
      </c>
      <c r="P1943">
        <f t="shared" si="122"/>
        <v>1</v>
      </c>
      <c r="Q1943">
        <f t="shared" si="123"/>
        <v>4</v>
      </c>
    </row>
    <row r="1944" spans="1:17" ht="15.75" customHeight="1" x14ac:dyDescent="0.25">
      <c r="A1944" s="1">
        <v>5393</v>
      </c>
      <c r="B1944" s="1">
        <v>1977</v>
      </c>
      <c r="C1944" s="2" t="s">
        <v>8</v>
      </c>
      <c r="D1944" s="2" t="s">
        <v>9</v>
      </c>
      <c r="E1944" s="1">
        <v>23763</v>
      </c>
      <c r="F1944" s="1">
        <v>1</v>
      </c>
      <c r="G1944" s="1">
        <v>0</v>
      </c>
      <c r="H1944" s="3">
        <v>41128</v>
      </c>
      <c r="I1944" s="12">
        <v>64</v>
      </c>
      <c r="J1944">
        <f>VLOOKUP(A1944,Sales!$A$1:$E$2241,2,0)</f>
        <v>0</v>
      </c>
      <c r="K1944">
        <f>VLOOKUP(A1944,Sales!$A$1:$E$2241,3,0)</f>
        <v>2</v>
      </c>
      <c r="L1944">
        <f>VLOOKUP(A1944,Sales!$A$1:$E$2241,4,0)</f>
        <v>1</v>
      </c>
      <c r="M1944">
        <f>VLOOKUP(A1944,Sales!$A$1:$E$2241,5,0)</f>
        <v>3</v>
      </c>
      <c r="N1944">
        <f t="shared" si="120"/>
        <v>48</v>
      </c>
      <c r="O1944">
        <f t="shared" si="121"/>
        <v>2</v>
      </c>
      <c r="P1944">
        <f t="shared" si="122"/>
        <v>1</v>
      </c>
      <c r="Q1944">
        <f t="shared" si="123"/>
        <v>4</v>
      </c>
    </row>
    <row r="1945" spans="1:17" ht="15.75" customHeight="1" x14ac:dyDescent="0.25">
      <c r="A1945" s="1">
        <v>10413</v>
      </c>
      <c r="B1945" s="1">
        <v>1984</v>
      </c>
      <c r="C1945" s="2" t="s">
        <v>8</v>
      </c>
      <c r="D1945" s="2" t="s">
        <v>12</v>
      </c>
      <c r="E1945" s="1">
        <v>72570</v>
      </c>
      <c r="F1945" s="1">
        <v>0</v>
      </c>
      <c r="G1945" s="1">
        <v>0</v>
      </c>
      <c r="H1945" s="3">
        <v>41754</v>
      </c>
      <c r="I1945" s="12">
        <v>67</v>
      </c>
      <c r="J1945">
        <f>VLOOKUP(A1945,Sales!$A$1:$E$2241,2,0)</f>
        <v>83</v>
      </c>
      <c r="K1945">
        <f>VLOOKUP(A1945,Sales!$A$1:$E$2241,3,0)</f>
        <v>141</v>
      </c>
      <c r="L1945">
        <f>VLOOKUP(A1945,Sales!$A$1:$E$2241,4,0)</f>
        <v>4</v>
      </c>
      <c r="M1945">
        <f>VLOOKUP(A1945,Sales!$A$1:$E$2241,5,0)</f>
        <v>12</v>
      </c>
      <c r="N1945">
        <f t="shared" si="120"/>
        <v>41</v>
      </c>
      <c r="O1945">
        <f t="shared" si="121"/>
        <v>224</v>
      </c>
      <c r="P1945">
        <f t="shared" si="122"/>
        <v>0</v>
      </c>
      <c r="Q1945">
        <f t="shared" si="123"/>
        <v>16</v>
      </c>
    </row>
    <row r="1946" spans="1:17" ht="15.75" customHeight="1" x14ac:dyDescent="0.25">
      <c r="A1946" s="1">
        <v>5015</v>
      </c>
      <c r="B1946" s="1">
        <v>1976</v>
      </c>
      <c r="C1946" s="2" t="s">
        <v>13</v>
      </c>
      <c r="D1946" s="2" t="s">
        <v>12</v>
      </c>
      <c r="E1946" s="1">
        <v>34529</v>
      </c>
      <c r="F1946" s="1">
        <v>1</v>
      </c>
      <c r="G1946" s="1">
        <v>0</v>
      </c>
      <c r="H1946" s="3">
        <v>41166</v>
      </c>
      <c r="I1946" s="12">
        <v>94</v>
      </c>
      <c r="J1946">
        <f>VLOOKUP(A1946,Sales!$A$1:$E$2241,2,0)</f>
        <v>6</v>
      </c>
      <c r="K1946">
        <f>VLOOKUP(A1946,Sales!$A$1:$E$2241,3,0)</f>
        <v>6</v>
      </c>
      <c r="L1946">
        <f>VLOOKUP(A1946,Sales!$A$1:$E$2241,4,0)</f>
        <v>2</v>
      </c>
      <c r="M1946">
        <f>VLOOKUP(A1946,Sales!$A$1:$E$2241,5,0)</f>
        <v>3</v>
      </c>
      <c r="N1946">
        <f t="shared" si="120"/>
        <v>49</v>
      </c>
      <c r="O1946">
        <f t="shared" si="121"/>
        <v>12</v>
      </c>
      <c r="P1946">
        <f t="shared" si="122"/>
        <v>1</v>
      </c>
      <c r="Q1946">
        <f t="shared" si="123"/>
        <v>5</v>
      </c>
    </row>
    <row r="1947" spans="1:17" ht="15.75" customHeight="1" x14ac:dyDescent="0.25">
      <c r="A1947" s="1">
        <v>10868</v>
      </c>
      <c r="B1947" s="1">
        <v>1951</v>
      </c>
      <c r="C1947" s="2" t="s">
        <v>8</v>
      </c>
      <c r="D1947" s="2" t="s">
        <v>17</v>
      </c>
      <c r="E1947" s="1">
        <v>70792</v>
      </c>
      <c r="F1947" s="1">
        <v>0</v>
      </c>
      <c r="G1947" s="1">
        <v>0</v>
      </c>
      <c r="H1947" s="3">
        <v>41311</v>
      </c>
      <c r="I1947" s="12">
        <v>82</v>
      </c>
      <c r="J1947">
        <f>VLOOKUP(A1947,Sales!$A$1:$E$2241,2,0)</f>
        <v>45</v>
      </c>
      <c r="K1947">
        <f>VLOOKUP(A1947,Sales!$A$1:$E$2241,3,0)</f>
        <v>11</v>
      </c>
      <c r="L1947">
        <f>VLOOKUP(A1947,Sales!$A$1:$E$2241,4,0)</f>
        <v>3</v>
      </c>
      <c r="M1947">
        <f>VLOOKUP(A1947,Sales!$A$1:$E$2241,5,0)</f>
        <v>10</v>
      </c>
      <c r="N1947">
        <f t="shared" si="120"/>
        <v>74</v>
      </c>
      <c r="O1947">
        <f t="shared" si="121"/>
        <v>56</v>
      </c>
      <c r="P1947">
        <f t="shared" si="122"/>
        <v>0</v>
      </c>
      <c r="Q1947">
        <f t="shared" si="123"/>
        <v>13</v>
      </c>
    </row>
    <row r="1948" spans="1:17" ht="15.75" customHeight="1" x14ac:dyDescent="0.25">
      <c r="A1948" s="1">
        <v>10676</v>
      </c>
      <c r="B1948" s="1">
        <v>1982</v>
      </c>
      <c r="C1948" s="2" t="s">
        <v>8</v>
      </c>
      <c r="D1948" s="2" t="s">
        <v>12</v>
      </c>
      <c r="E1948" s="1">
        <v>63211</v>
      </c>
      <c r="F1948" s="1">
        <v>0</v>
      </c>
      <c r="G1948" s="1">
        <v>0</v>
      </c>
      <c r="H1948" s="3">
        <v>41215</v>
      </c>
      <c r="I1948" s="12">
        <v>3</v>
      </c>
      <c r="J1948">
        <f>VLOOKUP(A1948,Sales!$A$1:$E$2241,2,0)</f>
        <v>193</v>
      </c>
      <c r="K1948">
        <f>VLOOKUP(A1948,Sales!$A$1:$E$2241,3,0)</f>
        <v>26</v>
      </c>
      <c r="L1948">
        <f>VLOOKUP(A1948,Sales!$A$1:$E$2241,4,0)</f>
        <v>3</v>
      </c>
      <c r="M1948">
        <f>VLOOKUP(A1948,Sales!$A$1:$E$2241,5,0)</f>
        <v>7</v>
      </c>
      <c r="N1948">
        <f t="shared" si="120"/>
        <v>43</v>
      </c>
      <c r="O1948">
        <f t="shared" si="121"/>
        <v>219</v>
      </c>
      <c r="P1948">
        <f t="shared" si="122"/>
        <v>0</v>
      </c>
      <c r="Q1948">
        <f t="shared" si="123"/>
        <v>10</v>
      </c>
    </row>
    <row r="1949" spans="1:17" ht="15.75" customHeight="1" x14ac:dyDescent="0.25">
      <c r="A1949" s="1">
        <v>2495</v>
      </c>
      <c r="B1949" s="1">
        <v>1974</v>
      </c>
      <c r="C1949" s="2" t="s">
        <v>13</v>
      </c>
      <c r="D1949" s="2" t="s">
        <v>12</v>
      </c>
      <c r="E1949" s="1">
        <v>83891</v>
      </c>
      <c r="F1949" s="1">
        <v>0</v>
      </c>
      <c r="G1949" s="1">
        <v>1</v>
      </c>
      <c r="H1949" s="3">
        <v>41810</v>
      </c>
      <c r="I1949" s="12">
        <v>24</v>
      </c>
      <c r="J1949">
        <f>VLOOKUP(A1949,Sales!$A$1:$E$2241,2,0)</f>
        <v>38</v>
      </c>
      <c r="K1949">
        <f>VLOOKUP(A1949,Sales!$A$1:$E$2241,3,0)</f>
        <v>85</v>
      </c>
      <c r="L1949">
        <f>VLOOKUP(A1949,Sales!$A$1:$E$2241,4,0)</f>
        <v>4</v>
      </c>
      <c r="M1949">
        <f>VLOOKUP(A1949,Sales!$A$1:$E$2241,5,0)</f>
        <v>10</v>
      </c>
      <c r="N1949">
        <f t="shared" si="120"/>
        <v>51</v>
      </c>
      <c r="O1949">
        <f t="shared" si="121"/>
        <v>123</v>
      </c>
      <c r="P1949">
        <f t="shared" si="122"/>
        <v>1</v>
      </c>
      <c r="Q1949">
        <f t="shared" si="123"/>
        <v>14</v>
      </c>
    </row>
    <row r="1950" spans="1:17" ht="15.75" customHeight="1" x14ac:dyDescent="0.25">
      <c r="A1950" s="1">
        <v>7842</v>
      </c>
      <c r="B1950" s="1">
        <v>1968</v>
      </c>
      <c r="C1950" s="2" t="s">
        <v>8</v>
      </c>
      <c r="D1950" s="2" t="s">
        <v>9</v>
      </c>
      <c r="E1950" s="1">
        <v>36065</v>
      </c>
      <c r="F1950" s="1">
        <v>1</v>
      </c>
      <c r="G1950" s="1">
        <v>1</v>
      </c>
      <c r="H1950" s="3">
        <v>41364</v>
      </c>
      <c r="I1950" s="12">
        <v>54</v>
      </c>
      <c r="J1950">
        <f>VLOOKUP(A1950,Sales!$A$1:$E$2241,2,0)</f>
        <v>7</v>
      </c>
      <c r="K1950">
        <f>VLOOKUP(A1950,Sales!$A$1:$E$2241,3,0)</f>
        <v>2</v>
      </c>
      <c r="L1950">
        <f>VLOOKUP(A1950,Sales!$A$1:$E$2241,4,0)</f>
        <v>3</v>
      </c>
      <c r="M1950">
        <f>VLOOKUP(A1950,Sales!$A$1:$E$2241,5,0)</f>
        <v>3</v>
      </c>
      <c r="N1950">
        <f t="shared" si="120"/>
        <v>57</v>
      </c>
      <c r="O1950">
        <f t="shared" si="121"/>
        <v>9</v>
      </c>
      <c r="P1950">
        <f t="shared" si="122"/>
        <v>2</v>
      </c>
      <c r="Q1950">
        <f t="shared" si="123"/>
        <v>6</v>
      </c>
    </row>
    <row r="1951" spans="1:17" ht="15.75" customHeight="1" x14ac:dyDescent="0.25">
      <c r="A1951" s="1">
        <v>9955</v>
      </c>
      <c r="B1951" s="1">
        <v>1954</v>
      </c>
      <c r="C1951" s="2" t="s">
        <v>8</v>
      </c>
      <c r="D1951" s="2" t="s">
        <v>10</v>
      </c>
      <c r="E1951" s="1">
        <v>39898</v>
      </c>
      <c r="F1951" s="1">
        <v>0</v>
      </c>
      <c r="G1951" s="1">
        <v>1</v>
      </c>
      <c r="H1951" s="3">
        <v>41317</v>
      </c>
      <c r="I1951" s="12">
        <v>20</v>
      </c>
      <c r="J1951">
        <f>VLOOKUP(A1951,Sales!$A$1:$E$2241,2,0)</f>
        <v>8</v>
      </c>
      <c r="K1951">
        <f>VLOOKUP(A1951,Sales!$A$1:$E$2241,3,0)</f>
        <v>7</v>
      </c>
      <c r="L1951">
        <f>VLOOKUP(A1951,Sales!$A$1:$E$2241,4,0)</f>
        <v>3</v>
      </c>
      <c r="M1951">
        <f>VLOOKUP(A1951,Sales!$A$1:$E$2241,5,0)</f>
        <v>4</v>
      </c>
      <c r="N1951">
        <f t="shared" si="120"/>
        <v>71</v>
      </c>
      <c r="O1951">
        <f t="shared" si="121"/>
        <v>15</v>
      </c>
      <c r="P1951">
        <f t="shared" si="122"/>
        <v>1</v>
      </c>
      <c r="Q1951">
        <f t="shared" si="123"/>
        <v>7</v>
      </c>
    </row>
    <row r="1952" spans="1:17" ht="15.75" customHeight="1" x14ac:dyDescent="0.25">
      <c r="A1952" s="1">
        <v>6663</v>
      </c>
      <c r="B1952" s="1">
        <v>1940</v>
      </c>
      <c r="C1952" s="2" t="s">
        <v>11</v>
      </c>
      <c r="D1952" s="2" t="s">
        <v>9</v>
      </c>
      <c r="E1952" s="1">
        <v>51141</v>
      </c>
      <c r="F1952" s="1">
        <v>0</v>
      </c>
      <c r="G1952" s="1">
        <v>0</v>
      </c>
      <c r="H1952" s="3">
        <v>41463</v>
      </c>
      <c r="I1952" s="12">
        <v>96</v>
      </c>
      <c r="J1952">
        <f>VLOOKUP(A1952,Sales!$A$1:$E$2241,2,0)</f>
        <v>0</v>
      </c>
      <c r="K1952">
        <f>VLOOKUP(A1952,Sales!$A$1:$E$2241,3,0)</f>
        <v>0</v>
      </c>
      <c r="L1952">
        <f>VLOOKUP(A1952,Sales!$A$1:$E$2241,4,0)</f>
        <v>3</v>
      </c>
      <c r="M1952">
        <f>VLOOKUP(A1952,Sales!$A$1:$E$2241,5,0)</f>
        <v>4</v>
      </c>
      <c r="N1952">
        <f t="shared" si="120"/>
        <v>85</v>
      </c>
      <c r="O1952">
        <f t="shared" si="121"/>
        <v>0</v>
      </c>
      <c r="P1952">
        <f t="shared" si="122"/>
        <v>0</v>
      </c>
      <c r="Q1952">
        <f t="shared" si="123"/>
        <v>7</v>
      </c>
    </row>
    <row r="1953" spans="1:17" ht="15.75" customHeight="1" x14ac:dyDescent="0.25">
      <c r="A1953" s="1">
        <v>2162</v>
      </c>
      <c r="B1953" s="1">
        <v>1976</v>
      </c>
      <c r="C1953" s="2" t="s">
        <v>8</v>
      </c>
      <c r="D1953" s="2" t="s">
        <v>12</v>
      </c>
      <c r="E1953" s="1">
        <v>56939</v>
      </c>
      <c r="F1953" s="1">
        <v>0</v>
      </c>
      <c r="G1953" s="1">
        <v>1</v>
      </c>
      <c r="H1953" s="3">
        <v>41535</v>
      </c>
      <c r="I1953" s="12">
        <v>19</v>
      </c>
      <c r="J1953">
        <f>VLOOKUP(A1953,Sales!$A$1:$E$2241,2,0)</f>
        <v>34</v>
      </c>
      <c r="K1953">
        <f>VLOOKUP(A1953,Sales!$A$1:$E$2241,3,0)</f>
        <v>29</v>
      </c>
      <c r="L1953">
        <f>VLOOKUP(A1953,Sales!$A$1:$E$2241,4,0)</f>
        <v>3</v>
      </c>
      <c r="M1953">
        <f>VLOOKUP(A1953,Sales!$A$1:$E$2241,5,0)</f>
        <v>10</v>
      </c>
      <c r="N1953">
        <f t="shared" si="120"/>
        <v>49</v>
      </c>
      <c r="O1953">
        <f t="shared" si="121"/>
        <v>63</v>
      </c>
      <c r="P1953">
        <f t="shared" si="122"/>
        <v>1</v>
      </c>
      <c r="Q1953">
        <f t="shared" si="123"/>
        <v>13</v>
      </c>
    </row>
    <row r="1954" spans="1:17" ht="15.75" customHeight="1" x14ac:dyDescent="0.25">
      <c r="A1954" s="1">
        <v>3434</v>
      </c>
      <c r="B1954" s="1">
        <v>1951</v>
      </c>
      <c r="C1954" s="2" t="s">
        <v>8</v>
      </c>
      <c r="D1954" s="2" t="s">
        <v>9</v>
      </c>
      <c r="E1954" s="1">
        <v>80872</v>
      </c>
      <c r="F1954" s="1">
        <v>0</v>
      </c>
      <c r="G1954" s="1">
        <v>0</v>
      </c>
      <c r="H1954" s="3">
        <v>41771</v>
      </c>
      <c r="I1954" s="12">
        <v>60</v>
      </c>
      <c r="J1954">
        <f>VLOOKUP(A1954,Sales!$A$1:$E$2241,2,0)</f>
        <v>72</v>
      </c>
      <c r="K1954">
        <f>VLOOKUP(A1954,Sales!$A$1:$E$2241,3,0)</f>
        <v>12</v>
      </c>
      <c r="L1954">
        <f>VLOOKUP(A1954,Sales!$A$1:$E$2241,4,0)</f>
        <v>4</v>
      </c>
      <c r="M1954">
        <f>VLOOKUP(A1954,Sales!$A$1:$E$2241,5,0)</f>
        <v>10</v>
      </c>
      <c r="N1954">
        <f t="shared" si="120"/>
        <v>74</v>
      </c>
      <c r="O1954">
        <f t="shared" si="121"/>
        <v>84</v>
      </c>
      <c r="P1954">
        <f t="shared" si="122"/>
        <v>0</v>
      </c>
      <c r="Q1954">
        <f t="shared" si="123"/>
        <v>14</v>
      </c>
    </row>
    <row r="1955" spans="1:17" ht="15.75" customHeight="1" x14ac:dyDescent="0.25">
      <c r="A1955" s="1">
        <v>7919</v>
      </c>
      <c r="B1955" s="1">
        <v>1976</v>
      </c>
      <c r="C1955" s="2" t="s">
        <v>11</v>
      </c>
      <c r="D1955" s="2" t="s">
        <v>10</v>
      </c>
      <c r="E1955" s="1">
        <v>72335</v>
      </c>
      <c r="F1955" s="1">
        <v>0</v>
      </c>
      <c r="G1955" s="1">
        <v>0</v>
      </c>
      <c r="H1955" s="3">
        <v>41134</v>
      </c>
      <c r="I1955" s="12">
        <v>2</v>
      </c>
      <c r="J1955">
        <f>VLOOKUP(A1955,Sales!$A$1:$E$2241,2,0)</f>
        <v>105</v>
      </c>
      <c r="K1955">
        <f>VLOOKUP(A1955,Sales!$A$1:$E$2241,3,0)</f>
        <v>21</v>
      </c>
      <c r="L1955">
        <f>VLOOKUP(A1955,Sales!$A$1:$E$2241,4,0)</f>
        <v>10</v>
      </c>
      <c r="M1955">
        <f>VLOOKUP(A1955,Sales!$A$1:$E$2241,5,0)</f>
        <v>8</v>
      </c>
      <c r="N1955">
        <f t="shared" si="120"/>
        <v>49</v>
      </c>
      <c r="O1955">
        <f t="shared" si="121"/>
        <v>126</v>
      </c>
      <c r="P1955">
        <f t="shared" si="122"/>
        <v>0</v>
      </c>
      <c r="Q1955">
        <f t="shared" si="123"/>
        <v>18</v>
      </c>
    </row>
    <row r="1956" spans="1:17" ht="15.75" customHeight="1" x14ac:dyDescent="0.25">
      <c r="A1956" s="1">
        <v>5626</v>
      </c>
      <c r="B1956" s="1">
        <v>1964</v>
      </c>
      <c r="C1956" s="2" t="s">
        <v>11</v>
      </c>
      <c r="D1956" s="2" t="s">
        <v>9</v>
      </c>
      <c r="E1956" s="1">
        <v>61798</v>
      </c>
      <c r="F1956" s="1">
        <v>0</v>
      </c>
      <c r="G1956" s="1">
        <v>0</v>
      </c>
      <c r="H1956" s="4">
        <v>41601</v>
      </c>
      <c r="I1956" s="12">
        <v>13</v>
      </c>
      <c r="J1956">
        <f>VLOOKUP(A1956,Sales!$A$1:$E$2241,2,0)</f>
        <v>4</v>
      </c>
      <c r="K1956">
        <f>VLOOKUP(A1956,Sales!$A$1:$E$2241,3,0)</f>
        <v>8</v>
      </c>
      <c r="L1956">
        <f>VLOOKUP(A1956,Sales!$A$1:$E$2241,4,0)</f>
        <v>4</v>
      </c>
      <c r="M1956">
        <f>VLOOKUP(A1956,Sales!$A$1:$E$2241,5,0)</f>
        <v>9</v>
      </c>
      <c r="N1956">
        <f t="shared" si="120"/>
        <v>61</v>
      </c>
      <c r="O1956">
        <f t="shared" si="121"/>
        <v>12</v>
      </c>
      <c r="P1956">
        <f t="shared" si="122"/>
        <v>0</v>
      </c>
      <c r="Q1956">
        <f t="shared" si="123"/>
        <v>13</v>
      </c>
    </row>
    <row r="1957" spans="1:17" ht="15.75" customHeight="1" x14ac:dyDescent="0.25">
      <c r="A1957" s="1">
        <v>6428</v>
      </c>
      <c r="B1957" s="1">
        <v>1950</v>
      </c>
      <c r="C1957" s="2" t="s">
        <v>11</v>
      </c>
      <c r="D1957" s="2" t="s">
        <v>17</v>
      </c>
      <c r="E1957" s="1">
        <v>76842</v>
      </c>
      <c r="F1957" s="1">
        <v>0</v>
      </c>
      <c r="G1957" s="1">
        <v>0</v>
      </c>
      <c r="H1957" s="3">
        <v>41762</v>
      </c>
      <c r="I1957" s="12">
        <v>37</v>
      </c>
      <c r="J1957">
        <f>VLOOKUP(A1957,Sales!$A$1:$E$2241,2,0)</f>
        <v>10</v>
      </c>
      <c r="K1957">
        <f>VLOOKUP(A1957,Sales!$A$1:$E$2241,3,0)</f>
        <v>54</v>
      </c>
      <c r="L1957">
        <f>VLOOKUP(A1957,Sales!$A$1:$E$2241,4,0)</f>
        <v>1</v>
      </c>
      <c r="M1957">
        <f>VLOOKUP(A1957,Sales!$A$1:$E$2241,5,0)</f>
        <v>7</v>
      </c>
      <c r="N1957">
        <f t="shared" si="120"/>
        <v>75</v>
      </c>
      <c r="O1957">
        <f t="shared" si="121"/>
        <v>64</v>
      </c>
      <c r="P1957">
        <f t="shared" si="122"/>
        <v>0</v>
      </c>
      <c r="Q1957">
        <f t="shared" si="123"/>
        <v>8</v>
      </c>
    </row>
    <row r="1958" spans="1:17" ht="15.75" customHeight="1" x14ac:dyDescent="0.25">
      <c r="A1958" s="1">
        <v>8514</v>
      </c>
      <c r="B1958" s="1">
        <v>1976</v>
      </c>
      <c r="C1958" s="2" t="s">
        <v>8</v>
      </c>
      <c r="D1958" s="2" t="s">
        <v>10</v>
      </c>
      <c r="E1958" s="1">
        <v>29478</v>
      </c>
      <c r="F1958" s="1">
        <v>1</v>
      </c>
      <c r="G1958" s="1">
        <v>0</v>
      </c>
      <c r="H1958" s="3">
        <v>41656</v>
      </c>
      <c r="I1958" s="12">
        <v>59</v>
      </c>
      <c r="J1958">
        <f>VLOOKUP(A1958,Sales!$A$1:$E$2241,2,0)</f>
        <v>0</v>
      </c>
      <c r="K1958">
        <f>VLOOKUP(A1958,Sales!$A$1:$E$2241,3,0)</f>
        <v>1</v>
      </c>
      <c r="L1958">
        <f>VLOOKUP(A1958,Sales!$A$1:$E$2241,4,0)</f>
        <v>1</v>
      </c>
      <c r="M1958">
        <f>VLOOKUP(A1958,Sales!$A$1:$E$2241,5,0)</f>
        <v>3</v>
      </c>
      <c r="N1958">
        <f t="shared" si="120"/>
        <v>49</v>
      </c>
      <c r="O1958">
        <f t="shared" si="121"/>
        <v>1</v>
      </c>
      <c r="P1958">
        <f t="shared" si="122"/>
        <v>1</v>
      </c>
      <c r="Q1958">
        <f t="shared" si="123"/>
        <v>4</v>
      </c>
    </row>
    <row r="1959" spans="1:17" ht="15.75" customHeight="1" x14ac:dyDescent="0.25">
      <c r="A1959" s="1">
        <v>10448</v>
      </c>
      <c r="B1959" s="1">
        <v>1956</v>
      </c>
      <c r="C1959" s="2" t="s">
        <v>8</v>
      </c>
      <c r="D1959" s="2" t="s">
        <v>9</v>
      </c>
      <c r="E1959" s="1">
        <v>46998</v>
      </c>
      <c r="F1959" s="1">
        <v>0</v>
      </c>
      <c r="G1959" s="1">
        <v>1</v>
      </c>
      <c r="H1959" s="4">
        <v>41204</v>
      </c>
      <c r="I1959" s="12">
        <v>55</v>
      </c>
      <c r="J1959">
        <f>VLOOKUP(A1959,Sales!$A$1:$E$2241,2,0)</f>
        <v>41</v>
      </c>
      <c r="K1959">
        <f>VLOOKUP(A1959,Sales!$A$1:$E$2241,3,0)</f>
        <v>6</v>
      </c>
      <c r="L1959">
        <f>VLOOKUP(A1959,Sales!$A$1:$E$2241,4,0)</f>
        <v>5</v>
      </c>
      <c r="M1959">
        <f>VLOOKUP(A1959,Sales!$A$1:$E$2241,5,0)</f>
        <v>5</v>
      </c>
      <c r="N1959">
        <f t="shared" si="120"/>
        <v>69</v>
      </c>
      <c r="O1959">
        <f t="shared" si="121"/>
        <v>47</v>
      </c>
      <c r="P1959">
        <f t="shared" si="122"/>
        <v>1</v>
      </c>
      <c r="Q1959">
        <f t="shared" si="123"/>
        <v>10</v>
      </c>
    </row>
    <row r="1960" spans="1:17" ht="15.75" customHeight="1" x14ac:dyDescent="0.25">
      <c r="A1960" s="1">
        <v>2109</v>
      </c>
      <c r="B1960" s="1">
        <v>1990</v>
      </c>
      <c r="C1960" s="2" t="s">
        <v>8</v>
      </c>
      <c r="D1960" s="2" t="s">
        <v>9</v>
      </c>
      <c r="E1960" s="1">
        <v>96843</v>
      </c>
      <c r="F1960" s="1">
        <v>0</v>
      </c>
      <c r="G1960" s="1">
        <v>0</v>
      </c>
      <c r="H1960" s="3">
        <v>41387</v>
      </c>
      <c r="I1960" s="12">
        <v>60</v>
      </c>
      <c r="J1960">
        <f>VLOOKUP(A1960,Sales!$A$1:$E$2241,2,0)</f>
        <v>71</v>
      </c>
      <c r="K1960">
        <f>VLOOKUP(A1960,Sales!$A$1:$E$2241,3,0)</f>
        <v>17</v>
      </c>
      <c r="L1960">
        <f>VLOOKUP(A1960,Sales!$A$1:$E$2241,4,0)</f>
        <v>6</v>
      </c>
      <c r="M1960">
        <f>VLOOKUP(A1960,Sales!$A$1:$E$2241,5,0)</f>
        <v>10</v>
      </c>
      <c r="N1960">
        <f t="shared" si="120"/>
        <v>35</v>
      </c>
      <c r="O1960">
        <f t="shared" si="121"/>
        <v>88</v>
      </c>
      <c r="P1960">
        <f t="shared" si="122"/>
        <v>0</v>
      </c>
      <c r="Q1960">
        <f t="shared" si="123"/>
        <v>16</v>
      </c>
    </row>
    <row r="1961" spans="1:17" ht="15.75" customHeight="1" x14ac:dyDescent="0.25">
      <c r="A1961" s="1">
        <v>7530</v>
      </c>
      <c r="B1961" s="1">
        <v>1950</v>
      </c>
      <c r="C1961" s="2" t="s">
        <v>11</v>
      </c>
      <c r="D1961" s="2" t="s">
        <v>17</v>
      </c>
      <c r="E1961" s="1">
        <v>56551</v>
      </c>
      <c r="F1961" s="1">
        <v>1</v>
      </c>
      <c r="G1961" s="1">
        <v>1</v>
      </c>
      <c r="H1961" s="3">
        <v>41766</v>
      </c>
      <c r="I1961" s="12">
        <v>48</v>
      </c>
      <c r="J1961">
        <f>VLOOKUP(A1961,Sales!$A$1:$E$2241,2,0)</f>
        <v>4</v>
      </c>
      <c r="K1961">
        <f>VLOOKUP(A1961,Sales!$A$1:$E$2241,3,0)</f>
        <v>2</v>
      </c>
      <c r="L1961">
        <f>VLOOKUP(A1961,Sales!$A$1:$E$2241,4,0)</f>
        <v>2</v>
      </c>
      <c r="M1961">
        <f>VLOOKUP(A1961,Sales!$A$1:$E$2241,5,0)</f>
        <v>4</v>
      </c>
      <c r="N1961">
        <f t="shared" si="120"/>
        <v>75</v>
      </c>
      <c r="O1961">
        <f t="shared" si="121"/>
        <v>6</v>
      </c>
      <c r="P1961">
        <f t="shared" si="122"/>
        <v>2</v>
      </c>
      <c r="Q1961">
        <f t="shared" si="123"/>
        <v>6</v>
      </c>
    </row>
    <row r="1962" spans="1:17" ht="15.75" customHeight="1" x14ac:dyDescent="0.25">
      <c r="A1962" s="1">
        <v>8925</v>
      </c>
      <c r="B1962" s="1">
        <v>1965</v>
      </c>
      <c r="C1962" s="2" t="s">
        <v>13</v>
      </c>
      <c r="D1962" s="2" t="s">
        <v>12</v>
      </c>
      <c r="E1962" s="1">
        <v>70053</v>
      </c>
      <c r="F1962" s="1">
        <v>0</v>
      </c>
      <c r="G1962" s="1">
        <v>1</v>
      </c>
      <c r="H1962" s="3">
        <v>41458</v>
      </c>
      <c r="I1962" s="12">
        <v>38</v>
      </c>
      <c r="J1962">
        <f>VLOOKUP(A1962,Sales!$A$1:$E$2241,2,0)</f>
        <v>53</v>
      </c>
      <c r="K1962">
        <f>VLOOKUP(A1962,Sales!$A$1:$E$2241,3,0)</f>
        <v>179</v>
      </c>
      <c r="L1962">
        <f>VLOOKUP(A1962,Sales!$A$1:$E$2241,4,0)</f>
        <v>8</v>
      </c>
      <c r="M1962">
        <f>VLOOKUP(A1962,Sales!$A$1:$E$2241,5,0)</f>
        <v>10</v>
      </c>
      <c r="N1962">
        <f t="shared" si="120"/>
        <v>60</v>
      </c>
      <c r="O1962">
        <f t="shared" si="121"/>
        <v>232</v>
      </c>
      <c r="P1962">
        <f t="shared" si="122"/>
        <v>1</v>
      </c>
      <c r="Q1962">
        <f t="shared" si="123"/>
        <v>18</v>
      </c>
    </row>
    <row r="1963" spans="1:17" ht="15.75" customHeight="1" x14ac:dyDescent="0.25">
      <c r="A1963" s="1">
        <v>3009</v>
      </c>
      <c r="B1963" s="1">
        <v>1962</v>
      </c>
      <c r="C1963" s="2" t="s">
        <v>11</v>
      </c>
      <c r="D1963" s="2" t="s">
        <v>17</v>
      </c>
      <c r="E1963" s="1">
        <v>71670</v>
      </c>
      <c r="F1963" s="1">
        <v>0</v>
      </c>
      <c r="G1963" s="1">
        <v>0</v>
      </c>
      <c r="H1963" s="3">
        <v>41464</v>
      </c>
      <c r="I1963" s="12">
        <v>8</v>
      </c>
      <c r="J1963">
        <f>VLOOKUP(A1963,Sales!$A$1:$E$2241,2,0)</f>
        <v>16</v>
      </c>
      <c r="K1963">
        <f>VLOOKUP(A1963,Sales!$A$1:$E$2241,3,0)</f>
        <v>0</v>
      </c>
      <c r="L1963">
        <f>VLOOKUP(A1963,Sales!$A$1:$E$2241,4,0)</f>
        <v>5</v>
      </c>
      <c r="M1963">
        <f>VLOOKUP(A1963,Sales!$A$1:$E$2241,5,0)</f>
        <v>6</v>
      </c>
      <c r="N1963">
        <f t="shared" si="120"/>
        <v>63</v>
      </c>
      <c r="O1963">
        <f t="shared" si="121"/>
        <v>16</v>
      </c>
      <c r="P1963">
        <f t="shared" si="122"/>
        <v>0</v>
      </c>
      <c r="Q1963">
        <f t="shared" si="123"/>
        <v>11</v>
      </c>
    </row>
    <row r="1964" spans="1:17" ht="15.75" customHeight="1" x14ac:dyDescent="0.25">
      <c r="A1964" s="1">
        <v>6355</v>
      </c>
      <c r="B1964" s="1">
        <v>1978</v>
      </c>
      <c r="C1964" s="2" t="s">
        <v>8</v>
      </c>
      <c r="D1964" s="2" t="s">
        <v>12</v>
      </c>
      <c r="E1964" s="1">
        <v>44359</v>
      </c>
      <c r="F1964" s="1">
        <v>1</v>
      </c>
      <c r="G1964" s="1">
        <v>1</v>
      </c>
      <c r="H1964" s="3">
        <v>41807</v>
      </c>
      <c r="I1964" s="12">
        <v>19</v>
      </c>
      <c r="J1964">
        <f>VLOOKUP(A1964,Sales!$A$1:$E$2241,2,0)</f>
        <v>0</v>
      </c>
      <c r="K1964">
        <f>VLOOKUP(A1964,Sales!$A$1:$E$2241,3,0)</f>
        <v>3</v>
      </c>
      <c r="L1964">
        <f>VLOOKUP(A1964,Sales!$A$1:$E$2241,4,0)</f>
        <v>2</v>
      </c>
      <c r="M1964">
        <f>VLOOKUP(A1964,Sales!$A$1:$E$2241,5,0)</f>
        <v>4</v>
      </c>
      <c r="N1964">
        <f t="shared" si="120"/>
        <v>47</v>
      </c>
      <c r="O1964">
        <f t="shared" si="121"/>
        <v>3</v>
      </c>
      <c r="P1964">
        <f t="shared" si="122"/>
        <v>2</v>
      </c>
      <c r="Q1964">
        <f t="shared" si="123"/>
        <v>6</v>
      </c>
    </row>
    <row r="1965" spans="1:17" ht="15.75" customHeight="1" x14ac:dyDescent="0.25">
      <c r="A1965" s="1">
        <v>3517</v>
      </c>
      <c r="B1965" s="1">
        <v>1952</v>
      </c>
      <c r="C1965" s="2" t="s">
        <v>8</v>
      </c>
      <c r="D1965" s="2" t="s">
        <v>9</v>
      </c>
      <c r="E1965" s="1">
        <v>40887</v>
      </c>
      <c r="F1965" s="1">
        <v>1</v>
      </c>
      <c r="G1965" s="1">
        <v>1</v>
      </c>
      <c r="H1965" s="3">
        <v>41400</v>
      </c>
      <c r="I1965" s="12">
        <v>32</v>
      </c>
      <c r="J1965">
        <f>VLOOKUP(A1965,Sales!$A$1:$E$2241,2,0)</f>
        <v>4</v>
      </c>
      <c r="K1965">
        <f>VLOOKUP(A1965,Sales!$A$1:$E$2241,3,0)</f>
        <v>10</v>
      </c>
      <c r="L1965">
        <f>VLOOKUP(A1965,Sales!$A$1:$E$2241,4,0)</f>
        <v>3</v>
      </c>
      <c r="M1965">
        <f>VLOOKUP(A1965,Sales!$A$1:$E$2241,5,0)</f>
        <v>3</v>
      </c>
      <c r="N1965">
        <f t="shared" si="120"/>
        <v>73</v>
      </c>
      <c r="O1965">
        <f t="shared" si="121"/>
        <v>14</v>
      </c>
      <c r="P1965">
        <f t="shared" si="122"/>
        <v>2</v>
      </c>
      <c r="Q1965">
        <f t="shared" si="123"/>
        <v>6</v>
      </c>
    </row>
    <row r="1966" spans="1:17" ht="15.75" customHeight="1" x14ac:dyDescent="0.25">
      <c r="A1966" s="1">
        <v>1158</v>
      </c>
      <c r="B1966" s="1">
        <v>1966</v>
      </c>
      <c r="C1966" s="2" t="s">
        <v>8</v>
      </c>
      <c r="D1966" s="2" t="s">
        <v>14</v>
      </c>
      <c r="E1966" s="1">
        <v>48877</v>
      </c>
      <c r="F1966" s="1">
        <v>0</v>
      </c>
      <c r="G1966" s="1">
        <v>1</v>
      </c>
      <c r="H1966" s="3">
        <v>41644</v>
      </c>
      <c r="I1966" s="12">
        <v>27</v>
      </c>
      <c r="J1966">
        <f>VLOOKUP(A1966,Sales!$A$1:$E$2241,2,0)</f>
        <v>1</v>
      </c>
      <c r="K1966">
        <f>VLOOKUP(A1966,Sales!$A$1:$E$2241,3,0)</f>
        <v>0</v>
      </c>
      <c r="L1966">
        <f>VLOOKUP(A1966,Sales!$A$1:$E$2241,4,0)</f>
        <v>3</v>
      </c>
      <c r="M1966">
        <f>VLOOKUP(A1966,Sales!$A$1:$E$2241,5,0)</f>
        <v>4</v>
      </c>
      <c r="N1966">
        <f t="shared" si="120"/>
        <v>59</v>
      </c>
      <c r="O1966">
        <f t="shared" si="121"/>
        <v>1</v>
      </c>
      <c r="P1966">
        <f t="shared" si="122"/>
        <v>1</v>
      </c>
      <c r="Q1966">
        <f t="shared" si="123"/>
        <v>7</v>
      </c>
    </row>
    <row r="1967" spans="1:17" ht="15.75" customHeight="1" x14ac:dyDescent="0.25">
      <c r="A1967" s="1">
        <v>6203</v>
      </c>
      <c r="B1967" s="1">
        <v>1947</v>
      </c>
      <c r="C1967" s="2" t="s">
        <v>8</v>
      </c>
      <c r="D1967" s="2" t="s">
        <v>10</v>
      </c>
      <c r="E1967" s="1">
        <v>74485</v>
      </c>
      <c r="F1967" s="1">
        <v>0</v>
      </c>
      <c r="G1967" s="1">
        <v>0</v>
      </c>
      <c r="H1967" s="3">
        <v>41510</v>
      </c>
      <c r="I1967" s="12">
        <v>58</v>
      </c>
      <c r="J1967">
        <f>VLOOKUP(A1967,Sales!$A$1:$E$2241,2,0)</f>
        <v>149</v>
      </c>
      <c r="K1967">
        <f>VLOOKUP(A1967,Sales!$A$1:$E$2241,3,0)</f>
        <v>49</v>
      </c>
      <c r="L1967">
        <f>VLOOKUP(A1967,Sales!$A$1:$E$2241,4,0)</f>
        <v>6</v>
      </c>
      <c r="M1967">
        <f>VLOOKUP(A1967,Sales!$A$1:$E$2241,5,0)</f>
        <v>12</v>
      </c>
      <c r="N1967">
        <f t="shared" si="120"/>
        <v>78</v>
      </c>
      <c r="O1967">
        <f t="shared" si="121"/>
        <v>198</v>
      </c>
      <c r="P1967">
        <f t="shared" si="122"/>
        <v>0</v>
      </c>
      <c r="Q1967">
        <f t="shared" si="123"/>
        <v>18</v>
      </c>
    </row>
    <row r="1968" spans="1:17" ht="15.75" customHeight="1" x14ac:dyDescent="0.25">
      <c r="A1968" s="1">
        <v>7165</v>
      </c>
      <c r="B1968" s="1">
        <v>1972</v>
      </c>
      <c r="C1968" s="2" t="s">
        <v>8</v>
      </c>
      <c r="D1968" s="2" t="s">
        <v>10</v>
      </c>
      <c r="E1968" s="1">
        <v>64474</v>
      </c>
      <c r="F1968" s="1">
        <v>0</v>
      </c>
      <c r="G1968" s="1">
        <v>1</v>
      </c>
      <c r="H1968" s="4">
        <v>41569</v>
      </c>
      <c r="I1968" s="12">
        <v>59</v>
      </c>
      <c r="J1968">
        <f>VLOOKUP(A1968,Sales!$A$1:$E$2241,2,0)</f>
        <v>35</v>
      </c>
      <c r="K1968">
        <f>VLOOKUP(A1968,Sales!$A$1:$E$2241,3,0)</f>
        <v>86</v>
      </c>
      <c r="L1968">
        <f>VLOOKUP(A1968,Sales!$A$1:$E$2241,4,0)</f>
        <v>8</v>
      </c>
      <c r="M1968">
        <f>VLOOKUP(A1968,Sales!$A$1:$E$2241,5,0)</f>
        <v>10</v>
      </c>
      <c r="N1968">
        <f t="shared" si="120"/>
        <v>53</v>
      </c>
      <c r="O1968">
        <f t="shared" si="121"/>
        <v>121</v>
      </c>
      <c r="P1968">
        <f t="shared" si="122"/>
        <v>1</v>
      </c>
      <c r="Q1968">
        <f t="shared" si="123"/>
        <v>18</v>
      </c>
    </row>
    <row r="1969" spans="1:17" ht="15.75" customHeight="1" x14ac:dyDescent="0.25">
      <c r="A1969" s="1">
        <v>3595</v>
      </c>
      <c r="B1969" s="1">
        <v>1963</v>
      </c>
      <c r="C1969" s="2" t="s">
        <v>8</v>
      </c>
      <c r="D1969" s="2" t="s">
        <v>10</v>
      </c>
      <c r="E1969" s="1">
        <v>77226</v>
      </c>
      <c r="F1969" s="1">
        <v>0</v>
      </c>
      <c r="G1969" s="1">
        <v>1</v>
      </c>
      <c r="H1969" s="3">
        <v>41698</v>
      </c>
      <c r="I1969" s="12">
        <v>29</v>
      </c>
      <c r="J1969">
        <f>VLOOKUP(A1969,Sales!$A$1:$E$2241,2,0)</f>
        <v>43</v>
      </c>
      <c r="K1969">
        <f>VLOOKUP(A1969,Sales!$A$1:$E$2241,3,0)</f>
        <v>76</v>
      </c>
      <c r="L1969">
        <f>VLOOKUP(A1969,Sales!$A$1:$E$2241,4,0)</f>
        <v>6</v>
      </c>
      <c r="M1969">
        <f>VLOOKUP(A1969,Sales!$A$1:$E$2241,5,0)</f>
        <v>12</v>
      </c>
      <c r="N1969">
        <f t="shared" si="120"/>
        <v>62</v>
      </c>
      <c r="O1969">
        <f t="shared" si="121"/>
        <v>119</v>
      </c>
      <c r="P1969">
        <f t="shared" si="122"/>
        <v>1</v>
      </c>
      <c r="Q1969">
        <f t="shared" si="123"/>
        <v>18</v>
      </c>
    </row>
    <row r="1970" spans="1:17" ht="15.75" customHeight="1" x14ac:dyDescent="0.25">
      <c r="A1970" s="1">
        <v>8537</v>
      </c>
      <c r="B1970" s="1">
        <v>1949</v>
      </c>
      <c r="C1970" s="2" t="s">
        <v>8</v>
      </c>
      <c r="D1970" s="2" t="s">
        <v>17</v>
      </c>
      <c r="E1970" s="1">
        <v>72643</v>
      </c>
      <c r="F1970" s="1">
        <v>0</v>
      </c>
      <c r="G1970" s="1">
        <v>0</v>
      </c>
      <c r="H1970" s="3">
        <v>41332</v>
      </c>
      <c r="I1970" s="12">
        <v>60</v>
      </c>
      <c r="J1970">
        <f>VLOOKUP(A1970,Sales!$A$1:$E$2241,2,0)</f>
        <v>80</v>
      </c>
      <c r="K1970">
        <f>VLOOKUP(A1970,Sales!$A$1:$E$2241,3,0)</f>
        <v>94</v>
      </c>
      <c r="L1970">
        <f>VLOOKUP(A1970,Sales!$A$1:$E$2241,4,0)</f>
        <v>3</v>
      </c>
      <c r="M1970">
        <f>VLOOKUP(A1970,Sales!$A$1:$E$2241,5,0)</f>
        <v>7</v>
      </c>
      <c r="N1970">
        <f t="shared" si="120"/>
        <v>76</v>
      </c>
      <c r="O1970">
        <f t="shared" si="121"/>
        <v>174</v>
      </c>
      <c r="P1970">
        <f t="shared" si="122"/>
        <v>0</v>
      </c>
      <c r="Q1970">
        <f t="shared" si="123"/>
        <v>10</v>
      </c>
    </row>
    <row r="1971" spans="1:17" ht="15.75" customHeight="1" x14ac:dyDescent="0.25">
      <c r="A1971" s="1">
        <v>4331</v>
      </c>
      <c r="B1971" s="1">
        <v>1978</v>
      </c>
      <c r="C1971" s="2" t="s">
        <v>13</v>
      </c>
      <c r="D1971" s="2" t="s">
        <v>10</v>
      </c>
      <c r="E1971" s="1">
        <v>85738</v>
      </c>
      <c r="F1971" s="1">
        <v>0</v>
      </c>
      <c r="G1971" s="1">
        <v>0</v>
      </c>
      <c r="H1971" s="3">
        <v>41662</v>
      </c>
      <c r="I1971" s="12">
        <v>41</v>
      </c>
      <c r="J1971">
        <f>VLOOKUP(A1971,Sales!$A$1:$E$2241,2,0)</f>
        <v>26</v>
      </c>
      <c r="K1971">
        <f>VLOOKUP(A1971,Sales!$A$1:$E$2241,3,0)</f>
        <v>26</v>
      </c>
      <c r="L1971">
        <f>VLOOKUP(A1971,Sales!$A$1:$E$2241,4,0)</f>
        <v>3</v>
      </c>
      <c r="M1971">
        <f>VLOOKUP(A1971,Sales!$A$1:$E$2241,5,0)</f>
        <v>11</v>
      </c>
      <c r="N1971">
        <f t="shared" si="120"/>
        <v>47</v>
      </c>
      <c r="O1971">
        <f t="shared" si="121"/>
        <v>52</v>
      </c>
      <c r="P1971">
        <f t="shared" si="122"/>
        <v>0</v>
      </c>
      <c r="Q1971">
        <f t="shared" si="123"/>
        <v>14</v>
      </c>
    </row>
    <row r="1972" spans="1:17" ht="15.75" customHeight="1" x14ac:dyDescent="0.25">
      <c r="A1972" s="1">
        <v>6281</v>
      </c>
      <c r="B1972" s="1">
        <v>1966</v>
      </c>
      <c r="C1972" s="2" t="s">
        <v>8</v>
      </c>
      <c r="D1972" s="2" t="s">
        <v>14</v>
      </c>
      <c r="E1972" s="1">
        <v>55686</v>
      </c>
      <c r="F1972" s="1">
        <v>0</v>
      </c>
      <c r="G1972" s="1">
        <v>1</v>
      </c>
      <c r="H1972" s="3">
        <v>41319</v>
      </c>
      <c r="I1972" s="12">
        <v>27</v>
      </c>
      <c r="J1972">
        <f>VLOOKUP(A1972,Sales!$A$1:$E$2241,2,0)</f>
        <v>0</v>
      </c>
      <c r="K1972">
        <f>VLOOKUP(A1972,Sales!$A$1:$E$2241,3,0)</f>
        <v>47</v>
      </c>
      <c r="L1972">
        <f>VLOOKUP(A1972,Sales!$A$1:$E$2241,4,0)</f>
        <v>6</v>
      </c>
      <c r="M1972">
        <f>VLOOKUP(A1972,Sales!$A$1:$E$2241,5,0)</f>
        <v>5</v>
      </c>
      <c r="N1972">
        <f t="shared" si="120"/>
        <v>59</v>
      </c>
      <c r="O1972">
        <f t="shared" si="121"/>
        <v>47</v>
      </c>
      <c r="P1972">
        <f t="shared" si="122"/>
        <v>1</v>
      </c>
      <c r="Q1972">
        <f t="shared" si="123"/>
        <v>11</v>
      </c>
    </row>
    <row r="1973" spans="1:17" ht="15.75" customHeight="1" x14ac:dyDescent="0.25">
      <c r="A1973" s="1">
        <v>4338</v>
      </c>
      <c r="B1973" s="1">
        <v>1983</v>
      </c>
      <c r="C1973" s="2" t="s">
        <v>8</v>
      </c>
      <c r="D1973" s="2" t="s">
        <v>9</v>
      </c>
      <c r="E1973" s="1">
        <v>39062</v>
      </c>
      <c r="F1973" s="1">
        <v>1</v>
      </c>
      <c r="G1973" s="1">
        <v>0</v>
      </c>
      <c r="H1973" s="3">
        <v>41723</v>
      </c>
      <c r="I1973" s="12">
        <v>28</v>
      </c>
      <c r="J1973">
        <f>VLOOKUP(A1973,Sales!$A$1:$E$2241,2,0)</f>
        <v>0</v>
      </c>
      <c r="K1973">
        <f>VLOOKUP(A1973,Sales!$A$1:$E$2241,3,0)</f>
        <v>0</v>
      </c>
      <c r="L1973">
        <f>VLOOKUP(A1973,Sales!$A$1:$E$2241,4,0)</f>
        <v>1</v>
      </c>
      <c r="M1973">
        <f>VLOOKUP(A1973,Sales!$A$1:$E$2241,5,0)</f>
        <v>3</v>
      </c>
      <c r="N1973">
        <f t="shared" si="120"/>
        <v>42</v>
      </c>
      <c r="O1973">
        <f t="shared" si="121"/>
        <v>0</v>
      </c>
      <c r="P1973">
        <f t="shared" si="122"/>
        <v>1</v>
      </c>
      <c r="Q1973">
        <f t="shared" si="123"/>
        <v>4</v>
      </c>
    </row>
    <row r="1974" spans="1:17" ht="15.75" customHeight="1" x14ac:dyDescent="0.25">
      <c r="A1974" s="1">
        <v>2452</v>
      </c>
      <c r="B1974" s="1">
        <v>1971</v>
      </c>
      <c r="C1974" s="2" t="s">
        <v>8</v>
      </c>
      <c r="D1974" s="2" t="s">
        <v>10</v>
      </c>
      <c r="E1974" s="1">
        <v>34600</v>
      </c>
      <c r="F1974" s="1">
        <v>1</v>
      </c>
      <c r="G1974" s="1">
        <v>1</v>
      </c>
      <c r="H1974" s="3">
        <v>41275</v>
      </c>
      <c r="I1974" s="12">
        <v>8</v>
      </c>
      <c r="J1974">
        <f>VLOOKUP(A1974,Sales!$A$1:$E$2241,2,0)</f>
        <v>33</v>
      </c>
      <c r="K1974">
        <f>VLOOKUP(A1974,Sales!$A$1:$E$2241,3,0)</f>
        <v>3</v>
      </c>
      <c r="L1974">
        <f>VLOOKUP(A1974,Sales!$A$1:$E$2241,4,0)</f>
        <v>5</v>
      </c>
      <c r="M1974">
        <f>VLOOKUP(A1974,Sales!$A$1:$E$2241,5,0)</f>
        <v>5</v>
      </c>
      <c r="N1974">
        <f t="shared" si="120"/>
        <v>54</v>
      </c>
      <c r="O1974">
        <f t="shared" si="121"/>
        <v>36</v>
      </c>
      <c r="P1974">
        <f t="shared" si="122"/>
        <v>2</v>
      </c>
      <c r="Q1974">
        <f t="shared" si="123"/>
        <v>10</v>
      </c>
    </row>
    <row r="1975" spans="1:17" ht="15.75" customHeight="1" x14ac:dyDescent="0.25">
      <c r="A1975" s="1">
        <v>9507</v>
      </c>
      <c r="B1975" s="1">
        <v>1975</v>
      </c>
      <c r="C1975" s="2" t="s">
        <v>8</v>
      </c>
      <c r="D1975" s="2" t="s">
        <v>12</v>
      </c>
      <c r="E1975" s="1">
        <v>40794</v>
      </c>
      <c r="F1975" s="1">
        <v>0</v>
      </c>
      <c r="G1975" s="1">
        <v>1</v>
      </c>
      <c r="H1975" s="3">
        <v>41371</v>
      </c>
      <c r="I1975" s="12">
        <v>18</v>
      </c>
      <c r="J1975">
        <f>VLOOKUP(A1975,Sales!$A$1:$E$2241,2,0)</f>
        <v>23</v>
      </c>
      <c r="K1975">
        <f>VLOOKUP(A1975,Sales!$A$1:$E$2241,3,0)</f>
        <v>23</v>
      </c>
      <c r="L1975">
        <f>VLOOKUP(A1975,Sales!$A$1:$E$2241,4,0)</f>
        <v>6</v>
      </c>
      <c r="M1975">
        <f>VLOOKUP(A1975,Sales!$A$1:$E$2241,5,0)</f>
        <v>5</v>
      </c>
      <c r="N1975">
        <f t="shared" si="120"/>
        <v>50</v>
      </c>
      <c r="O1975">
        <f t="shared" si="121"/>
        <v>46</v>
      </c>
      <c r="P1975">
        <f t="shared" si="122"/>
        <v>1</v>
      </c>
      <c r="Q1975">
        <f t="shared" si="123"/>
        <v>11</v>
      </c>
    </row>
    <row r="1976" spans="1:17" ht="15.75" customHeight="1" x14ac:dyDescent="0.25">
      <c r="A1976" s="1">
        <v>8360</v>
      </c>
      <c r="B1976" s="1">
        <v>1971</v>
      </c>
      <c r="C1976" s="2" t="s">
        <v>16</v>
      </c>
      <c r="D1976" s="2" t="s">
        <v>12</v>
      </c>
      <c r="E1976" s="1">
        <v>54690</v>
      </c>
      <c r="F1976" s="1">
        <v>1</v>
      </c>
      <c r="G1976" s="1">
        <v>1</v>
      </c>
      <c r="H1976" s="3">
        <v>41585</v>
      </c>
      <c r="I1976" s="12">
        <v>76</v>
      </c>
      <c r="J1976">
        <f>VLOOKUP(A1976,Sales!$A$1:$E$2241,2,0)</f>
        <v>16</v>
      </c>
      <c r="K1976">
        <f>VLOOKUP(A1976,Sales!$A$1:$E$2241,3,0)</f>
        <v>9</v>
      </c>
      <c r="L1976">
        <f>VLOOKUP(A1976,Sales!$A$1:$E$2241,4,0)</f>
        <v>3</v>
      </c>
      <c r="M1976">
        <f>VLOOKUP(A1976,Sales!$A$1:$E$2241,5,0)</f>
        <v>5</v>
      </c>
      <c r="N1976">
        <f t="shared" si="120"/>
        <v>54</v>
      </c>
      <c r="O1976">
        <f t="shared" si="121"/>
        <v>25</v>
      </c>
      <c r="P1976">
        <f t="shared" si="122"/>
        <v>2</v>
      </c>
      <c r="Q1976">
        <f t="shared" si="123"/>
        <v>8</v>
      </c>
    </row>
    <row r="1977" spans="1:17" ht="15.75" customHeight="1" x14ac:dyDescent="0.25">
      <c r="A1977" s="1">
        <v>10311</v>
      </c>
      <c r="B1977" s="1">
        <v>1969</v>
      </c>
      <c r="C1977" s="2" t="s">
        <v>8</v>
      </c>
      <c r="D1977" s="2" t="s">
        <v>12</v>
      </c>
      <c r="E1977" s="1">
        <v>4428</v>
      </c>
      <c r="F1977" s="1">
        <v>0</v>
      </c>
      <c r="G1977" s="1">
        <v>1</v>
      </c>
      <c r="H1977" s="3">
        <v>41552</v>
      </c>
      <c r="I1977" s="12">
        <v>0</v>
      </c>
      <c r="J1977">
        <f>VLOOKUP(A1977,Sales!$A$1:$E$2241,2,0)</f>
        <v>4</v>
      </c>
      <c r="K1977">
        <f>VLOOKUP(A1977,Sales!$A$1:$E$2241,3,0)</f>
        <v>4</v>
      </c>
      <c r="L1977">
        <f>VLOOKUP(A1977,Sales!$A$1:$E$2241,4,0)</f>
        <v>25</v>
      </c>
      <c r="M1977">
        <f>VLOOKUP(A1977,Sales!$A$1:$E$2241,5,0)</f>
        <v>0</v>
      </c>
      <c r="N1977">
        <f t="shared" si="120"/>
        <v>56</v>
      </c>
      <c r="O1977">
        <f t="shared" si="121"/>
        <v>8</v>
      </c>
      <c r="P1977">
        <f t="shared" si="122"/>
        <v>1</v>
      </c>
      <c r="Q1977">
        <f t="shared" si="123"/>
        <v>25</v>
      </c>
    </row>
    <row r="1978" spans="1:17" ht="15.75" customHeight="1" x14ac:dyDescent="0.25">
      <c r="A1978" s="1">
        <v>5117</v>
      </c>
      <c r="B1978" s="1">
        <v>1963</v>
      </c>
      <c r="C1978" s="2" t="s">
        <v>16</v>
      </c>
      <c r="D1978" s="2" t="s">
        <v>12</v>
      </c>
      <c r="E1978" s="1">
        <v>32632</v>
      </c>
      <c r="F1978" s="1">
        <v>0</v>
      </c>
      <c r="G1978" s="1">
        <v>0</v>
      </c>
      <c r="H1978" s="3">
        <v>41123</v>
      </c>
      <c r="I1978" s="12">
        <v>32</v>
      </c>
      <c r="J1978">
        <f>VLOOKUP(A1978,Sales!$A$1:$E$2241,2,0)</f>
        <v>151</v>
      </c>
      <c r="K1978">
        <f>VLOOKUP(A1978,Sales!$A$1:$E$2241,3,0)</f>
        <v>19</v>
      </c>
      <c r="L1978">
        <f>VLOOKUP(A1978,Sales!$A$1:$E$2241,4,0)</f>
        <v>4</v>
      </c>
      <c r="M1978">
        <f>VLOOKUP(A1978,Sales!$A$1:$E$2241,5,0)</f>
        <v>8</v>
      </c>
      <c r="N1978">
        <f t="shared" si="120"/>
        <v>62</v>
      </c>
      <c r="O1978">
        <f t="shared" si="121"/>
        <v>170</v>
      </c>
      <c r="P1978">
        <f t="shared" si="122"/>
        <v>0</v>
      </c>
      <c r="Q1978">
        <f t="shared" si="123"/>
        <v>12</v>
      </c>
    </row>
    <row r="1979" spans="1:17" ht="15.75" customHeight="1" x14ac:dyDescent="0.25">
      <c r="A1979" s="1">
        <v>4867</v>
      </c>
      <c r="B1979" s="1">
        <v>1968</v>
      </c>
      <c r="C1979" s="2" t="s">
        <v>11</v>
      </c>
      <c r="D1979" s="2" t="s">
        <v>9</v>
      </c>
      <c r="E1979" s="1">
        <v>38236</v>
      </c>
      <c r="F1979" s="1">
        <v>1</v>
      </c>
      <c r="G1979" s="1">
        <v>1</v>
      </c>
      <c r="H1979" s="3">
        <v>41537</v>
      </c>
      <c r="I1979" s="12">
        <v>2</v>
      </c>
      <c r="J1979">
        <f>VLOOKUP(A1979,Sales!$A$1:$E$2241,2,0)</f>
        <v>0</v>
      </c>
      <c r="K1979">
        <f>VLOOKUP(A1979,Sales!$A$1:$E$2241,3,0)</f>
        <v>0</v>
      </c>
      <c r="L1979">
        <f>VLOOKUP(A1979,Sales!$A$1:$E$2241,4,0)</f>
        <v>3</v>
      </c>
      <c r="M1979">
        <f>VLOOKUP(A1979,Sales!$A$1:$E$2241,5,0)</f>
        <v>4</v>
      </c>
      <c r="N1979">
        <f t="shared" si="120"/>
        <v>57</v>
      </c>
      <c r="O1979">
        <f t="shared" si="121"/>
        <v>0</v>
      </c>
      <c r="P1979">
        <f t="shared" si="122"/>
        <v>2</v>
      </c>
      <c r="Q1979">
        <f t="shared" si="123"/>
        <v>7</v>
      </c>
    </row>
    <row r="1980" spans="1:17" ht="15.75" customHeight="1" x14ac:dyDescent="0.25">
      <c r="A1980" s="1">
        <v>9289</v>
      </c>
      <c r="B1980" s="1">
        <v>1979</v>
      </c>
      <c r="C1980" s="2" t="s">
        <v>8</v>
      </c>
      <c r="D1980" s="2" t="s">
        <v>12</v>
      </c>
      <c r="E1980" s="1">
        <v>36781</v>
      </c>
      <c r="F1980" s="1">
        <v>1</v>
      </c>
      <c r="G1980" s="1">
        <v>0</v>
      </c>
      <c r="H1980" s="3">
        <v>41739</v>
      </c>
      <c r="I1980" s="12">
        <v>16</v>
      </c>
      <c r="J1980">
        <f>VLOOKUP(A1980,Sales!$A$1:$E$2241,2,0)</f>
        <v>1</v>
      </c>
      <c r="K1980">
        <f>VLOOKUP(A1980,Sales!$A$1:$E$2241,3,0)</f>
        <v>3</v>
      </c>
      <c r="L1980">
        <f>VLOOKUP(A1980,Sales!$A$1:$E$2241,4,0)</f>
        <v>2</v>
      </c>
      <c r="M1980">
        <f>VLOOKUP(A1980,Sales!$A$1:$E$2241,5,0)</f>
        <v>2</v>
      </c>
      <c r="N1980">
        <f t="shared" si="120"/>
        <v>46</v>
      </c>
      <c r="O1980">
        <f t="shared" si="121"/>
        <v>4</v>
      </c>
      <c r="P1980">
        <f t="shared" si="122"/>
        <v>1</v>
      </c>
      <c r="Q1980">
        <f t="shared" si="123"/>
        <v>4</v>
      </c>
    </row>
    <row r="1981" spans="1:17" ht="15.75" customHeight="1" x14ac:dyDescent="0.25">
      <c r="A1981" s="1">
        <v>10913</v>
      </c>
      <c r="B1981" s="1">
        <v>1984</v>
      </c>
      <c r="C1981" s="2" t="s">
        <v>13</v>
      </c>
      <c r="D1981" s="2" t="s">
        <v>9</v>
      </c>
      <c r="E1981" s="1">
        <v>31385</v>
      </c>
      <c r="F1981" s="1">
        <v>1</v>
      </c>
      <c r="G1981" s="1">
        <v>0</v>
      </c>
      <c r="H1981" s="3">
        <v>41248</v>
      </c>
      <c r="I1981" s="12">
        <v>56</v>
      </c>
      <c r="J1981">
        <f>VLOOKUP(A1981,Sales!$A$1:$E$2241,2,0)</f>
        <v>2</v>
      </c>
      <c r="K1981">
        <f>VLOOKUP(A1981,Sales!$A$1:$E$2241,3,0)</f>
        <v>1</v>
      </c>
      <c r="L1981">
        <f>VLOOKUP(A1981,Sales!$A$1:$E$2241,4,0)</f>
        <v>1</v>
      </c>
      <c r="M1981">
        <f>VLOOKUP(A1981,Sales!$A$1:$E$2241,5,0)</f>
        <v>2</v>
      </c>
      <c r="N1981">
        <f t="shared" si="120"/>
        <v>41</v>
      </c>
      <c r="O1981">
        <f t="shared" si="121"/>
        <v>3</v>
      </c>
      <c r="P1981">
        <f t="shared" si="122"/>
        <v>1</v>
      </c>
      <c r="Q1981">
        <f t="shared" si="123"/>
        <v>3</v>
      </c>
    </row>
    <row r="1982" spans="1:17" ht="15.75" customHeight="1" x14ac:dyDescent="0.25">
      <c r="A1982" s="1">
        <v>3032</v>
      </c>
      <c r="B1982" s="1">
        <v>1984</v>
      </c>
      <c r="C1982" s="2" t="s">
        <v>8</v>
      </c>
      <c r="D1982" s="2" t="s">
        <v>12</v>
      </c>
      <c r="E1982" s="1">
        <v>24570</v>
      </c>
      <c r="F1982" s="1">
        <v>1</v>
      </c>
      <c r="G1982" s="1">
        <v>0</v>
      </c>
      <c r="H1982" s="3">
        <v>41332</v>
      </c>
      <c r="I1982" s="12">
        <v>97</v>
      </c>
      <c r="J1982">
        <f>VLOOKUP(A1982,Sales!$A$1:$E$2241,2,0)</f>
        <v>34</v>
      </c>
      <c r="K1982">
        <f>VLOOKUP(A1982,Sales!$A$1:$E$2241,3,0)</f>
        <v>14</v>
      </c>
      <c r="L1982">
        <f>VLOOKUP(A1982,Sales!$A$1:$E$2241,4,0)</f>
        <v>4</v>
      </c>
      <c r="M1982">
        <f>VLOOKUP(A1982,Sales!$A$1:$E$2241,5,0)</f>
        <v>4</v>
      </c>
      <c r="N1982">
        <f t="shared" si="120"/>
        <v>41</v>
      </c>
      <c r="O1982">
        <f t="shared" si="121"/>
        <v>48</v>
      </c>
      <c r="P1982">
        <f t="shared" si="122"/>
        <v>1</v>
      </c>
      <c r="Q1982">
        <f t="shared" si="123"/>
        <v>8</v>
      </c>
    </row>
    <row r="1983" spans="1:17" ht="15.75" customHeight="1" x14ac:dyDescent="0.25">
      <c r="A1983" s="1">
        <v>8524</v>
      </c>
      <c r="B1983" s="1">
        <v>1974</v>
      </c>
      <c r="C1983" s="2" t="s">
        <v>11</v>
      </c>
      <c r="D1983" s="2" t="s">
        <v>14</v>
      </c>
      <c r="E1983" s="1">
        <v>25509</v>
      </c>
      <c r="F1983" s="1">
        <v>1</v>
      </c>
      <c r="G1983" s="1">
        <v>0</v>
      </c>
      <c r="H1983" s="3">
        <v>41170</v>
      </c>
      <c r="I1983" s="12">
        <v>15</v>
      </c>
      <c r="J1983">
        <f>VLOOKUP(A1983,Sales!$A$1:$E$2241,2,0)</f>
        <v>3</v>
      </c>
      <c r="K1983">
        <f>VLOOKUP(A1983,Sales!$A$1:$E$2241,3,0)</f>
        <v>7</v>
      </c>
      <c r="L1983">
        <f>VLOOKUP(A1983,Sales!$A$1:$E$2241,4,0)</f>
        <v>3</v>
      </c>
      <c r="M1983">
        <f>VLOOKUP(A1983,Sales!$A$1:$E$2241,5,0)</f>
        <v>3</v>
      </c>
      <c r="N1983">
        <f t="shared" si="120"/>
        <v>51</v>
      </c>
      <c r="O1983">
        <f t="shared" si="121"/>
        <v>10</v>
      </c>
      <c r="P1983">
        <f t="shared" si="122"/>
        <v>1</v>
      </c>
      <c r="Q1983">
        <f t="shared" si="123"/>
        <v>6</v>
      </c>
    </row>
    <row r="1984" spans="1:17" ht="15.75" customHeight="1" x14ac:dyDescent="0.25">
      <c r="A1984" s="1">
        <v>3334</v>
      </c>
      <c r="B1984" s="1">
        <v>1951</v>
      </c>
      <c r="C1984" s="2" t="s">
        <v>8</v>
      </c>
      <c r="D1984" s="2" t="s">
        <v>12</v>
      </c>
      <c r="E1984" s="1">
        <v>94642</v>
      </c>
      <c r="F1984" s="1">
        <v>0</v>
      </c>
      <c r="G1984" s="1">
        <v>0</v>
      </c>
      <c r="H1984" s="3">
        <v>41682</v>
      </c>
      <c r="I1984" s="12">
        <v>35</v>
      </c>
      <c r="J1984">
        <f>VLOOKUP(A1984,Sales!$A$1:$E$2241,2,0)</f>
        <v>143</v>
      </c>
      <c r="K1984">
        <f>VLOOKUP(A1984,Sales!$A$1:$E$2241,3,0)</f>
        <v>143</v>
      </c>
      <c r="L1984">
        <f>VLOOKUP(A1984,Sales!$A$1:$E$2241,4,0)</f>
        <v>5</v>
      </c>
      <c r="M1984">
        <f>VLOOKUP(A1984,Sales!$A$1:$E$2241,5,0)</f>
        <v>9</v>
      </c>
      <c r="N1984">
        <f t="shared" si="120"/>
        <v>74</v>
      </c>
      <c r="O1984">
        <f t="shared" si="121"/>
        <v>286</v>
      </c>
      <c r="P1984">
        <f t="shared" si="122"/>
        <v>0</v>
      </c>
      <c r="Q1984">
        <f t="shared" si="123"/>
        <v>14</v>
      </c>
    </row>
    <row r="1985" spans="1:17" ht="15.75" customHeight="1" x14ac:dyDescent="0.25">
      <c r="A1985" s="1">
        <v>4470</v>
      </c>
      <c r="B1985" s="1">
        <v>1962</v>
      </c>
      <c r="C1985" s="2" t="s">
        <v>13</v>
      </c>
      <c r="D1985" s="2" t="s">
        <v>12</v>
      </c>
      <c r="E1985" s="1">
        <v>58646</v>
      </c>
      <c r="F1985" s="1">
        <v>0</v>
      </c>
      <c r="G1985" s="1">
        <v>1</v>
      </c>
      <c r="H1985" s="3">
        <v>41435</v>
      </c>
      <c r="I1985" s="12">
        <v>3</v>
      </c>
      <c r="J1985">
        <f>VLOOKUP(A1985,Sales!$A$1:$E$2241,2,0)</f>
        <v>1</v>
      </c>
      <c r="K1985">
        <f>VLOOKUP(A1985,Sales!$A$1:$E$2241,3,0)</f>
        <v>5</v>
      </c>
      <c r="L1985">
        <f>VLOOKUP(A1985,Sales!$A$1:$E$2241,4,0)</f>
        <v>2</v>
      </c>
      <c r="M1985">
        <f>VLOOKUP(A1985,Sales!$A$1:$E$2241,5,0)</f>
        <v>4</v>
      </c>
      <c r="N1985">
        <f t="shared" si="120"/>
        <v>63</v>
      </c>
      <c r="O1985">
        <f t="shared" si="121"/>
        <v>6</v>
      </c>
      <c r="P1985">
        <f t="shared" si="122"/>
        <v>1</v>
      </c>
      <c r="Q1985">
        <f t="shared" si="123"/>
        <v>6</v>
      </c>
    </row>
    <row r="1986" spans="1:17" ht="15.75" customHeight="1" x14ac:dyDescent="0.25">
      <c r="A1986" s="1">
        <v>1406</v>
      </c>
      <c r="B1986" s="1">
        <v>1975</v>
      </c>
      <c r="C1986" s="2" t="s">
        <v>8</v>
      </c>
      <c r="D1986" s="2" t="s">
        <v>9</v>
      </c>
      <c r="E1986" s="1">
        <v>53201</v>
      </c>
      <c r="F1986" s="1">
        <v>1</v>
      </c>
      <c r="G1986" s="1">
        <v>1</v>
      </c>
      <c r="H1986" s="3">
        <v>41317</v>
      </c>
      <c r="I1986" s="12">
        <v>49</v>
      </c>
      <c r="J1986">
        <f>VLOOKUP(A1986,Sales!$A$1:$E$2241,2,0)</f>
        <v>7</v>
      </c>
      <c r="K1986">
        <f>VLOOKUP(A1986,Sales!$A$1:$E$2241,3,0)</f>
        <v>0</v>
      </c>
      <c r="L1986">
        <f>VLOOKUP(A1986,Sales!$A$1:$E$2241,4,0)</f>
        <v>6</v>
      </c>
      <c r="M1986">
        <f>VLOOKUP(A1986,Sales!$A$1:$E$2241,5,0)</f>
        <v>5</v>
      </c>
      <c r="N1986">
        <f t="shared" si="120"/>
        <v>50</v>
      </c>
      <c r="O1986">
        <f t="shared" si="121"/>
        <v>7</v>
      </c>
      <c r="P1986">
        <f t="shared" si="122"/>
        <v>2</v>
      </c>
      <c r="Q1986">
        <f t="shared" si="123"/>
        <v>11</v>
      </c>
    </row>
    <row r="1987" spans="1:17" ht="15.75" customHeight="1" x14ac:dyDescent="0.25">
      <c r="A1987" s="1">
        <v>8619</v>
      </c>
      <c r="B1987" s="1">
        <v>1957</v>
      </c>
      <c r="C1987" s="2" t="s">
        <v>8</v>
      </c>
      <c r="D1987" s="2" t="s">
        <v>10</v>
      </c>
      <c r="E1987" s="1">
        <v>21994</v>
      </c>
      <c r="F1987" s="1">
        <v>0</v>
      </c>
      <c r="G1987" s="1">
        <v>1</v>
      </c>
      <c r="H1987" s="4">
        <v>41267</v>
      </c>
      <c r="I1987" s="12">
        <v>4</v>
      </c>
      <c r="J1987">
        <f>VLOOKUP(A1987,Sales!$A$1:$E$2241,2,0)</f>
        <v>0</v>
      </c>
      <c r="K1987">
        <f>VLOOKUP(A1987,Sales!$A$1:$E$2241,3,0)</f>
        <v>1</v>
      </c>
      <c r="L1987">
        <f>VLOOKUP(A1987,Sales!$A$1:$E$2241,4,0)</f>
        <v>0</v>
      </c>
      <c r="M1987">
        <f>VLOOKUP(A1987,Sales!$A$1:$E$2241,5,0)</f>
        <v>3</v>
      </c>
      <c r="N1987">
        <f t="shared" ref="N1987:N2050" si="124">2025-B1987</f>
        <v>68</v>
      </c>
      <c r="O1987">
        <f t="shared" ref="O1987:O2050" si="125">J1987+K1987</f>
        <v>1</v>
      </c>
      <c r="P1987">
        <f t="shared" ref="P1987:P2050" si="126">F1987+G1987</f>
        <v>1</v>
      </c>
      <c r="Q1987">
        <f t="shared" ref="Q1987:Q2050" si="127">L1987+M1987</f>
        <v>3</v>
      </c>
    </row>
    <row r="1988" spans="1:17" ht="15.75" customHeight="1" x14ac:dyDescent="0.25">
      <c r="A1988" s="1">
        <v>10821</v>
      </c>
      <c r="B1988" s="1">
        <v>1978</v>
      </c>
      <c r="C1988" s="2" t="s">
        <v>8</v>
      </c>
      <c r="D1988" s="2" t="s">
        <v>12</v>
      </c>
      <c r="E1988" s="1">
        <v>57113</v>
      </c>
      <c r="F1988" s="1">
        <v>1</v>
      </c>
      <c r="G1988" s="1">
        <v>1</v>
      </c>
      <c r="H1988" s="3">
        <v>41311</v>
      </c>
      <c r="I1988" s="12">
        <v>45</v>
      </c>
      <c r="J1988">
        <f>VLOOKUP(A1988,Sales!$A$1:$E$2241,2,0)</f>
        <v>4</v>
      </c>
      <c r="K1988">
        <f>VLOOKUP(A1988,Sales!$A$1:$E$2241,3,0)</f>
        <v>2</v>
      </c>
      <c r="L1988">
        <f>VLOOKUP(A1988,Sales!$A$1:$E$2241,4,0)</f>
        <v>4</v>
      </c>
      <c r="M1988">
        <f>VLOOKUP(A1988,Sales!$A$1:$E$2241,5,0)</f>
        <v>5</v>
      </c>
      <c r="N1988">
        <f t="shared" si="124"/>
        <v>47</v>
      </c>
      <c r="O1988">
        <f t="shared" si="125"/>
        <v>6</v>
      </c>
      <c r="P1988">
        <f t="shared" si="126"/>
        <v>2</v>
      </c>
      <c r="Q1988">
        <f t="shared" si="127"/>
        <v>9</v>
      </c>
    </row>
    <row r="1989" spans="1:17" ht="15.75" customHeight="1" x14ac:dyDescent="0.25">
      <c r="A1989" s="1">
        <v>4552</v>
      </c>
      <c r="B1989" s="1">
        <v>1991</v>
      </c>
      <c r="C1989" s="2" t="s">
        <v>8</v>
      </c>
      <c r="D1989" s="2" t="s">
        <v>12</v>
      </c>
      <c r="E1989" s="1">
        <v>51373</v>
      </c>
      <c r="F1989" s="1">
        <v>0</v>
      </c>
      <c r="G1989" s="1">
        <v>0</v>
      </c>
      <c r="H1989" s="3">
        <v>41447</v>
      </c>
      <c r="I1989" s="12">
        <v>37</v>
      </c>
      <c r="J1989">
        <f>VLOOKUP(A1989,Sales!$A$1:$E$2241,2,0)</f>
        <v>2</v>
      </c>
      <c r="K1989">
        <f>VLOOKUP(A1989,Sales!$A$1:$E$2241,3,0)</f>
        <v>26</v>
      </c>
      <c r="L1989">
        <f>VLOOKUP(A1989,Sales!$A$1:$E$2241,4,0)</f>
        <v>3</v>
      </c>
      <c r="M1989">
        <f>VLOOKUP(A1989,Sales!$A$1:$E$2241,5,0)</f>
        <v>3</v>
      </c>
      <c r="N1989">
        <f t="shared" si="124"/>
        <v>34</v>
      </c>
      <c r="O1989">
        <f t="shared" si="125"/>
        <v>28</v>
      </c>
      <c r="P1989">
        <f t="shared" si="126"/>
        <v>0</v>
      </c>
      <c r="Q1989">
        <f t="shared" si="127"/>
        <v>6</v>
      </c>
    </row>
    <row r="1990" spans="1:17" ht="15.75" customHeight="1" x14ac:dyDescent="0.25">
      <c r="A1990" s="1">
        <v>898</v>
      </c>
      <c r="B1990" s="1">
        <v>1986</v>
      </c>
      <c r="C1990" s="2" t="s">
        <v>8</v>
      </c>
      <c r="D1990" s="2" t="s">
        <v>12</v>
      </c>
      <c r="E1990" s="1">
        <v>23477</v>
      </c>
      <c r="F1990" s="1">
        <v>1</v>
      </c>
      <c r="G1990" s="1">
        <v>0</v>
      </c>
      <c r="H1990" s="4">
        <v>41568</v>
      </c>
      <c r="I1990" s="12">
        <v>39</v>
      </c>
      <c r="J1990">
        <f>VLOOKUP(A1990,Sales!$A$1:$E$2241,2,0)</f>
        <v>15</v>
      </c>
      <c r="K1990">
        <f>VLOOKUP(A1990,Sales!$A$1:$E$2241,3,0)</f>
        <v>8</v>
      </c>
      <c r="L1990">
        <f>VLOOKUP(A1990,Sales!$A$1:$E$2241,4,0)</f>
        <v>3</v>
      </c>
      <c r="M1990">
        <f>VLOOKUP(A1990,Sales!$A$1:$E$2241,5,0)</f>
        <v>4</v>
      </c>
      <c r="N1990">
        <f t="shared" si="124"/>
        <v>39</v>
      </c>
      <c r="O1990">
        <f t="shared" si="125"/>
        <v>23</v>
      </c>
      <c r="P1990">
        <f t="shared" si="126"/>
        <v>1</v>
      </c>
      <c r="Q1990">
        <f t="shared" si="127"/>
        <v>7</v>
      </c>
    </row>
    <row r="1991" spans="1:17" ht="15.75" customHeight="1" x14ac:dyDescent="0.25">
      <c r="A1991" s="1">
        <v>9797</v>
      </c>
      <c r="B1991" s="1">
        <v>1956</v>
      </c>
      <c r="C1991" s="2" t="s">
        <v>8</v>
      </c>
      <c r="D1991" s="2" t="s">
        <v>12</v>
      </c>
      <c r="E1991" s="1">
        <v>58116</v>
      </c>
      <c r="F1991" s="1">
        <v>0</v>
      </c>
      <c r="G1991" s="1">
        <v>1</v>
      </c>
      <c r="H1991" s="3">
        <v>41742</v>
      </c>
      <c r="I1991" s="12">
        <v>38</v>
      </c>
      <c r="J1991">
        <f>VLOOKUP(A1991,Sales!$A$1:$E$2241,2,0)</f>
        <v>19</v>
      </c>
      <c r="K1991">
        <f>VLOOKUP(A1991,Sales!$A$1:$E$2241,3,0)</f>
        <v>11</v>
      </c>
      <c r="L1991">
        <f>VLOOKUP(A1991,Sales!$A$1:$E$2241,4,0)</f>
        <v>3</v>
      </c>
      <c r="M1991">
        <f>VLOOKUP(A1991,Sales!$A$1:$E$2241,5,0)</f>
        <v>8</v>
      </c>
      <c r="N1991">
        <f t="shared" si="124"/>
        <v>69</v>
      </c>
      <c r="O1991">
        <f t="shared" si="125"/>
        <v>30</v>
      </c>
      <c r="P1991">
        <f t="shared" si="126"/>
        <v>1</v>
      </c>
      <c r="Q1991">
        <f t="shared" si="127"/>
        <v>11</v>
      </c>
    </row>
    <row r="1992" spans="1:17" ht="15.75" customHeight="1" x14ac:dyDescent="0.25">
      <c r="A1992" s="1">
        <v>10949</v>
      </c>
      <c r="B1992" s="1">
        <v>1963</v>
      </c>
      <c r="C1992" s="2" t="s">
        <v>11</v>
      </c>
      <c r="D1992" s="2" t="s">
        <v>14</v>
      </c>
      <c r="E1992" s="1">
        <v>72968</v>
      </c>
      <c r="F1992" s="1">
        <v>0</v>
      </c>
      <c r="G1992" s="1">
        <v>0</v>
      </c>
      <c r="H1992" s="4">
        <v>41624</v>
      </c>
      <c r="I1992" s="12">
        <v>8</v>
      </c>
      <c r="J1992">
        <f>VLOOKUP(A1992,Sales!$A$1:$E$2241,2,0)</f>
        <v>37</v>
      </c>
      <c r="K1992">
        <f>VLOOKUP(A1992,Sales!$A$1:$E$2241,3,0)</f>
        <v>37</v>
      </c>
      <c r="L1992">
        <f>VLOOKUP(A1992,Sales!$A$1:$E$2241,4,0)</f>
        <v>5</v>
      </c>
      <c r="M1992">
        <f>VLOOKUP(A1992,Sales!$A$1:$E$2241,5,0)</f>
        <v>8</v>
      </c>
      <c r="N1992">
        <f t="shared" si="124"/>
        <v>62</v>
      </c>
      <c r="O1992">
        <f t="shared" si="125"/>
        <v>74</v>
      </c>
      <c r="P1992">
        <f t="shared" si="126"/>
        <v>0</v>
      </c>
      <c r="Q1992">
        <f t="shared" si="127"/>
        <v>13</v>
      </c>
    </row>
    <row r="1993" spans="1:17" ht="15.75" customHeight="1" x14ac:dyDescent="0.25">
      <c r="A1993" s="1">
        <v>8212</v>
      </c>
      <c r="B1993" s="1">
        <v>1971</v>
      </c>
      <c r="C1993" s="2" t="s">
        <v>13</v>
      </c>
      <c r="D1993" s="2" t="s">
        <v>12</v>
      </c>
      <c r="E1993" s="1">
        <v>39791</v>
      </c>
      <c r="F1993" s="1">
        <v>0</v>
      </c>
      <c r="G1993" s="1">
        <v>1</v>
      </c>
      <c r="H1993" s="3">
        <v>41361</v>
      </c>
      <c r="I1993" s="12">
        <v>89</v>
      </c>
      <c r="J1993">
        <f>VLOOKUP(A1993,Sales!$A$1:$E$2241,2,0)</f>
        <v>15</v>
      </c>
      <c r="K1993">
        <f>VLOOKUP(A1993,Sales!$A$1:$E$2241,3,0)</f>
        <v>13</v>
      </c>
      <c r="L1993">
        <f>VLOOKUP(A1993,Sales!$A$1:$E$2241,4,0)</f>
        <v>3</v>
      </c>
      <c r="M1993">
        <f>VLOOKUP(A1993,Sales!$A$1:$E$2241,5,0)</f>
        <v>4</v>
      </c>
      <c r="N1993">
        <f t="shared" si="124"/>
        <v>54</v>
      </c>
      <c r="O1993">
        <f t="shared" si="125"/>
        <v>28</v>
      </c>
      <c r="P1993">
        <f t="shared" si="126"/>
        <v>1</v>
      </c>
      <c r="Q1993">
        <f t="shared" si="127"/>
        <v>7</v>
      </c>
    </row>
    <row r="1994" spans="1:17" ht="15.75" customHeight="1" x14ac:dyDescent="0.25">
      <c r="A1994" s="1">
        <v>6248</v>
      </c>
      <c r="B1994" s="1">
        <v>1947</v>
      </c>
      <c r="C1994" s="2" t="s">
        <v>13</v>
      </c>
      <c r="D1994" s="2" t="s">
        <v>9</v>
      </c>
      <c r="E1994" s="1">
        <v>91712</v>
      </c>
      <c r="F1994" s="1">
        <v>0</v>
      </c>
      <c r="G1994" s="1">
        <v>0</v>
      </c>
      <c r="H1994" s="4">
        <v>41564</v>
      </c>
      <c r="I1994" s="12">
        <v>47</v>
      </c>
      <c r="J1994">
        <f>VLOOKUP(A1994,Sales!$A$1:$E$2241,2,0)</f>
        <v>24</v>
      </c>
      <c r="K1994">
        <f>VLOOKUP(A1994,Sales!$A$1:$E$2241,3,0)</f>
        <v>29</v>
      </c>
      <c r="L1994">
        <f>VLOOKUP(A1994,Sales!$A$1:$E$2241,4,0)</f>
        <v>9</v>
      </c>
      <c r="M1994">
        <f>VLOOKUP(A1994,Sales!$A$1:$E$2241,5,0)</f>
        <v>11</v>
      </c>
      <c r="N1994">
        <f t="shared" si="124"/>
        <v>78</v>
      </c>
      <c r="O1994">
        <f t="shared" si="125"/>
        <v>53</v>
      </c>
      <c r="P1994">
        <f t="shared" si="126"/>
        <v>0</v>
      </c>
      <c r="Q1994">
        <f t="shared" si="127"/>
        <v>20</v>
      </c>
    </row>
    <row r="1995" spans="1:17" ht="15.75" customHeight="1" x14ac:dyDescent="0.25">
      <c r="A1995" s="1">
        <v>10164</v>
      </c>
      <c r="B1995" s="1">
        <v>1958</v>
      </c>
      <c r="C1995" s="2" t="s">
        <v>8</v>
      </c>
      <c r="D1995" s="2" t="s">
        <v>9</v>
      </c>
      <c r="E1995" s="1">
        <v>94472</v>
      </c>
      <c r="F1995" s="1">
        <v>0</v>
      </c>
      <c r="G1995" s="1">
        <v>1</v>
      </c>
      <c r="H1995" s="3">
        <v>41732</v>
      </c>
      <c r="I1995" s="12">
        <v>75</v>
      </c>
      <c r="J1995">
        <f>VLOOKUP(A1995,Sales!$A$1:$E$2241,2,0)</f>
        <v>33</v>
      </c>
      <c r="K1995">
        <f>VLOOKUP(A1995,Sales!$A$1:$E$2241,3,0)</f>
        <v>100</v>
      </c>
      <c r="L1995">
        <f>VLOOKUP(A1995,Sales!$A$1:$E$2241,4,0)</f>
        <v>5</v>
      </c>
      <c r="M1995">
        <f>VLOOKUP(A1995,Sales!$A$1:$E$2241,5,0)</f>
        <v>5</v>
      </c>
      <c r="N1995">
        <f t="shared" si="124"/>
        <v>67</v>
      </c>
      <c r="O1995">
        <f t="shared" si="125"/>
        <v>133</v>
      </c>
      <c r="P1995">
        <f t="shared" si="126"/>
        <v>1</v>
      </c>
      <c r="Q1995">
        <f t="shared" si="127"/>
        <v>10</v>
      </c>
    </row>
    <row r="1996" spans="1:17" ht="15.75" customHeight="1" x14ac:dyDescent="0.25">
      <c r="A1996" s="1">
        <v>4547</v>
      </c>
      <c r="B1996" s="1">
        <v>1960</v>
      </c>
      <c r="C1996" s="2" t="s">
        <v>8</v>
      </c>
      <c r="D1996" s="2" t="s">
        <v>10</v>
      </c>
      <c r="E1996" s="1">
        <v>13672</v>
      </c>
      <c r="F1996" s="1">
        <v>1</v>
      </c>
      <c r="G1996" s="1">
        <v>1</v>
      </c>
      <c r="H1996" s="3">
        <v>41381</v>
      </c>
      <c r="I1996" s="12">
        <v>86</v>
      </c>
      <c r="J1996">
        <f>VLOOKUP(A1996,Sales!$A$1:$E$2241,2,0)</f>
        <v>2</v>
      </c>
      <c r="K1996">
        <f>VLOOKUP(A1996,Sales!$A$1:$E$2241,3,0)</f>
        <v>1</v>
      </c>
      <c r="L1996">
        <f>VLOOKUP(A1996,Sales!$A$1:$E$2241,4,0)</f>
        <v>1</v>
      </c>
      <c r="M1996">
        <f>VLOOKUP(A1996,Sales!$A$1:$E$2241,5,0)</f>
        <v>3</v>
      </c>
      <c r="N1996">
        <f t="shared" si="124"/>
        <v>65</v>
      </c>
      <c r="O1996">
        <f t="shared" si="125"/>
        <v>3</v>
      </c>
      <c r="P1996">
        <f t="shared" si="126"/>
        <v>2</v>
      </c>
      <c r="Q1996">
        <f t="shared" si="127"/>
        <v>4</v>
      </c>
    </row>
    <row r="1997" spans="1:17" ht="15.75" customHeight="1" x14ac:dyDescent="0.25">
      <c r="A1997" s="1">
        <v>6815</v>
      </c>
      <c r="B1997" s="1">
        <v>1980</v>
      </c>
      <c r="C1997" s="2" t="s">
        <v>16</v>
      </c>
      <c r="D1997" s="2" t="s">
        <v>12</v>
      </c>
      <c r="E1997" s="1">
        <v>96547</v>
      </c>
      <c r="F1997" s="1">
        <v>0</v>
      </c>
      <c r="G1997" s="1">
        <v>0</v>
      </c>
      <c r="H1997" s="3">
        <v>41782</v>
      </c>
      <c r="I1997" s="12">
        <v>4</v>
      </c>
      <c r="J1997">
        <f>VLOOKUP(A1997,Sales!$A$1:$E$2241,2,0)</f>
        <v>21</v>
      </c>
      <c r="K1997">
        <f>VLOOKUP(A1997,Sales!$A$1:$E$2241,3,0)</f>
        <v>101</v>
      </c>
      <c r="L1997">
        <f>VLOOKUP(A1997,Sales!$A$1:$E$2241,4,0)</f>
        <v>7</v>
      </c>
      <c r="M1997">
        <f>VLOOKUP(A1997,Sales!$A$1:$E$2241,5,0)</f>
        <v>8</v>
      </c>
      <c r="N1997">
        <f t="shared" si="124"/>
        <v>45</v>
      </c>
      <c r="O1997">
        <f t="shared" si="125"/>
        <v>122</v>
      </c>
      <c r="P1997">
        <f t="shared" si="126"/>
        <v>0</v>
      </c>
      <c r="Q1997">
        <f t="shared" si="127"/>
        <v>15</v>
      </c>
    </row>
    <row r="1998" spans="1:17" ht="15.75" customHeight="1" x14ac:dyDescent="0.25">
      <c r="A1998" s="1">
        <v>4122</v>
      </c>
      <c r="B1998" s="1">
        <v>1975</v>
      </c>
      <c r="C1998" s="2" t="s">
        <v>8</v>
      </c>
      <c r="D1998" s="2" t="s">
        <v>12</v>
      </c>
      <c r="E1998" s="1">
        <v>79205</v>
      </c>
      <c r="F1998" s="1">
        <v>0</v>
      </c>
      <c r="G1998" s="1">
        <v>0</v>
      </c>
      <c r="H1998" s="3">
        <v>41150</v>
      </c>
      <c r="I1998" s="12">
        <v>73</v>
      </c>
      <c r="J1998">
        <f>VLOOKUP(A1998,Sales!$A$1:$E$2241,2,0)</f>
        <v>23</v>
      </c>
      <c r="K1998">
        <f>VLOOKUP(A1998,Sales!$A$1:$E$2241,3,0)</f>
        <v>28</v>
      </c>
      <c r="L1998">
        <f>VLOOKUP(A1998,Sales!$A$1:$E$2241,4,0)</f>
        <v>6</v>
      </c>
      <c r="M1998">
        <f>VLOOKUP(A1998,Sales!$A$1:$E$2241,5,0)</f>
        <v>4</v>
      </c>
      <c r="N1998">
        <f t="shared" si="124"/>
        <v>50</v>
      </c>
      <c r="O1998">
        <f t="shared" si="125"/>
        <v>51</v>
      </c>
      <c r="P1998">
        <f t="shared" si="126"/>
        <v>0</v>
      </c>
      <c r="Q1998">
        <f t="shared" si="127"/>
        <v>10</v>
      </c>
    </row>
    <row r="1999" spans="1:17" ht="15.75" customHeight="1" x14ac:dyDescent="0.25">
      <c r="A1999" s="1">
        <v>10841</v>
      </c>
      <c r="B1999" s="1">
        <v>1975</v>
      </c>
      <c r="C1999" s="2" t="s">
        <v>11</v>
      </c>
      <c r="D1999" s="2" t="s">
        <v>10</v>
      </c>
      <c r="E1999" s="1">
        <v>56559</v>
      </c>
      <c r="F1999" s="1">
        <v>0</v>
      </c>
      <c r="G1999" s="1">
        <v>1</v>
      </c>
      <c r="H1999" s="4">
        <v>41268</v>
      </c>
      <c r="I1999" s="12">
        <v>46</v>
      </c>
      <c r="J1999">
        <f>VLOOKUP(A1999,Sales!$A$1:$E$2241,2,0)</f>
        <v>22</v>
      </c>
      <c r="K1999">
        <f>VLOOKUP(A1999,Sales!$A$1:$E$2241,3,0)</f>
        <v>31</v>
      </c>
      <c r="L1999">
        <f>VLOOKUP(A1999,Sales!$A$1:$E$2241,4,0)</f>
        <v>4</v>
      </c>
      <c r="M1999">
        <f>VLOOKUP(A1999,Sales!$A$1:$E$2241,5,0)</f>
        <v>8</v>
      </c>
      <c r="N1999">
        <f t="shared" si="124"/>
        <v>50</v>
      </c>
      <c r="O1999">
        <f t="shared" si="125"/>
        <v>53</v>
      </c>
      <c r="P1999">
        <f t="shared" si="126"/>
        <v>1</v>
      </c>
      <c r="Q1999">
        <f t="shared" si="127"/>
        <v>12</v>
      </c>
    </row>
    <row r="2000" spans="1:17" ht="15.75" customHeight="1" x14ac:dyDescent="0.25">
      <c r="A2000" s="1">
        <v>5370</v>
      </c>
      <c r="B2000" s="1">
        <v>1973</v>
      </c>
      <c r="C2000" s="2" t="s">
        <v>11</v>
      </c>
      <c r="D2000" s="2" t="s">
        <v>12</v>
      </c>
      <c r="E2000" s="1">
        <v>32644</v>
      </c>
      <c r="F2000" s="1">
        <v>1</v>
      </c>
      <c r="G2000" s="1">
        <v>0</v>
      </c>
      <c r="H2000" s="3">
        <v>41290</v>
      </c>
      <c r="I2000" s="12">
        <v>38</v>
      </c>
      <c r="J2000">
        <f>VLOOKUP(A2000,Sales!$A$1:$E$2241,2,0)</f>
        <v>3</v>
      </c>
      <c r="K2000">
        <f>VLOOKUP(A2000,Sales!$A$1:$E$2241,3,0)</f>
        <v>7</v>
      </c>
      <c r="L2000">
        <f>VLOOKUP(A2000,Sales!$A$1:$E$2241,4,0)</f>
        <v>7</v>
      </c>
      <c r="M2000">
        <f>VLOOKUP(A2000,Sales!$A$1:$E$2241,5,0)</f>
        <v>6</v>
      </c>
      <c r="N2000">
        <f t="shared" si="124"/>
        <v>52</v>
      </c>
      <c r="O2000">
        <f t="shared" si="125"/>
        <v>10</v>
      </c>
      <c r="P2000">
        <f t="shared" si="126"/>
        <v>1</v>
      </c>
      <c r="Q2000">
        <f t="shared" si="127"/>
        <v>13</v>
      </c>
    </row>
    <row r="2001" spans="1:17" ht="15.75" customHeight="1" x14ac:dyDescent="0.25">
      <c r="A2001" s="1">
        <v>176</v>
      </c>
      <c r="B2001" s="1">
        <v>1980</v>
      </c>
      <c r="C2001" s="2" t="s">
        <v>16</v>
      </c>
      <c r="D2001" s="2" t="s">
        <v>9</v>
      </c>
      <c r="E2001" s="1">
        <v>67506</v>
      </c>
      <c r="F2001" s="1">
        <v>0</v>
      </c>
      <c r="G2001" s="1">
        <v>1</v>
      </c>
      <c r="H2001" s="3">
        <v>41641</v>
      </c>
      <c r="I2001" s="12">
        <v>73</v>
      </c>
      <c r="J2001">
        <f>VLOOKUP(A2001,Sales!$A$1:$E$2241,2,0)</f>
        <v>38</v>
      </c>
      <c r="K2001">
        <f>VLOOKUP(A2001,Sales!$A$1:$E$2241,3,0)</f>
        <v>36</v>
      </c>
      <c r="L2001">
        <f>VLOOKUP(A2001,Sales!$A$1:$E$2241,4,0)</f>
        <v>4</v>
      </c>
      <c r="M2001">
        <f>VLOOKUP(A2001,Sales!$A$1:$E$2241,5,0)</f>
        <v>6</v>
      </c>
      <c r="N2001">
        <f t="shared" si="124"/>
        <v>45</v>
      </c>
      <c r="O2001">
        <f t="shared" si="125"/>
        <v>74</v>
      </c>
      <c r="P2001">
        <f t="shared" si="126"/>
        <v>1</v>
      </c>
      <c r="Q2001">
        <f t="shared" si="127"/>
        <v>10</v>
      </c>
    </row>
    <row r="2002" spans="1:17" ht="15.75" customHeight="1" x14ac:dyDescent="0.25">
      <c r="A2002" s="1">
        <v>4860</v>
      </c>
      <c r="B2002" s="1">
        <v>1970</v>
      </c>
      <c r="C2002" s="2" t="s">
        <v>8</v>
      </c>
      <c r="D2002" s="2" t="s">
        <v>9</v>
      </c>
      <c r="E2002" s="1">
        <v>24206</v>
      </c>
      <c r="F2002" s="1">
        <v>1</v>
      </c>
      <c r="G2002" s="1">
        <v>0</v>
      </c>
      <c r="H2002" s="3">
        <v>41341</v>
      </c>
      <c r="I2002" s="12">
        <v>66</v>
      </c>
      <c r="J2002">
        <f>VLOOKUP(A2002,Sales!$A$1:$E$2241,2,0)</f>
        <v>2</v>
      </c>
      <c r="K2002">
        <f>VLOOKUP(A2002,Sales!$A$1:$E$2241,3,0)</f>
        <v>2</v>
      </c>
      <c r="L2002">
        <f>VLOOKUP(A2002,Sales!$A$1:$E$2241,4,0)</f>
        <v>1</v>
      </c>
      <c r="M2002">
        <f>VLOOKUP(A2002,Sales!$A$1:$E$2241,5,0)</f>
        <v>3</v>
      </c>
      <c r="N2002">
        <f t="shared" si="124"/>
        <v>55</v>
      </c>
      <c r="O2002">
        <f t="shared" si="125"/>
        <v>4</v>
      </c>
      <c r="P2002">
        <f t="shared" si="126"/>
        <v>1</v>
      </c>
      <c r="Q2002">
        <f t="shared" si="127"/>
        <v>4</v>
      </c>
    </row>
    <row r="2003" spans="1:17" ht="15.75" customHeight="1" x14ac:dyDescent="0.25">
      <c r="A2003" s="1">
        <v>10757</v>
      </c>
      <c r="B2003" s="1">
        <v>1967</v>
      </c>
      <c r="C2003" s="2" t="s">
        <v>11</v>
      </c>
      <c r="D2003" s="2" t="s">
        <v>14</v>
      </c>
      <c r="E2003" s="1">
        <v>28420</v>
      </c>
      <c r="F2003" s="1">
        <v>1</v>
      </c>
      <c r="G2003" s="1">
        <v>0</v>
      </c>
      <c r="H2003" s="4">
        <v>41632</v>
      </c>
      <c r="I2003" s="12">
        <v>36</v>
      </c>
      <c r="J2003">
        <f>VLOOKUP(A2003,Sales!$A$1:$E$2241,2,0)</f>
        <v>2</v>
      </c>
      <c r="K2003">
        <f>VLOOKUP(A2003,Sales!$A$1:$E$2241,3,0)</f>
        <v>0</v>
      </c>
      <c r="L2003">
        <f>VLOOKUP(A2003,Sales!$A$1:$E$2241,4,0)</f>
        <v>1</v>
      </c>
      <c r="M2003">
        <f>VLOOKUP(A2003,Sales!$A$1:$E$2241,5,0)</f>
        <v>2</v>
      </c>
      <c r="N2003">
        <f t="shared" si="124"/>
        <v>58</v>
      </c>
      <c r="O2003">
        <f t="shared" si="125"/>
        <v>2</v>
      </c>
      <c r="P2003">
        <f t="shared" si="126"/>
        <v>1</v>
      </c>
      <c r="Q2003">
        <f t="shared" si="127"/>
        <v>3</v>
      </c>
    </row>
    <row r="2004" spans="1:17" ht="15.75" customHeight="1" x14ac:dyDescent="0.25">
      <c r="A2004" s="1">
        <v>4023</v>
      </c>
      <c r="B2004" s="1">
        <v>1970</v>
      </c>
      <c r="C2004" s="2" t="s">
        <v>8</v>
      </c>
      <c r="D2004" s="2" t="s">
        <v>12</v>
      </c>
      <c r="E2004" s="1">
        <v>22979</v>
      </c>
      <c r="F2004" s="1">
        <v>1</v>
      </c>
      <c r="G2004" s="1">
        <v>0</v>
      </c>
      <c r="H2004" s="3">
        <v>41158</v>
      </c>
      <c r="I2004" s="12">
        <v>29</v>
      </c>
      <c r="J2004">
        <f>VLOOKUP(A2004,Sales!$A$1:$E$2241,2,0)</f>
        <v>17</v>
      </c>
      <c r="K2004">
        <f>VLOOKUP(A2004,Sales!$A$1:$E$2241,3,0)</f>
        <v>21</v>
      </c>
      <c r="L2004">
        <f>VLOOKUP(A2004,Sales!$A$1:$E$2241,4,0)</f>
        <v>3</v>
      </c>
      <c r="M2004">
        <f>VLOOKUP(A2004,Sales!$A$1:$E$2241,5,0)</f>
        <v>2</v>
      </c>
      <c r="N2004">
        <f t="shared" si="124"/>
        <v>55</v>
      </c>
      <c r="O2004">
        <f t="shared" si="125"/>
        <v>38</v>
      </c>
      <c r="P2004">
        <f t="shared" si="126"/>
        <v>1</v>
      </c>
      <c r="Q2004">
        <f t="shared" si="127"/>
        <v>5</v>
      </c>
    </row>
    <row r="2005" spans="1:17" ht="15.75" customHeight="1" x14ac:dyDescent="0.25">
      <c r="A2005" s="1">
        <v>6679</v>
      </c>
      <c r="B2005" s="1">
        <v>1966</v>
      </c>
      <c r="C2005" s="2" t="s">
        <v>8</v>
      </c>
      <c r="D2005" s="2" t="s">
        <v>9</v>
      </c>
      <c r="E2005" s="1">
        <v>33279</v>
      </c>
      <c r="F2005" s="1">
        <v>0</v>
      </c>
      <c r="G2005" s="1">
        <v>0</v>
      </c>
      <c r="H2005" s="3">
        <v>41802</v>
      </c>
      <c r="I2005" s="12">
        <v>29</v>
      </c>
      <c r="J2005">
        <f>VLOOKUP(A2005,Sales!$A$1:$E$2241,2,0)</f>
        <v>3</v>
      </c>
      <c r="K2005">
        <f>VLOOKUP(A2005,Sales!$A$1:$E$2241,3,0)</f>
        <v>0</v>
      </c>
      <c r="L2005">
        <f>VLOOKUP(A2005,Sales!$A$1:$E$2241,4,0)</f>
        <v>0</v>
      </c>
      <c r="M2005">
        <f>VLOOKUP(A2005,Sales!$A$1:$E$2241,5,0)</f>
        <v>3</v>
      </c>
      <c r="N2005">
        <f t="shared" si="124"/>
        <v>59</v>
      </c>
      <c r="O2005">
        <f t="shared" si="125"/>
        <v>3</v>
      </c>
      <c r="P2005">
        <f t="shared" si="126"/>
        <v>0</v>
      </c>
      <c r="Q2005">
        <f t="shared" si="127"/>
        <v>3</v>
      </c>
    </row>
    <row r="2006" spans="1:17" ht="15.75" customHeight="1" x14ac:dyDescent="0.25">
      <c r="A2006" s="1">
        <v>9923</v>
      </c>
      <c r="B2006" s="1">
        <v>1972</v>
      </c>
      <c r="C2006" s="2" t="s">
        <v>13</v>
      </c>
      <c r="D2006" s="2" t="s">
        <v>9</v>
      </c>
      <c r="E2006" s="1">
        <v>46423</v>
      </c>
      <c r="F2006" s="1">
        <v>1</v>
      </c>
      <c r="G2006" s="1">
        <v>1</v>
      </c>
      <c r="H2006" s="3">
        <v>41535</v>
      </c>
      <c r="I2006" s="12">
        <v>6</v>
      </c>
      <c r="J2006">
        <f>VLOOKUP(A2006,Sales!$A$1:$E$2241,2,0)</f>
        <v>0</v>
      </c>
      <c r="K2006">
        <f>VLOOKUP(A2006,Sales!$A$1:$E$2241,3,0)</f>
        <v>0</v>
      </c>
      <c r="L2006">
        <f>VLOOKUP(A2006,Sales!$A$1:$E$2241,4,0)</f>
        <v>2</v>
      </c>
      <c r="M2006">
        <f>VLOOKUP(A2006,Sales!$A$1:$E$2241,5,0)</f>
        <v>4</v>
      </c>
      <c r="N2006">
        <f t="shared" si="124"/>
        <v>53</v>
      </c>
      <c r="O2006">
        <f t="shared" si="125"/>
        <v>0</v>
      </c>
      <c r="P2006">
        <f t="shared" si="126"/>
        <v>2</v>
      </c>
      <c r="Q2006">
        <f t="shared" si="127"/>
        <v>6</v>
      </c>
    </row>
    <row r="2007" spans="1:17" ht="15.75" customHeight="1" x14ac:dyDescent="0.25">
      <c r="A2007" s="1">
        <v>7181</v>
      </c>
      <c r="B2007" s="1">
        <v>1977</v>
      </c>
      <c r="C2007" s="2" t="s">
        <v>8</v>
      </c>
      <c r="D2007" s="2" t="s">
        <v>12</v>
      </c>
      <c r="E2007" s="1">
        <v>30368</v>
      </c>
      <c r="F2007" s="1">
        <v>0</v>
      </c>
      <c r="G2007" s="1">
        <v>1</v>
      </c>
      <c r="H2007" s="3">
        <v>41585</v>
      </c>
      <c r="I2007" s="12">
        <v>97</v>
      </c>
      <c r="J2007">
        <f>VLOOKUP(A2007,Sales!$A$1:$E$2241,2,0)</f>
        <v>0</v>
      </c>
      <c r="K2007">
        <f>VLOOKUP(A2007,Sales!$A$1:$E$2241,3,0)</f>
        <v>0</v>
      </c>
      <c r="L2007">
        <f>VLOOKUP(A2007,Sales!$A$1:$E$2241,4,0)</f>
        <v>2</v>
      </c>
      <c r="M2007">
        <f>VLOOKUP(A2007,Sales!$A$1:$E$2241,5,0)</f>
        <v>3</v>
      </c>
      <c r="N2007">
        <f t="shared" si="124"/>
        <v>48</v>
      </c>
      <c r="O2007">
        <f t="shared" si="125"/>
        <v>0</v>
      </c>
      <c r="P2007">
        <f t="shared" si="126"/>
        <v>1</v>
      </c>
      <c r="Q2007">
        <f t="shared" si="127"/>
        <v>5</v>
      </c>
    </row>
    <row r="2008" spans="1:17" ht="15.75" customHeight="1" x14ac:dyDescent="0.25">
      <c r="A2008" s="1">
        <v>3599</v>
      </c>
      <c r="B2008" s="1">
        <v>1970</v>
      </c>
      <c r="C2008" s="2" t="s">
        <v>8</v>
      </c>
      <c r="D2008" s="2" t="s">
        <v>12</v>
      </c>
      <c r="E2008" s="1">
        <v>63684</v>
      </c>
      <c r="F2008" s="1">
        <v>0</v>
      </c>
      <c r="G2008" s="1">
        <v>1</v>
      </c>
      <c r="H2008" s="4">
        <v>41239</v>
      </c>
      <c r="I2008" s="12">
        <v>61</v>
      </c>
      <c r="J2008">
        <f>VLOOKUP(A2008,Sales!$A$1:$E$2241,2,0)</f>
        <v>80</v>
      </c>
      <c r="K2008">
        <f>VLOOKUP(A2008,Sales!$A$1:$E$2241,3,0)</f>
        <v>93</v>
      </c>
      <c r="L2008">
        <f>VLOOKUP(A2008,Sales!$A$1:$E$2241,4,0)</f>
        <v>8</v>
      </c>
      <c r="M2008">
        <f>VLOOKUP(A2008,Sales!$A$1:$E$2241,5,0)</f>
        <v>8</v>
      </c>
      <c r="N2008">
        <f t="shared" si="124"/>
        <v>55</v>
      </c>
      <c r="O2008">
        <f t="shared" si="125"/>
        <v>173</v>
      </c>
      <c r="P2008">
        <f t="shared" si="126"/>
        <v>1</v>
      </c>
      <c r="Q2008">
        <f t="shared" si="127"/>
        <v>16</v>
      </c>
    </row>
    <row r="2009" spans="1:17" ht="15.75" customHeight="1" x14ac:dyDescent="0.25">
      <c r="A2009" s="1">
        <v>405</v>
      </c>
      <c r="B2009" s="1">
        <v>1964</v>
      </c>
      <c r="C2009" s="2" t="s">
        <v>8</v>
      </c>
      <c r="D2009" s="2" t="s">
        <v>14</v>
      </c>
      <c r="E2009" s="1">
        <v>41638</v>
      </c>
      <c r="F2009" s="1">
        <v>0</v>
      </c>
      <c r="G2009" s="1">
        <v>1</v>
      </c>
      <c r="H2009" s="3">
        <v>41318</v>
      </c>
      <c r="I2009" s="12">
        <v>68</v>
      </c>
      <c r="J2009">
        <f>VLOOKUP(A2009,Sales!$A$1:$E$2241,2,0)</f>
        <v>0</v>
      </c>
      <c r="K2009">
        <f>VLOOKUP(A2009,Sales!$A$1:$E$2241,3,0)</f>
        <v>0</v>
      </c>
      <c r="L2009">
        <f>VLOOKUP(A2009,Sales!$A$1:$E$2241,4,0)</f>
        <v>5</v>
      </c>
      <c r="M2009">
        <f>VLOOKUP(A2009,Sales!$A$1:$E$2241,5,0)</f>
        <v>3</v>
      </c>
      <c r="N2009">
        <f t="shared" si="124"/>
        <v>61</v>
      </c>
      <c r="O2009">
        <f t="shared" si="125"/>
        <v>0</v>
      </c>
      <c r="P2009">
        <f t="shared" si="126"/>
        <v>1</v>
      </c>
      <c r="Q2009">
        <f t="shared" si="127"/>
        <v>8</v>
      </c>
    </row>
    <row r="2010" spans="1:17" ht="15.75" customHeight="1" x14ac:dyDescent="0.25">
      <c r="A2010" s="1">
        <v>6870</v>
      </c>
      <c r="B2010" s="1">
        <v>1959</v>
      </c>
      <c r="C2010" s="2" t="s">
        <v>11</v>
      </c>
      <c r="D2010" s="2" t="s">
        <v>14</v>
      </c>
      <c r="E2010" s="1">
        <v>68805</v>
      </c>
      <c r="F2010" s="1">
        <v>0</v>
      </c>
      <c r="G2010" s="1">
        <v>1</v>
      </c>
      <c r="H2010" s="3">
        <v>41534</v>
      </c>
      <c r="I2010" s="12">
        <v>73</v>
      </c>
      <c r="J2010">
        <f>VLOOKUP(A2010,Sales!$A$1:$E$2241,2,0)</f>
        <v>2</v>
      </c>
      <c r="K2010">
        <f>VLOOKUP(A2010,Sales!$A$1:$E$2241,3,0)</f>
        <v>13</v>
      </c>
      <c r="L2010">
        <f>VLOOKUP(A2010,Sales!$A$1:$E$2241,4,0)</f>
        <v>3</v>
      </c>
      <c r="M2010">
        <f>VLOOKUP(A2010,Sales!$A$1:$E$2241,5,0)</f>
        <v>7</v>
      </c>
      <c r="N2010">
        <f t="shared" si="124"/>
        <v>66</v>
      </c>
      <c r="O2010">
        <f t="shared" si="125"/>
        <v>15</v>
      </c>
      <c r="P2010">
        <f t="shared" si="126"/>
        <v>1</v>
      </c>
      <c r="Q2010">
        <f t="shared" si="127"/>
        <v>10</v>
      </c>
    </row>
    <row r="2011" spans="1:17" ht="15.75" customHeight="1" x14ac:dyDescent="0.25">
      <c r="A2011" s="1">
        <v>832</v>
      </c>
      <c r="B2011" s="1">
        <v>1966</v>
      </c>
      <c r="C2011" s="2" t="s">
        <v>11</v>
      </c>
      <c r="D2011" s="2" t="s">
        <v>10</v>
      </c>
      <c r="E2011" s="1">
        <v>65814</v>
      </c>
      <c r="F2011" s="1">
        <v>0</v>
      </c>
      <c r="G2011" s="1">
        <v>1</v>
      </c>
      <c r="H2011" s="3">
        <v>41700</v>
      </c>
      <c r="I2011" s="12">
        <v>90</v>
      </c>
      <c r="J2011">
        <f>VLOOKUP(A2011,Sales!$A$1:$E$2241,2,0)</f>
        <v>14</v>
      </c>
      <c r="K2011">
        <f>VLOOKUP(A2011,Sales!$A$1:$E$2241,3,0)</f>
        <v>14</v>
      </c>
      <c r="L2011">
        <f>VLOOKUP(A2011,Sales!$A$1:$E$2241,4,0)</f>
        <v>8</v>
      </c>
      <c r="M2011">
        <f>VLOOKUP(A2011,Sales!$A$1:$E$2241,5,0)</f>
        <v>10</v>
      </c>
      <c r="N2011">
        <f t="shared" si="124"/>
        <v>59</v>
      </c>
      <c r="O2011">
        <f t="shared" si="125"/>
        <v>28</v>
      </c>
      <c r="P2011">
        <f t="shared" si="126"/>
        <v>1</v>
      </c>
      <c r="Q2011">
        <f t="shared" si="127"/>
        <v>18</v>
      </c>
    </row>
    <row r="2012" spans="1:17" ht="15.75" customHeight="1" x14ac:dyDescent="0.25">
      <c r="A2012" s="1">
        <v>2002</v>
      </c>
      <c r="B2012" s="1">
        <v>1958</v>
      </c>
      <c r="C2012" s="2" t="s">
        <v>8</v>
      </c>
      <c r="D2012" s="2" t="s">
        <v>14</v>
      </c>
      <c r="E2012" s="1">
        <v>71964</v>
      </c>
      <c r="F2012" s="1">
        <v>0</v>
      </c>
      <c r="G2012" s="1">
        <v>0</v>
      </c>
      <c r="H2012" s="3">
        <v>41414</v>
      </c>
      <c r="I2012" s="12">
        <v>81</v>
      </c>
      <c r="J2012">
        <f>VLOOKUP(A2012,Sales!$A$1:$E$2241,2,0)</f>
        <v>51</v>
      </c>
      <c r="K2012">
        <f>VLOOKUP(A2012,Sales!$A$1:$E$2241,3,0)</f>
        <v>34</v>
      </c>
      <c r="L2012">
        <f>VLOOKUP(A2012,Sales!$A$1:$E$2241,4,0)</f>
        <v>5</v>
      </c>
      <c r="M2012">
        <f>VLOOKUP(A2012,Sales!$A$1:$E$2241,5,0)</f>
        <v>5</v>
      </c>
      <c r="N2012">
        <f t="shared" si="124"/>
        <v>67</v>
      </c>
      <c r="O2012">
        <f t="shared" si="125"/>
        <v>85</v>
      </c>
      <c r="P2012">
        <f t="shared" si="126"/>
        <v>0</v>
      </c>
      <c r="Q2012">
        <f t="shared" si="127"/>
        <v>10</v>
      </c>
    </row>
    <row r="2013" spans="1:17" ht="15.75" customHeight="1" x14ac:dyDescent="0.25">
      <c r="A2013" s="1">
        <v>3657</v>
      </c>
      <c r="B2013" s="1">
        <v>1986</v>
      </c>
      <c r="C2013" s="2" t="s">
        <v>8</v>
      </c>
      <c r="D2013" s="2" t="s">
        <v>9</v>
      </c>
      <c r="E2013" s="1">
        <v>39146</v>
      </c>
      <c r="F2013" s="1">
        <v>1</v>
      </c>
      <c r="G2013" s="1">
        <v>0</v>
      </c>
      <c r="H2013" s="3">
        <v>41319</v>
      </c>
      <c r="I2013" s="12">
        <v>1</v>
      </c>
      <c r="J2013">
        <f>VLOOKUP(A2013,Sales!$A$1:$E$2241,2,0)</f>
        <v>1</v>
      </c>
      <c r="K2013">
        <f>VLOOKUP(A2013,Sales!$A$1:$E$2241,3,0)</f>
        <v>12</v>
      </c>
      <c r="L2013">
        <f>VLOOKUP(A2013,Sales!$A$1:$E$2241,4,0)</f>
        <v>4</v>
      </c>
      <c r="M2013">
        <f>VLOOKUP(A2013,Sales!$A$1:$E$2241,5,0)</f>
        <v>4</v>
      </c>
      <c r="N2013">
        <f t="shared" si="124"/>
        <v>39</v>
      </c>
      <c r="O2013">
        <f t="shared" si="125"/>
        <v>13</v>
      </c>
      <c r="P2013">
        <f t="shared" si="126"/>
        <v>1</v>
      </c>
      <c r="Q2013">
        <f t="shared" si="127"/>
        <v>8</v>
      </c>
    </row>
    <row r="2014" spans="1:17" ht="15.75" customHeight="1" x14ac:dyDescent="0.25">
      <c r="A2014" s="1">
        <v>500</v>
      </c>
      <c r="B2014" s="1">
        <v>1977</v>
      </c>
      <c r="C2014" s="2" t="s">
        <v>8</v>
      </c>
      <c r="D2014" s="2" t="s">
        <v>10</v>
      </c>
      <c r="E2014" s="1">
        <v>96876</v>
      </c>
      <c r="F2014" s="1">
        <v>0</v>
      </c>
      <c r="G2014" s="1">
        <v>0</v>
      </c>
      <c r="H2014" s="3">
        <v>41492</v>
      </c>
      <c r="I2014" s="12">
        <v>79</v>
      </c>
      <c r="J2014">
        <f>VLOOKUP(A2014,Sales!$A$1:$E$2241,2,0)</f>
        <v>43</v>
      </c>
      <c r="K2014">
        <f>VLOOKUP(A2014,Sales!$A$1:$E$2241,3,0)</f>
        <v>194</v>
      </c>
      <c r="L2014">
        <f>VLOOKUP(A2014,Sales!$A$1:$E$2241,4,0)</f>
        <v>7</v>
      </c>
      <c r="M2014">
        <f>VLOOKUP(A2014,Sales!$A$1:$E$2241,5,0)</f>
        <v>9</v>
      </c>
      <c r="N2014">
        <f t="shared" si="124"/>
        <v>48</v>
      </c>
      <c r="O2014">
        <f t="shared" si="125"/>
        <v>237</v>
      </c>
      <c r="P2014">
        <f t="shared" si="126"/>
        <v>0</v>
      </c>
      <c r="Q2014">
        <f t="shared" si="127"/>
        <v>16</v>
      </c>
    </row>
    <row r="2015" spans="1:17" ht="15.75" customHeight="1" x14ac:dyDescent="0.25">
      <c r="A2015" s="1">
        <v>1951</v>
      </c>
      <c r="B2015" s="1">
        <v>1981</v>
      </c>
      <c r="C2015" s="2" t="s">
        <v>15</v>
      </c>
      <c r="D2015" s="2" t="s">
        <v>12</v>
      </c>
      <c r="E2015" s="1">
        <v>34445</v>
      </c>
      <c r="F2015" s="1">
        <v>0</v>
      </c>
      <c r="G2015" s="1">
        <v>0</v>
      </c>
      <c r="H2015" s="3">
        <v>41301</v>
      </c>
      <c r="I2015" s="12">
        <v>92</v>
      </c>
      <c r="J2015">
        <f>VLOOKUP(A2015,Sales!$A$1:$E$2241,2,0)</f>
        <v>122</v>
      </c>
      <c r="K2015">
        <f>VLOOKUP(A2015,Sales!$A$1:$E$2241,3,0)</f>
        <v>129</v>
      </c>
      <c r="L2015">
        <f>VLOOKUP(A2015,Sales!$A$1:$E$2241,4,0)</f>
        <v>11</v>
      </c>
      <c r="M2015">
        <f>VLOOKUP(A2015,Sales!$A$1:$E$2241,5,0)</f>
        <v>8</v>
      </c>
      <c r="N2015">
        <f t="shared" si="124"/>
        <v>44</v>
      </c>
      <c r="O2015">
        <f t="shared" si="125"/>
        <v>251</v>
      </c>
      <c r="P2015">
        <f t="shared" si="126"/>
        <v>0</v>
      </c>
      <c r="Q2015">
        <f t="shared" si="127"/>
        <v>19</v>
      </c>
    </row>
    <row r="2016" spans="1:17" ht="15.75" customHeight="1" x14ac:dyDescent="0.25">
      <c r="A2016" s="1">
        <v>3262</v>
      </c>
      <c r="B2016" s="1">
        <v>1958</v>
      </c>
      <c r="C2016" s="2" t="s">
        <v>8</v>
      </c>
      <c r="D2016" s="2" t="s">
        <v>9</v>
      </c>
      <c r="E2016" s="1">
        <v>68281</v>
      </c>
      <c r="F2016" s="1">
        <v>0</v>
      </c>
      <c r="G2016" s="1">
        <v>0</v>
      </c>
      <c r="H2016" s="3">
        <v>41128</v>
      </c>
      <c r="I2016" s="12">
        <v>31</v>
      </c>
      <c r="J2016">
        <f>VLOOKUP(A2016,Sales!$A$1:$E$2241,2,0)</f>
        <v>112</v>
      </c>
      <c r="K2016">
        <f>VLOOKUP(A2016,Sales!$A$1:$E$2241,3,0)</f>
        <v>48</v>
      </c>
      <c r="L2016">
        <f>VLOOKUP(A2016,Sales!$A$1:$E$2241,4,0)</f>
        <v>2</v>
      </c>
      <c r="M2016">
        <f>VLOOKUP(A2016,Sales!$A$1:$E$2241,5,0)</f>
        <v>13</v>
      </c>
      <c r="N2016">
        <f t="shared" si="124"/>
        <v>67</v>
      </c>
      <c r="O2016">
        <f t="shared" si="125"/>
        <v>160</v>
      </c>
      <c r="P2016">
        <f t="shared" si="126"/>
        <v>0</v>
      </c>
      <c r="Q2016">
        <f t="shared" si="127"/>
        <v>15</v>
      </c>
    </row>
    <row r="2017" spans="1:17" ht="15.75" customHeight="1" x14ac:dyDescent="0.25">
      <c r="A2017" s="1">
        <v>4102</v>
      </c>
      <c r="B2017" s="1">
        <v>1975</v>
      </c>
      <c r="C2017" s="2" t="s">
        <v>16</v>
      </c>
      <c r="D2017" s="2" t="s">
        <v>12</v>
      </c>
      <c r="E2017" s="1">
        <v>37284</v>
      </c>
      <c r="F2017" s="1">
        <v>1</v>
      </c>
      <c r="G2017" s="1">
        <v>1</v>
      </c>
      <c r="H2017" s="3">
        <v>41362</v>
      </c>
      <c r="I2017" s="12">
        <v>46</v>
      </c>
      <c r="J2017">
        <f>VLOOKUP(A2017,Sales!$A$1:$E$2241,2,0)</f>
        <v>1</v>
      </c>
      <c r="K2017">
        <f>VLOOKUP(A2017,Sales!$A$1:$E$2241,3,0)</f>
        <v>1</v>
      </c>
      <c r="L2017">
        <f>VLOOKUP(A2017,Sales!$A$1:$E$2241,4,0)</f>
        <v>0</v>
      </c>
      <c r="M2017">
        <f>VLOOKUP(A2017,Sales!$A$1:$E$2241,5,0)</f>
        <v>3</v>
      </c>
      <c r="N2017">
        <f t="shared" si="124"/>
        <v>50</v>
      </c>
      <c r="O2017">
        <f t="shared" si="125"/>
        <v>2</v>
      </c>
      <c r="P2017">
        <f t="shared" si="126"/>
        <v>2</v>
      </c>
      <c r="Q2017">
        <f t="shared" si="127"/>
        <v>3</v>
      </c>
    </row>
    <row r="2018" spans="1:17" ht="15.75" customHeight="1" x14ac:dyDescent="0.25">
      <c r="A2018" s="1">
        <v>7042</v>
      </c>
      <c r="B2018" s="1">
        <v>1983</v>
      </c>
      <c r="C2018" s="2" t="s">
        <v>8</v>
      </c>
      <c r="D2018" s="2" t="s">
        <v>12</v>
      </c>
      <c r="E2018" s="1">
        <v>36790</v>
      </c>
      <c r="F2018" s="1">
        <v>0</v>
      </c>
      <c r="G2018" s="1">
        <v>0</v>
      </c>
      <c r="H2018" s="3">
        <v>41334</v>
      </c>
      <c r="I2018" s="12">
        <v>14</v>
      </c>
      <c r="J2018">
        <f>VLOOKUP(A2018,Sales!$A$1:$E$2241,2,0)</f>
        <v>3</v>
      </c>
      <c r="K2018">
        <f>VLOOKUP(A2018,Sales!$A$1:$E$2241,3,0)</f>
        <v>21</v>
      </c>
      <c r="L2018">
        <f>VLOOKUP(A2018,Sales!$A$1:$E$2241,4,0)</f>
        <v>2</v>
      </c>
      <c r="M2018">
        <f>VLOOKUP(A2018,Sales!$A$1:$E$2241,5,0)</f>
        <v>2</v>
      </c>
      <c r="N2018">
        <f t="shared" si="124"/>
        <v>42</v>
      </c>
      <c r="O2018">
        <f t="shared" si="125"/>
        <v>24</v>
      </c>
      <c r="P2018">
        <f t="shared" si="126"/>
        <v>0</v>
      </c>
      <c r="Q2018">
        <f t="shared" si="127"/>
        <v>4</v>
      </c>
    </row>
    <row r="2019" spans="1:17" ht="15.75" customHeight="1" x14ac:dyDescent="0.25">
      <c r="A2019" s="1">
        <v>10598</v>
      </c>
      <c r="B2019" s="1">
        <v>1967</v>
      </c>
      <c r="C2019" s="2" t="s">
        <v>8</v>
      </c>
      <c r="D2019" s="2" t="s">
        <v>10</v>
      </c>
      <c r="E2019" s="1">
        <v>27943</v>
      </c>
      <c r="F2019" s="1">
        <v>1</v>
      </c>
      <c r="G2019" s="1">
        <v>1</v>
      </c>
      <c r="H2019" s="3">
        <v>41379</v>
      </c>
      <c r="I2019" s="12">
        <v>89</v>
      </c>
      <c r="J2019">
        <f>VLOOKUP(A2019,Sales!$A$1:$E$2241,2,0)</f>
        <v>1</v>
      </c>
      <c r="K2019">
        <f>VLOOKUP(A2019,Sales!$A$1:$E$2241,3,0)</f>
        <v>1</v>
      </c>
      <c r="L2019">
        <f>VLOOKUP(A2019,Sales!$A$1:$E$2241,4,0)</f>
        <v>2</v>
      </c>
      <c r="M2019">
        <f>VLOOKUP(A2019,Sales!$A$1:$E$2241,5,0)</f>
        <v>3</v>
      </c>
      <c r="N2019">
        <f t="shared" si="124"/>
        <v>58</v>
      </c>
      <c r="O2019">
        <f t="shared" si="125"/>
        <v>2</v>
      </c>
      <c r="P2019">
        <f t="shared" si="126"/>
        <v>2</v>
      </c>
      <c r="Q2019">
        <f t="shared" si="127"/>
        <v>5</v>
      </c>
    </row>
    <row r="2020" spans="1:17" ht="15.75" customHeight="1" x14ac:dyDescent="0.25">
      <c r="A2020" s="1">
        <v>255</v>
      </c>
      <c r="B2020" s="1">
        <v>1951</v>
      </c>
      <c r="C2020" s="2" t="s">
        <v>8</v>
      </c>
      <c r="D2020" s="2" t="s">
        <v>14</v>
      </c>
      <c r="E2020" s="1">
        <v>22263</v>
      </c>
      <c r="F2020" s="1">
        <v>1</v>
      </c>
      <c r="G2020" s="1">
        <v>1</v>
      </c>
      <c r="H2020" s="3">
        <v>41728</v>
      </c>
      <c r="I2020" s="12">
        <v>31</v>
      </c>
      <c r="J2020">
        <f>VLOOKUP(A2020,Sales!$A$1:$E$2241,2,0)</f>
        <v>0</v>
      </c>
      <c r="K2020">
        <f>VLOOKUP(A2020,Sales!$A$1:$E$2241,3,0)</f>
        <v>0</v>
      </c>
      <c r="L2020">
        <f>VLOOKUP(A2020,Sales!$A$1:$E$2241,4,0)</f>
        <v>1</v>
      </c>
      <c r="M2020">
        <f>VLOOKUP(A2020,Sales!$A$1:$E$2241,5,0)</f>
        <v>3</v>
      </c>
      <c r="N2020">
        <f t="shared" si="124"/>
        <v>74</v>
      </c>
      <c r="O2020">
        <f t="shared" si="125"/>
        <v>0</v>
      </c>
      <c r="P2020">
        <f t="shared" si="126"/>
        <v>2</v>
      </c>
      <c r="Q2020">
        <f t="shared" si="127"/>
        <v>4</v>
      </c>
    </row>
    <row r="2021" spans="1:17" ht="15.75" customHeight="1" x14ac:dyDescent="0.25">
      <c r="A2021" s="1">
        <v>2375</v>
      </c>
      <c r="B2021" s="1">
        <v>1972</v>
      </c>
      <c r="C2021" s="2" t="s">
        <v>8</v>
      </c>
      <c r="D2021" s="2" t="s">
        <v>10</v>
      </c>
      <c r="E2021" s="1">
        <v>30261</v>
      </c>
      <c r="F2021" s="1">
        <v>1</v>
      </c>
      <c r="G2021" s="1">
        <v>2</v>
      </c>
      <c r="H2021" s="3">
        <v>41177</v>
      </c>
      <c r="I2021" s="12">
        <v>75</v>
      </c>
      <c r="J2021">
        <f>VLOOKUP(A2021,Sales!$A$1:$E$2241,2,0)</f>
        <v>0</v>
      </c>
      <c r="K2021">
        <f>VLOOKUP(A2021,Sales!$A$1:$E$2241,3,0)</f>
        <v>3</v>
      </c>
      <c r="L2021">
        <f>VLOOKUP(A2021,Sales!$A$1:$E$2241,4,0)</f>
        <v>0</v>
      </c>
      <c r="M2021">
        <f>VLOOKUP(A2021,Sales!$A$1:$E$2241,5,0)</f>
        <v>3</v>
      </c>
      <c r="N2021">
        <f t="shared" si="124"/>
        <v>53</v>
      </c>
      <c r="O2021">
        <f t="shared" si="125"/>
        <v>3</v>
      </c>
      <c r="P2021">
        <f t="shared" si="126"/>
        <v>3</v>
      </c>
      <c r="Q2021">
        <f t="shared" si="127"/>
        <v>3</v>
      </c>
    </row>
    <row r="2022" spans="1:17" ht="15.75" customHeight="1" x14ac:dyDescent="0.25">
      <c r="A2022" s="1">
        <v>9829</v>
      </c>
      <c r="B2022" s="1">
        <v>1978</v>
      </c>
      <c r="C2022" s="2" t="s">
        <v>8</v>
      </c>
      <c r="D2022" s="2" t="s">
        <v>10</v>
      </c>
      <c r="E2022" s="1">
        <v>28587</v>
      </c>
      <c r="F2022" s="1">
        <v>1</v>
      </c>
      <c r="G2022" s="1">
        <v>0</v>
      </c>
      <c r="H2022" s="3">
        <v>41682</v>
      </c>
      <c r="I2022" s="12">
        <v>42</v>
      </c>
      <c r="J2022">
        <f>VLOOKUP(A2022,Sales!$A$1:$E$2241,2,0)</f>
        <v>4</v>
      </c>
      <c r="K2022">
        <f>VLOOKUP(A2022,Sales!$A$1:$E$2241,3,0)</f>
        <v>10</v>
      </c>
      <c r="L2022">
        <f>VLOOKUP(A2022,Sales!$A$1:$E$2241,4,0)</f>
        <v>2</v>
      </c>
      <c r="M2022">
        <f>VLOOKUP(A2022,Sales!$A$1:$E$2241,5,0)</f>
        <v>4</v>
      </c>
      <c r="N2022">
        <f t="shared" si="124"/>
        <v>47</v>
      </c>
      <c r="O2022">
        <f t="shared" si="125"/>
        <v>14</v>
      </c>
      <c r="P2022">
        <f t="shared" si="126"/>
        <v>1</v>
      </c>
      <c r="Q2022">
        <f t="shared" si="127"/>
        <v>6</v>
      </c>
    </row>
    <row r="2023" spans="1:17" ht="15.75" customHeight="1" x14ac:dyDescent="0.25">
      <c r="A2023" s="1">
        <v>6214</v>
      </c>
      <c r="B2023" s="1">
        <v>1982</v>
      </c>
      <c r="C2023" s="2" t="s">
        <v>13</v>
      </c>
      <c r="D2023" s="2" t="s">
        <v>12</v>
      </c>
      <c r="E2023" s="1">
        <v>43815</v>
      </c>
      <c r="F2023" s="1">
        <v>1</v>
      </c>
      <c r="G2023" s="1">
        <v>0</v>
      </c>
      <c r="H2023" s="3">
        <v>41369</v>
      </c>
      <c r="I2023" s="12">
        <v>53</v>
      </c>
      <c r="J2023">
        <f>VLOOKUP(A2023,Sales!$A$1:$E$2241,2,0)</f>
        <v>10</v>
      </c>
      <c r="K2023">
        <f>VLOOKUP(A2023,Sales!$A$1:$E$2241,3,0)</f>
        <v>7</v>
      </c>
      <c r="L2023">
        <f>VLOOKUP(A2023,Sales!$A$1:$E$2241,4,0)</f>
        <v>2</v>
      </c>
      <c r="M2023">
        <f>VLOOKUP(A2023,Sales!$A$1:$E$2241,5,0)</f>
        <v>3</v>
      </c>
      <c r="N2023">
        <f t="shared" si="124"/>
        <v>43</v>
      </c>
      <c r="O2023">
        <f t="shared" si="125"/>
        <v>17</v>
      </c>
      <c r="P2023">
        <f t="shared" si="126"/>
        <v>1</v>
      </c>
      <c r="Q2023">
        <f t="shared" si="127"/>
        <v>5</v>
      </c>
    </row>
    <row r="2024" spans="1:17" ht="15.75" customHeight="1" x14ac:dyDescent="0.25">
      <c r="A2024" s="1">
        <v>4954</v>
      </c>
      <c r="B2024" s="1">
        <v>1956</v>
      </c>
      <c r="C2024" s="2" t="s">
        <v>8</v>
      </c>
      <c r="D2024" s="2" t="s">
        <v>12</v>
      </c>
      <c r="E2024" s="1">
        <v>48195</v>
      </c>
      <c r="F2024" s="1">
        <v>1</v>
      </c>
      <c r="G2024" s="1">
        <v>1</v>
      </c>
      <c r="H2024" s="3">
        <v>41660</v>
      </c>
      <c r="I2024" s="12">
        <v>53</v>
      </c>
      <c r="J2024">
        <f>VLOOKUP(A2024,Sales!$A$1:$E$2241,2,0)</f>
        <v>27</v>
      </c>
      <c r="K2024">
        <f>VLOOKUP(A2024,Sales!$A$1:$E$2241,3,0)</f>
        <v>7</v>
      </c>
      <c r="L2024">
        <f>VLOOKUP(A2024,Sales!$A$1:$E$2241,4,0)</f>
        <v>4</v>
      </c>
      <c r="M2024">
        <f>VLOOKUP(A2024,Sales!$A$1:$E$2241,5,0)</f>
        <v>5</v>
      </c>
      <c r="N2024">
        <f t="shared" si="124"/>
        <v>69</v>
      </c>
      <c r="O2024">
        <f t="shared" si="125"/>
        <v>34</v>
      </c>
      <c r="P2024">
        <f t="shared" si="126"/>
        <v>2</v>
      </c>
      <c r="Q2024">
        <f t="shared" si="127"/>
        <v>9</v>
      </c>
    </row>
    <row r="2025" spans="1:17" ht="15.75" customHeight="1" x14ac:dyDescent="0.25">
      <c r="A2025" s="1">
        <v>7861</v>
      </c>
      <c r="B2025" s="1">
        <v>1952</v>
      </c>
      <c r="C2025" s="2" t="s">
        <v>13</v>
      </c>
      <c r="D2025" s="2" t="s">
        <v>12</v>
      </c>
      <c r="E2025" s="1">
        <v>77027</v>
      </c>
      <c r="F2025" s="1">
        <v>0</v>
      </c>
      <c r="G2025" s="1">
        <v>1</v>
      </c>
      <c r="H2025" s="3">
        <v>41675</v>
      </c>
      <c r="I2025" s="12">
        <v>23</v>
      </c>
      <c r="J2025">
        <f>VLOOKUP(A2025,Sales!$A$1:$E$2241,2,0)</f>
        <v>57</v>
      </c>
      <c r="K2025">
        <f>VLOOKUP(A2025,Sales!$A$1:$E$2241,3,0)</f>
        <v>0</v>
      </c>
      <c r="L2025">
        <f>VLOOKUP(A2025,Sales!$A$1:$E$2241,4,0)</f>
        <v>8</v>
      </c>
      <c r="M2025">
        <f>VLOOKUP(A2025,Sales!$A$1:$E$2241,5,0)</f>
        <v>6</v>
      </c>
      <c r="N2025">
        <f t="shared" si="124"/>
        <v>73</v>
      </c>
      <c r="O2025">
        <f t="shared" si="125"/>
        <v>57</v>
      </c>
      <c r="P2025">
        <f t="shared" si="126"/>
        <v>1</v>
      </c>
      <c r="Q2025">
        <f t="shared" si="127"/>
        <v>14</v>
      </c>
    </row>
    <row r="2026" spans="1:17" ht="15.75" customHeight="1" x14ac:dyDescent="0.25">
      <c r="A2026" s="1">
        <v>4837</v>
      </c>
      <c r="B2026" s="1">
        <v>1965</v>
      </c>
      <c r="C2026" s="2" t="s">
        <v>11</v>
      </c>
      <c r="D2026" s="2" t="s">
        <v>12</v>
      </c>
      <c r="E2026" s="1">
        <v>71322</v>
      </c>
      <c r="F2026" s="1">
        <v>0</v>
      </c>
      <c r="G2026" s="1">
        <v>1</v>
      </c>
      <c r="H2026" s="3">
        <v>41321</v>
      </c>
      <c r="I2026" s="12">
        <v>57</v>
      </c>
      <c r="J2026">
        <f>VLOOKUP(A2026,Sales!$A$1:$E$2241,2,0)</f>
        <v>43</v>
      </c>
      <c r="K2026">
        <f>VLOOKUP(A2026,Sales!$A$1:$E$2241,3,0)</f>
        <v>10</v>
      </c>
      <c r="L2026">
        <f>VLOOKUP(A2026,Sales!$A$1:$E$2241,4,0)</f>
        <v>8</v>
      </c>
      <c r="M2026">
        <f>VLOOKUP(A2026,Sales!$A$1:$E$2241,5,0)</f>
        <v>13</v>
      </c>
      <c r="N2026">
        <f t="shared" si="124"/>
        <v>60</v>
      </c>
      <c r="O2026">
        <f t="shared" si="125"/>
        <v>53</v>
      </c>
      <c r="P2026">
        <f t="shared" si="126"/>
        <v>1</v>
      </c>
      <c r="Q2026">
        <f t="shared" si="127"/>
        <v>21</v>
      </c>
    </row>
    <row r="2027" spans="1:17" ht="15.75" customHeight="1" x14ac:dyDescent="0.25">
      <c r="A2027" s="1">
        <v>9423</v>
      </c>
      <c r="B2027" s="1">
        <v>1979</v>
      </c>
      <c r="C2027" s="2" t="s">
        <v>13</v>
      </c>
      <c r="D2027" s="2" t="s">
        <v>12</v>
      </c>
      <c r="E2027" s="1">
        <v>32765</v>
      </c>
      <c r="F2027" s="1">
        <v>1</v>
      </c>
      <c r="G2027" s="1">
        <v>0</v>
      </c>
      <c r="H2027" s="3">
        <v>41693</v>
      </c>
      <c r="I2027" s="12">
        <v>49</v>
      </c>
      <c r="J2027">
        <f>VLOOKUP(A2027,Sales!$A$1:$E$2241,2,0)</f>
        <v>3</v>
      </c>
      <c r="K2027">
        <f>VLOOKUP(A2027,Sales!$A$1:$E$2241,3,0)</f>
        <v>3</v>
      </c>
      <c r="L2027">
        <f>VLOOKUP(A2027,Sales!$A$1:$E$2241,4,0)</f>
        <v>2</v>
      </c>
      <c r="M2027">
        <f>VLOOKUP(A2027,Sales!$A$1:$E$2241,5,0)</f>
        <v>4</v>
      </c>
      <c r="N2027">
        <f t="shared" si="124"/>
        <v>46</v>
      </c>
      <c r="O2027">
        <f t="shared" si="125"/>
        <v>6</v>
      </c>
      <c r="P2027">
        <f t="shared" si="126"/>
        <v>1</v>
      </c>
      <c r="Q2027">
        <f t="shared" si="127"/>
        <v>6</v>
      </c>
    </row>
    <row r="2028" spans="1:17" ht="15.75" customHeight="1" x14ac:dyDescent="0.25">
      <c r="A2028" s="1">
        <v>4198</v>
      </c>
      <c r="B2028" s="1">
        <v>1965</v>
      </c>
      <c r="C2028" s="2" t="s">
        <v>8</v>
      </c>
      <c r="D2028" s="2" t="s">
        <v>10</v>
      </c>
      <c r="E2028" s="1">
        <v>29672</v>
      </c>
      <c r="F2028" s="1">
        <v>1</v>
      </c>
      <c r="G2028" s="1">
        <v>1</v>
      </c>
      <c r="H2028" s="3">
        <v>41345</v>
      </c>
      <c r="I2028" s="12">
        <v>6</v>
      </c>
      <c r="J2028">
        <f>VLOOKUP(A2028,Sales!$A$1:$E$2241,2,0)</f>
        <v>1</v>
      </c>
      <c r="K2028">
        <f>VLOOKUP(A2028,Sales!$A$1:$E$2241,3,0)</f>
        <v>4</v>
      </c>
      <c r="L2028">
        <f>VLOOKUP(A2028,Sales!$A$1:$E$2241,4,0)</f>
        <v>0</v>
      </c>
      <c r="M2028">
        <f>VLOOKUP(A2028,Sales!$A$1:$E$2241,5,0)</f>
        <v>3</v>
      </c>
      <c r="N2028">
        <f t="shared" si="124"/>
        <v>60</v>
      </c>
      <c r="O2028">
        <f t="shared" si="125"/>
        <v>5</v>
      </c>
      <c r="P2028">
        <f t="shared" si="126"/>
        <v>2</v>
      </c>
      <c r="Q2028">
        <f t="shared" si="127"/>
        <v>3</v>
      </c>
    </row>
    <row r="2029" spans="1:17" ht="15.75" customHeight="1" x14ac:dyDescent="0.25">
      <c r="A2029" s="1">
        <v>153</v>
      </c>
      <c r="B2029" s="1">
        <v>1953</v>
      </c>
      <c r="C2029" s="2" t="s">
        <v>8</v>
      </c>
      <c r="D2029" s="2" t="s">
        <v>14</v>
      </c>
      <c r="E2029" s="1">
        <v>23272</v>
      </c>
      <c r="F2029" s="1">
        <v>0</v>
      </c>
      <c r="G2029" s="1">
        <v>0</v>
      </c>
      <c r="H2029" s="4">
        <v>41564</v>
      </c>
      <c r="I2029" s="12">
        <v>29</v>
      </c>
      <c r="J2029">
        <f>VLOOKUP(A2029,Sales!$A$1:$E$2241,2,0)</f>
        <v>3</v>
      </c>
      <c r="K2029">
        <f>VLOOKUP(A2029,Sales!$A$1:$E$2241,3,0)</f>
        <v>2</v>
      </c>
      <c r="L2029">
        <f>VLOOKUP(A2029,Sales!$A$1:$E$2241,4,0)</f>
        <v>1</v>
      </c>
      <c r="M2029">
        <f>VLOOKUP(A2029,Sales!$A$1:$E$2241,5,0)</f>
        <v>3</v>
      </c>
      <c r="N2029">
        <f t="shared" si="124"/>
        <v>72</v>
      </c>
      <c r="O2029">
        <f t="shared" si="125"/>
        <v>5</v>
      </c>
      <c r="P2029">
        <f t="shared" si="126"/>
        <v>0</v>
      </c>
      <c r="Q2029">
        <f t="shared" si="127"/>
        <v>4</v>
      </c>
    </row>
    <row r="2030" spans="1:17" ht="15.75" customHeight="1" x14ac:dyDescent="0.25">
      <c r="A2030" s="1">
        <v>9323</v>
      </c>
      <c r="B2030" s="1">
        <v>1949</v>
      </c>
      <c r="C2030" s="2" t="s">
        <v>13</v>
      </c>
      <c r="D2030" s="2" t="s">
        <v>10</v>
      </c>
      <c r="E2030" s="1">
        <v>49912</v>
      </c>
      <c r="F2030" s="1">
        <v>0</v>
      </c>
      <c r="G2030" s="1">
        <v>1</v>
      </c>
      <c r="H2030" s="3">
        <v>41159</v>
      </c>
      <c r="I2030" s="12">
        <v>5</v>
      </c>
      <c r="J2030">
        <f>VLOOKUP(A2030,Sales!$A$1:$E$2241,2,0)</f>
        <v>8</v>
      </c>
      <c r="K2030">
        <f>VLOOKUP(A2030,Sales!$A$1:$E$2241,3,0)</f>
        <v>49</v>
      </c>
      <c r="L2030">
        <f>VLOOKUP(A2030,Sales!$A$1:$E$2241,4,0)</f>
        <v>10</v>
      </c>
      <c r="M2030">
        <f>VLOOKUP(A2030,Sales!$A$1:$E$2241,5,0)</f>
        <v>7</v>
      </c>
      <c r="N2030">
        <f t="shared" si="124"/>
        <v>76</v>
      </c>
      <c r="O2030">
        <f t="shared" si="125"/>
        <v>57</v>
      </c>
      <c r="P2030">
        <f t="shared" si="126"/>
        <v>1</v>
      </c>
      <c r="Q2030">
        <f t="shared" si="127"/>
        <v>17</v>
      </c>
    </row>
    <row r="2031" spans="1:17" ht="15.75" customHeight="1" x14ac:dyDescent="0.25">
      <c r="A2031" s="1">
        <v>10001</v>
      </c>
      <c r="B2031" s="1">
        <v>1985</v>
      </c>
      <c r="C2031" s="2" t="s">
        <v>16</v>
      </c>
      <c r="D2031" s="2" t="s">
        <v>10</v>
      </c>
      <c r="E2031" s="1">
        <v>7500</v>
      </c>
      <c r="F2031" s="1">
        <v>1</v>
      </c>
      <c r="G2031" s="1">
        <v>0</v>
      </c>
      <c r="H2031" s="3">
        <v>41122</v>
      </c>
      <c r="I2031" s="12">
        <v>98</v>
      </c>
      <c r="J2031">
        <f>VLOOKUP(A2031,Sales!$A$1:$E$2241,2,0)</f>
        <v>17</v>
      </c>
      <c r="K2031">
        <f>VLOOKUP(A2031,Sales!$A$1:$E$2241,3,0)</f>
        <v>14</v>
      </c>
      <c r="L2031">
        <f>VLOOKUP(A2031,Sales!$A$1:$E$2241,4,0)</f>
        <v>2</v>
      </c>
      <c r="M2031">
        <f>VLOOKUP(A2031,Sales!$A$1:$E$2241,5,0)</f>
        <v>3</v>
      </c>
      <c r="N2031">
        <f t="shared" si="124"/>
        <v>40</v>
      </c>
      <c r="O2031">
        <f t="shared" si="125"/>
        <v>31</v>
      </c>
      <c r="P2031">
        <f t="shared" si="126"/>
        <v>1</v>
      </c>
      <c r="Q2031">
        <f t="shared" si="127"/>
        <v>5</v>
      </c>
    </row>
    <row r="2032" spans="1:17" ht="15.75" customHeight="1" x14ac:dyDescent="0.25">
      <c r="A2032" s="1">
        <v>3945</v>
      </c>
      <c r="B2032" s="1">
        <v>1947</v>
      </c>
      <c r="C2032" s="2" t="s">
        <v>11</v>
      </c>
      <c r="D2032" s="2" t="s">
        <v>17</v>
      </c>
      <c r="E2032" s="1">
        <v>68117</v>
      </c>
      <c r="F2032" s="1">
        <v>0</v>
      </c>
      <c r="G2032" s="1">
        <v>1</v>
      </c>
      <c r="H2032" s="3">
        <v>41343</v>
      </c>
      <c r="I2032" s="12">
        <v>80</v>
      </c>
      <c r="J2032">
        <f>VLOOKUP(A2032,Sales!$A$1:$E$2241,2,0)</f>
        <v>44</v>
      </c>
      <c r="K2032">
        <f>VLOOKUP(A2032,Sales!$A$1:$E$2241,3,0)</f>
        <v>17</v>
      </c>
      <c r="L2032">
        <f>VLOOKUP(A2032,Sales!$A$1:$E$2241,4,0)</f>
        <v>11</v>
      </c>
      <c r="M2032">
        <f>VLOOKUP(A2032,Sales!$A$1:$E$2241,5,0)</f>
        <v>4</v>
      </c>
      <c r="N2032">
        <f t="shared" si="124"/>
        <v>78</v>
      </c>
      <c r="O2032">
        <f t="shared" si="125"/>
        <v>61</v>
      </c>
      <c r="P2032">
        <f t="shared" si="126"/>
        <v>1</v>
      </c>
      <c r="Q2032">
        <f t="shared" si="127"/>
        <v>15</v>
      </c>
    </row>
    <row r="2033" spans="1:17" ht="15.75" customHeight="1" x14ac:dyDescent="0.25">
      <c r="A2033" s="1">
        <v>3799</v>
      </c>
      <c r="B2033" s="1">
        <v>1955</v>
      </c>
      <c r="C2033" s="2" t="s">
        <v>8</v>
      </c>
      <c r="D2033" s="2" t="s">
        <v>12</v>
      </c>
      <c r="E2033" s="1">
        <v>67225</v>
      </c>
      <c r="F2033" s="1">
        <v>0</v>
      </c>
      <c r="G2033" s="1">
        <v>1</v>
      </c>
      <c r="H2033" s="4">
        <v>41604</v>
      </c>
      <c r="I2033" s="12">
        <v>4</v>
      </c>
      <c r="J2033">
        <f>VLOOKUP(A2033,Sales!$A$1:$E$2241,2,0)</f>
        <v>35</v>
      </c>
      <c r="K2033">
        <f>VLOOKUP(A2033,Sales!$A$1:$E$2241,3,0)</f>
        <v>7</v>
      </c>
      <c r="L2033">
        <f>VLOOKUP(A2033,Sales!$A$1:$E$2241,4,0)</f>
        <v>7</v>
      </c>
      <c r="M2033">
        <f>VLOOKUP(A2033,Sales!$A$1:$E$2241,5,0)</f>
        <v>11</v>
      </c>
      <c r="N2033">
        <f t="shared" si="124"/>
        <v>70</v>
      </c>
      <c r="O2033">
        <f t="shared" si="125"/>
        <v>42</v>
      </c>
      <c r="P2033">
        <f t="shared" si="126"/>
        <v>1</v>
      </c>
      <c r="Q2033">
        <f t="shared" si="127"/>
        <v>18</v>
      </c>
    </row>
    <row r="2034" spans="1:17" ht="15.75" customHeight="1" x14ac:dyDescent="0.25">
      <c r="A2034" s="1">
        <v>8625</v>
      </c>
      <c r="B2034" s="1">
        <v>1976</v>
      </c>
      <c r="C2034" s="2" t="s">
        <v>8</v>
      </c>
      <c r="D2034" s="2" t="s">
        <v>12</v>
      </c>
      <c r="E2034" s="1">
        <v>17649</v>
      </c>
      <c r="F2034" s="1">
        <v>1</v>
      </c>
      <c r="G2034" s="1">
        <v>0</v>
      </c>
      <c r="H2034" s="4">
        <v>41590</v>
      </c>
      <c r="I2034" s="12">
        <v>70</v>
      </c>
      <c r="J2034">
        <f>VLOOKUP(A2034,Sales!$A$1:$E$2241,2,0)</f>
        <v>1</v>
      </c>
      <c r="K2034">
        <f>VLOOKUP(A2034,Sales!$A$1:$E$2241,3,0)</f>
        <v>5</v>
      </c>
      <c r="L2034">
        <f>VLOOKUP(A2034,Sales!$A$1:$E$2241,4,0)</f>
        <v>3</v>
      </c>
      <c r="M2034">
        <f>VLOOKUP(A2034,Sales!$A$1:$E$2241,5,0)</f>
        <v>3</v>
      </c>
      <c r="N2034">
        <f t="shared" si="124"/>
        <v>49</v>
      </c>
      <c r="O2034">
        <f t="shared" si="125"/>
        <v>6</v>
      </c>
      <c r="P2034">
        <f t="shared" si="126"/>
        <v>1</v>
      </c>
      <c r="Q2034">
        <f t="shared" si="127"/>
        <v>6</v>
      </c>
    </row>
    <row r="2035" spans="1:17" ht="15.75" customHeight="1" x14ac:dyDescent="0.25">
      <c r="A2035" s="1">
        <v>3491</v>
      </c>
      <c r="B2035" s="1">
        <v>1975</v>
      </c>
      <c r="C2035" s="2" t="s">
        <v>8</v>
      </c>
      <c r="D2035" s="2" t="s">
        <v>10</v>
      </c>
      <c r="E2035" s="1">
        <v>55914</v>
      </c>
      <c r="F2035" s="1">
        <v>0</v>
      </c>
      <c r="G2035" s="1">
        <v>1</v>
      </c>
      <c r="H2035" s="3">
        <v>41393</v>
      </c>
      <c r="I2035" s="12">
        <v>32</v>
      </c>
      <c r="J2035">
        <f>VLOOKUP(A2035,Sales!$A$1:$E$2241,2,0)</f>
        <v>60</v>
      </c>
      <c r="K2035">
        <f>VLOOKUP(A2035,Sales!$A$1:$E$2241,3,0)</f>
        <v>101</v>
      </c>
      <c r="L2035">
        <f>VLOOKUP(A2035,Sales!$A$1:$E$2241,4,0)</f>
        <v>11</v>
      </c>
      <c r="M2035">
        <f>VLOOKUP(A2035,Sales!$A$1:$E$2241,5,0)</f>
        <v>8</v>
      </c>
      <c r="N2035">
        <f t="shared" si="124"/>
        <v>50</v>
      </c>
      <c r="O2035">
        <f t="shared" si="125"/>
        <v>161</v>
      </c>
      <c r="P2035">
        <f t="shared" si="126"/>
        <v>1</v>
      </c>
      <c r="Q2035">
        <f t="shared" si="127"/>
        <v>19</v>
      </c>
    </row>
    <row r="2036" spans="1:17" ht="15.75" customHeight="1" x14ac:dyDescent="0.25">
      <c r="A2036" s="1">
        <v>983</v>
      </c>
      <c r="B2036" s="1">
        <v>1984</v>
      </c>
      <c r="C2036" s="2" t="s">
        <v>8</v>
      </c>
      <c r="D2036" s="2" t="s">
        <v>12</v>
      </c>
      <c r="E2036" s="1">
        <v>40059</v>
      </c>
      <c r="F2036" s="1">
        <v>1</v>
      </c>
      <c r="G2036" s="1">
        <v>0</v>
      </c>
      <c r="H2036" s="3">
        <v>41545</v>
      </c>
      <c r="I2036" s="12">
        <v>82</v>
      </c>
      <c r="J2036">
        <f>VLOOKUP(A2036,Sales!$A$1:$E$2241,2,0)</f>
        <v>29</v>
      </c>
      <c r="K2036">
        <f>VLOOKUP(A2036,Sales!$A$1:$E$2241,3,0)</f>
        <v>10</v>
      </c>
      <c r="L2036">
        <f>VLOOKUP(A2036,Sales!$A$1:$E$2241,4,0)</f>
        <v>6</v>
      </c>
      <c r="M2036">
        <f>VLOOKUP(A2036,Sales!$A$1:$E$2241,5,0)</f>
        <v>3</v>
      </c>
      <c r="N2036">
        <f t="shared" si="124"/>
        <v>41</v>
      </c>
      <c r="O2036">
        <f t="shared" si="125"/>
        <v>39</v>
      </c>
      <c r="P2036">
        <f t="shared" si="126"/>
        <v>1</v>
      </c>
      <c r="Q2036">
        <f t="shared" si="127"/>
        <v>9</v>
      </c>
    </row>
    <row r="2037" spans="1:17" ht="15.75" customHeight="1" x14ac:dyDescent="0.25">
      <c r="A2037" s="1">
        <v>9119</v>
      </c>
      <c r="B2037" s="1">
        <v>1950</v>
      </c>
      <c r="C2037" s="2" t="s">
        <v>8</v>
      </c>
      <c r="D2037" s="2" t="s">
        <v>10</v>
      </c>
      <c r="E2037" s="1">
        <v>60905</v>
      </c>
      <c r="F2037" s="1">
        <v>0</v>
      </c>
      <c r="G2037" s="1">
        <v>1</v>
      </c>
      <c r="H2037" s="3">
        <v>41613</v>
      </c>
      <c r="I2037" s="12">
        <v>27</v>
      </c>
      <c r="J2037">
        <f>VLOOKUP(A2037,Sales!$A$1:$E$2241,2,0)</f>
        <v>17</v>
      </c>
      <c r="K2037">
        <f>VLOOKUP(A2037,Sales!$A$1:$E$2241,3,0)</f>
        <v>17</v>
      </c>
      <c r="L2037">
        <f>VLOOKUP(A2037,Sales!$A$1:$E$2241,4,0)</f>
        <v>3</v>
      </c>
      <c r="M2037">
        <f>VLOOKUP(A2037,Sales!$A$1:$E$2241,5,0)</f>
        <v>7</v>
      </c>
      <c r="N2037">
        <f t="shared" si="124"/>
        <v>75</v>
      </c>
      <c r="O2037">
        <f t="shared" si="125"/>
        <v>34</v>
      </c>
      <c r="P2037">
        <f t="shared" si="126"/>
        <v>1</v>
      </c>
      <c r="Q2037">
        <f t="shared" si="127"/>
        <v>10</v>
      </c>
    </row>
    <row r="2038" spans="1:17" ht="15.75" customHeight="1" x14ac:dyDescent="0.25">
      <c r="A2038" s="1">
        <v>4786</v>
      </c>
      <c r="B2038" s="1">
        <v>1977</v>
      </c>
      <c r="C2038" s="2" t="s">
        <v>8</v>
      </c>
      <c r="D2038" s="2" t="s">
        <v>12</v>
      </c>
      <c r="E2038" s="1">
        <v>75330</v>
      </c>
      <c r="F2038" s="1">
        <v>1</v>
      </c>
      <c r="G2038" s="1">
        <v>1</v>
      </c>
      <c r="H2038" s="3">
        <v>41186</v>
      </c>
      <c r="I2038" s="12">
        <v>94</v>
      </c>
      <c r="J2038">
        <f>VLOOKUP(A2038,Sales!$A$1:$E$2241,2,0)</f>
        <v>82</v>
      </c>
      <c r="K2038">
        <f>VLOOKUP(A2038,Sales!$A$1:$E$2241,3,0)</f>
        <v>61</v>
      </c>
      <c r="L2038">
        <f>VLOOKUP(A2038,Sales!$A$1:$E$2241,4,0)</f>
        <v>10</v>
      </c>
      <c r="M2038">
        <f>VLOOKUP(A2038,Sales!$A$1:$E$2241,5,0)</f>
        <v>12</v>
      </c>
      <c r="N2038">
        <f t="shared" si="124"/>
        <v>48</v>
      </c>
      <c r="O2038">
        <f t="shared" si="125"/>
        <v>143</v>
      </c>
      <c r="P2038">
        <f t="shared" si="126"/>
        <v>2</v>
      </c>
      <c r="Q2038">
        <f t="shared" si="127"/>
        <v>22</v>
      </c>
    </row>
    <row r="2039" spans="1:17" ht="15.75" customHeight="1" x14ac:dyDescent="0.25">
      <c r="A2039" s="1">
        <v>5872</v>
      </c>
      <c r="B2039" s="1">
        <v>1951</v>
      </c>
      <c r="C2039" s="2" t="s">
        <v>8</v>
      </c>
      <c r="D2039" s="2" t="s">
        <v>9</v>
      </c>
      <c r="E2039" s="1">
        <v>60689</v>
      </c>
      <c r="F2039" s="1">
        <v>0</v>
      </c>
      <c r="G2039" s="1">
        <v>1</v>
      </c>
      <c r="H2039" s="3">
        <v>41426</v>
      </c>
      <c r="I2039" s="12">
        <v>23</v>
      </c>
      <c r="J2039">
        <f>VLOOKUP(A2039,Sales!$A$1:$E$2241,2,0)</f>
        <v>90</v>
      </c>
      <c r="K2039">
        <f>VLOOKUP(A2039,Sales!$A$1:$E$2241,3,0)</f>
        <v>6</v>
      </c>
      <c r="L2039">
        <f>VLOOKUP(A2039,Sales!$A$1:$E$2241,4,0)</f>
        <v>4</v>
      </c>
      <c r="M2039">
        <f>VLOOKUP(A2039,Sales!$A$1:$E$2241,5,0)</f>
        <v>10</v>
      </c>
      <c r="N2039">
        <f t="shared" si="124"/>
        <v>74</v>
      </c>
      <c r="O2039">
        <f t="shared" si="125"/>
        <v>96</v>
      </c>
      <c r="P2039">
        <f t="shared" si="126"/>
        <v>1</v>
      </c>
      <c r="Q2039">
        <f t="shared" si="127"/>
        <v>14</v>
      </c>
    </row>
    <row r="2040" spans="1:17" ht="15.75" customHeight="1" x14ac:dyDescent="0.25">
      <c r="A2040" s="1">
        <v>6568</v>
      </c>
      <c r="B2040" s="1">
        <v>1984</v>
      </c>
      <c r="C2040" s="2" t="s">
        <v>8</v>
      </c>
      <c r="D2040" s="2" t="s">
        <v>12</v>
      </c>
      <c r="E2040" s="1">
        <v>38680</v>
      </c>
      <c r="F2040" s="1">
        <v>1</v>
      </c>
      <c r="G2040" s="1">
        <v>0</v>
      </c>
      <c r="H2040" s="3">
        <v>41361</v>
      </c>
      <c r="I2040" s="12">
        <v>97</v>
      </c>
      <c r="J2040">
        <f>VLOOKUP(A2040,Sales!$A$1:$E$2241,2,0)</f>
        <v>0</v>
      </c>
      <c r="K2040">
        <f>VLOOKUP(A2040,Sales!$A$1:$E$2241,3,0)</f>
        <v>5</v>
      </c>
      <c r="L2040">
        <f>VLOOKUP(A2040,Sales!$A$1:$E$2241,4,0)</f>
        <v>2</v>
      </c>
      <c r="M2040">
        <f>VLOOKUP(A2040,Sales!$A$1:$E$2241,5,0)</f>
        <v>3</v>
      </c>
      <c r="N2040">
        <f t="shared" si="124"/>
        <v>41</v>
      </c>
      <c r="O2040">
        <f t="shared" si="125"/>
        <v>5</v>
      </c>
      <c r="P2040">
        <f t="shared" si="126"/>
        <v>1</v>
      </c>
      <c r="Q2040">
        <f t="shared" si="127"/>
        <v>5</v>
      </c>
    </row>
    <row r="2041" spans="1:17" ht="15.75" customHeight="1" x14ac:dyDescent="0.25">
      <c r="A2041" s="1">
        <v>5628</v>
      </c>
      <c r="B2041" s="1">
        <v>1982</v>
      </c>
      <c r="C2041" s="2" t="s">
        <v>8</v>
      </c>
      <c r="D2041" s="2" t="s">
        <v>10</v>
      </c>
      <c r="E2041" s="1">
        <v>61416</v>
      </c>
      <c r="F2041" s="1">
        <v>0</v>
      </c>
      <c r="G2041" s="1">
        <v>0</v>
      </c>
      <c r="H2041" s="3">
        <v>41313</v>
      </c>
      <c r="I2041" s="12">
        <v>25</v>
      </c>
      <c r="J2041">
        <f>VLOOKUP(A2041,Sales!$A$1:$E$2241,2,0)</f>
        <v>154</v>
      </c>
      <c r="K2041">
        <f>VLOOKUP(A2041,Sales!$A$1:$E$2241,3,0)</f>
        <v>61</v>
      </c>
      <c r="L2041">
        <f>VLOOKUP(A2041,Sales!$A$1:$E$2241,4,0)</f>
        <v>10</v>
      </c>
      <c r="M2041">
        <f>VLOOKUP(A2041,Sales!$A$1:$E$2241,5,0)</f>
        <v>10</v>
      </c>
      <c r="N2041">
        <f t="shared" si="124"/>
        <v>43</v>
      </c>
      <c r="O2041">
        <f t="shared" si="125"/>
        <v>215</v>
      </c>
      <c r="P2041">
        <f t="shared" si="126"/>
        <v>0</v>
      </c>
      <c r="Q2041">
        <f t="shared" si="127"/>
        <v>20</v>
      </c>
    </row>
    <row r="2042" spans="1:17" ht="15.75" customHeight="1" x14ac:dyDescent="0.25">
      <c r="A2042" s="1">
        <v>5631</v>
      </c>
      <c r="B2042" s="1">
        <v>1991</v>
      </c>
      <c r="C2042" s="2" t="s">
        <v>8</v>
      </c>
      <c r="D2042" s="2" t="s">
        <v>9</v>
      </c>
      <c r="E2042" s="1">
        <v>49767</v>
      </c>
      <c r="F2042" s="1">
        <v>0</v>
      </c>
      <c r="G2042" s="1">
        <v>0</v>
      </c>
      <c r="H2042" s="3">
        <v>41396</v>
      </c>
      <c r="I2042" s="12">
        <v>92</v>
      </c>
      <c r="J2042">
        <f>VLOOKUP(A2042,Sales!$A$1:$E$2241,2,0)</f>
        <v>47</v>
      </c>
      <c r="K2042">
        <f>VLOOKUP(A2042,Sales!$A$1:$E$2241,3,0)</f>
        <v>42</v>
      </c>
      <c r="L2042">
        <f>VLOOKUP(A2042,Sales!$A$1:$E$2241,4,0)</f>
        <v>5</v>
      </c>
      <c r="M2042">
        <f>VLOOKUP(A2042,Sales!$A$1:$E$2241,5,0)</f>
        <v>8</v>
      </c>
      <c r="N2042">
        <f t="shared" si="124"/>
        <v>34</v>
      </c>
      <c r="O2042">
        <f t="shared" si="125"/>
        <v>89</v>
      </c>
      <c r="P2042">
        <f t="shared" si="126"/>
        <v>0</v>
      </c>
      <c r="Q2042">
        <f t="shared" si="127"/>
        <v>13</v>
      </c>
    </row>
    <row r="2043" spans="1:17" ht="15.75" customHeight="1" x14ac:dyDescent="0.25">
      <c r="A2043" s="1">
        <v>4974</v>
      </c>
      <c r="B2043" s="1">
        <v>1970</v>
      </c>
      <c r="C2043" s="2" t="s">
        <v>8</v>
      </c>
      <c r="D2043" s="2" t="s">
        <v>9</v>
      </c>
      <c r="E2043" s="1">
        <v>83273</v>
      </c>
      <c r="F2043" s="1">
        <v>1</v>
      </c>
      <c r="G2043" s="1">
        <v>2</v>
      </c>
      <c r="H2043" s="3">
        <v>41177</v>
      </c>
      <c r="I2043" s="12">
        <v>98</v>
      </c>
      <c r="J2043">
        <f>VLOOKUP(A2043,Sales!$A$1:$E$2241,2,0)</f>
        <v>89</v>
      </c>
      <c r="K2043">
        <f>VLOOKUP(A2043,Sales!$A$1:$E$2241,3,0)</f>
        <v>102</v>
      </c>
      <c r="L2043">
        <f>VLOOKUP(A2043,Sales!$A$1:$E$2241,4,0)</f>
        <v>4</v>
      </c>
      <c r="M2043">
        <f>VLOOKUP(A2043,Sales!$A$1:$E$2241,5,0)</f>
        <v>9</v>
      </c>
      <c r="N2043">
        <f t="shared" si="124"/>
        <v>55</v>
      </c>
      <c r="O2043">
        <f t="shared" si="125"/>
        <v>191</v>
      </c>
      <c r="P2043">
        <f t="shared" si="126"/>
        <v>3</v>
      </c>
      <c r="Q2043">
        <f t="shared" si="127"/>
        <v>13</v>
      </c>
    </row>
    <row r="2044" spans="1:17" ht="15.75" customHeight="1" x14ac:dyDescent="0.25">
      <c r="A2044" s="1">
        <v>8416</v>
      </c>
      <c r="B2044" s="1">
        <v>1981</v>
      </c>
      <c r="C2044" s="2" t="s">
        <v>8</v>
      </c>
      <c r="D2044" s="2" t="s">
        <v>12</v>
      </c>
      <c r="E2044" s="1">
        <v>29009</v>
      </c>
      <c r="F2044" s="1">
        <v>1</v>
      </c>
      <c r="G2044" s="1">
        <v>0</v>
      </c>
      <c r="H2044" s="4">
        <v>41607</v>
      </c>
      <c r="I2044" s="12">
        <v>19</v>
      </c>
      <c r="J2044">
        <f>VLOOKUP(A2044,Sales!$A$1:$E$2241,2,0)</f>
        <v>6</v>
      </c>
      <c r="K2044">
        <f>VLOOKUP(A2044,Sales!$A$1:$E$2241,3,0)</f>
        <v>5</v>
      </c>
      <c r="L2044">
        <f>VLOOKUP(A2044,Sales!$A$1:$E$2241,4,0)</f>
        <v>2</v>
      </c>
      <c r="M2044">
        <f>VLOOKUP(A2044,Sales!$A$1:$E$2241,5,0)</f>
        <v>3</v>
      </c>
      <c r="N2044">
        <f t="shared" si="124"/>
        <v>44</v>
      </c>
      <c r="O2044">
        <f t="shared" si="125"/>
        <v>11</v>
      </c>
      <c r="P2044">
        <f t="shared" si="126"/>
        <v>1</v>
      </c>
      <c r="Q2044">
        <f t="shared" si="127"/>
        <v>5</v>
      </c>
    </row>
    <row r="2045" spans="1:17" ht="15.75" customHeight="1" x14ac:dyDescent="0.25">
      <c r="A2045" s="1">
        <v>5454</v>
      </c>
      <c r="B2045" s="1">
        <v>1979</v>
      </c>
      <c r="C2045" s="2" t="s">
        <v>13</v>
      </c>
      <c r="D2045" s="2" t="s">
        <v>12</v>
      </c>
      <c r="E2045" s="1">
        <v>45057</v>
      </c>
      <c r="F2045" s="1">
        <v>1</v>
      </c>
      <c r="G2045" s="1">
        <v>0</v>
      </c>
      <c r="H2045" s="3">
        <v>41609</v>
      </c>
      <c r="I2045" s="12">
        <v>80</v>
      </c>
      <c r="J2045">
        <f>VLOOKUP(A2045,Sales!$A$1:$E$2241,2,0)</f>
        <v>0</v>
      </c>
      <c r="K2045">
        <f>VLOOKUP(A2045,Sales!$A$1:$E$2241,3,0)</f>
        <v>0</v>
      </c>
      <c r="L2045">
        <f>VLOOKUP(A2045,Sales!$A$1:$E$2241,4,0)</f>
        <v>2</v>
      </c>
      <c r="M2045">
        <f>VLOOKUP(A2045,Sales!$A$1:$E$2241,5,0)</f>
        <v>3</v>
      </c>
      <c r="N2045">
        <f t="shared" si="124"/>
        <v>46</v>
      </c>
      <c r="O2045">
        <f t="shared" si="125"/>
        <v>0</v>
      </c>
      <c r="P2045">
        <f t="shared" si="126"/>
        <v>1</v>
      </c>
      <c r="Q2045">
        <f t="shared" si="127"/>
        <v>5</v>
      </c>
    </row>
    <row r="2046" spans="1:17" ht="15.75" customHeight="1" x14ac:dyDescent="0.25">
      <c r="A2046" s="1">
        <v>4095</v>
      </c>
      <c r="B2046" s="1">
        <v>1971</v>
      </c>
      <c r="C2046" s="2" t="s">
        <v>8</v>
      </c>
      <c r="D2046" s="2" t="s">
        <v>12</v>
      </c>
      <c r="E2046" s="1">
        <v>37150</v>
      </c>
      <c r="F2046" s="1">
        <v>1</v>
      </c>
      <c r="G2046" s="1">
        <v>0</v>
      </c>
      <c r="H2046" s="3">
        <v>41163</v>
      </c>
      <c r="I2046" s="12">
        <v>80</v>
      </c>
      <c r="J2046">
        <f>VLOOKUP(A2046,Sales!$A$1:$E$2241,2,0)</f>
        <v>37</v>
      </c>
      <c r="K2046">
        <f>VLOOKUP(A2046,Sales!$A$1:$E$2241,3,0)</f>
        <v>34</v>
      </c>
      <c r="L2046">
        <f>VLOOKUP(A2046,Sales!$A$1:$E$2241,4,0)</f>
        <v>4</v>
      </c>
      <c r="M2046">
        <f>VLOOKUP(A2046,Sales!$A$1:$E$2241,5,0)</f>
        <v>6</v>
      </c>
      <c r="N2046">
        <f t="shared" si="124"/>
        <v>54</v>
      </c>
      <c r="O2046">
        <f t="shared" si="125"/>
        <v>71</v>
      </c>
      <c r="P2046">
        <f t="shared" si="126"/>
        <v>1</v>
      </c>
      <c r="Q2046">
        <f t="shared" si="127"/>
        <v>10</v>
      </c>
    </row>
    <row r="2047" spans="1:17" ht="15.75" customHeight="1" x14ac:dyDescent="0.25">
      <c r="A2047" s="1">
        <v>5474</v>
      </c>
      <c r="B2047" s="1">
        <v>1970</v>
      </c>
      <c r="C2047" s="2" t="s">
        <v>8</v>
      </c>
      <c r="D2047" s="2" t="s">
        <v>9</v>
      </c>
      <c r="E2047" s="1">
        <v>43020</v>
      </c>
      <c r="F2047" s="1">
        <v>1</v>
      </c>
      <c r="G2047" s="1">
        <v>0</v>
      </c>
      <c r="H2047" s="4">
        <v>41608</v>
      </c>
      <c r="I2047" s="12">
        <v>79</v>
      </c>
      <c r="J2047">
        <f>VLOOKUP(A2047,Sales!$A$1:$E$2241,2,0)</f>
        <v>7</v>
      </c>
      <c r="K2047">
        <f>VLOOKUP(A2047,Sales!$A$1:$E$2241,3,0)</f>
        <v>25</v>
      </c>
      <c r="L2047">
        <f>VLOOKUP(A2047,Sales!$A$1:$E$2241,4,0)</f>
        <v>4</v>
      </c>
      <c r="M2047">
        <f>VLOOKUP(A2047,Sales!$A$1:$E$2241,5,0)</f>
        <v>4</v>
      </c>
      <c r="N2047">
        <f t="shared" si="124"/>
        <v>55</v>
      </c>
      <c r="O2047">
        <f t="shared" si="125"/>
        <v>32</v>
      </c>
      <c r="P2047">
        <f t="shared" si="126"/>
        <v>1</v>
      </c>
      <c r="Q2047">
        <f t="shared" si="127"/>
        <v>8</v>
      </c>
    </row>
    <row r="2048" spans="1:17" ht="15.75" customHeight="1" x14ac:dyDescent="0.25">
      <c r="A2048" s="1">
        <v>4268</v>
      </c>
      <c r="B2048" s="1">
        <v>1959</v>
      </c>
      <c r="C2048" s="2" t="s">
        <v>8</v>
      </c>
      <c r="D2048" s="2" t="s">
        <v>12</v>
      </c>
      <c r="E2048" s="1">
        <v>53154</v>
      </c>
      <c r="F2048" s="1">
        <v>0</v>
      </c>
      <c r="G2048" s="1">
        <v>1</v>
      </c>
      <c r="H2048" s="3">
        <v>41799</v>
      </c>
      <c r="I2048" s="12">
        <v>50</v>
      </c>
      <c r="J2048">
        <f>VLOOKUP(A2048,Sales!$A$1:$E$2241,2,0)</f>
        <v>0</v>
      </c>
      <c r="K2048">
        <f>VLOOKUP(A2048,Sales!$A$1:$E$2241,3,0)</f>
        <v>1</v>
      </c>
      <c r="L2048">
        <f>VLOOKUP(A2048,Sales!$A$1:$E$2241,4,0)</f>
        <v>3</v>
      </c>
      <c r="M2048">
        <f>VLOOKUP(A2048,Sales!$A$1:$E$2241,5,0)</f>
        <v>4</v>
      </c>
      <c r="N2048">
        <f t="shared" si="124"/>
        <v>66</v>
      </c>
      <c r="O2048">
        <f t="shared" si="125"/>
        <v>1</v>
      </c>
      <c r="P2048">
        <f t="shared" si="126"/>
        <v>1</v>
      </c>
      <c r="Q2048">
        <f t="shared" si="127"/>
        <v>7</v>
      </c>
    </row>
    <row r="2049" spans="1:17" ht="15.75" customHeight="1" x14ac:dyDescent="0.25">
      <c r="A2049" s="1">
        <v>10701</v>
      </c>
      <c r="B2049" s="1">
        <v>1973</v>
      </c>
      <c r="C2049" s="2" t="s">
        <v>8</v>
      </c>
      <c r="D2049" s="2" t="s">
        <v>12</v>
      </c>
      <c r="E2049" s="1">
        <v>65308</v>
      </c>
      <c r="F2049" s="1">
        <v>0</v>
      </c>
      <c r="G2049" s="1">
        <v>0</v>
      </c>
      <c r="H2049" s="3">
        <v>41528</v>
      </c>
      <c r="I2049" s="12">
        <v>60</v>
      </c>
      <c r="J2049">
        <f>VLOOKUP(A2049,Sales!$A$1:$E$2241,2,0)</f>
        <v>0</v>
      </c>
      <c r="K2049">
        <f>VLOOKUP(A2049,Sales!$A$1:$E$2241,3,0)</f>
        <v>80</v>
      </c>
      <c r="L2049">
        <f>VLOOKUP(A2049,Sales!$A$1:$E$2241,4,0)</f>
        <v>7</v>
      </c>
      <c r="M2049">
        <f>VLOOKUP(A2049,Sales!$A$1:$E$2241,5,0)</f>
        <v>12</v>
      </c>
      <c r="N2049">
        <f t="shared" si="124"/>
        <v>52</v>
      </c>
      <c r="O2049">
        <f t="shared" si="125"/>
        <v>80</v>
      </c>
      <c r="P2049">
        <f t="shared" si="126"/>
        <v>0</v>
      </c>
      <c r="Q2049">
        <f t="shared" si="127"/>
        <v>19</v>
      </c>
    </row>
    <row r="2050" spans="1:17" ht="15.75" customHeight="1" x14ac:dyDescent="0.25">
      <c r="A2050" s="1">
        <v>3507</v>
      </c>
      <c r="B2050" s="1">
        <v>1970</v>
      </c>
      <c r="C2050" s="2" t="s">
        <v>8</v>
      </c>
      <c r="D2050" s="2" t="s">
        <v>9</v>
      </c>
      <c r="E2050" s="1">
        <v>76467</v>
      </c>
      <c r="F2050" s="1">
        <v>1</v>
      </c>
      <c r="G2050" s="1">
        <v>0</v>
      </c>
      <c r="H2050" s="3">
        <v>41138</v>
      </c>
      <c r="I2050" s="12">
        <v>44</v>
      </c>
      <c r="J2050">
        <f>VLOOKUP(A2050,Sales!$A$1:$E$2241,2,0)</f>
        <v>161</v>
      </c>
      <c r="K2050">
        <f>VLOOKUP(A2050,Sales!$A$1:$E$2241,3,0)</f>
        <v>44</v>
      </c>
      <c r="L2050">
        <f>VLOOKUP(A2050,Sales!$A$1:$E$2241,4,0)</f>
        <v>2</v>
      </c>
      <c r="M2050">
        <f>VLOOKUP(A2050,Sales!$A$1:$E$2241,5,0)</f>
        <v>5</v>
      </c>
      <c r="N2050">
        <f t="shared" si="124"/>
        <v>55</v>
      </c>
      <c r="O2050">
        <f t="shared" si="125"/>
        <v>205</v>
      </c>
      <c r="P2050">
        <f t="shared" si="126"/>
        <v>1</v>
      </c>
      <c r="Q2050">
        <f t="shared" si="127"/>
        <v>7</v>
      </c>
    </row>
    <row r="2051" spans="1:17" ht="15.75" customHeight="1" x14ac:dyDescent="0.25">
      <c r="A2051" s="1">
        <v>2079</v>
      </c>
      <c r="B2051" s="1">
        <v>1947</v>
      </c>
      <c r="C2051" s="2" t="s">
        <v>16</v>
      </c>
      <c r="D2051" s="2" t="s">
        <v>12</v>
      </c>
      <c r="E2051" s="1">
        <v>81044</v>
      </c>
      <c r="F2051" s="1">
        <v>0</v>
      </c>
      <c r="G2051" s="1">
        <v>0</v>
      </c>
      <c r="H2051" s="4">
        <v>41635</v>
      </c>
      <c r="I2051" s="12">
        <v>0</v>
      </c>
      <c r="J2051">
        <f>VLOOKUP(A2051,Sales!$A$1:$E$2241,2,0)</f>
        <v>26</v>
      </c>
      <c r="K2051">
        <f>VLOOKUP(A2051,Sales!$A$1:$E$2241,3,0)</f>
        <v>98</v>
      </c>
      <c r="L2051">
        <f>VLOOKUP(A2051,Sales!$A$1:$E$2241,4,0)</f>
        <v>5</v>
      </c>
      <c r="M2051">
        <f>VLOOKUP(A2051,Sales!$A$1:$E$2241,5,0)</f>
        <v>10</v>
      </c>
      <c r="N2051">
        <f t="shared" ref="N2051:N2114" si="128">2025-B2051</f>
        <v>78</v>
      </c>
      <c r="O2051">
        <f t="shared" ref="O2051:O2114" si="129">J2051+K2051</f>
        <v>124</v>
      </c>
      <c r="P2051">
        <f t="shared" ref="P2051:P2114" si="130">F2051+G2051</f>
        <v>0</v>
      </c>
      <c r="Q2051">
        <f t="shared" ref="Q2051:Q2114" si="131">L2051+M2051</f>
        <v>15</v>
      </c>
    </row>
    <row r="2052" spans="1:17" ht="15.75" customHeight="1" x14ac:dyDescent="0.25">
      <c r="A2052" s="1">
        <v>626</v>
      </c>
      <c r="B2052" s="1">
        <v>1951</v>
      </c>
      <c r="C2052" s="2" t="s">
        <v>8</v>
      </c>
      <c r="D2052" s="2" t="s">
        <v>12</v>
      </c>
      <c r="E2052" s="1">
        <v>32871</v>
      </c>
      <c r="F2052" s="1">
        <v>1</v>
      </c>
      <c r="G2052" s="1">
        <v>1</v>
      </c>
      <c r="H2052" s="3">
        <v>41342</v>
      </c>
      <c r="I2052" s="12">
        <v>28</v>
      </c>
      <c r="J2052">
        <f>VLOOKUP(A2052,Sales!$A$1:$E$2241,2,0)</f>
        <v>2</v>
      </c>
      <c r="K2052">
        <f>VLOOKUP(A2052,Sales!$A$1:$E$2241,3,0)</f>
        <v>2</v>
      </c>
      <c r="L2052">
        <f>VLOOKUP(A2052,Sales!$A$1:$E$2241,4,0)</f>
        <v>1</v>
      </c>
      <c r="M2052">
        <f>VLOOKUP(A2052,Sales!$A$1:$E$2241,5,0)</f>
        <v>3</v>
      </c>
      <c r="N2052">
        <f t="shared" si="128"/>
        <v>74</v>
      </c>
      <c r="O2052">
        <f t="shared" si="129"/>
        <v>4</v>
      </c>
      <c r="P2052">
        <f t="shared" si="130"/>
        <v>2</v>
      </c>
      <c r="Q2052">
        <f t="shared" si="131"/>
        <v>4</v>
      </c>
    </row>
    <row r="2053" spans="1:17" ht="15.75" customHeight="1" x14ac:dyDescent="0.25">
      <c r="A2053" s="1">
        <v>4426</v>
      </c>
      <c r="B2053" s="1">
        <v>1975</v>
      </c>
      <c r="C2053" s="2" t="s">
        <v>8</v>
      </c>
      <c r="D2053" s="2" t="s">
        <v>9</v>
      </c>
      <c r="E2053" s="1">
        <v>55801</v>
      </c>
      <c r="F2053" s="1">
        <v>1</v>
      </c>
      <c r="G2053" s="1">
        <v>1</v>
      </c>
      <c r="H2053" s="3">
        <v>41539</v>
      </c>
      <c r="I2053" s="12">
        <v>35</v>
      </c>
      <c r="J2053">
        <f>VLOOKUP(A2053,Sales!$A$1:$E$2241,2,0)</f>
        <v>4</v>
      </c>
      <c r="K2053">
        <f>VLOOKUP(A2053,Sales!$A$1:$E$2241,3,0)</f>
        <v>4</v>
      </c>
      <c r="L2053">
        <f>VLOOKUP(A2053,Sales!$A$1:$E$2241,4,0)</f>
        <v>7</v>
      </c>
      <c r="M2053">
        <f>VLOOKUP(A2053,Sales!$A$1:$E$2241,5,0)</f>
        <v>6</v>
      </c>
      <c r="N2053">
        <f t="shared" si="128"/>
        <v>50</v>
      </c>
      <c r="O2053">
        <f t="shared" si="129"/>
        <v>8</v>
      </c>
      <c r="P2053">
        <f t="shared" si="130"/>
        <v>2</v>
      </c>
      <c r="Q2053">
        <f t="shared" si="131"/>
        <v>13</v>
      </c>
    </row>
    <row r="2054" spans="1:17" ht="15.75" customHeight="1" x14ac:dyDescent="0.25">
      <c r="A2054" s="1">
        <v>2591</v>
      </c>
      <c r="B2054" s="1">
        <v>1959</v>
      </c>
      <c r="C2054" s="2" t="s">
        <v>8</v>
      </c>
      <c r="D2054" s="2" t="s">
        <v>17</v>
      </c>
      <c r="E2054" s="1">
        <v>76320</v>
      </c>
      <c r="F2054" s="1">
        <v>0</v>
      </c>
      <c r="G2054" s="1">
        <v>1</v>
      </c>
      <c r="H2054" s="3">
        <v>41812</v>
      </c>
      <c r="I2054" s="12">
        <v>49</v>
      </c>
      <c r="J2054">
        <f>VLOOKUP(A2054,Sales!$A$1:$E$2241,2,0)</f>
        <v>35</v>
      </c>
      <c r="K2054">
        <f>VLOOKUP(A2054,Sales!$A$1:$E$2241,3,0)</f>
        <v>53</v>
      </c>
      <c r="L2054">
        <f>VLOOKUP(A2054,Sales!$A$1:$E$2241,4,0)</f>
        <v>6</v>
      </c>
      <c r="M2054">
        <f>VLOOKUP(A2054,Sales!$A$1:$E$2241,5,0)</f>
        <v>4</v>
      </c>
      <c r="N2054">
        <f t="shared" si="128"/>
        <v>66</v>
      </c>
      <c r="O2054">
        <f t="shared" si="129"/>
        <v>88</v>
      </c>
      <c r="P2054">
        <f t="shared" si="130"/>
        <v>1</v>
      </c>
      <c r="Q2054">
        <f t="shared" si="131"/>
        <v>10</v>
      </c>
    </row>
    <row r="2055" spans="1:17" ht="15.75" customHeight="1" x14ac:dyDescent="0.25">
      <c r="A2055" s="1">
        <v>10509</v>
      </c>
      <c r="B2055" s="1">
        <v>1955</v>
      </c>
      <c r="C2055" s="2" t="s">
        <v>13</v>
      </c>
      <c r="D2055" s="2" t="s">
        <v>9</v>
      </c>
      <c r="E2055" s="1">
        <v>36927</v>
      </c>
      <c r="F2055" s="1">
        <v>1</v>
      </c>
      <c r="G2055" s="1">
        <v>1</v>
      </c>
      <c r="H2055" s="3">
        <v>41792</v>
      </c>
      <c r="I2055" s="12">
        <v>46</v>
      </c>
      <c r="J2055">
        <f>VLOOKUP(A2055,Sales!$A$1:$E$2241,2,0)</f>
        <v>0</v>
      </c>
      <c r="K2055">
        <f>VLOOKUP(A2055,Sales!$A$1:$E$2241,3,0)</f>
        <v>0</v>
      </c>
      <c r="L2055">
        <f>VLOOKUP(A2055,Sales!$A$1:$E$2241,4,0)</f>
        <v>3</v>
      </c>
      <c r="M2055">
        <f>VLOOKUP(A2055,Sales!$A$1:$E$2241,5,0)</f>
        <v>3</v>
      </c>
      <c r="N2055">
        <f t="shared" si="128"/>
        <v>70</v>
      </c>
      <c r="O2055">
        <f t="shared" si="129"/>
        <v>0</v>
      </c>
      <c r="P2055">
        <f t="shared" si="130"/>
        <v>2</v>
      </c>
      <c r="Q2055">
        <f t="shared" si="131"/>
        <v>6</v>
      </c>
    </row>
    <row r="2056" spans="1:17" ht="15.75" customHeight="1" x14ac:dyDescent="0.25">
      <c r="A2056" s="1">
        <v>6382</v>
      </c>
      <c r="B2056" s="1">
        <v>1953</v>
      </c>
      <c r="C2056" s="2" t="s">
        <v>8</v>
      </c>
      <c r="D2056" s="2" t="s">
        <v>10</v>
      </c>
      <c r="E2056" s="1">
        <v>48794</v>
      </c>
      <c r="F2056" s="1">
        <v>1</v>
      </c>
      <c r="G2056" s="1">
        <v>1</v>
      </c>
      <c r="H2056" s="3">
        <v>41816</v>
      </c>
      <c r="I2056" s="12">
        <v>97</v>
      </c>
      <c r="J2056">
        <f>VLOOKUP(A2056,Sales!$A$1:$E$2241,2,0)</f>
        <v>0</v>
      </c>
      <c r="K2056">
        <f>VLOOKUP(A2056,Sales!$A$1:$E$2241,3,0)</f>
        <v>0</v>
      </c>
      <c r="L2056">
        <f>VLOOKUP(A2056,Sales!$A$1:$E$2241,4,0)</f>
        <v>1</v>
      </c>
      <c r="M2056">
        <f>VLOOKUP(A2056,Sales!$A$1:$E$2241,5,0)</f>
        <v>3</v>
      </c>
      <c r="N2056">
        <f t="shared" si="128"/>
        <v>72</v>
      </c>
      <c r="O2056">
        <f t="shared" si="129"/>
        <v>0</v>
      </c>
      <c r="P2056">
        <f t="shared" si="130"/>
        <v>2</v>
      </c>
      <c r="Q2056">
        <f t="shared" si="131"/>
        <v>4</v>
      </c>
    </row>
    <row r="2057" spans="1:17" ht="15.75" customHeight="1" x14ac:dyDescent="0.25">
      <c r="A2057" s="1">
        <v>6673</v>
      </c>
      <c r="B2057" s="1">
        <v>1965</v>
      </c>
      <c r="C2057" s="2" t="s">
        <v>8</v>
      </c>
      <c r="D2057" s="2" t="s">
        <v>9</v>
      </c>
      <c r="E2057" s="1">
        <v>23478</v>
      </c>
      <c r="F2057" s="1">
        <v>0</v>
      </c>
      <c r="G2057" s="1">
        <v>0</v>
      </c>
      <c r="H2057" s="3">
        <v>41352</v>
      </c>
      <c r="I2057" s="12">
        <v>51</v>
      </c>
      <c r="J2057">
        <f>VLOOKUP(A2057,Sales!$A$1:$E$2241,2,0)</f>
        <v>6</v>
      </c>
      <c r="K2057">
        <f>VLOOKUP(A2057,Sales!$A$1:$E$2241,3,0)</f>
        <v>17</v>
      </c>
      <c r="L2057">
        <f>VLOOKUP(A2057,Sales!$A$1:$E$2241,4,0)</f>
        <v>3</v>
      </c>
      <c r="M2057">
        <f>VLOOKUP(A2057,Sales!$A$1:$E$2241,5,0)</f>
        <v>3</v>
      </c>
      <c r="N2057">
        <f t="shared" si="128"/>
        <v>60</v>
      </c>
      <c r="O2057">
        <f t="shared" si="129"/>
        <v>23</v>
      </c>
      <c r="P2057">
        <f t="shared" si="130"/>
        <v>0</v>
      </c>
      <c r="Q2057">
        <f t="shared" si="131"/>
        <v>6</v>
      </c>
    </row>
    <row r="2058" spans="1:17" ht="15.75" customHeight="1" x14ac:dyDescent="0.25">
      <c r="A2058" s="1">
        <v>7441</v>
      </c>
      <c r="B2058" s="1">
        <v>1973</v>
      </c>
      <c r="C2058" s="2" t="s">
        <v>8</v>
      </c>
      <c r="D2058" s="2" t="s">
        <v>14</v>
      </c>
      <c r="E2058" s="1">
        <v>71128</v>
      </c>
      <c r="F2058" s="1">
        <v>1</v>
      </c>
      <c r="G2058" s="1">
        <v>0</v>
      </c>
      <c r="H2058" s="3">
        <v>41188</v>
      </c>
      <c r="I2058" s="12">
        <v>80</v>
      </c>
      <c r="J2058">
        <f>VLOOKUP(A2058,Sales!$A$1:$E$2241,2,0)</f>
        <v>159</v>
      </c>
      <c r="K2058">
        <f>VLOOKUP(A2058,Sales!$A$1:$E$2241,3,0)</f>
        <v>0</v>
      </c>
      <c r="L2058">
        <f>VLOOKUP(A2058,Sales!$A$1:$E$2241,4,0)</f>
        <v>2</v>
      </c>
      <c r="M2058">
        <f>VLOOKUP(A2058,Sales!$A$1:$E$2241,5,0)</f>
        <v>12</v>
      </c>
      <c r="N2058">
        <f t="shared" si="128"/>
        <v>52</v>
      </c>
      <c r="O2058">
        <f t="shared" si="129"/>
        <v>159</v>
      </c>
      <c r="P2058">
        <f t="shared" si="130"/>
        <v>1</v>
      </c>
      <c r="Q2058">
        <f t="shared" si="131"/>
        <v>14</v>
      </c>
    </row>
    <row r="2059" spans="1:17" ht="15.75" customHeight="1" x14ac:dyDescent="0.25">
      <c r="A2059" s="1">
        <v>1071</v>
      </c>
      <c r="B2059" s="1">
        <v>1976</v>
      </c>
      <c r="C2059" s="2" t="s">
        <v>11</v>
      </c>
      <c r="D2059" s="2" t="s">
        <v>14</v>
      </c>
      <c r="E2059" s="1">
        <v>70179</v>
      </c>
      <c r="F2059" s="1">
        <v>0</v>
      </c>
      <c r="G2059" s="1">
        <v>1</v>
      </c>
      <c r="H2059" s="3">
        <v>41476</v>
      </c>
      <c r="I2059" s="12">
        <v>10</v>
      </c>
      <c r="J2059">
        <f>VLOOKUP(A2059,Sales!$A$1:$E$2241,2,0)</f>
        <v>88</v>
      </c>
      <c r="K2059">
        <f>VLOOKUP(A2059,Sales!$A$1:$E$2241,3,0)</f>
        <v>44</v>
      </c>
      <c r="L2059">
        <f>VLOOKUP(A2059,Sales!$A$1:$E$2241,4,0)</f>
        <v>7</v>
      </c>
      <c r="M2059">
        <f>VLOOKUP(A2059,Sales!$A$1:$E$2241,5,0)</f>
        <v>13</v>
      </c>
      <c r="N2059">
        <f t="shared" si="128"/>
        <v>49</v>
      </c>
      <c r="O2059">
        <f t="shared" si="129"/>
        <v>132</v>
      </c>
      <c r="P2059">
        <f t="shared" si="130"/>
        <v>1</v>
      </c>
      <c r="Q2059">
        <f t="shared" si="131"/>
        <v>20</v>
      </c>
    </row>
    <row r="2060" spans="1:17" ht="15.75" customHeight="1" x14ac:dyDescent="0.25">
      <c r="A2060" s="1">
        <v>10061</v>
      </c>
      <c r="B2060" s="1">
        <v>1950</v>
      </c>
      <c r="C2060" s="2" t="s">
        <v>8</v>
      </c>
      <c r="D2060" s="2" t="s">
        <v>12</v>
      </c>
      <c r="E2060" s="1">
        <v>59462</v>
      </c>
      <c r="F2060" s="1">
        <v>0</v>
      </c>
      <c r="G2060" s="1">
        <v>1</v>
      </c>
      <c r="H2060" s="3">
        <v>41279</v>
      </c>
      <c r="I2060" s="12">
        <v>29</v>
      </c>
      <c r="J2060">
        <f>VLOOKUP(A2060,Sales!$A$1:$E$2241,2,0)</f>
        <v>17</v>
      </c>
      <c r="K2060">
        <f>VLOOKUP(A2060,Sales!$A$1:$E$2241,3,0)</f>
        <v>8</v>
      </c>
      <c r="L2060">
        <f>VLOOKUP(A2060,Sales!$A$1:$E$2241,4,0)</f>
        <v>9</v>
      </c>
      <c r="M2060">
        <f>VLOOKUP(A2060,Sales!$A$1:$E$2241,5,0)</f>
        <v>12</v>
      </c>
      <c r="N2060">
        <f t="shared" si="128"/>
        <v>75</v>
      </c>
      <c r="O2060">
        <f t="shared" si="129"/>
        <v>25</v>
      </c>
      <c r="P2060">
        <f t="shared" si="130"/>
        <v>1</v>
      </c>
      <c r="Q2060">
        <f t="shared" si="131"/>
        <v>21</v>
      </c>
    </row>
    <row r="2061" spans="1:17" ht="15.75" customHeight="1" x14ac:dyDescent="0.25">
      <c r="A2061" s="1">
        <v>7187</v>
      </c>
      <c r="B2061" s="1">
        <v>1969</v>
      </c>
      <c r="C2061" s="2" t="s">
        <v>13</v>
      </c>
      <c r="D2061" s="2" t="s">
        <v>10</v>
      </c>
      <c r="E2061" s="14">
        <f>'missing values'!$D$10</f>
        <v>51381.5</v>
      </c>
      <c r="F2061" s="1">
        <v>1</v>
      </c>
      <c r="G2061" s="1">
        <v>1</v>
      </c>
      <c r="H2061" s="3">
        <v>41412</v>
      </c>
      <c r="I2061" s="12">
        <v>52</v>
      </c>
      <c r="J2061">
        <f>VLOOKUP(A2061,Sales!$A$1:$E$2241,2,0)</f>
        <v>42</v>
      </c>
      <c r="K2061">
        <f>VLOOKUP(A2061,Sales!$A$1:$E$2241,3,0)</f>
        <v>66</v>
      </c>
      <c r="L2061">
        <f>VLOOKUP(A2061,Sales!$A$1:$E$2241,4,0)</f>
        <v>4</v>
      </c>
      <c r="M2061">
        <f>VLOOKUP(A2061,Sales!$A$1:$E$2241,5,0)</f>
        <v>4</v>
      </c>
      <c r="N2061">
        <f t="shared" si="128"/>
        <v>56</v>
      </c>
      <c r="O2061">
        <f t="shared" si="129"/>
        <v>108</v>
      </c>
      <c r="P2061">
        <f t="shared" si="130"/>
        <v>2</v>
      </c>
      <c r="Q2061">
        <f t="shared" si="131"/>
        <v>8</v>
      </c>
    </row>
    <row r="2062" spans="1:17" ht="15.75" customHeight="1" x14ac:dyDescent="0.25">
      <c r="A2062" s="1">
        <v>8775</v>
      </c>
      <c r="B2062" s="1">
        <v>1969</v>
      </c>
      <c r="C2062" s="2" t="s">
        <v>8</v>
      </c>
      <c r="D2062" s="2" t="s">
        <v>10</v>
      </c>
      <c r="E2062" s="1">
        <v>38361</v>
      </c>
      <c r="F2062" s="1">
        <v>1</v>
      </c>
      <c r="G2062" s="1">
        <v>0</v>
      </c>
      <c r="H2062" s="4">
        <v>41635</v>
      </c>
      <c r="I2062" s="12">
        <v>74</v>
      </c>
      <c r="J2062">
        <f>VLOOKUP(A2062,Sales!$A$1:$E$2241,2,0)</f>
        <v>0</v>
      </c>
      <c r="K2062">
        <f>VLOOKUP(A2062,Sales!$A$1:$E$2241,3,0)</f>
        <v>8</v>
      </c>
      <c r="L2062">
        <f>VLOOKUP(A2062,Sales!$A$1:$E$2241,4,0)</f>
        <v>3</v>
      </c>
      <c r="M2062">
        <f>VLOOKUP(A2062,Sales!$A$1:$E$2241,5,0)</f>
        <v>3</v>
      </c>
      <c r="N2062">
        <f t="shared" si="128"/>
        <v>56</v>
      </c>
      <c r="O2062">
        <f t="shared" si="129"/>
        <v>8</v>
      </c>
      <c r="P2062">
        <f t="shared" si="130"/>
        <v>1</v>
      </c>
      <c r="Q2062">
        <f t="shared" si="131"/>
        <v>6</v>
      </c>
    </row>
    <row r="2063" spans="1:17" ht="15.75" customHeight="1" x14ac:dyDescent="0.25">
      <c r="A2063" s="1">
        <v>1612</v>
      </c>
      <c r="B2063" s="1">
        <v>1981</v>
      </c>
      <c r="C2063" s="2" t="s">
        <v>11</v>
      </c>
      <c r="D2063" s="2" t="s">
        <v>9</v>
      </c>
      <c r="E2063" s="14">
        <f>'missing values'!$D$10</f>
        <v>51381.5</v>
      </c>
      <c r="F2063" s="1">
        <v>1</v>
      </c>
      <c r="G2063" s="1">
        <v>0</v>
      </c>
      <c r="H2063" s="3">
        <v>41425</v>
      </c>
      <c r="I2063" s="12">
        <v>82</v>
      </c>
      <c r="J2063">
        <f>VLOOKUP(A2063,Sales!$A$1:$E$2241,2,0)</f>
        <v>0</v>
      </c>
      <c r="K2063">
        <f>VLOOKUP(A2063,Sales!$A$1:$E$2241,3,0)</f>
        <v>2</v>
      </c>
      <c r="L2063">
        <f>VLOOKUP(A2063,Sales!$A$1:$E$2241,4,0)</f>
        <v>3</v>
      </c>
      <c r="M2063">
        <f>VLOOKUP(A2063,Sales!$A$1:$E$2241,5,0)</f>
        <v>3</v>
      </c>
      <c r="N2063">
        <f t="shared" si="128"/>
        <v>44</v>
      </c>
      <c r="O2063">
        <f t="shared" si="129"/>
        <v>2</v>
      </c>
      <c r="P2063">
        <f t="shared" si="130"/>
        <v>1</v>
      </c>
      <c r="Q2063">
        <f t="shared" si="131"/>
        <v>6</v>
      </c>
    </row>
    <row r="2064" spans="1:17" ht="15.75" customHeight="1" x14ac:dyDescent="0.25">
      <c r="A2064" s="1">
        <v>2345</v>
      </c>
      <c r="B2064" s="1">
        <v>1982</v>
      </c>
      <c r="C2064" s="2" t="s">
        <v>11</v>
      </c>
      <c r="D2064" s="2" t="s">
        <v>10</v>
      </c>
      <c r="E2064" s="1">
        <v>70038</v>
      </c>
      <c r="F2064" s="1">
        <v>0</v>
      </c>
      <c r="G2064" s="1">
        <v>0</v>
      </c>
      <c r="H2064" s="4">
        <v>41572</v>
      </c>
      <c r="I2064" s="12">
        <v>54</v>
      </c>
      <c r="J2064">
        <f>VLOOKUP(A2064,Sales!$A$1:$E$2241,2,0)</f>
        <v>54</v>
      </c>
      <c r="K2064">
        <f>VLOOKUP(A2064,Sales!$A$1:$E$2241,3,0)</f>
        <v>54</v>
      </c>
      <c r="L2064">
        <f>VLOOKUP(A2064,Sales!$A$1:$E$2241,4,0)</f>
        <v>4</v>
      </c>
      <c r="M2064">
        <f>VLOOKUP(A2064,Sales!$A$1:$E$2241,5,0)</f>
        <v>8</v>
      </c>
      <c r="N2064">
        <f t="shared" si="128"/>
        <v>43</v>
      </c>
      <c r="O2064">
        <f t="shared" si="129"/>
        <v>108</v>
      </c>
      <c r="P2064">
        <f t="shared" si="130"/>
        <v>0</v>
      </c>
      <c r="Q2064">
        <f t="shared" si="131"/>
        <v>12</v>
      </c>
    </row>
    <row r="2065" spans="1:17" ht="15.75" customHeight="1" x14ac:dyDescent="0.25">
      <c r="A2065" s="1">
        <v>322</v>
      </c>
      <c r="B2065" s="1">
        <v>1978</v>
      </c>
      <c r="C2065" s="2" t="s">
        <v>8</v>
      </c>
      <c r="D2065" s="2" t="s">
        <v>10</v>
      </c>
      <c r="E2065" s="1">
        <v>42554</v>
      </c>
      <c r="F2065" s="1">
        <v>1</v>
      </c>
      <c r="G2065" s="1">
        <v>1</v>
      </c>
      <c r="H2065" s="3">
        <v>41286</v>
      </c>
      <c r="I2065" s="12">
        <v>93</v>
      </c>
      <c r="J2065">
        <f>VLOOKUP(A2065,Sales!$A$1:$E$2241,2,0)</f>
        <v>1</v>
      </c>
      <c r="K2065">
        <f>VLOOKUP(A2065,Sales!$A$1:$E$2241,3,0)</f>
        <v>0</v>
      </c>
      <c r="L2065">
        <f>VLOOKUP(A2065,Sales!$A$1:$E$2241,4,0)</f>
        <v>2</v>
      </c>
      <c r="M2065">
        <f>VLOOKUP(A2065,Sales!$A$1:$E$2241,5,0)</f>
        <v>3</v>
      </c>
      <c r="N2065">
        <f t="shared" si="128"/>
        <v>47</v>
      </c>
      <c r="O2065">
        <f t="shared" si="129"/>
        <v>1</v>
      </c>
      <c r="P2065">
        <f t="shared" si="130"/>
        <v>2</v>
      </c>
      <c r="Q2065">
        <f t="shared" si="131"/>
        <v>5</v>
      </c>
    </row>
    <row r="2066" spans="1:17" ht="15.75" customHeight="1" x14ac:dyDescent="0.25">
      <c r="A2066" s="1">
        <v>10897</v>
      </c>
      <c r="B2066" s="1">
        <v>1974</v>
      </c>
      <c r="C2066" s="2" t="s">
        <v>8</v>
      </c>
      <c r="D2066" s="2" t="s">
        <v>12</v>
      </c>
      <c r="E2066" s="1">
        <v>67445</v>
      </c>
      <c r="F2066" s="1">
        <v>0</v>
      </c>
      <c r="G2066" s="1">
        <v>1</v>
      </c>
      <c r="H2066" s="3">
        <v>41133</v>
      </c>
      <c r="I2066" s="12">
        <v>63</v>
      </c>
      <c r="J2066">
        <f>VLOOKUP(A2066,Sales!$A$1:$E$2241,2,0)</f>
        <v>80</v>
      </c>
      <c r="K2066">
        <f>VLOOKUP(A2066,Sales!$A$1:$E$2241,3,0)</f>
        <v>80</v>
      </c>
      <c r="L2066">
        <f>VLOOKUP(A2066,Sales!$A$1:$E$2241,4,0)</f>
        <v>9</v>
      </c>
      <c r="M2066">
        <f>VLOOKUP(A2066,Sales!$A$1:$E$2241,5,0)</f>
        <v>12</v>
      </c>
      <c r="N2066">
        <f t="shared" si="128"/>
        <v>51</v>
      </c>
      <c r="O2066">
        <f t="shared" si="129"/>
        <v>160</v>
      </c>
      <c r="P2066">
        <f t="shared" si="130"/>
        <v>1</v>
      </c>
      <c r="Q2066">
        <f t="shared" si="131"/>
        <v>21</v>
      </c>
    </row>
    <row r="2067" spans="1:17" ht="15.75" customHeight="1" x14ac:dyDescent="0.25">
      <c r="A2067" s="1">
        <v>123</v>
      </c>
      <c r="B2067" s="1">
        <v>1951</v>
      </c>
      <c r="C2067" s="2" t="s">
        <v>8</v>
      </c>
      <c r="D2067" s="2" t="s">
        <v>17</v>
      </c>
      <c r="E2067" s="1">
        <v>67046</v>
      </c>
      <c r="F2067" s="1">
        <v>0</v>
      </c>
      <c r="G2067" s="1">
        <v>1</v>
      </c>
      <c r="H2067" s="3">
        <v>41280</v>
      </c>
      <c r="I2067" s="12">
        <v>92</v>
      </c>
      <c r="J2067">
        <f>VLOOKUP(A2067,Sales!$A$1:$E$2241,2,0)</f>
        <v>35</v>
      </c>
      <c r="K2067">
        <f>VLOOKUP(A2067,Sales!$A$1:$E$2241,3,0)</f>
        <v>151</v>
      </c>
      <c r="L2067">
        <f>VLOOKUP(A2067,Sales!$A$1:$E$2241,4,0)</f>
        <v>4</v>
      </c>
      <c r="M2067">
        <f>VLOOKUP(A2067,Sales!$A$1:$E$2241,5,0)</f>
        <v>4</v>
      </c>
      <c r="N2067">
        <f t="shared" si="128"/>
        <v>74</v>
      </c>
      <c r="O2067">
        <f t="shared" si="129"/>
        <v>186</v>
      </c>
      <c r="P2067">
        <f t="shared" si="130"/>
        <v>1</v>
      </c>
      <c r="Q2067">
        <f t="shared" si="131"/>
        <v>8</v>
      </c>
    </row>
    <row r="2068" spans="1:17" ht="15.75" customHeight="1" x14ac:dyDescent="0.25">
      <c r="A2068" s="1">
        <v>6103</v>
      </c>
      <c r="B2068" s="1">
        <v>1948</v>
      </c>
      <c r="C2068" s="2" t="s">
        <v>8</v>
      </c>
      <c r="D2068" s="2" t="s">
        <v>12</v>
      </c>
      <c r="E2068" s="1">
        <v>42192</v>
      </c>
      <c r="F2068" s="1">
        <v>0</v>
      </c>
      <c r="G2068" s="1">
        <v>0</v>
      </c>
      <c r="H2068" s="3">
        <v>41523</v>
      </c>
      <c r="I2068" s="12">
        <v>40</v>
      </c>
      <c r="J2068">
        <f>VLOOKUP(A2068,Sales!$A$1:$E$2241,2,0)</f>
        <v>15</v>
      </c>
      <c r="K2068">
        <f>VLOOKUP(A2068,Sales!$A$1:$E$2241,3,0)</f>
        <v>6</v>
      </c>
      <c r="L2068">
        <f>VLOOKUP(A2068,Sales!$A$1:$E$2241,4,0)</f>
        <v>2</v>
      </c>
      <c r="M2068">
        <f>VLOOKUP(A2068,Sales!$A$1:$E$2241,5,0)</f>
        <v>3</v>
      </c>
      <c r="N2068">
        <f t="shared" si="128"/>
        <v>77</v>
      </c>
      <c r="O2068">
        <f t="shared" si="129"/>
        <v>21</v>
      </c>
      <c r="P2068">
        <f t="shared" si="130"/>
        <v>0</v>
      </c>
      <c r="Q2068">
        <f t="shared" si="131"/>
        <v>5</v>
      </c>
    </row>
    <row r="2069" spans="1:17" ht="15.75" customHeight="1" x14ac:dyDescent="0.25">
      <c r="A2069" s="1">
        <v>7899</v>
      </c>
      <c r="B2069" s="1">
        <v>1952</v>
      </c>
      <c r="C2069" s="2" t="s">
        <v>11</v>
      </c>
      <c r="D2069" s="2" t="s">
        <v>12</v>
      </c>
      <c r="E2069" s="1">
        <v>77610</v>
      </c>
      <c r="F2069" s="1">
        <v>0</v>
      </c>
      <c r="G2069" s="1">
        <v>1</v>
      </c>
      <c r="H2069" s="4">
        <v>41211</v>
      </c>
      <c r="I2069" s="12">
        <v>70</v>
      </c>
      <c r="J2069">
        <f>VLOOKUP(A2069,Sales!$A$1:$E$2241,2,0)</f>
        <v>33</v>
      </c>
      <c r="K2069">
        <f>VLOOKUP(A2069,Sales!$A$1:$E$2241,3,0)</f>
        <v>33</v>
      </c>
      <c r="L2069">
        <f>VLOOKUP(A2069,Sales!$A$1:$E$2241,4,0)</f>
        <v>4</v>
      </c>
      <c r="M2069">
        <f>VLOOKUP(A2069,Sales!$A$1:$E$2241,5,0)</f>
        <v>4</v>
      </c>
      <c r="N2069">
        <f t="shared" si="128"/>
        <v>73</v>
      </c>
      <c r="O2069">
        <f t="shared" si="129"/>
        <v>66</v>
      </c>
      <c r="P2069">
        <f t="shared" si="130"/>
        <v>1</v>
      </c>
      <c r="Q2069">
        <f t="shared" si="131"/>
        <v>8</v>
      </c>
    </row>
    <row r="2070" spans="1:17" ht="15.75" customHeight="1" x14ac:dyDescent="0.25">
      <c r="A2070" s="1">
        <v>10500</v>
      </c>
      <c r="B2070" s="1">
        <v>1984</v>
      </c>
      <c r="C2070" s="2" t="s">
        <v>8</v>
      </c>
      <c r="D2070" s="2" t="s">
        <v>12</v>
      </c>
      <c r="E2070" s="1">
        <v>31761</v>
      </c>
      <c r="F2070" s="1">
        <v>1</v>
      </c>
      <c r="G2070" s="1">
        <v>0</v>
      </c>
      <c r="H2070" s="3">
        <v>41734</v>
      </c>
      <c r="I2070" s="12">
        <v>96</v>
      </c>
      <c r="J2070">
        <f>VLOOKUP(A2070,Sales!$A$1:$E$2241,2,0)</f>
        <v>1</v>
      </c>
      <c r="K2070">
        <f>VLOOKUP(A2070,Sales!$A$1:$E$2241,3,0)</f>
        <v>14</v>
      </c>
      <c r="L2070">
        <f>VLOOKUP(A2070,Sales!$A$1:$E$2241,4,0)</f>
        <v>3</v>
      </c>
      <c r="M2070">
        <f>VLOOKUP(A2070,Sales!$A$1:$E$2241,5,0)</f>
        <v>4</v>
      </c>
      <c r="N2070">
        <f t="shared" si="128"/>
        <v>41</v>
      </c>
      <c r="O2070">
        <f t="shared" si="129"/>
        <v>15</v>
      </c>
      <c r="P2070">
        <f t="shared" si="130"/>
        <v>1</v>
      </c>
      <c r="Q2070">
        <f t="shared" si="131"/>
        <v>7</v>
      </c>
    </row>
    <row r="2071" spans="1:17" ht="15.75" customHeight="1" x14ac:dyDescent="0.25">
      <c r="A2071" s="1">
        <v>1655</v>
      </c>
      <c r="B2071" s="1">
        <v>1979</v>
      </c>
      <c r="C2071" s="2" t="s">
        <v>8</v>
      </c>
      <c r="D2071" s="2" t="s">
        <v>10</v>
      </c>
      <c r="E2071" s="1">
        <v>34350</v>
      </c>
      <c r="F2071" s="1">
        <v>1</v>
      </c>
      <c r="G2071" s="1">
        <v>0</v>
      </c>
      <c r="H2071" s="4">
        <v>41566</v>
      </c>
      <c r="I2071" s="12">
        <v>81</v>
      </c>
      <c r="J2071">
        <f>VLOOKUP(A2071,Sales!$A$1:$E$2241,2,0)</f>
        <v>3</v>
      </c>
      <c r="K2071">
        <f>VLOOKUP(A2071,Sales!$A$1:$E$2241,3,0)</f>
        <v>1</v>
      </c>
      <c r="L2071">
        <f>VLOOKUP(A2071,Sales!$A$1:$E$2241,4,0)</f>
        <v>1</v>
      </c>
      <c r="M2071">
        <f>VLOOKUP(A2071,Sales!$A$1:$E$2241,5,0)</f>
        <v>3</v>
      </c>
      <c r="N2071">
        <f t="shared" si="128"/>
        <v>46</v>
      </c>
      <c r="O2071">
        <f t="shared" si="129"/>
        <v>4</v>
      </c>
      <c r="P2071">
        <f t="shared" si="130"/>
        <v>1</v>
      </c>
      <c r="Q2071">
        <f t="shared" si="131"/>
        <v>4</v>
      </c>
    </row>
    <row r="2072" spans="1:17" ht="15.75" customHeight="1" x14ac:dyDescent="0.25">
      <c r="A2072" s="1">
        <v>2406</v>
      </c>
      <c r="B2072" s="1">
        <v>1949</v>
      </c>
      <c r="C2072" s="2" t="s">
        <v>8</v>
      </c>
      <c r="D2072" s="2" t="s">
        <v>10</v>
      </c>
      <c r="E2072" s="1">
        <v>54591</v>
      </c>
      <c r="F2072" s="1">
        <v>0</v>
      </c>
      <c r="G2072" s="1">
        <v>1</v>
      </c>
      <c r="H2072" s="3">
        <v>41491</v>
      </c>
      <c r="I2072" s="12">
        <v>63</v>
      </c>
      <c r="J2072">
        <f>VLOOKUP(A2072,Sales!$A$1:$E$2241,2,0)</f>
        <v>4</v>
      </c>
      <c r="K2072">
        <f>VLOOKUP(A2072,Sales!$A$1:$E$2241,3,0)</f>
        <v>9</v>
      </c>
      <c r="L2072">
        <f>VLOOKUP(A2072,Sales!$A$1:$E$2241,4,0)</f>
        <v>6</v>
      </c>
      <c r="M2072">
        <f>VLOOKUP(A2072,Sales!$A$1:$E$2241,5,0)</f>
        <v>8</v>
      </c>
      <c r="N2072">
        <f t="shared" si="128"/>
        <v>76</v>
      </c>
      <c r="O2072">
        <f t="shared" si="129"/>
        <v>13</v>
      </c>
      <c r="P2072">
        <f t="shared" si="130"/>
        <v>1</v>
      </c>
      <c r="Q2072">
        <f t="shared" si="131"/>
        <v>14</v>
      </c>
    </row>
    <row r="2073" spans="1:17" ht="15.75" customHeight="1" x14ac:dyDescent="0.25">
      <c r="A2073" s="1">
        <v>2712</v>
      </c>
      <c r="B2073" s="1">
        <v>1956</v>
      </c>
      <c r="C2073" s="2" t="s">
        <v>8</v>
      </c>
      <c r="D2073" s="2" t="s">
        <v>12</v>
      </c>
      <c r="E2073" s="1">
        <v>71866</v>
      </c>
      <c r="F2073" s="1">
        <v>0</v>
      </c>
      <c r="G2073" s="1">
        <v>1</v>
      </c>
      <c r="H2073" s="4">
        <v>41633</v>
      </c>
      <c r="I2073" s="12">
        <v>85</v>
      </c>
      <c r="J2073">
        <f>VLOOKUP(A2073,Sales!$A$1:$E$2241,2,0)</f>
        <v>178</v>
      </c>
      <c r="K2073">
        <f>VLOOKUP(A2073,Sales!$A$1:$E$2241,3,0)</f>
        <v>39</v>
      </c>
      <c r="L2073">
        <f>VLOOKUP(A2073,Sales!$A$1:$E$2241,4,0)</f>
        <v>6</v>
      </c>
      <c r="M2073">
        <f>VLOOKUP(A2073,Sales!$A$1:$E$2241,5,0)</f>
        <v>10</v>
      </c>
      <c r="N2073">
        <f t="shared" si="128"/>
        <v>69</v>
      </c>
      <c r="O2073">
        <f t="shared" si="129"/>
        <v>217</v>
      </c>
      <c r="P2073">
        <f t="shared" si="130"/>
        <v>1</v>
      </c>
      <c r="Q2073">
        <f t="shared" si="131"/>
        <v>16</v>
      </c>
    </row>
    <row r="2074" spans="1:17" ht="15.75" customHeight="1" x14ac:dyDescent="0.25">
      <c r="A2074" s="1">
        <v>5517</v>
      </c>
      <c r="B2074" s="1">
        <v>1969</v>
      </c>
      <c r="C2074" s="2" t="s">
        <v>8</v>
      </c>
      <c r="D2074" s="2" t="s">
        <v>12</v>
      </c>
      <c r="E2074" s="1">
        <v>25293</v>
      </c>
      <c r="F2074" s="1">
        <v>1</v>
      </c>
      <c r="G2074" s="1">
        <v>0</v>
      </c>
      <c r="H2074" s="3">
        <v>41532</v>
      </c>
      <c r="I2074" s="12">
        <v>51</v>
      </c>
      <c r="J2074">
        <f>VLOOKUP(A2074,Sales!$A$1:$E$2241,2,0)</f>
        <v>0</v>
      </c>
      <c r="K2074">
        <f>VLOOKUP(A2074,Sales!$A$1:$E$2241,3,0)</f>
        <v>2</v>
      </c>
      <c r="L2074">
        <f>VLOOKUP(A2074,Sales!$A$1:$E$2241,4,0)</f>
        <v>1</v>
      </c>
      <c r="M2074">
        <f>VLOOKUP(A2074,Sales!$A$1:$E$2241,5,0)</f>
        <v>2</v>
      </c>
      <c r="N2074">
        <f t="shared" si="128"/>
        <v>56</v>
      </c>
      <c r="O2074">
        <f t="shared" si="129"/>
        <v>2</v>
      </c>
      <c r="P2074">
        <f t="shared" si="130"/>
        <v>1</v>
      </c>
      <c r="Q2074">
        <f t="shared" si="131"/>
        <v>3</v>
      </c>
    </row>
    <row r="2075" spans="1:17" ht="15.75" customHeight="1" x14ac:dyDescent="0.25">
      <c r="A2075" s="1">
        <v>10643</v>
      </c>
      <c r="B2075" s="1">
        <v>1987</v>
      </c>
      <c r="C2075" s="2" t="s">
        <v>11</v>
      </c>
      <c r="D2075" s="2" t="s">
        <v>9</v>
      </c>
      <c r="E2075" s="1">
        <v>42000</v>
      </c>
      <c r="F2075" s="1">
        <v>0</v>
      </c>
      <c r="G2075" s="1">
        <v>0</v>
      </c>
      <c r="H2075" s="3">
        <v>41284</v>
      </c>
      <c r="I2075" s="12">
        <v>23</v>
      </c>
      <c r="J2075">
        <f>VLOOKUP(A2075,Sales!$A$1:$E$2241,2,0)</f>
        <v>83</v>
      </c>
      <c r="K2075">
        <f>VLOOKUP(A2075,Sales!$A$1:$E$2241,3,0)</f>
        <v>59</v>
      </c>
      <c r="L2075">
        <f>VLOOKUP(A2075,Sales!$A$1:$E$2241,4,0)</f>
        <v>5</v>
      </c>
      <c r="M2075">
        <f>VLOOKUP(A2075,Sales!$A$1:$E$2241,5,0)</f>
        <v>11</v>
      </c>
      <c r="N2075">
        <f t="shared" si="128"/>
        <v>38</v>
      </c>
      <c r="O2075">
        <f t="shared" si="129"/>
        <v>142</v>
      </c>
      <c r="P2075">
        <f t="shared" si="130"/>
        <v>0</v>
      </c>
      <c r="Q2075">
        <f t="shared" si="131"/>
        <v>16</v>
      </c>
    </row>
    <row r="2076" spans="1:17" ht="15.75" customHeight="1" x14ac:dyDescent="0.25">
      <c r="A2076" s="1">
        <v>2254</v>
      </c>
      <c r="B2076" s="1">
        <v>1983</v>
      </c>
      <c r="C2076" s="2" t="s">
        <v>8</v>
      </c>
      <c r="D2076" s="2" t="s">
        <v>12</v>
      </c>
      <c r="E2076" s="1">
        <v>69520</v>
      </c>
      <c r="F2076" s="1">
        <v>0</v>
      </c>
      <c r="G2076" s="1">
        <v>0</v>
      </c>
      <c r="H2076" s="3">
        <v>41462</v>
      </c>
      <c r="I2076" s="12">
        <v>95</v>
      </c>
      <c r="J2076">
        <f>VLOOKUP(A2076,Sales!$A$1:$E$2241,2,0)</f>
        <v>120</v>
      </c>
      <c r="K2076">
        <f>VLOOKUP(A2076,Sales!$A$1:$E$2241,3,0)</f>
        <v>80</v>
      </c>
      <c r="L2076">
        <f>VLOOKUP(A2076,Sales!$A$1:$E$2241,4,0)</f>
        <v>9</v>
      </c>
      <c r="M2076">
        <f>VLOOKUP(A2076,Sales!$A$1:$E$2241,5,0)</f>
        <v>5</v>
      </c>
      <c r="N2076">
        <f t="shared" si="128"/>
        <v>42</v>
      </c>
      <c r="O2076">
        <f t="shared" si="129"/>
        <v>200</v>
      </c>
      <c r="P2076">
        <f t="shared" si="130"/>
        <v>0</v>
      </c>
      <c r="Q2076">
        <f t="shared" si="131"/>
        <v>14</v>
      </c>
    </row>
    <row r="2077" spans="1:17" ht="15.75" customHeight="1" x14ac:dyDescent="0.25">
      <c r="A2077" s="1">
        <v>10281</v>
      </c>
      <c r="B2077" s="1">
        <v>1970</v>
      </c>
      <c r="C2077" s="2" t="s">
        <v>8</v>
      </c>
      <c r="D2077" s="2" t="s">
        <v>14</v>
      </c>
      <c r="E2077" s="1">
        <v>64713</v>
      </c>
      <c r="F2077" s="1">
        <v>1</v>
      </c>
      <c r="G2077" s="1">
        <v>0</v>
      </c>
      <c r="H2077" s="3">
        <v>41677</v>
      </c>
      <c r="I2077" s="12">
        <v>11</v>
      </c>
      <c r="J2077">
        <f>VLOOKUP(A2077,Sales!$A$1:$E$2241,2,0)</f>
        <v>60</v>
      </c>
      <c r="K2077">
        <f>VLOOKUP(A2077,Sales!$A$1:$E$2241,3,0)</f>
        <v>54</v>
      </c>
      <c r="L2077">
        <f>VLOOKUP(A2077,Sales!$A$1:$E$2241,4,0)</f>
        <v>5</v>
      </c>
      <c r="M2077">
        <f>VLOOKUP(A2077,Sales!$A$1:$E$2241,5,0)</f>
        <v>7</v>
      </c>
      <c r="N2077">
        <f t="shared" si="128"/>
        <v>55</v>
      </c>
      <c r="O2077">
        <f t="shared" si="129"/>
        <v>114</v>
      </c>
      <c r="P2077">
        <f t="shared" si="130"/>
        <v>1</v>
      </c>
      <c r="Q2077">
        <f t="shared" si="131"/>
        <v>12</v>
      </c>
    </row>
    <row r="2078" spans="1:17" ht="15.75" customHeight="1" x14ac:dyDescent="0.25">
      <c r="A2078" s="1">
        <v>6958</v>
      </c>
      <c r="B2078" s="1">
        <v>1977</v>
      </c>
      <c r="C2078" s="2" t="s">
        <v>13</v>
      </c>
      <c r="D2078" s="2" t="s">
        <v>12</v>
      </c>
      <c r="E2078" s="1">
        <v>27889</v>
      </c>
      <c r="F2078" s="1">
        <v>1</v>
      </c>
      <c r="G2078" s="1">
        <v>0</v>
      </c>
      <c r="H2078" s="3">
        <v>41460</v>
      </c>
      <c r="I2078" s="12">
        <v>42</v>
      </c>
      <c r="J2078">
        <f>VLOOKUP(A2078,Sales!$A$1:$E$2241,2,0)</f>
        <v>0</v>
      </c>
      <c r="K2078">
        <f>VLOOKUP(A2078,Sales!$A$1:$E$2241,3,0)</f>
        <v>0</v>
      </c>
      <c r="L2078">
        <f>VLOOKUP(A2078,Sales!$A$1:$E$2241,4,0)</f>
        <v>1</v>
      </c>
      <c r="M2078">
        <f>VLOOKUP(A2078,Sales!$A$1:$E$2241,5,0)</f>
        <v>2</v>
      </c>
      <c r="N2078">
        <f t="shared" si="128"/>
        <v>48</v>
      </c>
      <c r="O2078">
        <f t="shared" si="129"/>
        <v>0</v>
      </c>
      <c r="P2078">
        <f t="shared" si="130"/>
        <v>1</v>
      </c>
      <c r="Q2078">
        <f t="shared" si="131"/>
        <v>3</v>
      </c>
    </row>
    <row r="2079" spans="1:17" ht="15.75" customHeight="1" x14ac:dyDescent="0.25">
      <c r="A2079" s="1">
        <v>954</v>
      </c>
      <c r="B2079" s="1">
        <v>1960</v>
      </c>
      <c r="C2079" s="2" t="s">
        <v>15</v>
      </c>
      <c r="D2079" s="2" t="s">
        <v>17</v>
      </c>
      <c r="E2079" s="1">
        <v>22123</v>
      </c>
      <c r="F2079" s="1">
        <v>0</v>
      </c>
      <c r="G2079" s="1">
        <v>0</v>
      </c>
      <c r="H2079" s="3">
        <v>41725</v>
      </c>
      <c r="I2079" s="12">
        <v>77</v>
      </c>
      <c r="J2079">
        <f>VLOOKUP(A2079,Sales!$A$1:$E$2241,2,0)</f>
        <v>3</v>
      </c>
      <c r="K2079">
        <f>VLOOKUP(A2079,Sales!$A$1:$E$2241,3,0)</f>
        <v>7</v>
      </c>
      <c r="L2079">
        <f>VLOOKUP(A2079,Sales!$A$1:$E$2241,4,0)</f>
        <v>2</v>
      </c>
      <c r="M2079">
        <f>VLOOKUP(A2079,Sales!$A$1:$E$2241,5,0)</f>
        <v>3</v>
      </c>
      <c r="N2079">
        <f t="shared" si="128"/>
        <v>65</v>
      </c>
      <c r="O2079">
        <f t="shared" si="129"/>
        <v>10</v>
      </c>
      <c r="P2079">
        <f t="shared" si="130"/>
        <v>0</v>
      </c>
      <c r="Q2079">
        <f t="shared" si="131"/>
        <v>5</v>
      </c>
    </row>
    <row r="2080" spans="1:17" ht="15.75" customHeight="1" x14ac:dyDescent="0.25">
      <c r="A2080" s="1">
        <v>5079</v>
      </c>
      <c r="B2080" s="1">
        <v>1971</v>
      </c>
      <c r="C2080" s="2" t="s">
        <v>8</v>
      </c>
      <c r="D2080" s="2" t="s">
        <v>12</v>
      </c>
      <c r="E2080" s="14">
        <f>'missing values'!$D$10</f>
        <v>51381.5</v>
      </c>
      <c r="F2080" s="1">
        <v>1</v>
      </c>
      <c r="G2080" s="1">
        <v>1</v>
      </c>
      <c r="H2080" s="3">
        <v>41336</v>
      </c>
      <c r="I2080" s="12">
        <v>82</v>
      </c>
      <c r="J2080">
        <f>VLOOKUP(A2080,Sales!$A$1:$E$2241,2,0)</f>
        <v>1</v>
      </c>
      <c r="K2080">
        <f>VLOOKUP(A2080,Sales!$A$1:$E$2241,3,0)</f>
        <v>0</v>
      </c>
      <c r="L2080">
        <f>VLOOKUP(A2080,Sales!$A$1:$E$2241,4,0)</f>
        <v>2</v>
      </c>
      <c r="M2080">
        <f>VLOOKUP(A2080,Sales!$A$1:$E$2241,5,0)</f>
        <v>3</v>
      </c>
      <c r="N2080">
        <f t="shared" si="128"/>
        <v>54</v>
      </c>
      <c r="O2080">
        <f t="shared" si="129"/>
        <v>1</v>
      </c>
      <c r="P2080">
        <f t="shared" si="130"/>
        <v>2</v>
      </c>
      <c r="Q2080">
        <f t="shared" si="131"/>
        <v>5</v>
      </c>
    </row>
    <row r="2081" spans="1:17" ht="15.75" customHeight="1" x14ac:dyDescent="0.25">
      <c r="A2081" s="1">
        <v>10339</v>
      </c>
      <c r="B2081" s="1">
        <v>1954</v>
      </c>
      <c r="C2081" s="2" t="s">
        <v>13</v>
      </c>
      <c r="D2081" s="2" t="s">
        <v>10</v>
      </c>
      <c r="E2081" s="14">
        <f>'missing values'!$D$10</f>
        <v>51381.5</v>
      </c>
      <c r="F2081" s="1">
        <v>0</v>
      </c>
      <c r="G2081" s="1">
        <v>1</v>
      </c>
      <c r="H2081" s="3">
        <v>41448</v>
      </c>
      <c r="I2081" s="12">
        <v>83</v>
      </c>
      <c r="J2081">
        <f>VLOOKUP(A2081,Sales!$A$1:$E$2241,2,0)</f>
        <v>0</v>
      </c>
      <c r="K2081">
        <f>VLOOKUP(A2081,Sales!$A$1:$E$2241,3,0)</f>
        <v>0</v>
      </c>
      <c r="L2081">
        <f>VLOOKUP(A2081,Sales!$A$1:$E$2241,4,0)</f>
        <v>4</v>
      </c>
      <c r="M2081">
        <f>VLOOKUP(A2081,Sales!$A$1:$E$2241,5,0)</f>
        <v>4</v>
      </c>
      <c r="N2081">
        <f t="shared" si="128"/>
        <v>71</v>
      </c>
      <c r="O2081">
        <f t="shared" si="129"/>
        <v>0</v>
      </c>
      <c r="P2081">
        <f t="shared" si="130"/>
        <v>1</v>
      </c>
      <c r="Q2081">
        <f t="shared" si="131"/>
        <v>8</v>
      </c>
    </row>
    <row r="2082" spans="1:17" ht="15.75" customHeight="1" x14ac:dyDescent="0.25">
      <c r="A2082" s="1">
        <v>4643</v>
      </c>
      <c r="B2082" s="1">
        <v>1973</v>
      </c>
      <c r="C2082" s="2" t="s">
        <v>8</v>
      </c>
      <c r="D2082" s="2" t="s">
        <v>12</v>
      </c>
      <c r="E2082" s="1">
        <v>27803</v>
      </c>
      <c r="F2082" s="1">
        <v>1</v>
      </c>
      <c r="G2082" s="1">
        <v>0</v>
      </c>
      <c r="H2082" s="3">
        <v>41147</v>
      </c>
      <c r="I2082" s="12">
        <v>40</v>
      </c>
      <c r="J2082">
        <f>VLOOKUP(A2082,Sales!$A$1:$E$2241,2,0)</f>
        <v>26</v>
      </c>
      <c r="K2082">
        <f>VLOOKUP(A2082,Sales!$A$1:$E$2241,3,0)</f>
        <v>9</v>
      </c>
      <c r="L2082">
        <f>VLOOKUP(A2082,Sales!$A$1:$E$2241,4,0)</f>
        <v>3</v>
      </c>
      <c r="M2082">
        <f>VLOOKUP(A2082,Sales!$A$1:$E$2241,5,0)</f>
        <v>4</v>
      </c>
      <c r="N2082">
        <f t="shared" si="128"/>
        <v>52</v>
      </c>
      <c r="O2082">
        <f t="shared" si="129"/>
        <v>35</v>
      </c>
      <c r="P2082">
        <f t="shared" si="130"/>
        <v>1</v>
      </c>
      <c r="Q2082">
        <f t="shared" si="131"/>
        <v>7</v>
      </c>
    </row>
    <row r="2083" spans="1:17" ht="15.75" customHeight="1" x14ac:dyDescent="0.25">
      <c r="A2083" s="1">
        <v>3117</v>
      </c>
      <c r="B2083" s="1">
        <v>1955</v>
      </c>
      <c r="C2083" s="2" t="s">
        <v>8</v>
      </c>
      <c r="D2083" s="2" t="s">
        <v>9</v>
      </c>
      <c r="E2083" s="14">
        <f>'missing values'!$D$10</f>
        <v>51381.5</v>
      </c>
      <c r="F2083" s="1">
        <v>0</v>
      </c>
      <c r="G2083" s="1">
        <v>1</v>
      </c>
      <c r="H2083" s="4">
        <v>41565</v>
      </c>
      <c r="I2083" s="12">
        <v>95</v>
      </c>
      <c r="J2083">
        <f>VLOOKUP(A2083,Sales!$A$1:$E$2241,2,0)</f>
        <v>0</v>
      </c>
      <c r="K2083">
        <f>VLOOKUP(A2083,Sales!$A$1:$E$2241,3,0)</f>
        <v>6</v>
      </c>
      <c r="L2083">
        <f>VLOOKUP(A2083,Sales!$A$1:$E$2241,4,0)</f>
        <v>6</v>
      </c>
      <c r="M2083">
        <f>VLOOKUP(A2083,Sales!$A$1:$E$2241,5,0)</f>
        <v>5</v>
      </c>
      <c r="N2083">
        <f t="shared" si="128"/>
        <v>70</v>
      </c>
      <c r="O2083">
        <f t="shared" si="129"/>
        <v>6</v>
      </c>
      <c r="P2083">
        <f t="shared" si="130"/>
        <v>1</v>
      </c>
      <c r="Q2083">
        <f t="shared" si="131"/>
        <v>11</v>
      </c>
    </row>
    <row r="2084" spans="1:17" ht="15.75" customHeight="1" x14ac:dyDescent="0.25">
      <c r="A2084" s="1">
        <v>6497</v>
      </c>
      <c r="B2084" s="1">
        <v>1960</v>
      </c>
      <c r="C2084" s="2" t="s">
        <v>8</v>
      </c>
      <c r="D2084" s="2" t="s">
        <v>12</v>
      </c>
      <c r="E2084" s="1">
        <v>51651</v>
      </c>
      <c r="F2084" s="1">
        <v>0</v>
      </c>
      <c r="G2084" s="1">
        <v>1</v>
      </c>
      <c r="H2084" s="3">
        <v>41220</v>
      </c>
      <c r="I2084" s="12">
        <v>32</v>
      </c>
      <c r="J2084">
        <f>VLOOKUP(A2084,Sales!$A$1:$E$2241,2,0)</f>
        <v>6</v>
      </c>
      <c r="K2084">
        <f>VLOOKUP(A2084,Sales!$A$1:$E$2241,3,0)</f>
        <v>6</v>
      </c>
      <c r="L2084">
        <f>VLOOKUP(A2084,Sales!$A$1:$E$2241,4,0)</f>
        <v>6</v>
      </c>
      <c r="M2084">
        <f>VLOOKUP(A2084,Sales!$A$1:$E$2241,5,0)</f>
        <v>5</v>
      </c>
      <c r="N2084">
        <f t="shared" si="128"/>
        <v>65</v>
      </c>
      <c r="O2084">
        <f t="shared" si="129"/>
        <v>12</v>
      </c>
      <c r="P2084">
        <f t="shared" si="130"/>
        <v>1</v>
      </c>
      <c r="Q2084">
        <f t="shared" si="131"/>
        <v>11</v>
      </c>
    </row>
    <row r="2085" spans="1:17" ht="15.75" customHeight="1" x14ac:dyDescent="0.25">
      <c r="A2085" s="1">
        <v>5396</v>
      </c>
      <c r="B2085" s="1">
        <v>1988</v>
      </c>
      <c r="C2085" s="2" t="s">
        <v>8</v>
      </c>
      <c r="D2085" s="2" t="s">
        <v>12</v>
      </c>
      <c r="E2085" s="1">
        <v>68487</v>
      </c>
      <c r="F2085" s="1">
        <v>0</v>
      </c>
      <c r="G2085" s="1">
        <v>0</v>
      </c>
      <c r="H2085" s="3">
        <v>41287</v>
      </c>
      <c r="I2085" s="12">
        <v>48</v>
      </c>
      <c r="J2085">
        <f>VLOOKUP(A2085,Sales!$A$1:$E$2241,2,0)</f>
        <v>12</v>
      </c>
      <c r="K2085">
        <f>VLOOKUP(A2085,Sales!$A$1:$E$2241,3,0)</f>
        <v>89</v>
      </c>
      <c r="L2085">
        <f>VLOOKUP(A2085,Sales!$A$1:$E$2241,4,0)</f>
        <v>9</v>
      </c>
      <c r="M2085">
        <f>VLOOKUP(A2085,Sales!$A$1:$E$2241,5,0)</f>
        <v>13</v>
      </c>
      <c r="N2085">
        <f t="shared" si="128"/>
        <v>37</v>
      </c>
      <c r="O2085">
        <f t="shared" si="129"/>
        <v>101</v>
      </c>
      <c r="P2085">
        <f t="shared" si="130"/>
        <v>0</v>
      </c>
      <c r="Q2085">
        <f t="shared" si="131"/>
        <v>22</v>
      </c>
    </row>
    <row r="2086" spans="1:17" ht="15.75" customHeight="1" x14ac:dyDescent="0.25">
      <c r="A2086" s="1">
        <v>5250</v>
      </c>
      <c r="B2086" s="1">
        <v>1943</v>
      </c>
      <c r="C2086" s="2" t="s">
        <v>13</v>
      </c>
      <c r="D2086" s="2" t="s">
        <v>17</v>
      </c>
      <c r="E2086" s="14">
        <f>'missing values'!$D$10</f>
        <v>51381.5</v>
      </c>
      <c r="F2086" s="1">
        <v>0</v>
      </c>
      <c r="G2086" s="1">
        <v>0</v>
      </c>
      <c r="H2086" s="4">
        <v>41577</v>
      </c>
      <c r="I2086" s="12">
        <v>75</v>
      </c>
      <c r="J2086">
        <f>VLOOKUP(A2086,Sales!$A$1:$E$2241,2,0)</f>
        <v>126</v>
      </c>
      <c r="K2086">
        <f>VLOOKUP(A2086,Sales!$A$1:$E$2241,3,0)</f>
        <v>126</v>
      </c>
      <c r="L2086">
        <f>VLOOKUP(A2086,Sales!$A$1:$E$2241,4,0)</f>
        <v>5</v>
      </c>
      <c r="M2086">
        <f>VLOOKUP(A2086,Sales!$A$1:$E$2241,5,0)</f>
        <v>11</v>
      </c>
      <c r="N2086">
        <f t="shared" si="128"/>
        <v>82</v>
      </c>
      <c r="O2086">
        <f t="shared" si="129"/>
        <v>252</v>
      </c>
      <c r="P2086">
        <f t="shared" si="130"/>
        <v>0</v>
      </c>
      <c r="Q2086">
        <f t="shared" si="131"/>
        <v>16</v>
      </c>
    </row>
    <row r="2087" spans="1:17" ht="15.75" customHeight="1" x14ac:dyDescent="0.25">
      <c r="A2087" s="1">
        <v>1052</v>
      </c>
      <c r="B2087" s="1">
        <v>1969</v>
      </c>
      <c r="C2087" s="2" t="s">
        <v>8</v>
      </c>
      <c r="D2087" s="2" t="s">
        <v>12</v>
      </c>
      <c r="E2087" s="1">
        <v>56796</v>
      </c>
      <c r="F2087" s="1">
        <v>0</v>
      </c>
      <c r="G2087" s="1">
        <v>1</v>
      </c>
      <c r="H2087" s="3">
        <v>41321</v>
      </c>
      <c r="I2087" s="12">
        <v>24</v>
      </c>
      <c r="J2087">
        <f>VLOOKUP(A2087,Sales!$A$1:$E$2241,2,0)</f>
        <v>38</v>
      </c>
      <c r="K2087">
        <f>VLOOKUP(A2087,Sales!$A$1:$E$2241,3,0)</f>
        <v>47</v>
      </c>
      <c r="L2087">
        <f>VLOOKUP(A2087,Sales!$A$1:$E$2241,4,0)</f>
        <v>8</v>
      </c>
      <c r="M2087">
        <f>VLOOKUP(A2087,Sales!$A$1:$E$2241,5,0)</f>
        <v>7</v>
      </c>
      <c r="N2087">
        <f t="shared" si="128"/>
        <v>56</v>
      </c>
      <c r="O2087">
        <f t="shared" si="129"/>
        <v>85</v>
      </c>
      <c r="P2087">
        <f t="shared" si="130"/>
        <v>1</v>
      </c>
      <c r="Q2087">
        <f t="shared" si="131"/>
        <v>15</v>
      </c>
    </row>
    <row r="2088" spans="1:17" ht="15.75" customHeight="1" x14ac:dyDescent="0.25">
      <c r="A2088" s="1">
        <v>2802</v>
      </c>
      <c r="B2088" s="1">
        <v>1992</v>
      </c>
      <c r="C2088" s="2" t="s">
        <v>16</v>
      </c>
      <c r="D2088" s="2" t="s">
        <v>12</v>
      </c>
      <c r="E2088" s="1">
        <v>87000</v>
      </c>
      <c r="F2088" s="1">
        <v>0</v>
      </c>
      <c r="G2088" s="1">
        <v>0</v>
      </c>
      <c r="H2088" s="4">
        <v>41258</v>
      </c>
      <c r="I2088" s="12">
        <v>61</v>
      </c>
      <c r="J2088">
        <f>VLOOKUP(A2088,Sales!$A$1:$E$2241,2,0)</f>
        <v>25</v>
      </c>
      <c r="K2088">
        <f>VLOOKUP(A2088,Sales!$A$1:$E$2241,3,0)</f>
        <v>17</v>
      </c>
      <c r="L2088">
        <f>VLOOKUP(A2088,Sales!$A$1:$E$2241,4,0)</f>
        <v>4</v>
      </c>
      <c r="M2088">
        <f>VLOOKUP(A2088,Sales!$A$1:$E$2241,5,0)</f>
        <v>7</v>
      </c>
      <c r="N2088">
        <f t="shared" si="128"/>
        <v>33</v>
      </c>
      <c r="O2088">
        <f t="shared" si="129"/>
        <v>42</v>
      </c>
      <c r="P2088">
        <f t="shared" si="130"/>
        <v>0</v>
      </c>
      <c r="Q2088">
        <f t="shared" si="131"/>
        <v>11</v>
      </c>
    </row>
    <row r="2089" spans="1:17" ht="15.75" customHeight="1" x14ac:dyDescent="0.25">
      <c r="A2089" s="1">
        <v>6343</v>
      </c>
      <c r="B2089" s="1">
        <v>1959</v>
      </c>
      <c r="C2089" s="2" t="s">
        <v>8</v>
      </c>
      <c r="D2089" s="2" t="s">
        <v>12</v>
      </c>
      <c r="E2089" s="1">
        <v>79823</v>
      </c>
      <c r="F2089" s="1">
        <v>0</v>
      </c>
      <c r="G2089" s="1">
        <v>1</v>
      </c>
      <c r="H2089" s="3">
        <v>41729</v>
      </c>
      <c r="I2089" s="12">
        <v>6</v>
      </c>
      <c r="J2089">
        <f>VLOOKUP(A2089,Sales!$A$1:$E$2241,2,0)</f>
        <v>73</v>
      </c>
      <c r="K2089">
        <f>VLOOKUP(A2089,Sales!$A$1:$E$2241,3,0)</f>
        <v>73</v>
      </c>
      <c r="L2089">
        <f>VLOOKUP(A2089,Sales!$A$1:$E$2241,4,0)</f>
        <v>6</v>
      </c>
      <c r="M2089">
        <f>VLOOKUP(A2089,Sales!$A$1:$E$2241,5,0)</f>
        <v>7</v>
      </c>
      <c r="N2089">
        <f t="shared" si="128"/>
        <v>66</v>
      </c>
      <c r="O2089">
        <f t="shared" si="129"/>
        <v>146</v>
      </c>
      <c r="P2089">
        <f t="shared" si="130"/>
        <v>1</v>
      </c>
      <c r="Q2089">
        <f t="shared" si="131"/>
        <v>13</v>
      </c>
    </row>
    <row r="2090" spans="1:17" ht="15.75" customHeight="1" x14ac:dyDescent="0.25">
      <c r="A2090" s="1">
        <v>6507</v>
      </c>
      <c r="B2090" s="1">
        <v>1980</v>
      </c>
      <c r="C2090" s="2" t="s">
        <v>8</v>
      </c>
      <c r="D2090" s="2" t="s">
        <v>9</v>
      </c>
      <c r="E2090" s="1">
        <v>30828</v>
      </c>
      <c r="F2090" s="1">
        <v>1</v>
      </c>
      <c r="G2090" s="1">
        <v>0</v>
      </c>
      <c r="H2090" s="3">
        <v>41551</v>
      </c>
      <c r="I2090" s="12">
        <v>16</v>
      </c>
      <c r="J2090">
        <f>VLOOKUP(A2090,Sales!$A$1:$E$2241,2,0)</f>
        <v>11</v>
      </c>
      <c r="K2090">
        <f>VLOOKUP(A2090,Sales!$A$1:$E$2241,3,0)</f>
        <v>0</v>
      </c>
      <c r="L2090">
        <f>VLOOKUP(A2090,Sales!$A$1:$E$2241,4,0)</f>
        <v>1</v>
      </c>
      <c r="M2090">
        <f>VLOOKUP(A2090,Sales!$A$1:$E$2241,5,0)</f>
        <v>4</v>
      </c>
      <c r="N2090">
        <f t="shared" si="128"/>
        <v>45</v>
      </c>
      <c r="O2090">
        <f t="shared" si="129"/>
        <v>11</v>
      </c>
      <c r="P2090">
        <f t="shared" si="130"/>
        <v>1</v>
      </c>
      <c r="Q2090">
        <f t="shared" si="131"/>
        <v>5</v>
      </c>
    </row>
    <row r="2091" spans="1:17" ht="15.75" customHeight="1" x14ac:dyDescent="0.25">
      <c r="A2091" s="1">
        <v>7901</v>
      </c>
      <c r="B2091" s="1">
        <v>1971</v>
      </c>
      <c r="C2091" s="2" t="s">
        <v>13</v>
      </c>
      <c r="D2091" s="2" t="s">
        <v>12</v>
      </c>
      <c r="E2091" s="1">
        <v>34109</v>
      </c>
      <c r="F2091" s="1">
        <v>0</v>
      </c>
      <c r="G2091" s="1">
        <v>1</v>
      </c>
      <c r="H2091" s="3">
        <v>41584</v>
      </c>
      <c r="I2091" s="12">
        <v>39</v>
      </c>
      <c r="J2091">
        <f>VLOOKUP(A2091,Sales!$A$1:$E$2241,2,0)</f>
        <v>1</v>
      </c>
      <c r="K2091">
        <f>VLOOKUP(A2091,Sales!$A$1:$E$2241,3,0)</f>
        <v>1</v>
      </c>
      <c r="L2091">
        <f>VLOOKUP(A2091,Sales!$A$1:$E$2241,4,0)</f>
        <v>0</v>
      </c>
      <c r="M2091">
        <f>VLOOKUP(A2091,Sales!$A$1:$E$2241,5,0)</f>
        <v>3</v>
      </c>
      <c r="N2091">
        <f t="shared" si="128"/>
        <v>54</v>
      </c>
      <c r="O2091">
        <f t="shared" si="129"/>
        <v>2</v>
      </c>
      <c r="P2091">
        <f t="shared" si="130"/>
        <v>1</v>
      </c>
      <c r="Q2091">
        <f t="shared" si="131"/>
        <v>3</v>
      </c>
    </row>
    <row r="2092" spans="1:17" ht="15.75" customHeight="1" x14ac:dyDescent="0.25">
      <c r="A2092" s="1">
        <v>4865</v>
      </c>
      <c r="B2092" s="1">
        <v>1974</v>
      </c>
      <c r="C2092" s="2" t="s">
        <v>13</v>
      </c>
      <c r="D2092" s="2" t="s">
        <v>14</v>
      </c>
      <c r="E2092" s="1">
        <v>53367</v>
      </c>
      <c r="F2092" s="1">
        <v>1</v>
      </c>
      <c r="G2092" s="1">
        <v>1</v>
      </c>
      <c r="H2092" s="3">
        <v>41517</v>
      </c>
      <c r="I2092" s="12">
        <v>2</v>
      </c>
      <c r="J2092">
        <f>VLOOKUP(A2092,Sales!$A$1:$E$2241,2,0)</f>
        <v>7</v>
      </c>
      <c r="K2092">
        <f>VLOOKUP(A2092,Sales!$A$1:$E$2241,3,0)</f>
        <v>3</v>
      </c>
      <c r="L2092">
        <f>VLOOKUP(A2092,Sales!$A$1:$E$2241,4,0)</f>
        <v>5</v>
      </c>
      <c r="M2092">
        <f>VLOOKUP(A2092,Sales!$A$1:$E$2241,5,0)</f>
        <v>8</v>
      </c>
      <c r="N2092">
        <f t="shared" si="128"/>
        <v>51</v>
      </c>
      <c r="O2092">
        <f t="shared" si="129"/>
        <v>10</v>
      </c>
      <c r="P2092">
        <f t="shared" si="130"/>
        <v>2</v>
      </c>
      <c r="Q2092">
        <f t="shared" si="131"/>
        <v>13</v>
      </c>
    </row>
    <row r="2093" spans="1:17" ht="15.75" customHeight="1" x14ac:dyDescent="0.25">
      <c r="A2093" s="1">
        <v>2686</v>
      </c>
      <c r="B2093" s="1">
        <v>1969</v>
      </c>
      <c r="C2093" s="2" t="s">
        <v>15</v>
      </c>
      <c r="D2093" s="2" t="s">
        <v>10</v>
      </c>
      <c r="E2093" s="1">
        <v>22390</v>
      </c>
      <c r="F2093" s="1">
        <v>0</v>
      </c>
      <c r="G2093" s="1">
        <v>0</v>
      </c>
      <c r="H2093" s="4">
        <v>41568</v>
      </c>
      <c r="I2093" s="12">
        <v>49</v>
      </c>
      <c r="J2093">
        <f>VLOOKUP(A2093,Sales!$A$1:$E$2241,2,0)</f>
        <v>1</v>
      </c>
      <c r="K2093">
        <f>VLOOKUP(A2093,Sales!$A$1:$E$2241,3,0)</f>
        <v>1</v>
      </c>
      <c r="L2093">
        <f>VLOOKUP(A2093,Sales!$A$1:$E$2241,4,0)</f>
        <v>1</v>
      </c>
      <c r="M2093">
        <f>VLOOKUP(A2093,Sales!$A$1:$E$2241,5,0)</f>
        <v>2</v>
      </c>
      <c r="N2093">
        <f t="shared" si="128"/>
        <v>56</v>
      </c>
      <c r="O2093">
        <f t="shared" si="129"/>
        <v>2</v>
      </c>
      <c r="P2093">
        <f t="shared" si="130"/>
        <v>0</v>
      </c>
      <c r="Q2093">
        <f t="shared" si="131"/>
        <v>3</v>
      </c>
    </row>
    <row r="2094" spans="1:17" ht="15.75" customHeight="1" x14ac:dyDescent="0.25">
      <c r="A2094" s="1">
        <v>3107</v>
      </c>
      <c r="B2094" s="1">
        <v>1976</v>
      </c>
      <c r="C2094" s="2" t="s">
        <v>8</v>
      </c>
      <c r="D2094" s="2" t="s">
        <v>10</v>
      </c>
      <c r="E2094" s="1">
        <v>71322</v>
      </c>
      <c r="F2094" s="1">
        <v>0</v>
      </c>
      <c r="G2094" s="1">
        <v>1</v>
      </c>
      <c r="H2094" s="3">
        <v>41761</v>
      </c>
      <c r="I2094" s="12">
        <v>31</v>
      </c>
      <c r="J2094">
        <f>VLOOKUP(A2094,Sales!$A$1:$E$2241,2,0)</f>
        <v>24</v>
      </c>
      <c r="K2094">
        <f>VLOOKUP(A2094,Sales!$A$1:$E$2241,3,0)</f>
        <v>15</v>
      </c>
      <c r="L2094">
        <f>VLOOKUP(A2094,Sales!$A$1:$E$2241,4,0)</f>
        <v>4</v>
      </c>
      <c r="M2094">
        <f>VLOOKUP(A2094,Sales!$A$1:$E$2241,5,0)</f>
        <v>7</v>
      </c>
      <c r="N2094">
        <f t="shared" si="128"/>
        <v>49</v>
      </c>
      <c r="O2094">
        <f t="shared" si="129"/>
        <v>39</v>
      </c>
      <c r="P2094">
        <f t="shared" si="130"/>
        <v>1</v>
      </c>
      <c r="Q2094">
        <f t="shared" si="131"/>
        <v>11</v>
      </c>
    </row>
    <row r="2095" spans="1:17" ht="15.75" customHeight="1" x14ac:dyDescent="0.25">
      <c r="A2095" s="1">
        <v>7734</v>
      </c>
      <c r="B2095" s="1">
        <v>1993</v>
      </c>
      <c r="C2095" s="2" t="s">
        <v>8</v>
      </c>
      <c r="D2095" s="2" t="s">
        <v>19</v>
      </c>
      <c r="E2095" s="1">
        <v>79244</v>
      </c>
      <c r="F2095" s="1">
        <v>0</v>
      </c>
      <c r="G2095" s="1">
        <v>0</v>
      </c>
      <c r="H2095" s="4">
        <v>41262</v>
      </c>
      <c r="I2095" s="12">
        <v>58</v>
      </c>
      <c r="J2095">
        <f>VLOOKUP(A2095,Sales!$A$1:$E$2241,2,0)</f>
        <v>102</v>
      </c>
      <c r="K2095">
        <f>VLOOKUP(A2095,Sales!$A$1:$E$2241,3,0)</f>
        <v>61</v>
      </c>
      <c r="L2095">
        <f>VLOOKUP(A2095,Sales!$A$1:$E$2241,4,0)</f>
        <v>4</v>
      </c>
      <c r="M2095">
        <f>VLOOKUP(A2095,Sales!$A$1:$E$2241,5,0)</f>
        <v>7</v>
      </c>
      <c r="N2095">
        <f t="shared" si="128"/>
        <v>32</v>
      </c>
      <c r="O2095">
        <f t="shared" si="129"/>
        <v>163</v>
      </c>
      <c r="P2095">
        <f t="shared" si="130"/>
        <v>0</v>
      </c>
      <c r="Q2095">
        <f t="shared" si="131"/>
        <v>11</v>
      </c>
    </row>
    <row r="2096" spans="1:17" ht="15.75" customHeight="1" x14ac:dyDescent="0.25">
      <c r="A2096" s="1">
        <v>1146</v>
      </c>
      <c r="B2096" s="1">
        <v>1949</v>
      </c>
      <c r="C2096" s="2" t="s">
        <v>13</v>
      </c>
      <c r="D2096" s="2" t="s">
        <v>10</v>
      </c>
      <c r="E2096" s="1">
        <v>49912</v>
      </c>
      <c r="F2096" s="1">
        <v>0</v>
      </c>
      <c r="G2096" s="1">
        <v>1</v>
      </c>
      <c r="H2096" s="3">
        <v>41159</v>
      </c>
      <c r="I2096" s="12">
        <v>5</v>
      </c>
      <c r="J2096">
        <f>VLOOKUP(A2096,Sales!$A$1:$E$2241,2,0)</f>
        <v>8</v>
      </c>
      <c r="K2096">
        <f>VLOOKUP(A2096,Sales!$A$1:$E$2241,3,0)</f>
        <v>49</v>
      </c>
      <c r="L2096">
        <f>VLOOKUP(A2096,Sales!$A$1:$E$2241,4,0)</f>
        <v>10</v>
      </c>
      <c r="M2096">
        <f>VLOOKUP(A2096,Sales!$A$1:$E$2241,5,0)</f>
        <v>7</v>
      </c>
      <c r="N2096">
        <f t="shared" si="128"/>
        <v>76</v>
      </c>
      <c r="O2096">
        <f t="shared" si="129"/>
        <v>57</v>
      </c>
      <c r="P2096">
        <f t="shared" si="130"/>
        <v>1</v>
      </c>
      <c r="Q2096">
        <f t="shared" si="131"/>
        <v>17</v>
      </c>
    </row>
    <row r="2097" spans="1:17" ht="15.75" customHeight="1" x14ac:dyDescent="0.25">
      <c r="A2097" s="1">
        <v>11031</v>
      </c>
      <c r="B2097" s="1">
        <v>1950</v>
      </c>
      <c r="C2097" s="2" t="s">
        <v>11</v>
      </c>
      <c r="D2097" s="2" t="s">
        <v>12</v>
      </c>
      <c r="E2097" s="1">
        <v>48699</v>
      </c>
      <c r="F2097" s="1">
        <v>1</v>
      </c>
      <c r="G2097" s="1">
        <v>1</v>
      </c>
      <c r="H2097" s="3">
        <v>41415</v>
      </c>
      <c r="I2097" s="12">
        <v>90</v>
      </c>
      <c r="J2097">
        <f>VLOOKUP(A2097,Sales!$A$1:$E$2241,2,0)</f>
        <v>1</v>
      </c>
      <c r="K2097">
        <f>VLOOKUP(A2097,Sales!$A$1:$E$2241,3,0)</f>
        <v>0</v>
      </c>
      <c r="L2097">
        <f>VLOOKUP(A2097,Sales!$A$1:$E$2241,4,0)</f>
        <v>1</v>
      </c>
      <c r="M2097">
        <f>VLOOKUP(A2097,Sales!$A$1:$E$2241,5,0)</f>
        <v>3</v>
      </c>
      <c r="N2097">
        <f t="shared" si="128"/>
        <v>75</v>
      </c>
      <c r="O2097">
        <f t="shared" si="129"/>
        <v>1</v>
      </c>
      <c r="P2097">
        <f t="shared" si="130"/>
        <v>2</v>
      </c>
      <c r="Q2097">
        <f t="shared" si="131"/>
        <v>4</v>
      </c>
    </row>
    <row r="2098" spans="1:17" ht="15.75" customHeight="1" x14ac:dyDescent="0.25">
      <c r="A2098" s="1">
        <v>7428</v>
      </c>
      <c r="B2098" s="1">
        <v>1975</v>
      </c>
      <c r="C2098" s="2" t="s">
        <v>8</v>
      </c>
      <c r="D2098" s="2" t="s">
        <v>10</v>
      </c>
      <c r="E2098" s="1">
        <v>80144</v>
      </c>
      <c r="F2098" s="1">
        <v>0</v>
      </c>
      <c r="G2098" s="1">
        <v>0</v>
      </c>
      <c r="H2098" s="3">
        <v>41547</v>
      </c>
      <c r="I2098" s="12">
        <v>47</v>
      </c>
      <c r="J2098">
        <f>VLOOKUP(A2098,Sales!$A$1:$E$2241,2,0)</f>
        <v>132</v>
      </c>
      <c r="K2098">
        <f>VLOOKUP(A2098,Sales!$A$1:$E$2241,3,0)</f>
        <v>192</v>
      </c>
      <c r="L2098">
        <f>VLOOKUP(A2098,Sales!$A$1:$E$2241,4,0)</f>
        <v>3</v>
      </c>
      <c r="M2098">
        <f>VLOOKUP(A2098,Sales!$A$1:$E$2241,5,0)</f>
        <v>8</v>
      </c>
      <c r="N2098">
        <f t="shared" si="128"/>
        <v>50</v>
      </c>
      <c r="O2098">
        <f t="shared" si="129"/>
        <v>324</v>
      </c>
      <c r="P2098">
        <f t="shared" si="130"/>
        <v>0</v>
      </c>
      <c r="Q2098">
        <f t="shared" si="131"/>
        <v>11</v>
      </c>
    </row>
    <row r="2099" spans="1:17" ht="15.75" customHeight="1" x14ac:dyDescent="0.25">
      <c r="A2099" s="1">
        <v>975</v>
      </c>
      <c r="B2099" s="1">
        <v>1956</v>
      </c>
      <c r="C2099" s="2" t="s">
        <v>8</v>
      </c>
      <c r="D2099" s="2" t="s">
        <v>9</v>
      </c>
      <c r="E2099" s="1">
        <v>54252</v>
      </c>
      <c r="F2099" s="1">
        <v>1</v>
      </c>
      <c r="G2099" s="1">
        <v>1</v>
      </c>
      <c r="H2099" s="3">
        <v>41422</v>
      </c>
      <c r="I2099" s="12">
        <v>25</v>
      </c>
      <c r="J2099">
        <f>VLOOKUP(A2099,Sales!$A$1:$E$2241,2,0)</f>
        <v>4</v>
      </c>
      <c r="K2099">
        <f>VLOOKUP(A2099,Sales!$A$1:$E$2241,3,0)</f>
        <v>4</v>
      </c>
      <c r="L2099">
        <f>VLOOKUP(A2099,Sales!$A$1:$E$2241,4,0)</f>
        <v>4</v>
      </c>
      <c r="M2099">
        <f>VLOOKUP(A2099,Sales!$A$1:$E$2241,5,0)</f>
        <v>5</v>
      </c>
      <c r="N2099">
        <f t="shared" si="128"/>
        <v>69</v>
      </c>
      <c r="O2099">
        <f t="shared" si="129"/>
        <v>8</v>
      </c>
      <c r="P2099">
        <f t="shared" si="130"/>
        <v>2</v>
      </c>
      <c r="Q2099">
        <f t="shared" si="131"/>
        <v>9</v>
      </c>
    </row>
    <row r="2100" spans="1:17" ht="15.75" customHeight="1" x14ac:dyDescent="0.25">
      <c r="A2100" s="1">
        <v>1103</v>
      </c>
      <c r="B2100" s="1">
        <v>1976</v>
      </c>
      <c r="C2100" s="2" t="s">
        <v>13</v>
      </c>
      <c r="D2100" s="2" t="s">
        <v>12</v>
      </c>
      <c r="E2100" s="1">
        <v>81929</v>
      </c>
      <c r="F2100" s="1">
        <v>1</v>
      </c>
      <c r="G2100" s="1">
        <v>0</v>
      </c>
      <c r="H2100" s="3">
        <v>41181</v>
      </c>
      <c r="I2100" s="12">
        <v>60</v>
      </c>
      <c r="J2100">
        <f>VLOOKUP(A2100,Sales!$A$1:$E$2241,2,0)</f>
        <v>55</v>
      </c>
      <c r="K2100">
        <f>VLOOKUP(A2100,Sales!$A$1:$E$2241,3,0)</f>
        <v>0</v>
      </c>
      <c r="L2100">
        <f>VLOOKUP(A2100,Sales!$A$1:$E$2241,4,0)</f>
        <v>4</v>
      </c>
      <c r="M2100">
        <f>VLOOKUP(A2100,Sales!$A$1:$E$2241,5,0)</f>
        <v>10</v>
      </c>
      <c r="N2100">
        <f t="shared" si="128"/>
        <v>49</v>
      </c>
      <c r="O2100">
        <f t="shared" si="129"/>
        <v>55</v>
      </c>
      <c r="P2100">
        <f t="shared" si="130"/>
        <v>1</v>
      </c>
      <c r="Q2100">
        <f t="shared" si="131"/>
        <v>14</v>
      </c>
    </row>
    <row r="2101" spans="1:17" ht="15.75" customHeight="1" x14ac:dyDescent="0.25">
      <c r="A2101" s="1">
        <v>3422</v>
      </c>
      <c r="B2101" s="1">
        <v>1975</v>
      </c>
      <c r="C2101" s="2" t="s">
        <v>8</v>
      </c>
      <c r="D2101" s="2" t="s">
        <v>12</v>
      </c>
      <c r="E2101" s="1">
        <v>76068</v>
      </c>
      <c r="F2101" s="1">
        <v>0</v>
      </c>
      <c r="G2101" s="1">
        <v>1</v>
      </c>
      <c r="H2101" s="4">
        <v>41242</v>
      </c>
      <c r="I2101" s="12">
        <v>67</v>
      </c>
      <c r="J2101">
        <f>VLOOKUP(A2101,Sales!$A$1:$E$2241,2,0)</f>
        <v>12</v>
      </c>
      <c r="K2101">
        <f>VLOOKUP(A2101,Sales!$A$1:$E$2241,3,0)</f>
        <v>12</v>
      </c>
      <c r="L2101">
        <f>VLOOKUP(A2101,Sales!$A$1:$E$2241,4,0)</f>
        <v>2</v>
      </c>
      <c r="M2101">
        <f>VLOOKUP(A2101,Sales!$A$1:$E$2241,5,0)</f>
        <v>4</v>
      </c>
      <c r="N2101">
        <f t="shared" si="128"/>
        <v>50</v>
      </c>
      <c r="O2101">
        <f t="shared" si="129"/>
        <v>24</v>
      </c>
      <c r="P2101">
        <f t="shared" si="130"/>
        <v>1</v>
      </c>
      <c r="Q2101">
        <f t="shared" si="131"/>
        <v>6</v>
      </c>
    </row>
    <row r="2102" spans="1:17" ht="15.75" customHeight="1" x14ac:dyDescent="0.25">
      <c r="A2102" s="1">
        <v>1055</v>
      </c>
      <c r="B2102" s="1">
        <v>1976</v>
      </c>
      <c r="C2102" s="2" t="s">
        <v>13</v>
      </c>
      <c r="D2102" s="2" t="s">
        <v>12</v>
      </c>
      <c r="E2102" s="1">
        <v>53204</v>
      </c>
      <c r="F2102" s="1">
        <v>1</v>
      </c>
      <c r="G2102" s="1">
        <v>1</v>
      </c>
      <c r="H2102" s="3">
        <v>41718</v>
      </c>
      <c r="I2102" s="12">
        <v>40</v>
      </c>
      <c r="J2102">
        <f>VLOOKUP(A2102,Sales!$A$1:$E$2241,2,0)</f>
        <v>0</v>
      </c>
      <c r="K2102">
        <f>VLOOKUP(A2102,Sales!$A$1:$E$2241,3,0)</f>
        <v>0</v>
      </c>
      <c r="L2102">
        <f>VLOOKUP(A2102,Sales!$A$1:$E$2241,4,0)</f>
        <v>1</v>
      </c>
      <c r="M2102">
        <f>VLOOKUP(A2102,Sales!$A$1:$E$2241,5,0)</f>
        <v>3</v>
      </c>
      <c r="N2102">
        <f t="shared" si="128"/>
        <v>49</v>
      </c>
      <c r="O2102">
        <f t="shared" si="129"/>
        <v>0</v>
      </c>
      <c r="P2102">
        <f t="shared" si="130"/>
        <v>2</v>
      </c>
      <c r="Q2102">
        <f t="shared" si="131"/>
        <v>4</v>
      </c>
    </row>
    <row r="2103" spans="1:17" ht="15.75" customHeight="1" x14ac:dyDescent="0.25">
      <c r="A2103" s="1">
        <v>6544</v>
      </c>
      <c r="B2103" s="1">
        <v>1949</v>
      </c>
      <c r="C2103" s="2" t="s">
        <v>11</v>
      </c>
      <c r="D2103" s="2" t="s">
        <v>10</v>
      </c>
      <c r="E2103" s="1">
        <v>67911</v>
      </c>
      <c r="F2103" s="1">
        <v>0</v>
      </c>
      <c r="G2103" s="1">
        <v>1</v>
      </c>
      <c r="H2103" s="3">
        <v>41781</v>
      </c>
      <c r="I2103" s="12">
        <v>63</v>
      </c>
      <c r="J2103">
        <f>VLOOKUP(A2103,Sales!$A$1:$E$2241,2,0)</f>
        <v>0</v>
      </c>
      <c r="K2103">
        <f>VLOOKUP(A2103,Sales!$A$1:$E$2241,3,0)</f>
        <v>28</v>
      </c>
      <c r="L2103">
        <f>VLOOKUP(A2103,Sales!$A$1:$E$2241,4,0)</f>
        <v>6</v>
      </c>
      <c r="M2103">
        <f>VLOOKUP(A2103,Sales!$A$1:$E$2241,5,0)</f>
        <v>11</v>
      </c>
      <c r="N2103">
        <f t="shared" si="128"/>
        <v>76</v>
      </c>
      <c r="O2103">
        <f t="shared" si="129"/>
        <v>28</v>
      </c>
      <c r="P2103">
        <f t="shared" si="130"/>
        <v>1</v>
      </c>
      <c r="Q2103">
        <f t="shared" si="131"/>
        <v>17</v>
      </c>
    </row>
    <row r="2104" spans="1:17" ht="15.75" customHeight="1" x14ac:dyDescent="0.25">
      <c r="A2104" s="1">
        <v>1241</v>
      </c>
      <c r="B2104" s="1">
        <v>1984</v>
      </c>
      <c r="C2104" s="2" t="s">
        <v>16</v>
      </c>
      <c r="D2104" s="2" t="s">
        <v>12</v>
      </c>
      <c r="E2104" s="1">
        <v>14796</v>
      </c>
      <c r="F2104" s="1">
        <v>1</v>
      </c>
      <c r="G2104" s="1">
        <v>0</v>
      </c>
      <c r="H2104" s="3">
        <v>41169</v>
      </c>
      <c r="I2104" s="12">
        <v>1</v>
      </c>
      <c r="J2104">
        <f>VLOOKUP(A2104,Sales!$A$1:$E$2241,2,0)</f>
        <v>3</v>
      </c>
      <c r="K2104">
        <f>VLOOKUP(A2104,Sales!$A$1:$E$2241,3,0)</f>
        <v>4</v>
      </c>
      <c r="L2104">
        <f>VLOOKUP(A2104,Sales!$A$1:$E$2241,4,0)</f>
        <v>1</v>
      </c>
      <c r="M2104">
        <f>VLOOKUP(A2104,Sales!$A$1:$E$2241,5,0)</f>
        <v>3</v>
      </c>
      <c r="N2104">
        <f t="shared" si="128"/>
        <v>41</v>
      </c>
      <c r="O2104">
        <f t="shared" si="129"/>
        <v>7</v>
      </c>
      <c r="P2104">
        <f t="shared" si="130"/>
        <v>1</v>
      </c>
      <c r="Q2104">
        <f t="shared" si="131"/>
        <v>4</v>
      </c>
    </row>
    <row r="2105" spans="1:17" ht="15.75" customHeight="1" x14ac:dyDescent="0.25">
      <c r="A2105" s="1">
        <v>2909</v>
      </c>
      <c r="B2105" s="1">
        <v>1974</v>
      </c>
      <c r="C2105" s="2" t="s">
        <v>11</v>
      </c>
      <c r="D2105" s="2" t="s">
        <v>12</v>
      </c>
      <c r="E2105" s="1">
        <v>78128</v>
      </c>
      <c r="F2105" s="1">
        <v>0</v>
      </c>
      <c r="G2105" s="1">
        <v>1</v>
      </c>
      <c r="H2105" s="3">
        <v>41689</v>
      </c>
      <c r="I2105" s="12">
        <v>89</v>
      </c>
      <c r="J2105">
        <f>VLOOKUP(A2105,Sales!$A$1:$E$2241,2,0)</f>
        <v>24</v>
      </c>
      <c r="K2105">
        <f>VLOOKUP(A2105,Sales!$A$1:$E$2241,3,0)</f>
        <v>24</v>
      </c>
      <c r="L2105">
        <f>VLOOKUP(A2105,Sales!$A$1:$E$2241,4,0)</f>
        <v>8</v>
      </c>
      <c r="M2105">
        <f>VLOOKUP(A2105,Sales!$A$1:$E$2241,5,0)</f>
        <v>6</v>
      </c>
      <c r="N2105">
        <f t="shared" si="128"/>
        <v>51</v>
      </c>
      <c r="O2105">
        <f t="shared" si="129"/>
        <v>48</v>
      </c>
      <c r="P2105">
        <f t="shared" si="130"/>
        <v>1</v>
      </c>
      <c r="Q2105">
        <f t="shared" si="131"/>
        <v>14</v>
      </c>
    </row>
    <row r="2106" spans="1:17" ht="15.75" customHeight="1" x14ac:dyDescent="0.25">
      <c r="A2106" s="1">
        <v>5802</v>
      </c>
      <c r="B2106" s="1">
        <v>1972</v>
      </c>
      <c r="C2106" s="2" t="s">
        <v>15</v>
      </c>
      <c r="D2106" s="2" t="s">
        <v>12</v>
      </c>
      <c r="E2106" s="1">
        <v>14188</v>
      </c>
      <c r="F2106" s="1">
        <v>0</v>
      </c>
      <c r="G2106" s="1">
        <v>0</v>
      </c>
      <c r="H2106" s="3">
        <v>41333</v>
      </c>
      <c r="I2106" s="12">
        <v>40</v>
      </c>
      <c r="J2106">
        <f>VLOOKUP(A2106,Sales!$A$1:$E$2241,2,0)</f>
        <v>7</v>
      </c>
      <c r="K2106">
        <f>VLOOKUP(A2106,Sales!$A$1:$E$2241,3,0)</f>
        <v>12</v>
      </c>
      <c r="L2106">
        <f>VLOOKUP(A2106,Sales!$A$1:$E$2241,4,0)</f>
        <v>2</v>
      </c>
      <c r="M2106">
        <f>VLOOKUP(A2106,Sales!$A$1:$E$2241,5,0)</f>
        <v>4</v>
      </c>
      <c r="N2106">
        <f t="shared" si="128"/>
        <v>53</v>
      </c>
      <c r="O2106">
        <f t="shared" si="129"/>
        <v>19</v>
      </c>
      <c r="P2106">
        <f t="shared" si="130"/>
        <v>0</v>
      </c>
      <c r="Q2106">
        <f t="shared" si="131"/>
        <v>6</v>
      </c>
    </row>
    <row r="2107" spans="1:17" ht="15.75" customHeight="1" x14ac:dyDescent="0.25">
      <c r="A2107" s="1">
        <v>1407</v>
      </c>
      <c r="B2107" s="1">
        <v>1986</v>
      </c>
      <c r="C2107" s="2" t="s">
        <v>15</v>
      </c>
      <c r="D2107" s="2" t="s">
        <v>12</v>
      </c>
      <c r="E2107" s="1">
        <v>20425</v>
      </c>
      <c r="F2107" s="1">
        <v>1</v>
      </c>
      <c r="G2107" s="1">
        <v>0</v>
      </c>
      <c r="H2107" s="4">
        <v>41211</v>
      </c>
      <c r="I2107" s="12">
        <v>5</v>
      </c>
      <c r="J2107">
        <f>VLOOKUP(A2107,Sales!$A$1:$E$2241,2,0)</f>
        <v>12</v>
      </c>
      <c r="K2107">
        <f>VLOOKUP(A2107,Sales!$A$1:$E$2241,3,0)</f>
        <v>16</v>
      </c>
      <c r="L2107">
        <f>VLOOKUP(A2107,Sales!$A$1:$E$2241,4,0)</f>
        <v>2</v>
      </c>
      <c r="M2107">
        <f>VLOOKUP(A2107,Sales!$A$1:$E$2241,5,0)</f>
        <v>3</v>
      </c>
      <c r="N2107">
        <f t="shared" si="128"/>
        <v>39</v>
      </c>
      <c r="O2107">
        <f t="shared" si="129"/>
        <v>28</v>
      </c>
      <c r="P2107">
        <f t="shared" si="130"/>
        <v>1</v>
      </c>
      <c r="Q2107">
        <f t="shared" si="131"/>
        <v>5</v>
      </c>
    </row>
    <row r="2108" spans="1:17" ht="15.75" customHeight="1" x14ac:dyDescent="0.25">
      <c r="A2108" s="1">
        <v>6183</v>
      </c>
      <c r="B2108" s="1">
        <v>1962</v>
      </c>
      <c r="C2108" s="2" t="s">
        <v>13</v>
      </c>
      <c r="D2108" s="2" t="s">
        <v>12</v>
      </c>
      <c r="E2108" s="1">
        <v>58646</v>
      </c>
      <c r="F2108" s="1">
        <v>0</v>
      </c>
      <c r="G2108" s="1">
        <v>1</v>
      </c>
      <c r="H2108" s="3">
        <v>41435</v>
      </c>
      <c r="I2108" s="12">
        <v>3</v>
      </c>
      <c r="J2108">
        <f>VLOOKUP(A2108,Sales!$A$1:$E$2241,2,0)</f>
        <v>1</v>
      </c>
      <c r="K2108">
        <f>VLOOKUP(A2108,Sales!$A$1:$E$2241,3,0)</f>
        <v>5</v>
      </c>
      <c r="L2108">
        <f>VLOOKUP(A2108,Sales!$A$1:$E$2241,4,0)</f>
        <v>2</v>
      </c>
      <c r="M2108">
        <f>VLOOKUP(A2108,Sales!$A$1:$E$2241,5,0)</f>
        <v>4</v>
      </c>
      <c r="N2108">
        <f t="shared" si="128"/>
        <v>63</v>
      </c>
      <c r="O2108">
        <f t="shared" si="129"/>
        <v>6</v>
      </c>
      <c r="P2108">
        <f t="shared" si="130"/>
        <v>1</v>
      </c>
      <c r="Q2108">
        <f t="shared" si="131"/>
        <v>6</v>
      </c>
    </row>
    <row r="2109" spans="1:17" ht="15.75" customHeight="1" x14ac:dyDescent="0.25">
      <c r="A2109" s="1">
        <v>340</v>
      </c>
      <c r="B2109" s="1">
        <v>1970</v>
      </c>
      <c r="C2109" s="2" t="s">
        <v>8</v>
      </c>
      <c r="D2109" s="2" t="s">
        <v>14</v>
      </c>
      <c r="E2109" s="1">
        <v>72967</v>
      </c>
      <c r="F2109" s="1">
        <v>0</v>
      </c>
      <c r="G2109" s="1">
        <v>1</v>
      </c>
      <c r="H2109" s="4">
        <v>41258</v>
      </c>
      <c r="I2109" s="12">
        <v>1</v>
      </c>
      <c r="J2109">
        <f>VLOOKUP(A2109,Sales!$A$1:$E$2241,2,0)</f>
        <v>35</v>
      </c>
      <c r="K2109">
        <f>VLOOKUP(A2109,Sales!$A$1:$E$2241,3,0)</f>
        <v>0</v>
      </c>
      <c r="L2109">
        <f>VLOOKUP(A2109,Sales!$A$1:$E$2241,4,0)</f>
        <v>7</v>
      </c>
      <c r="M2109">
        <f>VLOOKUP(A2109,Sales!$A$1:$E$2241,5,0)</f>
        <v>8</v>
      </c>
      <c r="N2109">
        <f t="shared" si="128"/>
        <v>55</v>
      </c>
      <c r="O2109">
        <f t="shared" si="129"/>
        <v>35</v>
      </c>
      <c r="P2109">
        <f t="shared" si="130"/>
        <v>1</v>
      </c>
      <c r="Q2109">
        <f t="shared" si="131"/>
        <v>15</v>
      </c>
    </row>
    <row r="2110" spans="1:17" ht="15.75" customHeight="1" x14ac:dyDescent="0.25">
      <c r="A2110" s="1">
        <v>5991</v>
      </c>
      <c r="B2110" s="1">
        <v>1949</v>
      </c>
      <c r="C2110" s="2" t="s">
        <v>13</v>
      </c>
      <c r="D2110" s="2" t="s">
        <v>12</v>
      </c>
      <c r="E2110" s="1">
        <v>48150</v>
      </c>
      <c r="F2110" s="1">
        <v>0</v>
      </c>
      <c r="G2110" s="1">
        <v>1</v>
      </c>
      <c r="H2110" s="3">
        <v>41433</v>
      </c>
      <c r="I2110" s="12">
        <v>24</v>
      </c>
      <c r="J2110">
        <f>VLOOKUP(A2110,Sales!$A$1:$E$2241,2,0)</f>
        <v>2</v>
      </c>
      <c r="K2110">
        <f>VLOOKUP(A2110,Sales!$A$1:$E$2241,3,0)</f>
        <v>2</v>
      </c>
      <c r="L2110">
        <f>VLOOKUP(A2110,Sales!$A$1:$E$2241,4,0)</f>
        <v>5</v>
      </c>
      <c r="M2110">
        <f>VLOOKUP(A2110,Sales!$A$1:$E$2241,5,0)</f>
        <v>4</v>
      </c>
      <c r="N2110">
        <f t="shared" si="128"/>
        <v>76</v>
      </c>
      <c r="O2110">
        <f t="shared" si="129"/>
        <v>4</v>
      </c>
      <c r="P2110">
        <f t="shared" si="130"/>
        <v>1</v>
      </c>
      <c r="Q2110">
        <f t="shared" si="131"/>
        <v>9</v>
      </c>
    </row>
    <row r="2111" spans="1:17" ht="15.75" customHeight="1" x14ac:dyDescent="0.25">
      <c r="A2111" s="1">
        <v>3104</v>
      </c>
      <c r="B2111" s="1">
        <v>1961</v>
      </c>
      <c r="C2111" s="2" t="s">
        <v>8</v>
      </c>
      <c r="D2111" s="2" t="s">
        <v>9</v>
      </c>
      <c r="E2111" s="1">
        <v>82332</v>
      </c>
      <c r="F2111" s="1">
        <v>0</v>
      </c>
      <c r="G2111" s="1">
        <v>0</v>
      </c>
      <c r="H2111" s="3">
        <v>41169</v>
      </c>
      <c r="I2111" s="12">
        <v>89</v>
      </c>
      <c r="J2111">
        <f>VLOOKUP(A2111,Sales!$A$1:$E$2241,2,0)</f>
        <v>59</v>
      </c>
      <c r="K2111">
        <f>VLOOKUP(A2111,Sales!$A$1:$E$2241,3,0)</f>
        <v>79</v>
      </c>
      <c r="L2111">
        <f>VLOOKUP(A2111,Sales!$A$1:$E$2241,4,0)</f>
        <v>5</v>
      </c>
      <c r="M2111">
        <f>VLOOKUP(A2111,Sales!$A$1:$E$2241,5,0)</f>
        <v>12</v>
      </c>
      <c r="N2111">
        <f t="shared" si="128"/>
        <v>64</v>
      </c>
      <c r="O2111">
        <f t="shared" si="129"/>
        <v>138</v>
      </c>
      <c r="P2111">
        <f t="shared" si="130"/>
        <v>0</v>
      </c>
      <c r="Q2111">
        <f t="shared" si="131"/>
        <v>17</v>
      </c>
    </row>
    <row r="2112" spans="1:17" ht="15.75" customHeight="1" x14ac:dyDescent="0.25">
      <c r="A2112" s="1">
        <v>9729</v>
      </c>
      <c r="B2112" s="1">
        <v>1955</v>
      </c>
      <c r="C2112" s="2" t="s">
        <v>8</v>
      </c>
      <c r="D2112" s="2" t="s">
        <v>17</v>
      </c>
      <c r="E2112" s="1">
        <v>58275</v>
      </c>
      <c r="F2112" s="1">
        <v>1</v>
      </c>
      <c r="G2112" s="1">
        <v>1</v>
      </c>
      <c r="H2112" s="3">
        <v>41427</v>
      </c>
      <c r="I2112" s="12">
        <v>48</v>
      </c>
      <c r="J2112">
        <f>VLOOKUP(A2112,Sales!$A$1:$E$2241,2,0)</f>
        <v>10</v>
      </c>
      <c r="K2112">
        <f>VLOOKUP(A2112,Sales!$A$1:$E$2241,3,0)</f>
        <v>43</v>
      </c>
      <c r="L2112">
        <f>VLOOKUP(A2112,Sales!$A$1:$E$2241,4,0)</f>
        <v>8</v>
      </c>
      <c r="M2112">
        <f>VLOOKUP(A2112,Sales!$A$1:$E$2241,5,0)</f>
        <v>7</v>
      </c>
      <c r="N2112">
        <f t="shared" si="128"/>
        <v>70</v>
      </c>
      <c r="O2112">
        <f t="shared" si="129"/>
        <v>53</v>
      </c>
      <c r="P2112">
        <f t="shared" si="130"/>
        <v>2</v>
      </c>
      <c r="Q2112">
        <f t="shared" si="131"/>
        <v>15</v>
      </c>
    </row>
    <row r="2113" spans="1:17" ht="15.75" customHeight="1" x14ac:dyDescent="0.25">
      <c r="A2113" s="1">
        <v>1008</v>
      </c>
      <c r="B2113" s="1">
        <v>1981</v>
      </c>
      <c r="C2113" s="2" t="s">
        <v>11</v>
      </c>
      <c r="D2113" s="2" t="s">
        <v>10</v>
      </c>
      <c r="E2113" s="1">
        <v>44953</v>
      </c>
      <c r="F2113" s="1">
        <v>0</v>
      </c>
      <c r="G2113" s="1">
        <v>0</v>
      </c>
      <c r="H2113" s="4">
        <v>41264</v>
      </c>
      <c r="I2113" s="12">
        <v>31</v>
      </c>
      <c r="J2113">
        <f>VLOOKUP(A2113,Sales!$A$1:$E$2241,2,0)</f>
        <v>17</v>
      </c>
      <c r="K2113">
        <f>VLOOKUP(A2113,Sales!$A$1:$E$2241,3,0)</f>
        <v>8</v>
      </c>
      <c r="L2113">
        <f>VLOOKUP(A2113,Sales!$A$1:$E$2241,4,0)</f>
        <v>7</v>
      </c>
      <c r="M2113">
        <f>VLOOKUP(A2113,Sales!$A$1:$E$2241,5,0)</f>
        <v>13</v>
      </c>
      <c r="N2113">
        <f t="shared" si="128"/>
        <v>44</v>
      </c>
      <c r="O2113">
        <f t="shared" si="129"/>
        <v>25</v>
      </c>
      <c r="P2113">
        <f t="shared" si="130"/>
        <v>0</v>
      </c>
      <c r="Q2113">
        <f t="shared" si="131"/>
        <v>20</v>
      </c>
    </row>
    <row r="2114" spans="1:17" ht="15.75" customHeight="1" x14ac:dyDescent="0.25">
      <c r="A2114" s="1">
        <v>11091</v>
      </c>
      <c r="B2114" s="1">
        <v>1953</v>
      </c>
      <c r="C2114" s="2" t="s">
        <v>8</v>
      </c>
      <c r="D2114" s="2" t="s">
        <v>10</v>
      </c>
      <c r="E2114" s="1">
        <v>34587</v>
      </c>
      <c r="F2114" s="1">
        <v>1</v>
      </c>
      <c r="G2114" s="1">
        <v>1</v>
      </c>
      <c r="H2114" s="3">
        <v>41775</v>
      </c>
      <c r="I2114" s="12">
        <v>68</v>
      </c>
      <c r="J2114">
        <f>VLOOKUP(A2114,Sales!$A$1:$E$2241,2,0)</f>
        <v>2</v>
      </c>
      <c r="K2114">
        <f>VLOOKUP(A2114,Sales!$A$1:$E$2241,3,0)</f>
        <v>0</v>
      </c>
      <c r="L2114">
        <f>VLOOKUP(A2114,Sales!$A$1:$E$2241,4,0)</f>
        <v>1</v>
      </c>
      <c r="M2114">
        <f>VLOOKUP(A2114,Sales!$A$1:$E$2241,5,0)</f>
        <v>3</v>
      </c>
      <c r="N2114">
        <f t="shared" si="128"/>
        <v>72</v>
      </c>
      <c r="O2114">
        <f t="shared" si="129"/>
        <v>2</v>
      </c>
      <c r="P2114">
        <f t="shared" si="130"/>
        <v>2</v>
      </c>
      <c r="Q2114">
        <f t="shared" si="131"/>
        <v>4</v>
      </c>
    </row>
    <row r="2115" spans="1:17" ht="15.75" customHeight="1" x14ac:dyDescent="0.25">
      <c r="A2115" s="1">
        <v>3969</v>
      </c>
      <c r="B2115" s="1">
        <v>1974</v>
      </c>
      <c r="C2115" s="2" t="s">
        <v>13</v>
      </c>
      <c r="D2115" s="2" t="s">
        <v>10</v>
      </c>
      <c r="E2115" s="1">
        <v>43018</v>
      </c>
      <c r="F2115" s="1">
        <v>0</v>
      </c>
      <c r="G2115" s="1">
        <v>1</v>
      </c>
      <c r="H2115" s="3">
        <v>41579</v>
      </c>
      <c r="I2115" s="12">
        <v>46</v>
      </c>
      <c r="J2115">
        <f>VLOOKUP(A2115,Sales!$A$1:$E$2241,2,0)</f>
        <v>4</v>
      </c>
      <c r="K2115">
        <f>VLOOKUP(A2115,Sales!$A$1:$E$2241,3,0)</f>
        <v>6</v>
      </c>
      <c r="L2115">
        <f>VLOOKUP(A2115,Sales!$A$1:$E$2241,4,0)</f>
        <v>2</v>
      </c>
      <c r="M2115">
        <f>VLOOKUP(A2115,Sales!$A$1:$E$2241,5,0)</f>
        <v>2</v>
      </c>
      <c r="N2115">
        <f t="shared" ref="N2115:N2178" si="132">2025-B2115</f>
        <v>51</v>
      </c>
      <c r="O2115">
        <f t="shared" ref="O2115:O2178" si="133">J2115+K2115</f>
        <v>10</v>
      </c>
      <c r="P2115">
        <f t="shared" ref="P2115:P2178" si="134">F2115+G2115</f>
        <v>1</v>
      </c>
      <c r="Q2115">
        <f t="shared" ref="Q2115:Q2178" si="135">L2115+M2115</f>
        <v>4</v>
      </c>
    </row>
    <row r="2116" spans="1:17" ht="15.75" customHeight="1" x14ac:dyDescent="0.25">
      <c r="A2116" s="1">
        <v>1916</v>
      </c>
      <c r="B2116" s="1">
        <v>1954</v>
      </c>
      <c r="C2116" s="2" t="s">
        <v>13</v>
      </c>
      <c r="D2116" s="2" t="s">
        <v>12</v>
      </c>
      <c r="E2116" s="1">
        <v>45736</v>
      </c>
      <c r="F2116" s="1">
        <v>0</v>
      </c>
      <c r="G2116" s="1">
        <v>1</v>
      </c>
      <c r="H2116" s="3">
        <v>41479</v>
      </c>
      <c r="I2116" s="12">
        <v>92</v>
      </c>
      <c r="J2116">
        <f>VLOOKUP(A2116,Sales!$A$1:$E$2241,2,0)</f>
        <v>3</v>
      </c>
      <c r="K2116">
        <f>VLOOKUP(A2116,Sales!$A$1:$E$2241,3,0)</f>
        <v>3</v>
      </c>
      <c r="L2116">
        <f>VLOOKUP(A2116,Sales!$A$1:$E$2241,4,0)</f>
        <v>7</v>
      </c>
      <c r="M2116">
        <f>VLOOKUP(A2116,Sales!$A$1:$E$2241,5,0)</f>
        <v>6</v>
      </c>
      <c r="N2116">
        <f t="shared" si="132"/>
        <v>71</v>
      </c>
      <c r="O2116">
        <f t="shared" si="133"/>
        <v>6</v>
      </c>
      <c r="P2116">
        <f t="shared" si="134"/>
        <v>1</v>
      </c>
      <c r="Q2116">
        <f t="shared" si="135"/>
        <v>13</v>
      </c>
    </row>
    <row r="2117" spans="1:17" ht="15.75" customHeight="1" x14ac:dyDescent="0.25">
      <c r="A2117" s="1">
        <v>9907</v>
      </c>
      <c r="B2117" s="1">
        <v>1969</v>
      </c>
      <c r="C2117" s="2" t="s">
        <v>13</v>
      </c>
      <c r="D2117" s="2" t="s">
        <v>10</v>
      </c>
      <c r="E2117" s="1">
        <v>66476</v>
      </c>
      <c r="F2117" s="1">
        <v>0</v>
      </c>
      <c r="G2117" s="1">
        <v>1</v>
      </c>
      <c r="H2117" s="3">
        <v>41612</v>
      </c>
      <c r="I2117" s="12">
        <v>80</v>
      </c>
      <c r="J2117">
        <f>VLOOKUP(A2117,Sales!$A$1:$E$2241,2,0)</f>
        <v>28</v>
      </c>
      <c r="K2117">
        <f>VLOOKUP(A2117,Sales!$A$1:$E$2241,3,0)</f>
        <v>9</v>
      </c>
      <c r="L2117">
        <f>VLOOKUP(A2117,Sales!$A$1:$E$2241,4,0)</f>
        <v>6</v>
      </c>
      <c r="M2117">
        <f>VLOOKUP(A2117,Sales!$A$1:$E$2241,5,0)</f>
        <v>10</v>
      </c>
      <c r="N2117">
        <f t="shared" si="132"/>
        <v>56</v>
      </c>
      <c r="O2117">
        <f t="shared" si="133"/>
        <v>37</v>
      </c>
      <c r="P2117">
        <f t="shared" si="134"/>
        <v>1</v>
      </c>
      <c r="Q2117">
        <f t="shared" si="135"/>
        <v>16</v>
      </c>
    </row>
    <row r="2118" spans="1:17" ht="15.75" customHeight="1" x14ac:dyDescent="0.25">
      <c r="A2118" s="1">
        <v>87</v>
      </c>
      <c r="B2118" s="1">
        <v>1981</v>
      </c>
      <c r="C2118" s="2" t="s">
        <v>16</v>
      </c>
      <c r="D2118" s="2" t="s">
        <v>12</v>
      </c>
      <c r="E2118" s="1">
        <v>27733</v>
      </c>
      <c r="F2118" s="1">
        <v>1</v>
      </c>
      <c r="G2118" s="1">
        <v>0</v>
      </c>
      <c r="H2118" s="3">
        <v>41512</v>
      </c>
      <c r="I2118" s="12">
        <v>16</v>
      </c>
      <c r="J2118">
        <f>VLOOKUP(A2118,Sales!$A$1:$E$2241,2,0)</f>
        <v>7</v>
      </c>
      <c r="K2118">
        <f>VLOOKUP(A2118,Sales!$A$1:$E$2241,3,0)</f>
        <v>2</v>
      </c>
      <c r="L2118">
        <f>VLOOKUP(A2118,Sales!$A$1:$E$2241,4,0)</f>
        <v>2</v>
      </c>
      <c r="M2118">
        <f>VLOOKUP(A2118,Sales!$A$1:$E$2241,5,0)</f>
        <v>3</v>
      </c>
      <c r="N2118">
        <f t="shared" si="132"/>
        <v>44</v>
      </c>
      <c r="O2118">
        <f t="shared" si="133"/>
        <v>9</v>
      </c>
      <c r="P2118">
        <f t="shared" si="134"/>
        <v>1</v>
      </c>
      <c r="Q2118">
        <f t="shared" si="135"/>
        <v>5</v>
      </c>
    </row>
    <row r="2119" spans="1:17" ht="15.75" customHeight="1" x14ac:dyDescent="0.25">
      <c r="A2119" s="1">
        <v>8659</v>
      </c>
      <c r="B2119" s="1">
        <v>1952</v>
      </c>
      <c r="C2119" s="2" t="s">
        <v>11</v>
      </c>
      <c r="D2119" s="2" t="s">
        <v>10</v>
      </c>
      <c r="E2119" s="1">
        <v>69805</v>
      </c>
      <c r="F2119" s="1">
        <v>0</v>
      </c>
      <c r="G2119" s="1">
        <v>1</v>
      </c>
      <c r="H2119" s="3">
        <v>41660</v>
      </c>
      <c r="I2119" s="12">
        <v>50</v>
      </c>
      <c r="J2119">
        <f>VLOOKUP(A2119,Sales!$A$1:$E$2241,2,0)</f>
        <v>71</v>
      </c>
      <c r="K2119">
        <f>VLOOKUP(A2119,Sales!$A$1:$E$2241,3,0)</f>
        <v>10</v>
      </c>
      <c r="L2119">
        <f>VLOOKUP(A2119,Sales!$A$1:$E$2241,4,0)</f>
        <v>6</v>
      </c>
      <c r="M2119">
        <f>VLOOKUP(A2119,Sales!$A$1:$E$2241,5,0)</f>
        <v>11</v>
      </c>
      <c r="N2119">
        <f t="shared" si="132"/>
        <v>73</v>
      </c>
      <c r="O2119">
        <f t="shared" si="133"/>
        <v>81</v>
      </c>
      <c r="P2119">
        <f t="shared" si="134"/>
        <v>1</v>
      </c>
      <c r="Q2119">
        <f t="shared" si="135"/>
        <v>17</v>
      </c>
    </row>
    <row r="2120" spans="1:17" ht="15.75" customHeight="1" x14ac:dyDescent="0.25">
      <c r="A2120" s="1">
        <v>6262</v>
      </c>
      <c r="B2120" s="1">
        <v>1962</v>
      </c>
      <c r="C2120" s="2" t="s">
        <v>13</v>
      </c>
      <c r="D2120" s="2" t="s">
        <v>9</v>
      </c>
      <c r="E2120" s="1">
        <v>72217</v>
      </c>
      <c r="F2120" s="1">
        <v>0</v>
      </c>
      <c r="G2120" s="1">
        <v>0</v>
      </c>
      <c r="H2120" s="3">
        <v>41374</v>
      </c>
      <c r="I2120" s="12">
        <v>93</v>
      </c>
      <c r="J2120">
        <f>VLOOKUP(A2120,Sales!$A$1:$E$2241,2,0)</f>
        <v>42</v>
      </c>
      <c r="K2120">
        <f>VLOOKUP(A2120,Sales!$A$1:$E$2241,3,0)</f>
        <v>56</v>
      </c>
      <c r="L2120">
        <f>VLOOKUP(A2120,Sales!$A$1:$E$2241,4,0)</f>
        <v>3</v>
      </c>
      <c r="M2120">
        <f>VLOOKUP(A2120,Sales!$A$1:$E$2241,5,0)</f>
        <v>8</v>
      </c>
      <c r="N2120">
        <f t="shared" si="132"/>
        <v>63</v>
      </c>
      <c r="O2120">
        <f t="shared" si="133"/>
        <v>98</v>
      </c>
      <c r="P2120">
        <f t="shared" si="134"/>
        <v>0</v>
      </c>
      <c r="Q2120">
        <f t="shared" si="135"/>
        <v>11</v>
      </c>
    </row>
    <row r="2121" spans="1:17" ht="15.75" customHeight="1" x14ac:dyDescent="0.25">
      <c r="A2121" s="1">
        <v>6147</v>
      </c>
      <c r="B2121" s="1">
        <v>1971</v>
      </c>
      <c r="C2121" s="2" t="s">
        <v>8</v>
      </c>
      <c r="D2121" s="2" t="s">
        <v>14</v>
      </c>
      <c r="E2121" s="1">
        <v>25818</v>
      </c>
      <c r="F2121" s="1">
        <v>1</v>
      </c>
      <c r="G2121" s="1">
        <v>0</v>
      </c>
      <c r="H2121" s="4">
        <v>41200</v>
      </c>
      <c r="I2121" s="12">
        <v>51</v>
      </c>
      <c r="J2121">
        <f>VLOOKUP(A2121,Sales!$A$1:$E$2241,2,0)</f>
        <v>2</v>
      </c>
      <c r="K2121">
        <f>VLOOKUP(A2121,Sales!$A$1:$E$2241,3,0)</f>
        <v>2</v>
      </c>
      <c r="L2121">
        <f>VLOOKUP(A2121,Sales!$A$1:$E$2241,4,0)</f>
        <v>0</v>
      </c>
      <c r="M2121">
        <f>VLOOKUP(A2121,Sales!$A$1:$E$2241,5,0)</f>
        <v>2</v>
      </c>
      <c r="N2121">
        <f t="shared" si="132"/>
        <v>54</v>
      </c>
      <c r="O2121">
        <f t="shared" si="133"/>
        <v>4</v>
      </c>
      <c r="P2121">
        <f t="shared" si="134"/>
        <v>1</v>
      </c>
      <c r="Q2121">
        <f t="shared" si="135"/>
        <v>2</v>
      </c>
    </row>
    <row r="2122" spans="1:17" ht="15.75" customHeight="1" x14ac:dyDescent="0.25">
      <c r="A2122" s="1">
        <v>8832</v>
      </c>
      <c r="B2122" s="1">
        <v>1976</v>
      </c>
      <c r="C2122" s="2" t="s">
        <v>13</v>
      </c>
      <c r="D2122" s="2" t="s">
        <v>10</v>
      </c>
      <c r="E2122" s="1">
        <v>37509</v>
      </c>
      <c r="F2122" s="1">
        <v>1</v>
      </c>
      <c r="G2122" s="1">
        <v>0</v>
      </c>
      <c r="H2122" s="3">
        <v>41164</v>
      </c>
      <c r="I2122" s="12">
        <v>24</v>
      </c>
      <c r="J2122">
        <f>VLOOKUP(A2122,Sales!$A$1:$E$2241,2,0)</f>
        <v>5</v>
      </c>
      <c r="K2122">
        <f>VLOOKUP(A2122,Sales!$A$1:$E$2241,3,0)</f>
        <v>8</v>
      </c>
      <c r="L2122">
        <f>VLOOKUP(A2122,Sales!$A$1:$E$2241,4,0)</f>
        <v>3</v>
      </c>
      <c r="M2122">
        <f>VLOOKUP(A2122,Sales!$A$1:$E$2241,5,0)</f>
        <v>4</v>
      </c>
      <c r="N2122">
        <f t="shared" si="132"/>
        <v>49</v>
      </c>
      <c r="O2122">
        <f t="shared" si="133"/>
        <v>13</v>
      </c>
      <c r="P2122">
        <f t="shared" si="134"/>
        <v>1</v>
      </c>
      <c r="Q2122">
        <f t="shared" si="135"/>
        <v>7</v>
      </c>
    </row>
    <row r="2123" spans="1:17" ht="15.75" customHeight="1" x14ac:dyDescent="0.25">
      <c r="A2123" s="1">
        <v>10067</v>
      </c>
      <c r="B2123" s="1">
        <v>1976</v>
      </c>
      <c r="C2123" s="2" t="s">
        <v>16</v>
      </c>
      <c r="D2123" s="2" t="s">
        <v>10</v>
      </c>
      <c r="E2123" s="1">
        <v>25176</v>
      </c>
      <c r="F2123" s="1">
        <v>1</v>
      </c>
      <c r="G2123" s="1">
        <v>1</v>
      </c>
      <c r="H2123" s="3">
        <v>41496</v>
      </c>
      <c r="I2123" s="12">
        <v>79</v>
      </c>
      <c r="J2123">
        <f>VLOOKUP(A2123,Sales!$A$1:$E$2241,2,0)</f>
        <v>0</v>
      </c>
      <c r="K2123">
        <f>VLOOKUP(A2123,Sales!$A$1:$E$2241,3,0)</f>
        <v>0</v>
      </c>
      <c r="L2123">
        <f>VLOOKUP(A2123,Sales!$A$1:$E$2241,4,0)</f>
        <v>1</v>
      </c>
      <c r="M2123">
        <f>VLOOKUP(A2123,Sales!$A$1:$E$2241,5,0)</f>
        <v>2</v>
      </c>
      <c r="N2123">
        <f t="shared" si="132"/>
        <v>49</v>
      </c>
      <c r="O2123">
        <f t="shared" si="133"/>
        <v>0</v>
      </c>
      <c r="P2123">
        <f t="shared" si="134"/>
        <v>2</v>
      </c>
      <c r="Q2123">
        <f t="shared" si="135"/>
        <v>3</v>
      </c>
    </row>
    <row r="2124" spans="1:17" ht="15.75" customHeight="1" x14ac:dyDescent="0.25">
      <c r="A2124" s="1">
        <v>7532</v>
      </c>
      <c r="B2124" s="1">
        <v>1980</v>
      </c>
      <c r="C2124" s="2" t="s">
        <v>8</v>
      </c>
      <c r="D2124" s="2" t="s">
        <v>12</v>
      </c>
      <c r="E2124" s="1">
        <v>43586</v>
      </c>
      <c r="F2124" s="1">
        <v>0</v>
      </c>
      <c r="G2124" s="1">
        <v>1</v>
      </c>
      <c r="H2124" s="3">
        <v>41151</v>
      </c>
      <c r="I2124" s="12">
        <v>26</v>
      </c>
      <c r="J2124">
        <f>VLOOKUP(A2124,Sales!$A$1:$E$2241,2,0)</f>
        <v>2</v>
      </c>
      <c r="K2124">
        <f>VLOOKUP(A2124,Sales!$A$1:$E$2241,3,0)</f>
        <v>0</v>
      </c>
      <c r="L2124">
        <f>VLOOKUP(A2124,Sales!$A$1:$E$2241,4,0)</f>
        <v>3</v>
      </c>
      <c r="M2124">
        <f>VLOOKUP(A2124,Sales!$A$1:$E$2241,5,0)</f>
        <v>4</v>
      </c>
      <c r="N2124">
        <f t="shared" si="132"/>
        <v>45</v>
      </c>
      <c r="O2124">
        <f t="shared" si="133"/>
        <v>2</v>
      </c>
      <c r="P2124">
        <f t="shared" si="134"/>
        <v>1</v>
      </c>
      <c r="Q2124">
        <f t="shared" si="135"/>
        <v>7</v>
      </c>
    </row>
    <row r="2125" spans="1:17" ht="15.75" customHeight="1" x14ac:dyDescent="0.25">
      <c r="A2125" s="1">
        <v>4915</v>
      </c>
      <c r="B2125" s="1">
        <v>1956</v>
      </c>
      <c r="C2125" s="2" t="s">
        <v>16</v>
      </c>
      <c r="D2125" s="2" t="s">
        <v>12</v>
      </c>
      <c r="E2125" s="1">
        <v>53230</v>
      </c>
      <c r="F2125" s="1">
        <v>0</v>
      </c>
      <c r="G2125" s="1">
        <v>1</v>
      </c>
      <c r="H2125" s="3">
        <v>41124</v>
      </c>
      <c r="I2125" s="12">
        <v>86</v>
      </c>
      <c r="J2125">
        <f>VLOOKUP(A2125,Sales!$A$1:$E$2241,2,0)</f>
        <v>72</v>
      </c>
      <c r="K2125">
        <f>VLOOKUP(A2125,Sales!$A$1:$E$2241,3,0)</f>
        <v>21</v>
      </c>
      <c r="L2125">
        <f>VLOOKUP(A2125,Sales!$A$1:$E$2241,4,0)</f>
        <v>5</v>
      </c>
      <c r="M2125">
        <f>VLOOKUP(A2125,Sales!$A$1:$E$2241,5,0)</f>
        <v>12</v>
      </c>
      <c r="N2125">
        <f t="shared" si="132"/>
        <v>69</v>
      </c>
      <c r="O2125">
        <f t="shared" si="133"/>
        <v>93</v>
      </c>
      <c r="P2125">
        <f t="shared" si="134"/>
        <v>1</v>
      </c>
      <c r="Q2125">
        <f t="shared" si="135"/>
        <v>17</v>
      </c>
    </row>
    <row r="2126" spans="1:17" ht="15.75" customHeight="1" x14ac:dyDescent="0.25">
      <c r="A2126" s="1">
        <v>2115</v>
      </c>
      <c r="B2126" s="1">
        <v>1957</v>
      </c>
      <c r="C2126" s="2" t="s">
        <v>8</v>
      </c>
      <c r="D2126" s="2" t="s">
        <v>10</v>
      </c>
      <c r="E2126" s="1">
        <v>50116</v>
      </c>
      <c r="F2126" s="1">
        <v>1</v>
      </c>
      <c r="G2126" s="1">
        <v>1</v>
      </c>
      <c r="H2126" s="3">
        <v>41810</v>
      </c>
      <c r="I2126" s="12">
        <v>68</v>
      </c>
      <c r="J2126">
        <f>VLOOKUP(A2126,Sales!$A$1:$E$2241,2,0)</f>
        <v>0</v>
      </c>
      <c r="K2126">
        <f>VLOOKUP(A2126,Sales!$A$1:$E$2241,3,0)</f>
        <v>0</v>
      </c>
      <c r="L2126">
        <f>VLOOKUP(A2126,Sales!$A$1:$E$2241,4,0)</f>
        <v>1</v>
      </c>
      <c r="M2126">
        <f>VLOOKUP(A2126,Sales!$A$1:$E$2241,5,0)</f>
        <v>4</v>
      </c>
      <c r="N2126">
        <f t="shared" si="132"/>
        <v>68</v>
      </c>
      <c r="O2126">
        <f t="shared" si="133"/>
        <v>0</v>
      </c>
      <c r="P2126">
        <f t="shared" si="134"/>
        <v>2</v>
      </c>
      <c r="Q2126">
        <f t="shared" si="135"/>
        <v>5</v>
      </c>
    </row>
    <row r="2127" spans="1:17" ht="15.75" customHeight="1" x14ac:dyDescent="0.25">
      <c r="A2127" s="1">
        <v>2088</v>
      </c>
      <c r="B2127" s="1">
        <v>1972</v>
      </c>
      <c r="C2127" s="2" t="s">
        <v>8</v>
      </c>
      <c r="D2127" s="2" t="s">
        <v>10</v>
      </c>
      <c r="E2127" s="1">
        <v>84906</v>
      </c>
      <c r="F2127" s="1">
        <v>0</v>
      </c>
      <c r="G2127" s="1">
        <v>0</v>
      </c>
      <c r="H2127" s="3">
        <v>41551</v>
      </c>
      <c r="I2127" s="12">
        <v>98</v>
      </c>
      <c r="J2127">
        <f>VLOOKUP(A2127,Sales!$A$1:$E$2241,2,0)</f>
        <v>15</v>
      </c>
      <c r="K2127">
        <f>VLOOKUP(A2127,Sales!$A$1:$E$2241,3,0)</f>
        <v>30</v>
      </c>
      <c r="L2127">
        <f>VLOOKUP(A2127,Sales!$A$1:$E$2241,4,0)</f>
        <v>5</v>
      </c>
      <c r="M2127">
        <f>VLOOKUP(A2127,Sales!$A$1:$E$2241,5,0)</f>
        <v>12</v>
      </c>
      <c r="N2127">
        <f t="shared" si="132"/>
        <v>53</v>
      </c>
      <c r="O2127">
        <f t="shared" si="133"/>
        <v>45</v>
      </c>
      <c r="P2127">
        <f t="shared" si="134"/>
        <v>0</v>
      </c>
      <c r="Q2127">
        <f t="shared" si="135"/>
        <v>17</v>
      </c>
    </row>
    <row r="2128" spans="1:17" ht="15.75" customHeight="1" x14ac:dyDescent="0.25">
      <c r="A2128" s="1">
        <v>2493</v>
      </c>
      <c r="B2128" s="1">
        <v>1966</v>
      </c>
      <c r="C2128" s="2" t="s">
        <v>8</v>
      </c>
      <c r="D2128" s="2" t="s">
        <v>12</v>
      </c>
      <c r="E2128" s="1">
        <v>61286</v>
      </c>
      <c r="F2128" s="1">
        <v>0</v>
      </c>
      <c r="G2128" s="1">
        <v>1</v>
      </c>
      <c r="H2128" s="3">
        <v>41488</v>
      </c>
      <c r="I2128" s="12">
        <v>34</v>
      </c>
      <c r="J2128">
        <f>VLOOKUP(A2128,Sales!$A$1:$E$2241,2,0)</f>
        <v>0</v>
      </c>
      <c r="K2128">
        <f>VLOOKUP(A2128,Sales!$A$1:$E$2241,3,0)</f>
        <v>9</v>
      </c>
      <c r="L2128">
        <f>VLOOKUP(A2128,Sales!$A$1:$E$2241,4,0)</f>
        <v>7</v>
      </c>
      <c r="M2128">
        <f>VLOOKUP(A2128,Sales!$A$1:$E$2241,5,0)</f>
        <v>8</v>
      </c>
      <c r="N2128">
        <f t="shared" si="132"/>
        <v>59</v>
      </c>
      <c r="O2128">
        <f t="shared" si="133"/>
        <v>9</v>
      </c>
      <c r="P2128">
        <f t="shared" si="134"/>
        <v>1</v>
      </c>
      <c r="Q2128">
        <f t="shared" si="135"/>
        <v>15</v>
      </c>
    </row>
    <row r="2129" spans="1:17" ht="15.75" customHeight="1" x14ac:dyDescent="0.25">
      <c r="A2129" s="1">
        <v>6292</v>
      </c>
      <c r="B2129" s="1">
        <v>1986</v>
      </c>
      <c r="C2129" s="2" t="s">
        <v>11</v>
      </c>
      <c r="D2129" s="2" t="s">
        <v>12</v>
      </c>
      <c r="E2129" s="1">
        <v>82333</v>
      </c>
      <c r="F2129" s="1">
        <v>0</v>
      </c>
      <c r="G2129" s="1">
        <v>0</v>
      </c>
      <c r="H2129" s="3">
        <v>41363</v>
      </c>
      <c r="I2129" s="12">
        <v>60</v>
      </c>
      <c r="J2129">
        <f>VLOOKUP(A2129,Sales!$A$1:$E$2241,2,0)</f>
        <v>0</v>
      </c>
      <c r="K2129">
        <f>VLOOKUP(A2129,Sales!$A$1:$E$2241,3,0)</f>
        <v>89</v>
      </c>
      <c r="L2129">
        <f>VLOOKUP(A2129,Sales!$A$1:$E$2241,4,0)</f>
        <v>4</v>
      </c>
      <c r="M2129">
        <f>VLOOKUP(A2129,Sales!$A$1:$E$2241,5,0)</f>
        <v>10</v>
      </c>
      <c r="N2129">
        <f t="shared" si="132"/>
        <v>39</v>
      </c>
      <c r="O2129">
        <f t="shared" si="133"/>
        <v>89</v>
      </c>
      <c r="P2129">
        <f t="shared" si="134"/>
        <v>0</v>
      </c>
      <c r="Q2129">
        <f t="shared" si="135"/>
        <v>14</v>
      </c>
    </row>
    <row r="2130" spans="1:17" ht="15.75" customHeight="1" x14ac:dyDescent="0.25">
      <c r="A2130" s="1">
        <v>1631</v>
      </c>
      <c r="B2130" s="1">
        <v>1965</v>
      </c>
      <c r="C2130" s="2" t="s">
        <v>11</v>
      </c>
      <c r="D2130" s="2" t="s">
        <v>10</v>
      </c>
      <c r="E2130" s="1">
        <v>65220</v>
      </c>
      <c r="F2130" s="1">
        <v>0</v>
      </c>
      <c r="G2130" s="1">
        <v>0</v>
      </c>
      <c r="H2130" s="3">
        <v>41155</v>
      </c>
      <c r="I2130" s="12">
        <v>3</v>
      </c>
      <c r="J2130">
        <f>VLOOKUP(A2130,Sales!$A$1:$E$2241,2,0)</f>
        <v>63</v>
      </c>
      <c r="K2130">
        <f>VLOOKUP(A2130,Sales!$A$1:$E$2241,3,0)</f>
        <v>25</v>
      </c>
      <c r="L2130">
        <f>VLOOKUP(A2130,Sales!$A$1:$E$2241,4,0)</f>
        <v>8</v>
      </c>
      <c r="M2130">
        <f>VLOOKUP(A2130,Sales!$A$1:$E$2241,5,0)</f>
        <v>7</v>
      </c>
      <c r="N2130">
        <f t="shared" si="132"/>
        <v>60</v>
      </c>
      <c r="O2130">
        <f t="shared" si="133"/>
        <v>88</v>
      </c>
      <c r="P2130">
        <f t="shared" si="134"/>
        <v>0</v>
      </c>
      <c r="Q2130">
        <f t="shared" si="135"/>
        <v>15</v>
      </c>
    </row>
    <row r="2131" spans="1:17" ht="15.75" customHeight="1" x14ac:dyDescent="0.25">
      <c r="A2131" s="1">
        <v>10104</v>
      </c>
      <c r="B2131" s="1">
        <v>1974</v>
      </c>
      <c r="C2131" s="2" t="s">
        <v>8</v>
      </c>
      <c r="D2131" s="2" t="s">
        <v>10</v>
      </c>
      <c r="E2131" s="1">
        <v>33590</v>
      </c>
      <c r="F2131" s="1">
        <v>2</v>
      </c>
      <c r="G2131" s="1">
        <v>1</v>
      </c>
      <c r="H2131" s="3">
        <v>41581</v>
      </c>
      <c r="I2131" s="12">
        <v>65</v>
      </c>
      <c r="J2131">
        <f>VLOOKUP(A2131,Sales!$A$1:$E$2241,2,0)</f>
        <v>0</v>
      </c>
      <c r="K2131">
        <f>VLOOKUP(A2131,Sales!$A$1:$E$2241,3,0)</f>
        <v>0</v>
      </c>
      <c r="L2131">
        <f>VLOOKUP(A2131,Sales!$A$1:$E$2241,4,0)</f>
        <v>1</v>
      </c>
      <c r="M2131">
        <f>VLOOKUP(A2131,Sales!$A$1:$E$2241,5,0)</f>
        <v>2</v>
      </c>
      <c r="N2131">
        <f t="shared" si="132"/>
        <v>51</v>
      </c>
      <c r="O2131">
        <f t="shared" si="133"/>
        <v>0</v>
      </c>
      <c r="P2131">
        <f t="shared" si="134"/>
        <v>3</v>
      </c>
      <c r="Q2131">
        <f t="shared" si="135"/>
        <v>3</v>
      </c>
    </row>
    <row r="2132" spans="1:17" ht="15.75" customHeight="1" x14ac:dyDescent="0.25">
      <c r="A2132" s="1">
        <v>3006</v>
      </c>
      <c r="B2132" s="1">
        <v>1976</v>
      </c>
      <c r="C2132" s="2" t="s">
        <v>8</v>
      </c>
      <c r="D2132" s="2" t="s">
        <v>14</v>
      </c>
      <c r="E2132" s="1">
        <v>30992</v>
      </c>
      <c r="F2132" s="1">
        <v>1</v>
      </c>
      <c r="G2132" s="1">
        <v>0</v>
      </c>
      <c r="H2132" s="3">
        <v>41386</v>
      </c>
      <c r="I2132" s="12">
        <v>83</v>
      </c>
      <c r="J2132">
        <f>VLOOKUP(A2132,Sales!$A$1:$E$2241,2,0)</f>
        <v>0</v>
      </c>
      <c r="K2132">
        <f>VLOOKUP(A2132,Sales!$A$1:$E$2241,3,0)</f>
        <v>3</v>
      </c>
      <c r="L2132">
        <f>VLOOKUP(A2132,Sales!$A$1:$E$2241,4,0)</f>
        <v>1</v>
      </c>
      <c r="M2132">
        <f>VLOOKUP(A2132,Sales!$A$1:$E$2241,5,0)</f>
        <v>3</v>
      </c>
      <c r="N2132">
        <f t="shared" si="132"/>
        <v>49</v>
      </c>
      <c r="O2132">
        <f t="shared" si="133"/>
        <v>3</v>
      </c>
      <c r="P2132">
        <f t="shared" si="134"/>
        <v>1</v>
      </c>
      <c r="Q2132">
        <f t="shared" si="135"/>
        <v>4</v>
      </c>
    </row>
    <row r="2133" spans="1:17" ht="15.75" customHeight="1" x14ac:dyDescent="0.25">
      <c r="A2133" s="1">
        <v>3919</v>
      </c>
      <c r="B2133" s="1">
        <v>1976</v>
      </c>
      <c r="C2133" s="2" t="s">
        <v>13</v>
      </c>
      <c r="D2133" s="2" t="s">
        <v>9</v>
      </c>
      <c r="E2133" s="1">
        <v>72309</v>
      </c>
      <c r="F2133" s="1">
        <v>0</v>
      </c>
      <c r="G2133" s="1">
        <v>0</v>
      </c>
      <c r="H2133" s="3">
        <v>41344</v>
      </c>
      <c r="I2133" s="12">
        <v>64</v>
      </c>
      <c r="J2133">
        <f>VLOOKUP(A2133,Sales!$A$1:$E$2241,2,0)</f>
        <v>0</v>
      </c>
      <c r="K2133">
        <f>VLOOKUP(A2133,Sales!$A$1:$E$2241,3,0)</f>
        <v>38</v>
      </c>
      <c r="L2133">
        <f>VLOOKUP(A2133,Sales!$A$1:$E$2241,4,0)</f>
        <v>5</v>
      </c>
      <c r="M2133">
        <f>VLOOKUP(A2133,Sales!$A$1:$E$2241,5,0)</f>
        <v>8</v>
      </c>
      <c r="N2133">
        <f t="shared" si="132"/>
        <v>49</v>
      </c>
      <c r="O2133">
        <f t="shared" si="133"/>
        <v>38</v>
      </c>
      <c r="P2133">
        <f t="shared" si="134"/>
        <v>0</v>
      </c>
      <c r="Q2133">
        <f t="shared" si="135"/>
        <v>13</v>
      </c>
    </row>
    <row r="2134" spans="1:17" ht="15.75" customHeight="1" x14ac:dyDescent="0.25">
      <c r="A2134" s="1">
        <v>11181</v>
      </c>
      <c r="B2134" s="1">
        <v>1949</v>
      </c>
      <c r="C2134" s="2" t="s">
        <v>11</v>
      </c>
      <c r="D2134" s="2" t="s">
        <v>12</v>
      </c>
      <c r="E2134" s="1">
        <v>156924</v>
      </c>
      <c r="F2134" s="1">
        <v>0</v>
      </c>
      <c r="G2134" s="1">
        <v>0</v>
      </c>
      <c r="H2134" s="3">
        <v>41515</v>
      </c>
      <c r="I2134" s="12">
        <v>85</v>
      </c>
      <c r="J2134">
        <f>VLOOKUP(A2134,Sales!$A$1:$E$2241,2,0)</f>
        <v>1</v>
      </c>
      <c r="K2134">
        <f>VLOOKUP(A2134,Sales!$A$1:$E$2241,3,0)</f>
        <v>1</v>
      </c>
      <c r="L2134">
        <f>VLOOKUP(A2134,Sales!$A$1:$E$2241,4,0)</f>
        <v>0</v>
      </c>
      <c r="M2134">
        <f>VLOOKUP(A2134,Sales!$A$1:$E$2241,5,0)</f>
        <v>0</v>
      </c>
      <c r="N2134">
        <f t="shared" si="132"/>
        <v>76</v>
      </c>
      <c r="O2134">
        <f t="shared" si="133"/>
        <v>2</v>
      </c>
      <c r="P2134">
        <f t="shared" si="134"/>
        <v>0</v>
      </c>
      <c r="Q2134">
        <f t="shared" si="135"/>
        <v>0</v>
      </c>
    </row>
    <row r="2135" spans="1:17" ht="15.75" customHeight="1" x14ac:dyDescent="0.25">
      <c r="A2135" s="1">
        <v>642</v>
      </c>
      <c r="B2135" s="1">
        <v>1980</v>
      </c>
      <c r="C2135" s="2" t="s">
        <v>15</v>
      </c>
      <c r="D2135" s="2" t="s">
        <v>12</v>
      </c>
      <c r="E2135" s="1">
        <v>16005</v>
      </c>
      <c r="F2135" s="1">
        <v>1</v>
      </c>
      <c r="G2135" s="1">
        <v>0</v>
      </c>
      <c r="H2135" s="3">
        <v>41135</v>
      </c>
      <c r="I2135" s="12">
        <v>69</v>
      </c>
      <c r="J2135">
        <f>VLOOKUP(A2135,Sales!$A$1:$E$2241,2,0)</f>
        <v>3</v>
      </c>
      <c r="K2135">
        <f>VLOOKUP(A2135,Sales!$A$1:$E$2241,3,0)</f>
        <v>30</v>
      </c>
      <c r="L2135">
        <f>VLOOKUP(A2135,Sales!$A$1:$E$2241,4,0)</f>
        <v>2</v>
      </c>
      <c r="M2135">
        <f>VLOOKUP(A2135,Sales!$A$1:$E$2241,5,0)</f>
        <v>2</v>
      </c>
      <c r="N2135">
        <f t="shared" si="132"/>
        <v>45</v>
      </c>
      <c r="O2135">
        <f t="shared" si="133"/>
        <v>33</v>
      </c>
      <c r="P2135">
        <f t="shared" si="134"/>
        <v>1</v>
      </c>
      <c r="Q2135">
        <f t="shared" si="135"/>
        <v>4</v>
      </c>
    </row>
    <row r="2136" spans="1:17" ht="15.75" customHeight="1" x14ac:dyDescent="0.25">
      <c r="A2136" s="1">
        <v>4369</v>
      </c>
      <c r="B2136" s="1">
        <v>1957</v>
      </c>
      <c r="C2136" s="2" t="s">
        <v>13</v>
      </c>
      <c r="D2136" s="2" t="s">
        <v>19</v>
      </c>
      <c r="E2136" s="1">
        <v>65487</v>
      </c>
      <c r="F2136" s="1">
        <v>0</v>
      </c>
      <c r="G2136" s="1">
        <v>0</v>
      </c>
      <c r="H2136" s="3">
        <v>41649</v>
      </c>
      <c r="I2136" s="12">
        <v>48</v>
      </c>
      <c r="J2136">
        <f>VLOOKUP(A2136,Sales!$A$1:$E$2241,2,0)</f>
        <v>67</v>
      </c>
      <c r="K2136">
        <f>VLOOKUP(A2136,Sales!$A$1:$E$2241,3,0)</f>
        <v>0</v>
      </c>
      <c r="L2136">
        <f>VLOOKUP(A2136,Sales!$A$1:$E$2241,4,0)</f>
        <v>3</v>
      </c>
      <c r="M2136">
        <f>VLOOKUP(A2136,Sales!$A$1:$E$2241,5,0)</f>
        <v>6</v>
      </c>
      <c r="N2136">
        <f t="shared" si="132"/>
        <v>68</v>
      </c>
      <c r="O2136">
        <f t="shared" si="133"/>
        <v>67</v>
      </c>
      <c r="P2136">
        <f t="shared" si="134"/>
        <v>0</v>
      </c>
      <c r="Q2136">
        <f t="shared" si="135"/>
        <v>9</v>
      </c>
    </row>
    <row r="2137" spans="1:17" ht="15.75" customHeight="1" x14ac:dyDescent="0.25">
      <c r="A2137" s="1">
        <v>10127</v>
      </c>
      <c r="B2137" s="1">
        <v>1965</v>
      </c>
      <c r="C2137" s="2" t="s">
        <v>8</v>
      </c>
      <c r="D2137" s="2" t="s">
        <v>12</v>
      </c>
      <c r="E2137" s="1">
        <v>58692</v>
      </c>
      <c r="F2137" s="1">
        <v>0</v>
      </c>
      <c r="G2137" s="1">
        <v>1</v>
      </c>
      <c r="H2137" s="3">
        <v>41735</v>
      </c>
      <c r="I2137" s="12">
        <v>21</v>
      </c>
      <c r="J2137">
        <f>VLOOKUP(A2137,Sales!$A$1:$E$2241,2,0)</f>
        <v>11</v>
      </c>
      <c r="K2137">
        <f>VLOOKUP(A2137,Sales!$A$1:$E$2241,3,0)</f>
        <v>7</v>
      </c>
      <c r="L2137">
        <f>VLOOKUP(A2137,Sales!$A$1:$E$2241,4,0)</f>
        <v>8</v>
      </c>
      <c r="M2137">
        <f>VLOOKUP(A2137,Sales!$A$1:$E$2241,5,0)</f>
        <v>4</v>
      </c>
      <c r="N2137">
        <f t="shared" si="132"/>
        <v>60</v>
      </c>
      <c r="O2137">
        <f t="shared" si="133"/>
        <v>18</v>
      </c>
      <c r="P2137">
        <f t="shared" si="134"/>
        <v>1</v>
      </c>
      <c r="Q2137">
        <f t="shared" si="135"/>
        <v>12</v>
      </c>
    </row>
    <row r="2138" spans="1:17" ht="15.75" customHeight="1" x14ac:dyDescent="0.25">
      <c r="A2138" s="1">
        <v>271</v>
      </c>
      <c r="B2138" s="1">
        <v>1969</v>
      </c>
      <c r="C2138" s="2" t="s">
        <v>8</v>
      </c>
      <c r="D2138" s="2" t="s">
        <v>17</v>
      </c>
      <c r="E2138" s="1">
        <v>40590</v>
      </c>
      <c r="F2138" s="1">
        <v>1</v>
      </c>
      <c r="G2138" s="1">
        <v>1</v>
      </c>
      <c r="H2138" s="3">
        <v>41549</v>
      </c>
      <c r="I2138" s="12">
        <v>30</v>
      </c>
      <c r="J2138">
        <f>VLOOKUP(A2138,Sales!$A$1:$E$2241,2,0)</f>
        <v>0</v>
      </c>
      <c r="K2138">
        <f>VLOOKUP(A2138,Sales!$A$1:$E$2241,3,0)</f>
        <v>11</v>
      </c>
      <c r="L2138">
        <f>VLOOKUP(A2138,Sales!$A$1:$E$2241,4,0)</f>
        <v>3</v>
      </c>
      <c r="M2138">
        <f>VLOOKUP(A2138,Sales!$A$1:$E$2241,5,0)</f>
        <v>3</v>
      </c>
      <c r="N2138">
        <f t="shared" si="132"/>
        <v>56</v>
      </c>
      <c r="O2138">
        <f t="shared" si="133"/>
        <v>11</v>
      </c>
      <c r="P2138">
        <f t="shared" si="134"/>
        <v>2</v>
      </c>
      <c r="Q2138">
        <f t="shared" si="135"/>
        <v>6</v>
      </c>
    </row>
    <row r="2139" spans="1:17" ht="15.75" customHeight="1" x14ac:dyDescent="0.25">
      <c r="A2139" s="1">
        <v>4973</v>
      </c>
      <c r="B2139" s="1">
        <v>1970</v>
      </c>
      <c r="C2139" s="2" t="s">
        <v>8</v>
      </c>
      <c r="D2139" s="2" t="s">
        <v>9</v>
      </c>
      <c r="E2139" s="1">
        <v>20587</v>
      </c>
      <c r="F2139" s="1">
        <v>1</v>
      </c>
      <c r="G2139" s="1">
        <v>0</v>
      </c>
      <c r="H2139" s="3">
        <v>41770</v>
      </c>
      <c r="I2139" s="12">
        <v>39</v>
      </c>
      <c r="J2139">
        <f>VLOOKUP(A2139,Sales!$A$1:$E$2241,2,0)</f>
        <v>3</v>
      </c>
      <c r="K2139">
        <f>VLOOKUP(A2139,Sales!$A$1:$E$2241,3,0)</f>
        <v>1</v>
      </c>
      <c r="L2139">
        <f>VLOOKUP(A2139,Sales!$A$1:$E$2241,4,0)</f>
        <v>1</v>
      </c>
      <c r="M2139">
        <f>VLOOKUP(A2139,Sales!$A$1:$E$2241,5,0)</f>
        <v>2</v>
      </c>
      <c r="N2139">
        <f t="shared" si="132"/>
        <v>55</v>
      </c>
      <c r="O2139">
        <f t="shared" si="133"/>
        <v>4</v>
      </c>
      <c r="P2139">
        <f t="shared" si="134"/>
        <v>1</v>
      </c>
      <c r="Q2139">
        <f t="shared" si="135"/>
        <v>3</v>
      </c>
    </row>
    <row r="2140" spans="1:17" ht="15.75" customHeight="1" x14ac:dyDescent="0.25">
      <c r="A2140" s="1">
        <v>2948</v>
      </c>
      <c r="B2140" s="1">
        <v>1954</v>
      </c>
      <c r="C2140" s="2" t="s">
        <v>13</v>
      </c>
      <c r="D2140" s="2" t="s">
        <v>14</v>
      </c>
      <c r="E2140" s="1">
        <v>62637</v>
      </c>
      <c r="F2140" s="1">
        <v>0</v>
      </c>
      <c r="G2140" s="1">
        <v>1</v>
      </c>
      <c r="H2140" s="3">
        <v>41699</v>
      </c>
      <c r="I2140" s="12">
        <v>76</v>
      </c>
      <c r="J2140">
        <f>VLOOKUP(A2140,Sales!$A$1:$E$2241,2,0)</f>
        <v>12</v>
      </c>
      <c r="K2140">
        <f>VLOOKUP(A2140,Sales!$A$1:$E$2241,3,0)</f>
        <v>12</v>
      </c>
      <c r="L2140">
        <f>VLOOKUP(A2140,Sales!$A$1:$E$2241,4,0)</f>
        <v>2</v>
      </c>
      <c r="M2140">
        <f>VLOOKUP(A2140,Sales!$A$1:$E$2241,5,0)</f>
        <v>5</v>
      </c>
      <c r="N2140">
        <f t="shared" si="132"/>
        <v>71</v>
      </c>
      <c r="O2140">
        <f t="shared" si="133"/>
        <v>24</v>
      </c>
      <c r="P2140">
        <f t="shared" si="134"/>
        <v>1</v>
      </c>
      <c r="Q2140">
        <f t="shared" si="135"/>
        <v>7</v>
      </c>
    </row>
    <row r="2141" spans="1:17" ht="15.75" customHeight="1" x14ac:dyDescent="0.25">
      <c r="A2141" s="1">
        <v>2715</v>
      </c>
      <c r="B2141" s="1">
        <v>1966</v>
      </c>
      <c r="C2141" s="2" t="s">
        <v>13</v>
      </c>
      <c r="D2141" s="2" t="s">
        <v>14</v>
      </c>
      <c r="E2141" s="1">
        <v>29435</v>
      </c>
      <c r="F2141" s="1">
        <v>1</v>
      </c>
      <c r="G2141" s="1">
        <v>1</v>
      </c>
      <c r="H2141" s="3">
        <v>41127</v>
      </c>
      <c r="I2141" s="12">
        <v>11</v>
      </c>
      <c r="J2141">
        <f>VLOOKUP(A2141,Sales!$A$1:$E$2241,2,0)</f>
        <v>3</v>
      </c>
      <c r="K2141">
        <f>VLOOKUP(A2141,Sales!$A$1:$E$2241,3,0)</f>
        <v>2</v>
      </c>
      <c r="L2141">
        <f>VLOOKUP(A2141,Sales!$A$1:$E$2241,4,0)</f>
        <v>3</v>
      </c>
      <c r="M2141">
        <f>VLOOKUP(A2141,Sales!$A$1:$E$2241,5,0)</f>
        <v>2</v>
      </c>
      <c r="N2141">
        <f t="shared" si="132"/>
        <v>59</v>
      </c>
      <c r="O2141">
        <f t="shared" si="133"/>
        <v>5</v>
      </c>
      <c r="P2141">
        <f t="shared" si="134"/>
        <v>2</v>
      </c>
      <c r="Q2141">
        <f t="shared" si="135"/>
        <v>5</v>
      </c>
    </row>
    <row r="2142" spans="1:17" ht="15.75" customHeight="1" x14ac:dyDescent="0.25">
      <c r="A2142" s="1">
        <v>10432</v>
      </c>
      <c r="B2142" s="1">
        <v>1974</v>
      </c>
      <c r="C2142" s="2" t="s">
        <v>8</v>
      </c>
      <c r="D2142" s="2" t="s">
        <v>14</v>
      </c>
      <c r="E2142" s="1">
        <v>19346</v>
      </c>
      <c r="F2142" s="1">
        <v>1</v>
      </c>
      <c r="G2142" s="1">
        <v>0</v>
      </c>
      <c r="H2142" s="3">
        <v>41669</v>
      </c>
      <c r="I2142" s="12">
        <v>26</v>
      </c>
      <c r="J2142">
        <f>VLOOKUP(A2142,Sales!$A$1:$E$2241,2,0)</f>
        <v>0</v>
      </c>
      <c r="K2142">
        <f>VLOOKUP(A2142,Sales!$A$1:$E$2241,3,0)</f>
        <v>6</v>
      </c>
      <c r="L2142">
        <f>VLOOKUP(A2142,Sales!$A$1:$E$2241,4,0)</f>
        <v>1</v>
      </c>
      <c r="M2142">
        <f>VLOOKUP(A2142,Sales!$A$1:$E$2241,5,0)</f>
        <v>3</v>
      </c>
      <c r="N2142">
        <f t="shared" si="132"/>
        <v>51</v>
      </c>
      <c r="O2142">
        <f t="shared" si="133"/>
        <v>6</v>
      </c>
      <c r="P2142">
        <f t="shared" si="134"/>
        <v>1</v>
      </c>
      <c r="Q2142">
        <f t="shared" si="135"/>
        <v>4</v>
      </c>
    </row>
    <row r="2143" spans="1:17" ht="15.75" customHeight="1" x14ac:dyDescent="0.25">
      <c r="A2143" s="1">
        <v>9216</v>
      </c>
      <c r="B2143" s="1">
        <v>1971</v>
      </c>
      <c r="C2143" s="2" t="s">
        <v>8</v>
      </c>
      <c r="D2143" s="2" t="s">
        <v>12</v>
      </c>
      <c r="E2143" s="1">
        <v>35788</v>
      </c>
      <c r="F2143" s="1">
        <v>1</v>
      </c>
      <c r="G2143" s="1">
        <v>1</v>
      </c>
      <c r="H2143" s="3">
        <v>41662</v>
      </c>
      <c r="I2143" s="12">
        <v>34</v>
      </c>
      <c r="J2143">
        <f>VLOOKUP(A2143,Sales!$A$1:$E$2241,2,0)</f>
        <v>2</v>
      </c>
      <c r="K2143">
        <f>VLOOKUP(A2143,Sales!$A$1:$E$2241,3,0)</f>
        <v>1</v>
      </c>
      <c r="L2143">
        <f>VLOOKUP(A2143,Sales!$A$1:$E$2241,4,0)</f>
        <v>2</v>
      </c>
      <c r="M2143">
        <f>VLOOKUP(A2143,Sales!$A$1:$E$2241,5,0)</f>
        <v>3</v>
      </c>
      <c r="N2143">
        <f t="shared" si="132"/>
        <v>54</v>
      </c>
      <c r="O2143">
        <f t="shared" si="133"/>
        <v>3</v>
      </c>
      <c r="P2143">
        <f t="shared" si="134"/>
        <v>2</v>
      </c>
      <c r="Q2143">
        <f t="shared" si="135"/>
        <v>5</v>
      </c>
    </row>
    <row r="2144" spans="1:17" ht="15.75" customHeight="1" x14ac:dyDescent="0.25">
      <c r="A2144" s="1">
        <v>7124</v>
      </c>
      <c r="B2144" s="1">
        <v>1968</v>
      </c>
      <c r="C2144" s="2" t="s">
        <v>8</v>
      </c>
      <c r="D2144" s="2" t="s">
        <v>14</v>
      </c>
      <c r="E2144" s="1">
        <v>36997</v>
      </c>
      <c r="F2144" s="1">
        <v>1</v>
      </c>
      <c r="G2144" s="1">
        <v>1</v>
      </c>
      <c r="H2144" s="3">
        <v>41306</v>
      </c>
      <c r="I2144" s="12">
        <v>72</v>
      </c>
      <c r="J2144">
        <f>VLOOKUP(A2144,Sales!$A$1:$E$2241,2,0)</f>
        <v>4</v>
      </c>
      <c r="K2144">
        <f>VLOOKUP(A2144,Sales!$A$1:$E$2241,3,0)</f>
        <v>0</v>
      </c>
      <c r="L2144">
        <f>VLOOKUP(A2144,Sales!$A$1:$E$2241,4,0)</f>
        <v>2</v>
      </c>
      <c r="M2144">
        <f>VLOOKUP(A2144,Sales!$A$1:$E$2241,5,0)</f>
        <v>4</v>
      </c>
      <c r="N2144">
        <f t="shared" si="132"/>
        <v>57</v>
      </c>
      <c r="O2144">
        <f t="shared" si="133"/>
        <v>4</v>
      </c>
      <c r="P2144">
        <f t="shared" si="134"/>
        <v>2</v>
      </c>
      <c r="Q2144">
        <f t="shared" si="135"/>
        <v>6</v>
      </c>
    </row>
    <row r="2145" spans="1:17" ht="15.75" customHeight="1" x14ac:dyDescent="0.25">
      <c r="A2145" s="1">
        <v>9727</v>
      </c>
      <c r="B2145" s="1">
        <v>1957</v>
      </c>
      <c r="C2145" s="2" t="s">
        <v>8</v>
      </c>
      <c r="D2145" s="2" t="s">
        <v>12</v>
      </c>
      <c r="E2145" s="1">
        <v>23539</v>
      </c>
      <c r="F2145" s="1">
        <v>0</v>
      </c>
      <c r="G2145" s="1">
        <v>0</v>
      </c>
      <c r="H2145" s="3">
        <v>41698</v>
      </c>
      <c r="I2145" s="12">
        <v>13</v>
      </c>
      <c r="J2145">
        <f>VLOOKUP(A2145,Sales!$A$1:$E$2241,2,0)</f>
        <v>24</v>
      </c>
      <c r="K2145">
        <f>VLOOKUP(A2145,Sales!$A$1:$E$2241,3,0)</f>
        <v>1</v>
      </c>
      <c r="L2145">
        <f>VLOOKUP(A2145,Sales!$A$1:$E$2241,4,0)</f>
        <v>2</v>
      </c>
      <c r="M2145">
        <f>VLOOKUP(A2145,Sales!$A$1:$E$2241,5,0)</f>
        <v>4</v>
      </c>
      <c r="N2145">
        <f t="shared" si="132"/>
        <v>68</v>
      </c>
      <c r="O2145">
        <f t="shared" si="133"/>
        <v>25</v>
      </c>
      <c r="P2145">
        <f t="shared" si="134"/>
        <v>0</v>
      </c>
      <c r="Q2145">
        <f t="shared" si="135"/>
        <v>6</v>
      </c>
    </row>
    <row r="2146" spans="1:17" ht="15.75" customHeight="1" x14ac:dyDescent="0.25">
      <c r="A2146" s="1">
        <v>5136</v>
      </c>
      <c r="B2146" s="1">
        <v>1973</v>
      </c>
      <c r="C2146" s="2" t="s">
        <v>8</v>
      </c>
      <c r="D2146" s="2" t="s">
        <v>9</v>
      </c>
      <c r="E2146" s="1">
        <v>65333</v>
      </c>
      <c r="F2146" s="1">
        <v>0</v>
      </c>
      <c r="G2146" s="1">
        <v>1</v>
      </c>
      <c r="H2146" s="3">
        <v>41656</v>
      </c>
      <c r="I2146" s="12">
        <v>58</v>
      </c>
      <c r="J2146">
        <f>VLOOKUP(A2146,Sales!$A$1:$E$2241,2,0)</f>
        <v>7</v>
      </c>
      <c r="K2146">
        <f>VLOOKUP(A2146,Sales!$A$1:$E$2241,3,0)</f>
        <v>15</v>
      </c>
      <c r="L2146">
        <f>VLOOKUP(A2146,Sales!$A$1:$E$2241,4,0)</f>
        <v>9</v>
      </c>
      <c r="M2146">
        <f>VLOOKUP(A2146,Sales!$A$1:$E$2241,5,0)</f>
        <v>8</v>
      </c>
      <c r="N2146">
        <f t="shared" si="132"/>
        <v>52</v>
      </c>
      <c r="O2146">
        <f t="shared" si="133"/>
        <v>22</v>
      </c>
      <c r="P2146">
        <f t="shared" si="134"/>
        <v>1</v>
      </c>
      <c r="Q2146">
        <f t="shared" si="135"/>
        <v>17</v>
      </c>
    </row>
    <row r="2147" spans="1:17" ht="15.75" customHeight="1" x14ac:dyDescent="0.25">
      <c r="A2147" s="1">
        <v>9790</v>
      </c>
      <c r="B2147" s="1">
        <v>1957</v>
      </c>
      <c r="C2147" s="2" t="s">
        <v>8</v>
      </c>
      <c r="D2147" s="2" t="s">
        <v>9</v>
      </c>
      <c r="E2147" s="1">
        <v>78499</v>
      </c>
      <c r="F2147" s="1">
        <v>0</v>
      </c>
      <c r="G2147" s="1">
        <v>0</v>
      </c>
      <c r="H2147" s="4">
        <v>41601</v>
      </c>
      <c r="I2147" s="12">
        <v>12</v>
      </c>
      <c r="J2147">
        <f>VLOOKUP(A2147,Sales!$A$1:$E$2241,2,0)</f>
        <v>72</v>
      </c>
      <c r="K2147">
        <f>VLOOKUP(A2147,Sales!$A$1:$E$2241,3,0)</f>
        <v>36</v>
      </c>
      <c r="L2147">
        <f>VLOOKUP(A2147,Sales!$A$1:$E$2241,4,0)</f>
        <v>11</v>
      </c>
      <c r="M2147">
        <f>VLOOKUP(A2147,Sales!$A$1:$E$2241,5,0)</f>
        <v>4</v>
      </c>
      <c r="N2147">
        <f t="shared" si="132"/>
        <v>68</v>
      </c>
      <c r="O2147">
        <f t="shared" si="133"/>
        <v>108</v>
      </c>
      <c r="P2147">
        <f t="shared" si="134"/>
        <v>0</v>
      </c>
      <c r="Q2147">
        <f t="shared" si="135"/>
        <v>15</v>
      </c>
    </row>
    <row r="2148" spans="1:17" ht="15.75" customHeight="1" x14ac:dyDescent="0.25">
      <c r="A2148" s="1">
        <v>1818</v>
      </c>
      <c r="B2148" s="1">
        <v>1971</v>
      </c>
      <c r="C2148" s="2" t="s">
        <v>11</v>
      </c>
      <c r="D2148" s="2" t="s">
        <v>10</v>
      </c>
      <c r="E2148" s="1">
        <v>29732</v>
      </c>
      <c r="F2148" s="1">
        <v>1</v>
      </c>
      <c r="G2148" s="1">
        <v>0</v>
      </c>
      <c r="H2148" s="3">
        <v>41723</v>
      </c>
      <c r="I2148" s="12">
        <v>23</v>
      </c>
      <c r="J2148">
        <f>VLOOKUP(A2148,Sales!$A$1:$E$2241,2,0)</f>
        <v>0</v>
      </c>
      <c r="K2148">
        <f>VLOOKUP(A2148,Sales!$A$1:$E$2241,3,0)</f>
        <v>1</v>
      </c>
      <c r="L2148">
        <f>VLOOKUP(A2148,Sales!$A$1:$E$2241,4,0)</f>
        <v>2</v>
      </c>
      <c r="M2148">
        <f>VLOOKUP(A2148,Sales!$A$1:$E$2241,5,0)</f>
        <v>2</v>
      </c>
      <c r="N2148">
        <f t="shared" si="132"/>
        <v>54</v>
      </c>
      <c r="O2148">
        <f t="shared" si="133"/>
        <v>1</v>
      </c>
      <c r="P2148">
        <f t="shared" si="134"/>
        <v>1</v>
      </c>
      <c r="Q2148">
        <f t="shared" si="135"/>
        <v>4</v>
      </c>
    </row>
    <row r="2149" spans="1:17" ht="15.75" customHeight="1" x14ac:dyDescent="0.25">
      <c r="A2149" s="1">
        <v>1100</v>
      </c>
      <c r="B2149" s="1">
        <v>1960</v>
      </c>
      <c r="C2149" s="2" t="s">
        <v>13</v>
      </c>
      <c r="D2149" s="2" t="s">
        <v>10</v>
      </c>
      <c r="E2149" s="1">
        <v>41275</v>
      </c>
      <c r="F2149" s="1">
        <v>1</v>
      </c>
      <c r="G2149" s="1">
        <v>2</v>
      </c>
      <c r="H2149" s="3">
        <v>41722</v>
      </c>
      <c r="I2149" s="12">
        <v>33</v>
      </c>
      <c r="J2149">
        <f>VLOOKUP(A2149,Sales!$A$1:$E$2241,2,0)</f>
        <v>4</v>
      </c>
      <c r="K2149">
        <f>VLOOKUP(A2149,Sales!$A$1:$E$2241,3,0)</f>
        <v>2</v>
      </c>
      <c r="L2149">
        <f>VLOOKUP(A2149,Sales!$A$1:$E$2241,4,0)</f>
        <v>3</v>
      </c>
      <c r="M2149">
        <f>VLOOKUP(A2149,Sales!$A$1:$E$2241,5,0)</f>
        <v>3</v>
      </c>
      <c r="N2149">
        <f t="shared" si="132"/>
        <v>65</v>
      </c>
      <c r="O2149">
        <f t="shared" si="133"/>
        <v>6</v>
      </c>
      <c r="P2149">
        <f t="shared" si="134"/>
        <v>3</v>
      </c>
      <c r="Q2149">
        <f t="shared" si="135"/>
        <v>6</v>
      </c>
    </row>
    <row r="2150" spans="1:17" ht="15.75" customHeight="1" x14ac:dyDescent="0.25">
      <c r="A2150" s="1">
        <v>7873</v>
      </c>
      <c r="B2150" s="1">
        <v>1973</v>
      </c>
      <c r="C2150" s="2" t="s">
        <v>11</v>
      </c>
      <c r="D2150" s="2" t="s">
        <v>10</v>
      </c>
      <c r="E2150" s="1">
        <v>63516</v>
      </c>
      <c r="F2150" s="1">
        <v>1</v>
      </c>
      <c r="G2150" s="1">
        <v>1</v>
      </c>
      <c r="H2150" s="3">
        <v>41461</v>
      </c>
      <c r="I2150" s="12">
        <v>30</v>
      </c>
      <c r="J2150">
        <f>VLOOKUP(A2150,Sales!$A$1:$E$2241,2,0)</f>
        <v>11</v>
      </c>
      <c r="K2150">
        <f>VLOOKUP(A2150,Sales!$A$1:$E$2241,3,0)</f>
        <v>14</v>
      </c>
      <c r="L2150">
        <f>VLOOKUP(A2150,Sales!$A$1:$E$2241,4,0)</f>
        <v>4</v>
      </c>
      <c r="M2150">
        <f>VLOOKUP(A2150,Sales!$A$1:$E$2241,5,0)</f>
        <v>7</v>
      </c>
      <c r="N2150">
        <f t="shared" si="132"/>
        <v>52</v>
      </c>
      <c r="O2150">
        <f t="shared" si="133"/>
        <v>25</v>
      </c>
      <c r="P2150">
        <f t="shared" si="134"/>
        <v>2</v>
      </c>
      <c r="Q2150">
        <f t="shared" si="135"/>
        <v>11</v>
      </c>
    </row>
    <row r="2151" spans="1:17" ht="15.75" customHeight="1" x14ac:dyDescent="0.25">
      <c r="A2151" s="1">
        <v>10609</v>
      </c>
      <c r="B2151" s="1">
        <v>1962</v>
      </c>
      <c r="C2151" s="2" t="s">
        <v>11</v>
      </c>
      <c r="D2151" s="2" t="s">
        <v>12</v>
      </c>
      <c r="E2151" s="1">
        <v>42769</v>
      </c>
      <c r="F2151" s="1">
        <v>0</v>
      </c>
      <c r="G2151" s="1">
        <v>1</v>
      </c>
      <c r="H2151" s="4">
        <v>41559</v>
      </c>
      <c r="I2151" s="12">
        <v>15</v>
      </c>
      <c r="J2151">
        <f>VLOOKUP(A2151,Sales!$A$1:$E$2241,2,0)</f>
        <v>0</v>
      </c>
      <c r="K2151">
        <f>VLOOKUP(A2151,Sales!$A$1:$E$2241,3,0)</f>
        <v>1</v>
      </c>
      <c r="L2151">
        <f>VLOOKUP(A2151,Sales!$A$1:$E$2241,4,0)</f>
        <v>1</v>
      </c>
      <c r="M2151">
        <f>VLOOKUP(A2151,Sales!$A$1:$E$2241,5,0)</f>
        <v>4</v>
      </c>
      <c r="N2151">
        <f t="shared" si="132"/>
        <v>63</v>
      </c>
      <c r="O2151">
        <f t="shared" si="133"/>
        <v>1</v>
      </c>
      <c r="P2151">
        <f t="shared" si="134"/>
        <v>1</v>
      </c>
      <c r="Q2151">
        <f t="shared" si="135"/>
        <v>5</v>
      </c>
    </row>
    <row r="2152" spans="1:17" ht="15.75" customHeight="1" x14ac:dyDescent="0.25">
      <c r="A2152" s="1">
        <v>6950</v>
      </c>
      <c r="B2152" s="1">
        <v>1958</v>
      </c>
      <c r="C2152" s="2" t="s">
        <v>13</v>
      </c>
      <c r="D2152" s="2" t="s">
        <v>12</v>
      </c>
      <c r="E2152" s="1">
        <v>49572</v>
      </c>
      <c r="F2152" s="1">
        <v>1</v>
      </c>
      <c r="G2152" s="1">
        <v>1</v>
      </c>
      <c r="H2152" s="4">
        <v>41623</v>
      </c>
      <c r="I2152" s="12">
        <v>25</v>
      </c>
      <c r="J2152">
        <f>VLOOKUP(A2152,Sales!$A$1:$E$2241,2,0)</f>
        <v>1</v>
      </c>
      <c r="K2152">
        <f>VLOOKUP(A2152,Sales!$A$1:$E$2241,3,0)</f>
        <v>1</v>
      </c>
      <c r="L2152">
        <f>VLOOKUP(A2152,Sales!$A$1:$E$2241,4,0)</f>
        <v>2</v>
      </c>
      <c r="M2152">
        <f>VLOOKUP(A2152,Sales!$A$1:$E$2241,5,0)</f>
        <v>3</v>
      </c>
      <c r="N2152">
        <f t="shared" si="132"/>
        <v>67</v>
      </c>
      <c r="O2152">
        <f t="shared" si="133"/>
        <v>2</v>
      </c>
      <c r="P2152">
        <f t="shared" si="134"/>
        <v>2</v>
      </c>
      <c r="Q2152">
        <f t="shared" si="135"/>
        <v>5</v>
      </c>
    </row>
    <row r="2153" spans="1:17" ht="15.75" customHeight="1" x14ac:dyDescent="0.25">
      <c r="A2153" s="1">
        <v>7233</v>
      </c>
      <c r="B2153" s="1">
        <v>1972</v>
      </c>
      <c r="C2153" s="2" t="s">
        <v>8</v>
      </c>
      <c r="D2153" s="2" t="s">
        <v>12</v>
      </c>
      <c r="E2153" s="1">
        <v>69209</v>
      </c>
      <c r="F2153" s="1">
        <v>0</v>
      </c>
      <c r="G2153" s="1">
        <v>0</v>
      </c>
      <c r="H2153" s="3">
        <v>41169</v>
      </c>
      <c r="I2153" s="12">
        <v>4</v>
      </c>
      <c r="J2153">
        <f>VLOOKUP(A2153,Sales!$A$1:$E$2241,2,0)</f>
        <v>32</v>
      </c>
      <c r="K2153">
        <f>VLOOKUP(A2153,Sales!$A$1:$E$2241,3,0)</f>
        <v>48</v>
      </c>
      <c r="L2153">
        <f>VLOOKUP(A2153,Sales!$A$1:$E$2241,4,0)</f>
        <v>5</v>
      </c>
      <c r="M2153">
        <f>VLOOKUP(A2153,Sales!$A$1:$E$2241,5,0)</f>
        <v>6</v>
      </c>
      <c r="N2153">
        <f t="shared" si="132"/>
        <v>53</v>
      </c>
      <c r="O2153">
        <f t="shared" si="133"/>
        <v>80</v>
      </c>
      <c r="P2153">
        <f t="shared" si="134"/>
        <v>0</v>
      </c>
      <c r="Q2153">
        <f t="shared" si="135"/>
        <v>11</v>
      </c>
    </row>
    <row r="2154" spans="1:17" ht="15.75" customHeight="1" x14ac:dyDescent="0.25">
      <c r="A2154" s="1">
        <v>9481</v>
      </c>
      <c r="B2154" s="1">
        <v>1976</v>
      </c>
      <c r="C2154" s="2" t="s">
        <v>8</v>
      </c>
      <c r="D2154" s="2" t="s">
        <v>12</v>
      </c>
      <c r="E2154" s="1">
        <v>17148</v>
      </c>
      <c r="F2154" s="1">
        <v>1</v>
      </c>
      <c r="G2154" s="1">
        <v>0</v>
      </c>
      <c r="H2154" s="3">
        <v>41667</v>
      </c>
      <c r="I2154" s="12">
        <v>80</v>
      </c>
      <c r="J2154">
        <f>VLOOKUP(A2154,Sales!$A$1:$E$2241,2,0)</f>
        <v>9</v>
      </c>
      <c r="K2154">
        <f>VLOOKUP(A2154,Sales!$A$1:$E$2241,3,0)</f>
        <v>10</v>
      </c>
      <c r="L2154">
        <f>VLOOKUP(A2154,Sales!$A$1:$E$2241,4,0)</f>
        <v>3</v>
      </c>
      <c r="M2154">
        <f>VLOOKUP(A2154,Sales!$A$1:$E$2241,5,0)</f>
        <v>3</v>
      </c>
      <c r="N2154">
        <f t="shared" si="132"/>
        <v>49</v>
      </c>
      <c r="O2154">
        <f t="shared" si="133"/>
        <v>19</v>
      </c>
      <c r="P2154">
        <f t="shared" si="134"/>
        <v>1</v>
      </c>
      <c r="Q2154">
        <f t="shared" si="135"/>
        <v>6</v>
      </c>
    </row>
    <row r="2155" spans="1:17" ht="15.75" customHeight="1" x14ac:dyDescent="0.25">
      <c r="A2155" s="1">
        <v>7699</v>
      </c>
      <c r="B2155" s="1">
        <v>1969</v>
      </c>
      <c r="C2155" s="2" t="s">
        <v>8</v>
      </c>
      <c r="D2155" s="2" t="s">
        <v>17</v>
      </c>
      <c r="E2155" s="1">
        <v>40590</v>
      </c>
      <c r="F2155" s="1">
        <v>1</v>
      </c>
      <c r="G2155" s="1">
        <v>1</v>
      </c>
      <c r="H2155" s="3">
        <v>41549</v>
      </c>
      <c r="I2155" s="12">
        <v>30</v>
      </c>
      <c r="J2155">
        <f>VLOOKUP(A2155,Sales!$A$1:$E$2241,2,0)</f>
        <v>0</v>
      </c>
      <c r="K2155">
        <f>VLOOKUP(A2155,Sales!$A$1:$E$2241,3,0)</f>
        <v>11</v>
      </c>
      <c r="L2155">
        <f>VLOOKUP(A2155,Sales!$A$1:$E$2241,4,0)</f>
        <v>3</v>
      </c>
      <c r="M2155">
        <f>VLOOKUP(A2155,Sales!$A$1:$E$2241,5,0)</f>
        <v>3</v>
      </c>
      <c r="N2155">
        <f t="shared" si="132"/>
        <v>56</v>
      </c>
      <c r="O2155">
        <f t="shared" si="133"/>
        <v>11</v>
      </c>
      <c r="P2155">
        <f t="shared" si="134"/>
        <v>2</v>
      </c>
      <c r="Q2155">
        <f t="shared" si="135"/>
        <v>6</v>
      </c>
    </row>
    <row r="2156" spans="1:17" ht="15.75" customHeight="1" x14ac:dyDescent="0.25">
      <c r="A2156" s="1">
        <v>2711</v>
      </c>
      <c r="B2156" s="1">
        <v>1976</v>
      </c>
      <c r="C2156" s="2" t="s">
        <v>13</v>
      </c>
      <c r="D2156" s="2" t="s">
        <v>10</v>
      </c>
      <c r="E2156" s="1">
        <v>30560</v>
      </c>
      <c r="F2156" s="1">
        <v>1</v>
      </c>
      <c r="G2156" s="1">
        <v>0</v>
      </c>
      <c r="H2156" s="3">
        <v>41452</v>
      </c>
      <c r="I2156" s="12">
        <v>6</v>
      </c>
      <c r="J2156">
        <f>VLOOKUP(A2156,Sales!$A$1:$E$2241,2,0)</f>
        <v>1</v>
      </c>
      <c r="K2156">
        <f>VLOOKUP(A2156,Sales!$A$1:$E$2241,3,0)</f>
        <v>5</v>
      </c>
      <c r="L2156">
        <f>VLOOKUP(A2156,Sales!$A$1:$E$2241,4,0)</f>
        <v>1</v>
      </c>
      <c r="M2156">
        <f>VLOOKUP(A2156,Sales!$A$1:$E$2241,5,0)</f>
        <v>3</v>
      </c>
      <c r="N2156">
        <f t="shared" si="132"/>
        <v>49</v>
      </c>
      <c r="O2156">
        <f t="shared" si="133"/>
        <v>6</v>
      </c>
      <c r="P2156">
        <f t="shared" si="134"/>
        <v>1</v>
      </c>
      <c r="Q2156">
        <f t="shared" si="135"/>
        <v>4</v>
      </c>
    </row>
    <row r="2157" spans="1:17" ht="15.75" customHeight="1" x14ac:dyDescent="0.25">
      <c r="A2157" s="1">
        <v>8933</v>
      </c>
      <c r="B2157" s="1">
        <v>1983</v>
      </c>
      <c r="C2157" s="2" t="s">
        <v>16</v>
      </c>
      <c r="D2157" s="2" t="s">
        <v>12</v>
      </c>
      <c r="E2157" s="1">
        <v>32146</v>
      </c>
      <c r="F2157" s="1">
        <v>1</v>
      </c>
      <c r="G2157" s="1">
        <v>0</v>
      </c>
      <c r="H2157" s="3">
        <v>41771</v>
      </c>
      <c r="I2157" s="12">
        <v>16</v>
      </c>
      <c r="J2157">
        <f>VLOOKUP(A2157,Sales!$A$1:$E$2241,2,0)</f>
        <v>3</v>
      </c>
      <c r="K2157">
        <f>VLOOKUP(A2157,Sales!$A$1:$E$2241,3,0)</f>
        <v>7</v>
      </c>
      <c r="L2157">
        <f>VLOOKUP(A2157,Sales!$A$1:$E$2241,4,0)</f>
        <v>2</v>
      </c>
      <c r="M2157">
        <f>VLOOKUP(A2157,Sales!$A$1:$E$2241,5,0)</f>
        <v>4</v>
      </c>
      <c r="N2157">
        <f t="shared" si="132"/>
        <v>42</v>
      </c>
      <c r="O2157">
        <f t="shared" si="133"/>
        <v>10</v>
      </c>
      <c r="P2157">
        <f t="shared" si="134"/>
        <v>1</v>
      </c>
      <c r="Q2157">
        <f t="shared" si="135"/>
        <v>6</v>
      </c>
    </row>
    <row r="2158" spans="1:17" ht="15.75" customHeight="1" x14ac:dyDescent="0.25">
      <c r="A2158" s="1">
        <v>8726</v>
      </c>
      <c r="B2158" s="1">
        <v>1964</v>
      </c>
      <c r="C2158" s="2" t="s">
        <v>16</v>
      </c>
      <c r="D2158" s="2" t="s">
        <v>14</v>
      </c>
      <c r="E2158" s="1">
        <v>41713</v>
      </c>
      <c r="F2158" s="1">
        <v>1</v>
      </c>
      <c r="G2158" s="1">
        <v>1</v>
      </c>
      <c r="H2158" s="3">
        <v>41758</v>
      </c>
      <c r="I2158" s="12">
        <v>57</v>
      </c>
      <c r="J2158">
        <f>VLOOKUP(A2158,Sales!$A$1:$E$2241,2,0)</f>
        <v>8</v>
      </c>
      <c r="K2158">
        <f>VLOOKUP(A2158,Sales!$A$1:$E$2241,3,0)</f>
        <v>10</v>
      </c>
      <c r="L2158">
        <f>VLOOKUP(A2158,Sales!$A$1:$E$2241,4,0)</f>
        <v>3</v>
      </c>
      <c r="M2158">
        <f>VLOOKUP(A2158,Sales!$A$1:$E$2241,5,0)</f>
        <v>4</v>
      </c>
      <c r="N2158">
        <f t="shared" si="132"/>
        <v>61</v>
      </c>
      <c r="O2158">
        <f t="shared" si="133"/>
        <v>18</v>
      </c>
      <c r="P2158">
        <f t="shared" si="134"/>
        <v>2</v>
      </c>
      <c r="Q2158">
        <f t="shared" si="135"/>
        <v>7</v>
      </c>
    </row>
    <row r="2159" spans="1:17" ht="15.75" customHeight="1" x14ac:dyDescent="0.25">
      <c r="A2159" s="1">
        <v>1515</v>
      </c>
      <c r="B2159" s="1">
        <v>1975</v>
      </c>
      <c r="C2159" s="2" t="s">
        <v>13</v>
      </c>
      <c r="D2159" s="2" t="s">
        <v>10</v>
      </c>
      <c r="E2159" s="1">
        <v>34176</v>
      </c>
      <c r="F2159" s="1">
        <v>0</v>
      </c>
      <c r="G2159" s="1">
        <v>1</v>
      </c>
      <c r="H2159" s="3">
        <v>41661</v>
      </c>
      <c r="I2159" s="12">
        <v>9</v>
      </c>
      <c r="J2159">
        <f>VLOOKUP(A2159,Sales!$A$1:$E$2241,2,0)</f>
        <v>2</v>
      </c>
      <c r="K2159">
        <f>VLOOKUP(A2159,Sales!$A$1:$E$2241,3,0)</f>
        <v>2</v>
      </c>
      <c r="L2159">
        <f>VLOOKUP(A2159,Sales!$A$1:$E$2241,4,0)</f>
        <v>1</v>
      </c>
      <c r="M2159">
        <f>VLOOKUP(A2159,Sales!$A$1:$E$2241,5,0)</f>
        <v>3</v>
      </c>
      <c r="N2159">
        <f t="shared" si="132"/>
        <v>50</v>
      </c>
      <c r="O2159">
        <f t="shared" si="133"/>
        <v>4</v>
      </c>
      <c r="P2159">
        <f t="shared" si="134"/>
        <v>1</v>
      </c>
      <c r="Q2159">
        <f t="shared" si="135"/>
        <v>4</v>
      </c>
    </row>
    <row r="2160" spans="1:17" ht="15.75" customHeight="1" x14ac:dyDescent="0.25">
      <c r="A2160" s="1">
        <v>5186</v>
      </c>
      <c r="B2160" s="1">
        <v>1955</v>
      </c>
      <c r="C2160" s="2" t="s">
        <v>11</v>
      </c>
      <c r="D2160" s="2" t="s">
        <v>12</v>
      </c>
      <c r="E2160" s="1">
        <v>58482</v>
      </c>
      <c r="F2160" s="1">
        <v>0</v>
      </c>
      <c r="G2160" s="1">
        <v>1</v>
      </c>
      <c r="H2160" s="3">
        <v>41710</v>
      </c>
      <c r="I2160" s="12">
        <v>59</v>
      </c>
      <c r="J2160">
        <f>VLOOKUP(A2160,Sales!$A$1:$E$2241,2,0)</f>
        <v>7</v>
      </c>
      <c r="K2160">
        <f>VLOOKUP(A2160,Sales!$A$1:$E$2241,3,0)</f>
        <v>7</v>
      </c>
      <c r="L2160">
        <f>VLOOKUP(A2160,Sales!$A$1:$E$2241,4,0)</f>
        <v>7</v>
      </c>
      <c r="M2160">
        <f>VLOOKUP(A2160,Sales!$A$1:$E$2241,5,0)</f>
        <v>9</v>
      </c>
      <c r="N2160">
        <f t="shared" si="132"/>
        <v>70</v>
      </c>
      <c r="O2160">
        <f t="shared" si="133"/>
        <v>14</v>
      </c>
      <c r="P2160">
        <f t="shared" si="134"/>
        <v>1</v>
      </c>
      <c r="Q2160">
        <f t="shared" si="135"/>
        <v>16</v>
      </c>
    </row>
    <row r="2161" spans="1:17" ht="15.75" customHeight="1" x14ac:dyDescent="0.25">
      <c r="A2161" s="1">
        <v>10157</v>
      </c>
      <c r="B2161" s="1">
        <v>1965</v>
      </c>
      <c r="C2161" s="2" t="s">
        <v>8</v>
      </c>
      <c r="D2161" s="2" t="s">
        <v>9</v>
      </c>
      <c r="E2161" s="1">
        <v>59686</v>
      </c>
      <c r="F2161" s="1">
        <v>0</v>
      </c>
      <c r="G2161" s="1">
        <v>1</v>
      </c>
      <c r="H2161" s="3">
        <v>41664</v>
      </c>
      <c r="I2161" s="12">
        <v>78</v>
      </c>
      <c r="J2161">
        <f>VLOOKUP(A2161,Sales!$A$1:$E$2241,2,0)</f>
        <v>15</v>
      </c>
      <c r="K2161">
        <f>VLOOKUP(A2161,Sales!$A$1:$E$2241,3,0)</f>
        <v>42</v>
      </c>
      <c r="L2161">
        <f>VLOOKUP(A2161,Sales!$A$1:$E$2241,4,0)</f>
        <v>4</v>
      </c>
      <c r="M2161">
        <f>VLOOKUP(A2161,Sales!$A$1:$E$2241,5,0)</f>
        <v>6</v>
      </c>
      <c r="N2161">
        <f t="shared" si="132"/>
        <v>60</v>
      </c>
      <c r="O2161">
        <f t="shared" si="133"/>
        <v>57</v>
      </c>
      <c r="P2161">
        <f t="shared" si="134"/>
        <v>1</v>
      </c>
      <c r="Q2161">
        <f t="shared" si="135"/>
        <v>10</v>
      </c>
    </row>
    <row r="2162" spans="1:17" ht="15.75" customHeight="1" x14ac:dyDescent="0.25">
      <c r="A2162" s="1">
        <v>5667</v>
      </c>
      <c r="B2162" s="1">
        <v>1964</v>
      </c>
      <c r="C2162" s="2" t="s">
        <v>11</v>
      </c>
      <c r="D2162" s="2" t="s">
        <v>12</v>
      </c>
      <c r="E2162" s="1">
        <v>60896</v>
      </c>
      <c r="F2162" s="1">
        <v>0</v>
      </c>
      <c r="G2162" s="1">
        <v>1</v>
      </c>
      <c r="H2162" s="4">
        <v>41193</v>
      </c>
      <c r="I2162" s="12">
        <v>90</v>
      </c>
      <c r="J2162">
        <f>VLOOKUP(A2162,Sales!$A$1:$E$2241,2,0)</f>
        <v>30</v>
      </c>
      <c r="K2162">
        <f>VLOOKUP(A2162,Sales!$A$1:$E$2241,3,0)</f>
        <v>46</v>
      </c>
      <c r="L2162">
        <f>VLOOKUP(A2162,Sales!$A$1:$E$2241,4,0)</f>
        <v>9</v>
      </c>
      <c r="M2162">
        <f>VLOOKUP(A2162,Sales!$A$1:$E$2241,5,0)</f>
        <v>4</v>
      </c>
      <c r="N2162">
        <f t="shared" si="132"/>
        <v>61</v>
      </c>
      <c r="O2162">
        <f t="shared" si="133"/>
        <v>76</v>
      </c>
      <c r="P2162">
        <f t="shared" si="134"/>
        <v>1</v>
      </c>
      <c r="Q2162">
        <f t="shared" si="135"/>
        <v>13</v>
      </c>
    </row>
    <row r="2163" spans="1:17" ht="15.75" customHeight="1" x14ac:dyDescent="0.25">
      <c r="A2163" s="1">
        <v>902</v>
      </c>
      <c r="B2163" s="1">
        <v>1980</v>
      </c>
      <c r="C2163" s="2" t="s">
        <v>8</v>
      </c>
      <c r="D2163" s="2" t="s">
        <v>10</v>
      </c>
      <c r="E2163" s="1">
        <v>62994</v>
      </c>
      <c r="F2163" s="1">
        <v>1</v>
      </c>
      <c r="G2163" s="1">
        <v>0</v>
      </c>
      <c r="H2163" s="3">
        <v>41702</v>
      </c>
      <c r="I2163" s="12">
        <v>74</v>
      </c>
      <c r="J2163">
        <f>VLOOKUP(A2163,Sales!$A$1:$E$2241,2,0)</f>
        <v>12</v>
      </c>
      <c r="K2163">
        <f>VLOOKUP(A2163,Sales!$A$1:$E$2241,3,0)</f>
        <v>12</v>
      </c>
      <c r="L2163">
        <f>VLOOKUP(A2163,Sales!$A$1:$E$2241,4,0)</f>
        <v>6</v>
      </c>
      <c r="M2163">
        <f>VLOOKUP(A2163,Sales!$A$1:$E$2241,5,0)</f>
        <v>4</v>
      </c>
      <c r="N2163">
        <f t="shared" si="132"/>
        <v>45</v>
      </c>
      <c r="O2163">
        <f t="shared" si="133"/>
        <v>24</v>
      </c>
      <c r="P2163">
        <f t="shared" si="134"/>
        <v>1</v>
      </c>
      <c r="Q2163">
        <f t="shared" si="135"/>
        <v>10</v>
      </c>
    </row>
    <row r="2164" spans="1:17" ht="15.75" customHeight="1" x14ac:dyDescent="0.25">
      <c r="A2164" s="1">
        <v>977</v>
      </c>
      <c r="B2164" s="1">
        <v>1957</v>
      </c>
      <c r="C2164" s="2" t="s">
        <v>8</v>
      </c>
      <c r="D2164" s="2" t="s">
        <v>10</v>
      </c>
      <c r="E2164" s="1">
        <v>47320</v>
      </c>
      <c r="F2164" s="1">
        <v>0</v>
      </c>
      <c r="G2164" s="1">
        <v>1</v>
      </c>
      <c r="H2164" s="3">
        <v>41487</v>
      </c>
      <c r="I2164" s="12">
        <v>10</v>
      </c>
      <c r="J2164">
        <f>VLOOKUP(A2164,Sales!$A$1:$E$2241,2,0)</f>
        <v>19</v>
      </c>
      <c r="K2164">
        <f>VLOOKUP(A2164,Sales!$A$1:$E$2241,3,0)</f>
        <v>15</v>
      </c>
      <c r="L2164">
        <f>VLOOKUP(A2164,Sales!$A$1:$E$2241,4,0)</f>
        <v>5</v>
      </c>
      <c r="M2164">
        <f>VLOOKUP(A2164,Sales!$A$1:$E$2241,5,0)</f>
        <v>8</v>
      </c>
      <c r="N2164">
        <f t="shared" si="132"/>
        <v>68</v>
      </c>
      <c r="O2164">
        <f t="shared" si="133"/>
        <v>34</v>
      </c>
      <c r="P2164">
        <f t="shared" si="134"/>
        <v>1</v>
      </c>
      <c r="Q2164">
        <f t="shared" si="135"/>
        <v>13</v>
      </c>
    </row>
    <row r="2165" spans="1:17" ht="15.75" customHeight="1" x14ac:dyDescent="0.25">
      <c r="A2165" s="1">
        <v>7313</v>
      </c>
      <c r="B2165" s="1">
        <v>1949</v>
      </c>
      <c r="C2165" s="2" t="s">
        <v>16</v>
      </c>
      <c r="D2165" s="2" t="s">
        <v>17</v>
      </c>
      <c r="E2165" s="1">
        <v>74859</v>
      </c>
      <c r="F2165" s="1">
        <v>0</v>
      </c>
      <c r="G2165" s="1">
        <v>0</v>
      </c>
      <c r="H2165" s="3">
        <v>41428</v>
      </c>
      <c r="I2165" s="12">
        <v>63</v>
      </c>
      <c r="J2165">
        <f>VLOOKUP(A2165,Sales!$A$1:$E$2241,2,0)</f>
        <v>73</v>
      </c>
      <c r="K2165">
        <f>VLOOKUP(A2165,Sales!$A$1:$E$2241,3,0)</f>
        <v>102</v>
      </c>
      <c r="L2165">
        <f>VLOOKUP(A2165,Sales!$A$1:$E$2241,4,0)</f>
        <v>6</v>
      </c>
      <c r="M2165">
        <f>VLOOKUP(A2165,Sales!$A$1:$E$2241,5,0)</f>
        <v>11</v>
      </c>
      <c r="N2165">
        <f t="shared" si="132"/>
        <v>76</v>
      </c>
      <c r="O2165">
        <f t="shared" si="133"/>
        <v>175</v>
      </c>
      <c r="P2165">
        <f t="shared" si="134"/>
        <v>0</v>
      </c>
      <c r="Q2165">
        <f t="shared" si="135"/>
        <v>17</v>
      </c>
    </row>
    <row r="2166" spans="1:17" ht="15.75" customHeight="1" x14ac:dyDescent="0.25">
      <c r="A2166" s="1">
        <v>7600</v>
      </c>
      <c r="B2166" s="1">
        <v>1992</v>
      </c>
      <c r="C2166" s="2" t="s">
        <v>15</v>
      </c>
      <c r="D2166" s="2" t="s">
        <v>9</v>
      </c>
      <c r="E2166" s="1">
        <v>15253</v>
      </c>
      <c r="F2166" s="1">
        <v>1</v>
      </c>
      <c r="G2166" s="1">
        <v>0</v>
      </c>
      <c r="H2166" s="4">
        <v>41575</v>
      </c>
      <c r="I2166" s="12">
        <v>13</v>
      </c>
      <c r="J2166">
        <f>VLOOKUP(A2166,Sales!$A$1:$E$2241,2,0)</f>
        <v>3</v>
      </c>
      <c r="K2166">
        <f>VLOOKUP(A2166,Sales!$A$1:$E$2241,3,0)</f>
        <v>1</v>
      </c>
      <c r="L2166">
        <f>VLOOKUP(A2166,Sales!$A$1:$E$2241,4,0)</f>
        <v>1</v>
      </c>
      <c r="M2166">
        <f>VLOOKUP(A2166,Sales!$A$1:$E$2241,5,0)</f>
        <v>3</v>
      </c>
      <c r="N2166">
        <f t="shared" si="132"/>
        <v>33</v>
      </c>
      <c r="O2166">
        <f t="shared" si="133"/>
        <v>4</v>
      </c>
      <c r="P2166">
        <f t="shared" si="134"/>
        <v>1</v>
      </c>
      <c r="Q2166">
        <f t="shared" si="135"/>
        <v>4</v>
      </c>
    </row>
    <row r="2167" spans="1:17" ht="15.75" customHeight="1" x14ac:dyDescent="0.25">
      <c r="A2167" s="1">
        <v>9706</v>
      </c>
      <c r="B2167" s="1">
        <v>1974</v>
      </c>
      <c r="C2167" s="2" t="s">
        <v>11</v>
      </c>
      <c r="D2167" s="2" t="s">
        <v>9</v>
      </c>
      <c r="E2167" s="1">
        <v>31560</v>
      </c>
      <c r="F2167" s="1">
        <v>1</v>
      </c>
      <c r="G2167" s="1">
        <v>0</v>
      </c>
      <c r="H2167" s="3">
        <v>41449</v>
      </c>
      <c r="I2167" s="12">
        <v>98</v>
      </c>
      <c r="J2167">
        <f>VLOOKUP(A2167,Sales!$A$1:$E$2241,2,0)</f>
        <v>1</v>
      </c>
      <c r="K2167">
        <f>VLOOKUP(A2167,Sales!$A$1:$E$2241,3,0)</f>
        <v>0</v>
      </c>
      <c r="L2167">
        <f>VLOOKUP(A2167,Sales!$A$1:$E$2241,4,0)</f>
        <v>2</v>
      </c>
      <c r="M2167">
        <f>VLOOKUP(A2167,Sales!$A$1:$E$2241,5,0)</f>
        <v>3</v>
      </c>
      <c r="N2167">
        <f t="shared" si="132"/>
        <v>51</v>
      </c>
      <c r="O2167">
        <f t="shared" si="133"/>
        <v>1</v>
      </c>
      <c r="P2167">
        <f t="shared" si="134"/>
        <v>1</v>
      </c>
      <c r="Q2167">
        <f t="shared" si="135"/>
        <v>5</v>
      </c>
    </row>
    <row r="2168" spans="1:17" ht="15.75" customHeight="1" x14ac:dyDescent="0.25">
      <c r="A2168" s="1">
        <v>2429</v>
      </c>
      <c r="B2168" s="1">
        <v>1954</v>
      </c>
      <c r="C2168" s="2" t="s">
        <v>8</v>
      </c>
      <c r="D2168" s="2" t="s">
        <v>14</v>
      </c>
      <c r="E2168" s="1">
        <v>72071</v>
      </c>
      <c r="F2168" s="1">
        <v>0</v>
      </c>
      <c r="G2168" s="1">
        <v>1</v>
      </c>
      <c r="H2168" s="3">
        <v>41319</v>
      </c>
      <c r="I2168" s="12">
        <v>4</v>
      </c>
      <c r="J2168">
        <f>VLOOKUP(A2168,Sales!$A$1:$E$2241,2,0)</f>
        <v>69</v>
      </c>
      <c r="K2168">
        <f>VLOOKUP(A2168,Sales!$A$1:$E$2241,3,0)</f>
        <v>138</v>
      </c>
      <c r="L2168">
        <f>VLOOKUP(A2168,Sales!$A$1:$E$2241,4,0)</f>
        <v>5</v>
      </c>
      <c r="M2168">
        <f>VLOOKUP(A2168,Sales!$A$1:$E$2241,5,0)</f>
        <v>8</v>
      </c>
      <c r="N2168">
        <f t="shared" si="132"/>
        <v>71</v>
      </c>
      <c r="O2168">
        <f t="shared" si="133"/>
        <v>207</v>
      </c>
      <c r="P2168">
        <f t="shared" si="134"/>
        <v>1</v>
      </c>
      <c r="Q2168">
        <f t="shared" si="135"/>
        <v>13</v>
      </c>
    </row>
    <row r="2169" spans="1:17" ht="15.75" customHeight="1" x14ac:dyDescent="0.25">
      <c r="A2169" s="1">
        <v>3520</v>
      </c>
      <c r="B2169" s="1">
        <v>1990</v>
      </c>
      <c r="C2169" s="2" t="s">
        <v>13</v>
      </c>
      <c r="D2169" s="2" t="s">
        <v>9</v>
      </c>
      <c r="E2169" s="1">
        <v>91172</v>
      </c>
      <c r="F2169" s="1">
        <v>0</v>
      </c>
      <c r="G2169" s="1">
        <v>0</v>
      </c>
      <c r="H2169" s="3">
        <v>41360</v>
      </c>
      <c r="I2169" s="12">
        <v>94</v>
      </c>
      <c r="J2169">
        <f>VLOOKUP(A2169,Sales!$A$1:$E$2241,2,0)</f>
        <v>28</v>
      </c>
      <c r="K2169">
        <f>VLOOKUP(A2169,Sales!$A$1:$E$2241,3,0)</f>
        <v>28</v>
      </c>
      <c r="L2169">
        <f>VLOOKUP(A2169,Sales!$A$1:$E$2241,4,0)</f>
        <v>4</v>
      </c>
      <c r="M2169">
        <f>VLOOKUP(A2169,Sales!$A$1:$E$2241,5,0)</f>
        <v>7</v>
      </c>
      <c r="N2169">
        <f t="shared" si="132"/>
        <v>35</v>
      </c>
      <c r="O2169">
        <f t="shared" si="133"/>
        <v>56</v>
      </c>
      <c r="P2169">
        <f t="shared" si="134"/>
        <v>0</v>
      </c>
      <c r="Q2169">
        <f t="shared" si="135"/>
        <v>11</v>
      </c>
    </row>
    <row r="2170" spans="1:17" ht="15.75" customHeight="1" x14ac:dyDescent="0.25">
      <c r="A2170" s="1">
        <v>10394</v>
      </c>
      <c r="B2170" s="1">
        <v>1984</v>
      </c>
      <c r="C2170" s="2" t="s">
        <v>8</v>
      </c>
      <c r="D2170" s="2" t="s">
        <v>12</v>
      </c>
      <c r="E2170" s="1">
        <v>90000</v>
      </c>
      <c r="F2170" s="1">
        <v>0</v>
      </c>
      <c r="G2170" s="1">
        <v>0</v>
      </c>
      <c r="H2170" s="4">
        <v>41631</v>
      </c>
      <c r="I2170" s="12">
        <v>91</v>
      </c>
      <c r="J2170">
        <f>VLOOKUP(A2170,Sales!$A$1:$E$2241,2,0)</f>
        <v>144</v>
      </c>
      <c r="K2170">
        <f>VLOOKUP(A2170,Sales!$A$1:$E$2241,3,0)</f>
        <v>192</v>
      </c>
      <c r="L2170">
        <f>VLOOKUP(A2170,Sales!$A$1:$E$2241,4,0)</f>
        <v>4</v>
      </c>
      <c r="M2170">
        <f>VLOOKUP(A2170,Sales!$A$1:$E$2241,5,0)</f>
        <v>5</v>
      </c>
      <c r="N2170">
        <f t="shared" si="132"/>
        <v>41</v>
      </c>
      <c r="O2170">
        <f t="shared" si="133"/>
        <v>336</v>
      </c>
      <c r="P2170">
        <f t="shared" si="134"/>
        <v>0</v>
      </c>
      <c r="Q2170">
        <f t="shared" si="135"/>
        <v>9</v>
      </c>
    </row>
    <row r="2171" spans="1:17" ht="15.75" customHeight="1" x14ac:dyDescent="0.25">
      <c r="A2171" s="1">
        <v>4548</v>
      </c>
      <c r="B2171" s="1">
        <v>1981</v>
      </c>
      <c r="C2171" s="2" t="s">
        <v>8</v>
      </c>
      <c r="D2171" s="2" t="s">
        <v>9</v>
      </c>
      <c r="E2171" s="1">
        <v>41967</v>
      </c>
      <c r="F2171" s="1">
        <v>1</v>
      </c>
      <c r="G2171" s="1">
        <v>1</v>
      </c>
      <c r="H2171" s="4">
        <v>41601</v>
      </c>
      <c r="I2171" s="12">
        <v>66</v>
      </c>
      <c r="J2171">
        <f>VLOOKUP(A2171,Sales!$A$1:$E$2241,2,0)</f>
        <v>4</v>
      </c>
      <c r="K2171">
        <f>VLOOKUP(A2171,Sales!$A$1:$E$2241,3,0)</f>
        <v>2</v>
      </c>
      <c r="L2171">
        <f>VLOOKUP(A2171,Sales!$A$1:$E$2241,4,0)</f>
        <v>1</v>
      </c>
      <c r="M2171">
        <f>VLOOKUP(A2171,Sales!$A$1:$E$2241,5,0)</f>
        <v>3</v>
      </c>
      <c r="N2171">
        <f t="shared" si="132"/>
        <v>44</v>
      </c>
      <c r="O2171">
        <f t="shared" si="133"/>
        <v>6</v>
      </c>
      <c r="P2171">
        <f t="shared" si="134"/>
        <v>2</v>
      </c>
      <c r="Q2171">
        <f t="shared" si="135"/>
        <v>4</v>
      </c>
    </row>
    <row r="2172" spans="1:17" ht="15.75" customHeight="1" x14ac:dyDescent="0.25">
      <c r="A2172" s="1">
        <v>9362</v>
      </c>
      <c r="B2172" s="1">
        <v>1965</v>
      </c>
      <c r="C2172" s="2" t="s">
        <v>8</v>
      </c>
      <c r="D2172" s="2" t="s">
        <v>9</v>
      </c>
      <c r="E2172" s="1">
        <v>69263</v>
      </c>
      <c r="F2172" s="1">
        <v>0</v>
      </c>
      <c r="G2172" s="1">
        <v>1</v>
      </c>
      <c r="H2172" s="3">
        <v>41703</v>
      </c>
      <c r="I2172" s="12">
        <v>14</v>
      </c>
      <c r="J2172">
        <f>VLOOKUP(A2172,Sales!$A$1:$E$2241,2,0)</f>
        <v>5</v>
      </c>
      <c r="K2172">
        <f>VLOOKUP(A2172,Sales!$A$1:$E$2241,3,0)</f>
        <v>5</v>
      </c>
      <c r="L2172">
        <f>VLOOKUP(A2172,Sales!$A$1:$E$2241,4,0)</f>
        <v>9</v>
      </c>
      <c r="M2172">
        <f>VLOOKUP(A2172,Sales!$A$1:$E$2241,5,0)</f>
        <v>7</v>
      </c>
      <c r="N2172">
        <f t="shared" si="132"/>
        <v>60</v>
      </c>
      <c r="O2172">
        <f t="shared" si="133"/>
        <v>10</v>
      </c>
      <c r="P2172">
        <f t="shared" si="134"/>
        <v>1</v>
      </c>
      <c r="Q2172">
        <f t="shared" si="135"/>
        <v>16</v>
      </c>
    </row>
    <row r="2173" spans="1:17" ht="15.75" customHeight="1" x14ac:dyDescent="0.25">
      <c r="A2173" s="1">
        <v>3968</v>
      </c>
      <c r="B2173" s="1">
        <v>1970</v>
      </c>
      <c r="C2173" s="2" t="s">
        <v>16</v>
      </c>
      <c r="D2173" s="2" t="s">
        <v>14</v>
      </c>
      <c r="E2173" s="1">
        <v>65706</v>
      </c>
      <c r="F2173" s="1">
        <v>0</v>
      </c>
      <c r="G2173" s="1">
        <v>0</v>
      </c>
      <c r="H2173" s="3">
        <v>41453</v>
      </c>
      <c r="I2173" s="12">
        <v>77</v>
      </c>
      <c r="J2173">
        <f>VLOOKUP(A2173,Sales!$A$1:$E$2241,2,0)</f>
        <v>10</v>
      </c>
      <c r="K2173">
        <f>VLOOKUP(A2173,Sales!$A$1:$E$2241,3,0)</f>
        <v>0</v>
      </c>
      <c r="L2173">
        <f>VLOOKUP(A2173,Sales!$A$1:$E$2241,4,0)</f>
        <v>11</v>
      </c>
      <c r="M2173">
        <f>VLOOKUP(A2173,Sales!$A$1:$E$2241,5,0)</f>
        <v>12</v>
      </c>
      <c r="N2173">
        <f t="shared" si="132"/>
        <v>55</v>
      </c>
      <c r="O2173">
        <f t="shared" si="133"/>
        <v>10</v>
      </c>
      <c r="P2173">
        <f t="shared" si="134"/>
        <v>0</v>
      </c>
      <c r="Q2173">
        <f t="shared" si="135"/>
        <v>23</v>
      </c>
    </row>
    <row r="2174" spans="1:17" ht="15.75" customHeight="1" x14ac:dyDescent="0.25">
      <c r="A2174" s="1">
        <v>4084</v>
      </c>
      <c r="B2174" s="1">
        <v>1975</v>
      </c>
      <c r="C2174" s="2" t="s">
        <v>8</v>
      </c>
      <c r="D2174" s="2" t="s">
        <v>10</v>
      </c>
      <c r="E2174" s="1">
        <v>60934</v>
      </c>
      <c r="F2174" s="1">
        <v>0</v>
      </c>
      <c r="G2174" s="1">
        <v>1</v>
      </c>
      <c r="H2174" s="3">
        <v>41656</v>
      </c>
      <c r="I2174" s="12">
        <v>41</v>
      </c>
      <c r="J2174">
        <f>VLOOKUP(A2174,Sales!$A$1:$E$2241,2,0)</f>
        <v>155</v>
      </c>
      <c r="K2174">
        <f>VLOOKUP(A2174,Sales!$A$1:$E$2241,3,0)</f>
        <v>93</v>
      </c>
      <c r="L2174">
        <f>VLOOKUP(A2174,Sales!$A$1:$E$2241,4,0)</f>
        <v>6</v>
      </c>
      <c r="M2174">
        <f>VLOOKUP(A2174,Sales!$A$1:$E$2241,5,0)</f>
        <v>11</v>
      </c>
      <c r="N2174">
        <f t="shared" si="132"/>
        <v>50</v>
      </c>
      <c r="O2174">
        <f t="shared" si="133"/>
        <v>248</v>
      </c>
      <c r="P2174">
        <f t="shared" si="134"/>
        <v>1</v>
      </c>
      <c r="Q2174">
        <f t="shared" si="135"/>
        <v>17</v>
      </c>
    </row>
    <row r="2175" spans="1:17" ht="15.75" customHeight="1" x14ac:dyDescent="0.25">
      <c r="A2175" s="1">
        <v>6721</v>
      </c>
      <c r="B2175" s="1">
        <v>1951</v>
      </c>
      <c r="C2175" s="2" t="s">
        <v>8</v>
      </c>
      <c r="D2175" s="2" t="s">
        <v>12</v>
      </c>
      <c r="E2175" s="1">
        <v>71965</v>
      </c>
      <c r="F2175" s="1">
        <v>0</v>
      </c>
      <c r="G2175" s="1">
        <v>1</v>
      </c>
      <c r="H2175" s="3">
        <v>41484</v>
      </c>
      <c r="I2175" s="12">
        <v>21</v>
      </c>
      <c r="J2175">
        <f>VLOOKUP(A2175,Sales!$A$1:$E$2241,2,0)</f>
        <v>19</v>
      </c>
      <c r="K2175">
        <f>VLOOKUP(A2175,Sales!$A$1:$E$2241,3,0)</f>
        <v>38</v>
      </c>
      <c r="L2175">
        <f>VLOOKUP(A2175,Sales!$A$1:$E$2241,4,0)</f>
        <v>6</v>
      </c>
      <c r="M2175">
        <f>VLOOKUP(A2175,Sales!$A$1:$E$2241,5,0)</f>
        <v>5</v>
      </c>
      <c r="N2175">
        <f t="shared" si="132"/>
        <v>74</v>
      </c>
      <c r="O2175">
        <f t="shared" si="133"/>
        <v>57</v>
      </c>
      <c r="P2175">
        <f t="shared" si="134"/>
        <v>1</v>
      </c>
      <c r="Q2175">
        <f t="shared" si="135"/>
        <v>11</v>
      </c>
    </row>
    <row r="2176" spans="1:17" ht="15.75" customHeight="1" x14ac:dyDescent="0.25">
      <c r="A2176" s="1">
        <v>2829</v>
      </c>
      <c r="B2176" s="1">
        <v>1955</v>
      </c>
      <c r="C2176" s="2" t="s">
        <v>8</v>
      </c>
      <c r="D2176" s="2" t="s">
        <v>12</v>
      </c>
      <c r="E2176" s="1">
        <v>65210</v>
      </c>
      <c r="F2176" s="1">
        <v>0</v>
      </c>
      <c r="G2176" s="1">
        <v>1</v>
      </c>
      <c r="H2176" s="3">
        <v>41708</v>
      </c>
      <c r="I2176" s="12">
        <v>25</v>
      </c>
      <c r="J2176">
        <f>VLOOKUP(A2176,Sales!$A$1:$E$2241,2,0)</f>
        <v>0</v>
      </c>
      <c r="K2176">
        <f>VLOOKUP(A2176,Sales!$A$1:$E$2241,3,0)</f>
        <v>7</v>
      </c>
      <c r="L2176">
        <f>VLOOKUP(A2176,Sales!$A$1:$E$2241,4,0)</f>
        <v>9</v>
      </c>
      <c r="M2176">
        <f>VLOOKUP(A2176,Sales!$A$1:$E$2241,5,0)</f>
        <v>8</v>
      </c>
      <c r="N2176">
        <f t="shared" si="132"/>
        <v>70</v>
      </c>
      <c r="O2176">
        <f t="shared" si="133"/>
        <v>7</v>
      </c>
      <c r="P2176">
        <f t="shared" si="134"/>
        <v>1</v>
      </c>
      <c r="Q2176">
        <f t="shared" si="135"/>
        <v>17</v>
      </c>
    </row>
    <row r="2177" spans="1:17" ht="15.75" customHeight="1" x14ac:dyDescent="0.25">
      <c r="A2177" s="1">
        <v>1772</v>
      </c>
      <c r="B2177" s="1">
        <v>1975</v>
      </c>
      <c r="C2177" s="2" t="s">
        <v>11</v>
      </c>
      <c r="D2177" s="2" t="s">
        <v>12</v>
      </c>
      <c r="E2177" s="1">
        <v>79174</v>
      </c>
      <c r="F2177" s="1">
        <v>0</v>
      </c>
      <c r="G2177" s="1">
        <v>0</v>
      </c>
      <c r="H2177" s="3">
        <v>41285</v>
      </c>
      <c r="I2177" s="12">
        <v>2</v>
      </c>
      <c r="J2177">
        <f>VLOOKUP(A2177,Sales!$A$1:$E$2241,2,0)</f>
        <v>37</v>
      </c>
      <c r="K2177">
        <f>VLOOKUP(A2177,Sales!$A$1:$E$2241,3,0)</f>
        <v>92</v>
      </c>
      <c r="L2177">
        <f>VLOOKUP(A2177,Sales!$A$1:$E$2241,4,0)</f>
        <v>5</v>
      </c>
      <c r="M2177">
        <f>VLOOKUP(A2177,Sales!$A$1:$E$2241,5,0)</f>
        <v>7</v>
      </c>
      <c r="N2177">
        <f t="shared" si="132"/>
        <v>50</v>
      </c>
      <c r="O2177">
        <f t="shared" si="133"/>
        <v>129</v>
      </c>
      <c r="P2177">
        <f t="shared" si="134"/>
        <v>0</v>
      </c>
      <c r="Q2177">
        <f t="shared" si="135"/>
        <v>12</v>
      </c>
    </row>
    <row r="2178" spans="1:17" ht="15.75" customHeight="1" x14ac:dyDescent="0.25">
      <c r="A2178" s="1">
        <v>1544</v>
      </c>
      <c r="B2178" s="1">
        <v>1967</v>
      </c>
      <c r="C2178" s="2" t="s">
        <v>13</v>
      </c>
      <c r="D2178" s="2" t="s">
        <v>14</v>
      </c>
      <c r="E2178" s="1">
        <v>81380</v>
      </c>
      <c r="F2178" s="1">
        <v>0</v>
      </c>
      <c r="G2178" s="1">
        <v>0</v>
      </c>
      <c r="H2178" s="4">
        <v>41265</v>
      </c>
      <c r="I2178" s="12">
        <v>51</v>
      </c>
      <c r="J2178">
        <f>VLOOKUP(A2178,Sales!$A$1:$E$2241,2,0)</f>
        <v>68</v>
      </c>
      <c r="K2178">
        <f>VLOOKUP(A2178,Sales!$A$1:$E$2241,3,0)</f>
        <v>68</v>
      </c>
      <c r="L2178">
        <f>VLOOKUP(A2178,Sales!$A$1:$E$2241,4,0)</f>
        <v>4</v>
      </c>
      <c r="M2178">
        <f>VLOOKUP(A2178,Sales!$A$1:$E$2241,5,0)</f>
        <v>10</v>
      </c>
      <c r="N2178">
        <f t="shared" si="132"/>
        <v>58</v>
      </c>
      <c r="O2178">
        <f t="shared" si="133"/>
        <v>136</v>
      </c>
      <c r="P2178">
        <f t="shared" si="134"/>
        <v>0</v>
      </c>
      <c r="Q2178">
        <f t="shared" si="135"/>
        <v>14</v>
      </c>
    </row>
    <row r="2179" spans="1:17" ht="15.75" customHeight="1" x14ac:dyDescent="0.25">
      <c r="A2179" s="1">
        <v>492</v>
      </c>
      <c r="B2179" s="1">
        <v>1973</v>
      </c>
      <c r="C2179" s="2" t="s">
        <v>11</v>
      </c>
      <c r="D2179" s="2" t="s">
        <v>20</v>
      </c>
      <c r="E2179" s="1">
        <v>48432</v>
      </c>
      <c r="F2179" s="1">
        <v>0</v>
      </c>
      <c r="G2179" s="1">
        <v>1</v>
      </c>
      <c r="H2179" s="4">
        <v>41200</v>
      </c>
      <c r="I2179" s="12">
        <v>3</v>
      </c>
      <c r="J2179">
        <f>VLOOKUP(A2179,Sales!$A$1:$E$2241,2,0)</f>
        <v>3</v>
      </c>
      <c r="K2179">
        <f>VLOOKUP(A2179,Sales!$A$1:$E$2241,3,0)</f>
        <v>3</v>
      </c>
      <c r="L2179">
        <f>VLOOKUP(A2179,Sales!$A$1:$E$2241,4,0)</f>
        <v>7</v>
      </c>
      <c r="M2179">
        <f>VLOOKUP(A2179,Sales!$A$1:$E$2241,5,0)</f>
        <v>6</v>
      </c>
      <c r="N2179">
        <f t="shared" ref="N2179:N2241" si="136">2025-B2179</f>
        <v>52</v>
      </c>
      <c r="O2179">
        <f t="shared" ref="O2179:O2241" si="137">J2179+K2179</f>
        <v>6</v>
      </c>
      <c r="P2179">
        <f t="shared" ref="P2179:P2241" si="138">F2179+G2179</f>
        <v>1</v>
      </c>
      <c r="Q2179">
        <f t="shared" ref="Q2179:Q2241" si="139">L2179+M2179</f>
        <v>13</v>
      </c>
    </row>
    <row r="2180" spans="1:17" ht="15.75" customHeight="1" x14ac:dyDescent="0.25">
      <c r="A2180" s="1">
        <v>4377</v>
      </c>
      <c r="B2180" s="1">
        <v>1971</v>
      </c>
      <c r="C2180" s="2" t="s">
        <v>8</v>
      </c>
      <c r="D2180" s="2" t="s">
        <v>12</v>
      </c>
      <c r="E2180" s="1">
        <v>52914</v>
      </c>
      <c r="F2180" s="1">
        <v>0</v>
      </c>
      <c r="G2180" s="1">
        <v>1</v>
      </c>
      <c r="H2180" s="3">
        <v>41281</v>
      </c>
      <c r="I2180" s="12">
        <v>32</v>
      </c>
      <c r="J2180">
        <f>VLOOKUP(A2180,Sales!$A$1:$E$2241,2,0)</f>
        <v>10</v>
      </c>
      <c r="K2180">
        <f>VLOOKUP(A2180,Sales!$A$1:$E$2241,3,0)</f>
        <v>10</v>
      </c>
      <c r="L2180">
        <f>VLOOKUP(A2180,Sales!$A$1:$E$2241,4,0)</f>
        <v>7</v>
      </c>
      <c r="M2180">
        <f>VLOOKUP(A2180,Sales!$A$1:$E$2241,5,0)</f>
        <v>3</v>
      </c>
      <c r="N2180">
        <f t="shared" si="136"/>
        <v>54</v>
      </c>
      <c r="O2180">
        <f t="shared" si="137"/>
        <v>20</v>
      </c>
      <c r="P2180">
        <f t="shared" si="138"/>
        <v>1</v>
      </c>
      <c r="Q2180">
        <f t="shared" si="139"/>
        <v>10</v>
      </c>
    </row>
    <row r="2181" spans="1:17" ht="15.75" customHeight="1" x14ac:dyDescent="0.25">
      <c r="A2181" s="1">
        <v>4541</v>
      </c>
      <c r="B2181" s="1">
        <v>1955</v>
      </c>
      <c r="C2181" s="2" t="s">
        <v>8</v>
      </c>
      <c r="D2181" s="2" t="s">
        <v>10</v>
      </c>
      <c r="E2181" s="1">
        <v>38946</v>
      </c>
      <c r="F2181" s="1">
        <v>0</v>
      </c>
      <c r="G2181" s="1">
        <v>1</v>
      </c>
      <c r="H2181" s="4">
        <v>41571</v>
      </c>
      <c r="I2181" s="12">
        <v>84</v>
      </c>
      <c r="J2181">
        <f>VLOOKUP(A2181,Sales!$A$1:$E$2241,2,0)</f>
        <v>6</v>
      </c>
      <c r="K2181">
        <f>VLOOKUP(A2181,Sales!$A$1:$E$2241,3,0)</f>
        <v>6</v>
      </c>
      <c r="L2181">
        <f>VLOOKUP(A2181,Sales!$A$1:$E$2241,4,0)</f>
        <v>3</v>
      </c>
      <c r="M2181">
        <f>VLOOKUP(A2181,Sales!$A$1:$E$2241,5,0)</f>
        <v>6</v>
      </c>
      <c r="N2181">
        <f t="shared" si="136"/>
        <v>70</v>
      </c>
      <c r="O2181">
        <f t="shared" si="137"/>
        <v>12</v>
      </c>
      <c r="P2181">
        <f t="shared" si="138"/>
        <v>1</v>
      </c>
      <c r="Q2181">
        <f t="shared" si="139"/>
        <v>9</v>
      </c>
    </row>
    <row r="2182" spans="1:17" ht="15.75" customHeight="1" x14ac:dyDescent="0.25">
      <c r="A2182" s="1">
        <v>1321</v>
      </c>
      <c r="B2182" s="1">
        <v>1974</v>
      </c>
      <c r="C2182" s="2" t="s">
        <v>8</v>
      </c>
      <c r="D2182" s="2" t="s">
        <v>12</v>
      </c>
      <c r="E2182" s="1">
        <v>26067</v>
      </c>
      <c r="F2182" s="1">
        <v>1</v>
      </c>
      <c r="G2182" s="1">
        <v>0</v>
      </c>
      <c r="H2182" s="3">
        <v>41582</v>
      </c>
      <c r="I2182" s="12">
        <v>49</v>
      </c>
      <c r="J2182">
        <f>VLOOKUP(A2182,Sales!$A$1:$E$2241,2,0)</f>
        <v>2</v>
      </c>
      <c r="K2182">
        <f>VLOOKUP(A2182,Sales!$A$1:$E$2241,3,0)</f>
        <v>2</v>
      </c>
      <c r="L2182">
        <f>VLOOKUP(A2182,Sales!$A$1:$E$2241,4,0)</f>
        <v>3</v>
      </c>
      <c r="M2182">
        <f>VLOOKUP(A2182,Sales!$A$1:$E$2241,5,0)</f>
        <v>3</v>
      </c>
      <c r="N2182">
        <f t="shared" si="136"/>
        <v>51</v>
      </c>
      <c r="O2182">
        <f t="shared" si="137"/>
        <v>4</v>
      </c>
      <c r="P2182">
        <f t="shared" si="138"/>
        <v>1</v>
      </c>
      <c r="Q2182">
        <f t="shared" si="139"/>
        <v>6</v>
      </c>
    </row>
    <row r="2183" spans="1:17" ht="15.75" customHeight="1" x14ac:dyDescent="0.25">
      <c r="A2183" s="1">
        <v>8858</v>
      </c>
      <c r="B2183" s="1">
        <v>1972</v>
      </c>
      <c r="C2183" s="2" t="s">
        <v>11</v>
      </c>
      <c r="D2183" s="2" t="s">
        <v>12</v>
      </c>
      <c r="E2183" s="1">
        <v>44325</v>
      </c>
      <c r="F2183" s="1">
        <v>0</v>
      </c>
      <c r="G2183" s="1">
        <v>1</v>
      </c>
      <c r="H2183" s="3">
        <v>41340</v>
      </c>
      <c r="I2183" s="12">
        <v>69</v>
      </c>
      <c r="J2183">
        <f>VLOOKUP(A2183,Sales!$A$1:$E$2241,2,0)</f>
        <v>0</v>
      </c>
      <c r="K2183">
        <f>VLOOKUP(A2183,Sales!$A$1:$E$2241,3,0)</f>
        <v>0</v>
      </c>
      <c r="L2183">
        <f>VLOOKUP(A2183,Sales!$A$1:$E$2241,4,0)</f>
        <v>8</v>
      </c>
      <c r="M2183">
        <f>VLOOKUP(A2183,Sales!$A$1:$E$2241,5,0)</f>
        <v>7</v>
      </c>
      <c r="N2183">
        <f t="shared" si="136"/>
        <v>53</v>
      </c>
      <c r="O2183">
        <f t="shared" si="137"/>
        <v>0</v>
      </c>
      <c r="P2183">
        <f t="shared" si="138"/>
        <v>1</v>
      </c>
      <c r="Q2183">
        <f t="shared" si="139"/>
        <v>15</v>
      </c>
    </row>
    <row r="2184" spans="1:17" ht="15.75" customHeight="1" x14ac:dyDescent="0.25">
      <c r="A2184" s="1">
        <v>3266</v>
      </c>
      <c r="B2184" s="1">
        <v>1964</v>
      </c>
      <c r="C2184" s="2" t="s">
        <v>8</v>
      </c>
      <c r="D2184" s="2" t="s">
        <v>12</v>
      </c>
      <c r="E2184" s="1">
        <v>42523</v>
      </c>
      <c r="F2184" s="1">
        <v>0</v>
      </c>
      <c r="G2184" s="1">
        <v>0</v>
      </c>
      <c r="H2184" s="3">
        <v>41752</v>
      </c>
      <c r="I2184" s="12">
        <v>96</v>
      </c>
      <c r="J2184">
        <f>VLOOKUP(A2184,Sales!$A$1:$E$2241,2,0)</f>
        <v>36</v>
      </c>
      <c r="K2184">
        <f>VLOOKUP(A2184,Sales!$A$1:$E$2241,3,0)</f>
        <v>26</v>
      </c>
      <c r="L2184">
        <f>VLOOKUP(A2184,Sales!$A$1:$E$2241,4,0)</f>
        <v>1</v>
      </c>
      <c r="M2184">
        <f>VLOOKUP(A2184,Sales!$A$1:$E$2241,5,0)</f>
        <v>4</v>
      </c>
      <c r="N2184">
        <f t="shared" si="136"/>
        <v>61</v>
      </c>
      <c r="O2184">
        <f t="shared" si="137"/>
        <v>62</v>
      </c>
      <c r="P2184">
        <f t="shared" si="138"/>
        <v>0</v>
      </c>
      <c r="Q2184">
        <f t="shared" si="139"/>
        <v>5</v>
      </c>
    </row>
    <row r="2185" spans="1:17" ht="15.75" customHeight="1" x14ac:dyDescent="0.25">
      <c r="A2185" s="1">
        <v>11187</v>
      </c>
      <c r="B2185" s="1">
        <v>1978</v>
      </c>
      <c r="C2185" s="2" t="s">
        <v>15</v>
      </c>
      <c r="D2185" s="2" t="s">
        <v>9</v>
      </c>
      <c r="E2185" s="1">
        <v>26487</v>
      </c>
      <c r="F2185" s="1">
        <v>1</v>
      </c>
      <c r="G2185" s="1">
        <v>0</v>
      </c>
      <c r="H2185" s="3">
        <v>41414</v>
      </c>
      <c r="I2185" s="12">
        <v>23</v>
      </c>
      <c r="J2185">
        <f>VLOOKUP(A2185,Sales!$A$1:$E$2241,2,0)</f>
        <v>8</v>
      </c>
      <c r="K2185">
        <f>VLOOKUP(A2185,Sales!$A$1:$E$2241,3,0)</f>
        <v>14</v>
      </c>
      <c r="L2185">
        <f>VLOOKUP(A2185,Sales!$A$1:$E$2241,4,0)</f>
        <v>2</v>
      </c>
      <c r="M2185">
        <f>VLOOKUP(A2185,Sales!$A$1:$E$2241,5,0)</f>
        <v>3</v>
      </c>
      <c r="N2185">
        <f t="shared" si="136"/>
        <v>47</v>
      </c>
      <c r="O2185">
        <f t="shared" si="137"/>
        <v>22</v>
      </c>
      <c r="P2185">
        <f t="shared" si="138"/>
        <v>1</v>
      </c>
      <c r="Q2185">
        <f t="shared" si="139"/>
        <v>5</v>
      </c>
    </row>
    <row r="2186" spans="1:17" ht="15.75" customHeight="1" x14ac:dyDescent="0.25">
      <c r="A2186" s="1">
        <v>8207</v>
      </c>
      <c r="B2186" s="1">
        <v>1957</v>
      </c>
      <c r="C2186" s="2" t="s">
        <v>16</v>
      </c>
      <c r="D2186" s="2" t="s">
        <v>12</v>
      </c>
      <c r="E2186" s="1">
        <v>53233</v>
      </c>
      <c r="F2186" s="1">
        <v>0</v>
      </c>
      <c r="G2186" s="1">
        <v>1</v>
      </c>
      <c r="H2186" s="3">
        <v>41716</v>
      </c>
      <c r="I2186" s="12">
        <v>18</v>
      </c>
      <c r="J2186">
        <f>VLOOKUP(A2186,Sales!$A$1:$E$2241,2,0)</f>
        <v>0</v>
      </c>
      <c r="K2186">
        <f>VLOOKUP(A2186,Sales!$A$1:$E$2241,3,0)</f>
        <v>0</v>
      </c>
      <c r="L2186">
        <f>VLOOKUP(A2186,Sales!$A$1:$E$2241,4,0)</f>
        <v>1</v>
      </c>
      <c r="M2186">
        <f>VLOOKUP(A2186,Sales!$A$1:$E$2241,5,0)</f>
        <v>3</v>
      </c>
      <c r="N2186">
        <f t="shared" si="136"/>
        <v>68</v>
      </c>
      <c r="O2186">
        <f t="shared" si="137"/>
        <v>0</v>
      </c>
      <c r="P2186">
        <f t="shared" si="138"/>
        <v>1</v>
      </c>
      <c r="Q2186">
        <f t="shared" si="139"/>
        <v>4</v>
      </c>
    </row>
    <row r="2187" spans="1:17" ht="15.75" customHeight="1" x14ac:dyDescent="0.25">
      <c r="A2187" s="1">
        <v>9723</v>
      </c>
      <c r="B2187" s="1">
        <v>1960</v>
      </c>
      <c r="C2187" s="2" t="s">
        <v>8</v>
      </c>
      <c r="D2187" s="2" t="s">
        <v>12</v>
      </c>
      <c r="E2187" s="1">
        <v>67716</v>
      </c>
      <c r="F2187" s="1">
        <v>0</v>
      </c>
      <c r="G2187" s="1">
        <v>1</v>
      </c>
      <c r="H2187" s="3">
        <v>41284</v>
      </c>
      <c r="I2187" s="12">
        <v>8</v>
      </c>
      <c r="J2187">
        <f>VLOOKUP(A2187,Sales!$A$1:$E$2241,2,0)</f>
        <v>142</v>
      </c>
      <c r="K2187">
        <f>VLOOKUP(A2187,Sales!$A$1:$E$2241,3,0)</f>
        <v>9</v>
      </c>
      <c r="L2187">
        <f>VLOOKUP(A2187,Sales!$A$1:$E$2241,4,0)</f>
        <v>7</v>
      </c>
      <c r="M2187">
        <f>VLOOKUP(A2187,Sales!$A$1:$E$2241,5,0)</f>
        <v>13</v>
      </c>
      <c r="N2187">
        <f t="shared" si="136"/>
        <v>65</v>
      </c>
      <c r="O2187">
        <f t="shared" si="137"/>
        <v>151</v>
      </c>
      <c r="P2187">
        <f t="shared" si="138"/>
        <v>1</v>
      </c>
      <c r="Q2187">
        <f t="shared" si="139"/>
        <v>20</v>
      </c>
    </row>
    <row r="2188" spans="1:17" ht="15.75" customHeight="1" x14ac:dyDescent="0.25">
      <c r="A2188" s="1">
        <v>2666</v>
      </c>
      <c r="B2188" s="1">
        <v>1972</v>
      </c>
      <c r="C2188" s="2" t="s">
        <v>13</v>
      </c>
      <c r="D2188" s="2" t="s">
        <v>12</v>
      </c>
      <c r="E2188" s="1">
        <v>76234</v>
      </c>
      <c r="F2188" s="1">
        <v>0</v>
      </c>
      <c r="G2188" s="1">
        <v>1</v>
      </c>
      <c r="H2188" s="3">
        <v>41676</v>
      </c>
      <c r="I2188" s="12">
        <v>21</v>
      </c>
      <c r="J2188">
        <f>VLOOKUP(A2188,Sales!$A$1:$E$2241,2,0)</f>
        <v>50</v>
      </c>
      <c r="K2188">
        <f>VLOOKUP(A2188,Sales!$A$1:$E$2241,3,0)</f>
        <v>0</v>
      </c>
      <c r="L2188">
        <f>VLOOKUP(A2188,Sales!$A$1:$E$2241,4,0)</f>
        <v>8</v>
      </c>
      <c r="M2188">
        <f>VLOOKUP(A2188,Sales!$A$1:$E$2241,5,0)</f>
        <v>11</v>
      </c>
      <c r="N2188">
        <f t="shared" si="136"/>
        <v>53</v>
      </c>
      <c r="O2188">
        <f t="shared" si="137"/>
        <v>50</v>
      </c>
      <c r="P2188">
        <f t="shared" si="138"/>
        <v>1</v>
      </c>
      <c r="Q2188">
        <f t="shared" si="139"/>
        <v>19</v>
      </c>
    </row>
    <row r="2189" spans="1:17" ht="15.75" customHeight="1" x14ac:dyDescent="0.25">
      <c r="A2189" s="1">
        <v>5721</v>
      </c>
      <c r="B2189" s="1">
        <v>1956</v>
      </c>
      <c r="C2189" s="2" t="s">
        <v>11</v>
      </c>
      <c r="D2189" s="2" t="s">
        <v>12</v>
      </c>
      <c r="E2189" s="1">
        <v>84117</v>
      </c>
      <c r="F2189" s="1">
        <v>0</v>
      </c>
      <c r="G2189" s="1">
        <v>0</v>
      </c>
      <c r="H2189" s="3">
        <v>41770</v>
      </c>
      <c r="I2189" s="12">
        <v>60</v>
      </c>
      <c r="J2189">
        <f>VLOOKUP(A2189,Sales!$A$1:$E$2241,2,0)</f>
        <v>76</v>
      </c>
      <c r="K2189">
        <f>VLOOKUP(A2189,Sales!$A$1:$E$2241,3,0)</f>
        <v>45</v>
      </c>
      <c r="L2189">
        <f>VLOOKUP(A2189,Sales!$A$1:$E$2241,4,0)</f>
        <v>7</v>
      </c>
      <c r="M2189">
        <f>VLOOKUP(A2189,Sales!$A$1:$E$2241,5,0)</f>
        <v>6</v>
      </c>
      <c r="N2189">
        <f t="shared" si="136"/>
        <v>69</v>
      </c>
      <c r="O2189">
        <f t="shared" si="137"/>
        <v>121</v>
      </c>
      <c r="P2189">
        <f t="shared" si="138"/>
        <v>0</v>
      </c>
      <c r="Q2189">
        <f t="shared" si="139"/>
        <v>13</v>
      </c>
    </row>
    <row r="2190" spans="1:17" ht="15.75" customHeight="1" x14ac:dyDescent="0.25">
      <c r="A2190" s="1">
        <v>10652</v>
      </c>
      <c r="B2190" s="1">
        <v>1957</v>
      </c>
      <c r="C2190" s="2" t="s">
        <v>13</v>
      </c>
      <c r="D2190" s="2" t="s">
        <v>10</v>
      </c>
      <c r="E2190" s="1">
        <v>65487</v>
      </c>
      <c r="F2190" s="1">
        <v>0</v>
      </c>
      <c r="G2190" s="1">
        <v>0</v>
      </c>
      <c r="H2190" s="3">
        <v>41649</v>
      </c>
      <c r="I2190" s="12">
        <v>48</v>
      </c>
      <c r="J2190">
        <f>VLOOKUP(A2190,Sales!$A$1:$E$2241,2,0)</f>
        <v>67</v>
      </c>
      <c r="K2190">
        <f>VLOOKUP(A2190,Sales!$A$1:$E$2241,3,0)</f>
        <v>0</v>
      </c>
      <c r="L2190">
        <f>VLOOKUP(A2190,Sales!$A$1:$E$2241,4,0)</f>
        <v>3</v>
      </c>
      <c r="M2190">
        <f>VLOOKUP(A2190,Sales!$A$1:$E$2241,5,0)</f>
        <v>6</v>
      </c>
      <c r="N2190">
        <f t="shared" si="136"/>
        <v>68</v>
      </c>
      <c r="O2190">
        <f t="shared" si="137"/>
        <v>67</v>
      </c>
      <c r="P2190">
        <f t="shared" si="138"/>
        <v>0</v>
      </c>
      <c r="Q2190">
        <f t="shared" si="139"/>
        <v>9</v>
      </c>
    </row>
    <row r="2191" spans="1:17" ht="15.75" customHeight="1" x14ac:dyDescent="0.25">
      <c r="A2191" s="1">
        <v>1646</v>
      </c>
      <c r="B2191" s="1">
        <v>1972</v>
      </c>
      <c r="C2191" s="2" t="s">
        <v>15</v>
      </c>
      <c r="D2191" s="2" t="s">
        <v>12</v>
      </c>
      <c r="E2191" s="1">
        <v>25224</v>
      </c>
      <c r="F2191" s="1">
        <v>1</v>
      </c>
      <c r="G2191" s="1">
        <v>0</v>
      </c>
      <c r="H2191" s="3">
        <v>41714</v>
      </c>
      <c r="I2191" s="12">
        <v>36</v>
      </c>
      <c r="J2191">
        <f>VLOOKUP(A2191,Sales!$A$1:$E$2241,2,0)</f>
        <v>9</v>
      </c>
      <c r="K2191">
        <f>VLOOKUP(A2191,Sales!$A$1:$E$2241,3,0)</f>
        <v>2</v>
      </c>
      <c r="L2191">
        <f>VLOOKUP(A2191,Sales!$A$1:$E$2241,4,0)</f>
        <v>1</v>
      </c>
      <c r="M2191">
        <f>VLOOKUP(A2191,Sales!$A$1:$E$2241,5,0)</f>
        <v>3</v>
      </c>
      <c r="N2191">
        <f t="shared" si="136"/>
        <v>53</v>
      </c>
      <c r="O2191">
        <f t="shared" si="137"/>
        <v>11</v>
      </c>
      <c r="P2191">
        <f t="shared" si="138"/>
        <v>1</v>
      </c>
      <c r="Q2191">
        <f t="shared" si="139"/>
        <v>4</v>
      </c>
    </row>
    <row r="2192" spans="1:17" ht="15.75" customHeight="1" x14ac:dyDescent="0.25">
      <c r="A2192" s="1">
        <v>4418</v>
      </c>
      <c r="B2192" s="1">
        <v>1983</v>
      </c>
      <c r="C2192" s="2" t="s">
        <v>13</v>
      </c>
      <c r="D2192" s="2" t="s">
        <v>9</v>
      </c>
      <c r="E2192" s="1">
        <v>89616</v>
      </c>
      <c r="F2192" s="1">
        <v>0</v>
      </c>
      <c r="G2192" s="1">
        <v>0</v>
      </c>
      <c r="H2192" s="3">
        <v>41330</v>
      </c>
      <c r="I2192" s="12">
        <v>36</v>
      </c>
      <c r="J2192">
        <f>VLOOKUP(A2192,Sales!$A$1:$E$2241,2,0)</f>
        <v>47</v>
      </c>
      <c r="K2192">
        <f>VLOOKUP(A2192,Sales!$A$1:$E$2241,3,0)</f>
        <v>111</v>
      </c>
      <c r="L2192">
        <f>VLOOKUP(A2192,Sales!$A$1:$E$2241,4,0)</f>
        <v>7</v>
      </c>
      <c r="M2192">
        <f>VLOOKUP(A2192,Sales!$A$1:$E$2241,5,0)</f>
        <v>12</v>
      </c>
      <c r="N2192">
        <f t="shared" si="136"/>
        <v>42</v>
      </c>
      <c r="O2192">
        <f t="shared" si="137"/>
        <v>158</v>
      </c>
      <c r="P2192">
        <f t="shared" si="138"/>
        <v>0</v>
      </c>
      <c r="Q2192">
        <f t="shared" si="139"/>
        <v>19</v>
      </c>
    </row>
    <row r="2193" spans="1:17" ht="15.75" customHeight="1" x14ac:dyDescent="0.25">
      <c r="A2193" s="1">
        <v>2656</v>
      </c>
      <c r="B2193" s="1">
        <v>1971</v>
      </c>
      <c r="C2193" s="2" t="s">
        <v>8</v>
      </c>
      <c r="D2193" s="2" t="s">
        <v>14</v>
      </c>
      <c r="E2193" s="1">
        <v>40851</v>
      </c>
      <c r="F2193" s="1">
        <v>1</v>
      </c>
      <c r="G2193" s="1">
        <v>1</v>
      </c>
      <c r="H2193" s="3">
        <v>41326</v>
      </c>
      <c r="I2193" s="12">
        <v>63</v>
      </c>
      <c r="J2193">
        <f>VLOOKUP(A2193,Sales!$A$1:$E$2241,2,0)</f>
        <v>1</v>
      </c>
      <c r="K2193">
        <f>VLOOKUP(A2193,Sales!$A$1:$E$2241,3,0)</f>
        <v>4</v>
      </c>
      <c r="L2193">
        <f>VLOOKUP(A2193,Sales!$A$1:$E$2241,4,0)</f>
        <v>1</v>
      </c>
      <c r="M2193">
        <f>VLOOKUP(A2193,Sales!$A$1:$E$2241,5,0)</f>
        <v>2</v>
      </c>
      <c r="N2193">
        <f t="shared" si="136"/>
        <v>54</v>
      </c>
      <c r="O2193">
        <f t="shared" si="137"/>
        <v>5</v>
      </c>
      <c r="P2193">
        <f t="shared" si="138"/>
        <v>2</v>
      </c>
      <c r="Q2193">
        <f t="shared" si="139"/>
        <v>3</v>
      </c>
    </row>
    <row r="2194" spans="1:17" ht="15.75" customHeight="1" x14ac:dyDescent="0.25">
      <c r="A2194" s="1">
        <v>7990</v>
      </c>
      <c r="B2194" s="1">
        <v>1947</v>
      </c>
      <c r="C2194" s="2" t="s">
        <v>8</v>
      </c>
      <c r="D2194" s="2" t="s">
        <v>12</v>
      </c>
      <c r="E2194" s="1">
        <v>27469</v>
      </c>
      <c r="F2194" s="1">
        <v>0</v>
      </c>
      <c r="G2194" s="1">
        <v>0</v>
      </c>
      <c r="H2194" s="3">
        <v>41123</v>
      </c>
      <c r="I2194" s="12">
        <v>2</v>
      </c>
      <c r="J2194">
        <f>VLOOKUP(A2194,Sales!$A$1:$E$2241,2,0)</f>
        <v>1</v>
      </c>
      <c r="K2194">
        <f>VLOOKUP(A2194,Sales!$A$1:$E$2241,3,0)</f>
        <v>2</v>
      </c>
      <c r="L2194">
        <f>VLOOKUP(A2194,Sales!$A$1:$E$2241,4,0)</f>
        <v>0</v>
      </c>
      <c r="M2194">
        <f>VLOOKUP(A2194,Sales!$A$1:$E$2241,5,0)</f>
        <v>3</v>
      </c>
      <c r="N2194">
        <f t="shared" si="136"/>
        <v>78</v>
      </c>
      <c r="O2194">
        <f t="shared" si="137"/>
        <v>3</v>
      </c>
      <c r="P2194">
        <f t="shared" si="138"/>
        <v>0</v>
      </c>
      <c r="Q2194">
        <f t="shared" si="139"/>
        <v>3</v>
      </c>
    </row>
    <row r="2195" spans="1:17" ht="15.75" customHeight="1" x14ac:dyDescent="0.25">
      <c r="A2195" s="1">
        <v>8722</v>
      </c>
      <c r="B2195" s="1">
        <v>1957</v>
      </c>
      <c r="C2195" s="2" t="s">
        <v>16</v>
      </c>
      <c r="D2195" s="2" t="s">
        <v>12</v>
      </c>
      <c r="E2195" s="1">
        <v>82347</v>
      </c>
      <c r="F2195" s="1">
        <v>0</v>
      </c>
      <c r="G2195" s="1">
        <v>0</v>
      </c>
      <c r="H2195" s="3">
        <v>41219</v>
      </c>
      <c r="I2195" s="12">
        <v>38</v>
      </c>
      <c r="J2195">
        <f>VLOOKUP(A2195,Sales!$A$1:$E$2241,2,0)</f>
        <v>54</v>
      </c>
      <c r="K2195">
        <f>VLOOKUP(A2195,Sales!$A$1:$E$2241,3,0)</f>
        <v>133</v>
      </c>
      <c r="L2195">
        <f>VLOOKUP(A2195,Sales!$A$1:$E$2241,4,0)</f>
        <v>7</v>
      </c>
      <c r="M2195">
        <f>VLOOKUP(A2195,Sales!$A$1:$E$2241,5,0)</f>
        <v>10</v>
      </c>
      <c r="N2195">
        <f t="shared" si="136"/>
        <v>68</v>
      </c>
      <c r="O2195">
        <f t="shared" si="137"/>
        <v>187</v>
      </c>
      <c r="P2195">
        <f t="shared" si="138"/>
        <v>0</v>
      </c>
      <c r="Q2195">
        <f t="shared" si="139"/>
        <v>17</v>
      </c>
    </row>
    <row r="2196" spans="1:17" ht="15.75" customHeight="1" x14ac:dyDescent="0.25">
      <c r="A2196" s="1">
        <v>7118</v>
      </c>
      <c r="B2196" s="1">
        <v>1957</v>
      </c>
      <c r="C2196" s="2" t="s">
        <v>8</v>
      </c>
      <c r="D2196" s="2" t="s">
        <v>12</v>
      </c>
      <c r="E2196" s="1">
        <v>73803</v>
      </c>
      <c r="F2196" s="1">
        <v>0</v>
      </c>
      <c r="G2196" s="1">
        <v>1</v>
      </c>
      <c r="H2196" s="3">
        <v>41122</v>
      </c>
      <c r="I2196" s="12">
        <v>61</v>
      </c>
      <c r="J2196">
        <f>VLOOKUP(A2196,Sales!$A$1:$E$2241,2,0)</f>
        <v>80</v>
      </c>
      <c r="K2196">
        <f>VLOOKUP(A2196,Sales!$A$1:$E$2241,3,0)</f>
        <v>26</v>
      </c>
      <c r="L2196">
        <f>VLOOKUP(A2196,Sales!$A$1:$E$2241,4,0)</f>
        <v>9</v>
      </c>
      <c r="M2196">
        <f>VLOOKUP(A2196,Sales!$A$1:$E$2241,5,0)</f>
        <v>6</v>
      </c>
      <c r="N2196">
        <f t="shared" si="136"/>
        <v>68</v>
      </c>
      <c r="O2196">
        <f t="shared" si="137"/>
        <v>106</v>
      </c>
      <c r="P2196">
        <f t="shared" si="138"/>
        <v>1</v>
      </c>
      <c r="Q2196">
        <f t="shared" si="139"/>
        <v>15</v>
      </c>
    </row>
    <row r="2197" spans="1:17" ht="15.75" customHeight="1" x14ac:dyDescent="0.25">
      <c r="A2197" s="1">
        <v>2980</v>
      </c>
      <c r="B2197" s="1">
        <v>1952</v>
      </c>
      <c r="C2197" s="2" t="s">
        <v>13</v>
      </c>
      <c r="D2197" s="2" t="s">
        <v>9</v>
      </c>
      <c r="E2197" s="1">
        <v>8820</v>
      </c>
      <c r="F2197" s="1">
        <v>1</v>
      </c>
      <c r="G2197" s="1">
        <v>1</v>
      </c>
      <c r="H2197" s="3">
        <v>41355</v>
      </c>
      <c r="I2197" s="12">
        <v>52</v>
      </c>
      <c r="J2197">
        <f>VLOOKUP(A2197,Sales!$A$1:$E$2241,2,0)</f>
        <v>0</v>
      </c>
      <c r="K2197">
        <f>VLOOKUP(A2197,Sales!$A$1:$E$2241,3,0)</f>
        <v>2</v>
      </c>
      <c r="L2197">
        <f>VLOOKUP(A2197,Sales!$A$1:$E$2241,4,0)</f>
        <v>3</v>
      </c>
      <c r="M2197">
        <f>VLOOKUP(A2197,Sales!$A$1:$E$2241,5,0)</f>
        <v>3</v>
      </c>
      <c r="N2197">
        <f t="shared" si="136"/>
        <v>73</v>
      </c>
      <c r="O2197">
        <f t="shared" si="137"/>
        <v>2</v>
      </c>
      <c r="P2197">
        <f t="shared" si="138"/>
        <v>2</v>
      </c>
      <c r="Q2197">
        <f t="shared" si="139"/>
        <v>6</v>
      </c>
    </row>
    <row r="2198" spans="1:17" ht="15.75" customHeight="1" x14ac:dyDescent="0.25">
      <c r="A2198" s="1">
        <v>1839</v>
      </c>
      <c r="B2198" s="1">
        <v>1974</v>
      </c>
      <c r="C2198" s="2" t="s">
        <v>8</v>
      </c>
      <c r="D2198" s="2" t="s">
        <v>9</v>
      </c>
      <c r="E2198" s="1">
        <v>43322</v>
      </c>
      <c r="F2198" s="1">
        <v>0</v>
      </c>
      <c r="G2198" s="1">
        <v>0</v>
      </c>
      <c r="H2198" s="3">
        <v>41750</v>
      </c>
      <c r="I2198" s="12">
        <v>25</v>
      </c>
      <c r="J2198">
        <f>VLOOKUP(A2198,Sales!$A$1:$E$2241,2,0)</f>
        <v>7</v>
      </c>
      <c r="K2198">
        <f>VLOOKUP(A2198,Sales!$A$1:$E$2241,3,0)</f>
        <v>2</v>
      </c>
      <c r="L2198">
        <f>VLOOKUP(A2198,Sales!$A$1:$E$2241,4,0)</f>
        <v>3</v>
      </c>
      <c r="M2198">
        <f>VLOOKUP(A2198,Sales!$A$1:$E$2241,5,0)</f>
        <v>4</v>
      </c>
      <c r="N2198">
        <f t="shared" si="136"/>
        <v>51</v>
      </c>
      <c r="O2198">
        <f t="shared" si="137"/>
        <v>9</v>
      </c>
      <c r="P2198">
        <f t="shared" si="138"/>
        <v>0</v>
      </c>
      <c r="Q2198">
        <f t="shared" si="139"/>
        <v>7</v>
      </c>
    </row>
    <row r="2199" spans="1:17" ht="15.75" customHeight="1" x14ac:dyDescent="0.25">
      <c r="A2199" s="1">
        <v>10722</v>
      </c>
      <c r="B2199" s="1">
        <v>1973</v>
      </c>
      <c r="C2199" s="2" t="s">
        <v>8</v>
      </c>
      <c r="D2199" s="2" t="s">
        <v>10</v>
      </c>
      <c r="E2199" s="1">
        <v>55593</v>
      </c>
      <c r="F2199" s="1">
        <v>0</v>
      </c>
      <c r="G2199" s="1">
        <v>1</v>
      </c>
      <c r="H2199" s="3">
        <v>41507</v>
      </c>
      <c r="I2199" s="12">
        <v>63</v>
      </c>
      <c r="J2199">
        <f>VLOOKUP(A2199,Sales!$A$1:$E$2241,2,0)</f>
        <v>8</v>
      </c>
      <c r="K2199">
        <f>VLOOKUP(A2199,Sales!$A$1:$E$2241,3,0)</f>
        <v>4</v>
      </c>
      <c r="L2199">
        <f>VLOOKUP(A2199,Sales!$A$1:$E$2241,4,0)</f>
        <v>6</v>
      </c>
      <c r="M2199">
        <f>VLOOKUP(A2199,Sales!$A$1:$E$2241,5,0)</f>
        <v>3</v>
      </c>
      <c r="N2199">
        <f t="shared" si="136"/>
        <v>52</v>
      </c>
      <c r="O2199">
        <f t="shared" si="137"/>
        <v>12</v>
      </c>
      <c r="P2199">
        <f t="shared" si="138"/>
        <v>1</v>
      </c>
      <c r="Q2199">
        <f t="shared" si="139"/>
        <v>9</v>
      </c>
    </row>
    <row r="2200" spans="1:17" ht="15.75" customHeight="1" x14ac:dyDescent="0.25">
      <c r="A2200" s="1">
        <v>2632</v>
      </c>
      <c r="B2200" s="1">
        <v>1954</v>
      </c>
      <c r="C2200" s="2" t="s">
        <v>8</v>
      </c>
      <c r="D2200" s="2" t="s">
        <v>12</v>
      </c>
      <c r="E2200" s="1">
        <v>50501</v>
      </c>
      <c r="F2200" s="1">
        <v>1</v>
      </c>
      <c r="G2200" s="1">
        <v>1</v>
      </c>
      <c r="H2200" s="3">
        <v>41443</v>
      </c>
      <c r="I2200" s="12">
        <v>10</v>
      </c>
      <c r="J2200">
        <f>VLOOKUP(A2200,Sales!$A$1:$E$2241,2,0)</f>
        <v>0</v>
      </c>
      <c r="K2200">
        <f>VLOOKUP(A2200,Sales!$A$1:$E$2241,3,0)</f>
        <v>0</v>
      </c>
      <c r="L2200">
        <f>VLOOKUP(A2200,Sales!$A$1:$E$2241,4,0)</f>
        <v>5</v>
      </c>
      <c r="M2200">
        <f>VLOOKUP(A2200,Sales!$A$1:$E$2241,5,0)</f>
        <v>4</v>
      </c>
      <c r="N2200">
        <f t="shared" si="136"/>
        <v>71</v>
      </c>
      <c r="O2200">
        <f t="shared" si="137"/>
        <v>0</v>
      </c>
      <c r="P2200">
        <f t="shared" si="138"/>
        <v>2</v>
      </c>
      <c r="Q2200">
        <f t="shared" si="139"/>
        <v>9</v>
      </c>
    </row>
    <row r="2201" spans="1:17" ht="15.75" customHeight="1" x14ac:dyDescent="0.25">
      <c r="A2201" s="1">
        <v>9014</v>
      </c>
      <c r="B2201" s="1">
        <v>1975</v>
      </c>
      <c r="C2201" s="2" t="s">
        <v>8</v>
      </c>
      <c r="D2201" s="2" t="s">
        <v>12</v>
      </c>
      <c r="E2201" s="1">
        <v>37085</v>
      </c>
      <c r="F2201" s="1">
        <v>1</v>
      </c>
      <c r="G2201" s="1">
        <v>1</v>
      </c>
      <c r="H2201" s="3">
        <v>41816</v>
      </c>
      <c r="I2201" s="12">
        <v>65</v>
      </c>
      <c r="J2201">
        <f>VLOOKUP(A2201,Sales!$A$1:$E$2241,2,0)</f>
        <v>1</v>
      </c>
      <c r="K2201">
        <f>VLOOKUP(A2201,Sales!$A$1:$E$2241,3,0)</f>
        <v>0</v>
      </c>
      <c r="L2201">
        <f>VLOOKUP(A2201,Sales!$A$1:$E$2241,4,0)</f>
        <v>3</v>
      </c>
      <c r="M2201">
        <f>VLOOKUP(A2201,Sales!$A$1:$E$2241,5,0)</f>
        <v>3</v>
      </c>
      <c r="N2201">
        <f t="shared" si="136"/>
        <v>50</v>
      </c>
      <c r="O2201">
        <f t="shared" si="137"/>
        <v>1</v>
      </c>
      <c r="P2201">
        <f t="shared" si="138"/>
        <v>2</v>
      </c>
      <c r="Q2201">
        <f t="shared" si="139"/>
        <v>6</v>
      </c>
    </row>
    <row r="2202" spans="1:17" ht="15.75" customHeight="1" x14ac:dyDescent="0.25">
      <c r="A2202" s="1">
        <v>7620</v>
      </c>
      <c r="B2202" s="1">
        <v>1990</v>
      </c>
      <c r="C2202" s="2" t="s">
        <v>15</v>
      </c>
      <c r="D2202" s="2" t="s">
        <v>9</v>
      </c>
      <c r="E2202" s="1">
        <v>16185</v>
      </c>
      <c r="F2202" s="1">
        <v>1</v>
      </c>
      <c r="G2202" s="1">
        <v>0</v>
      </c>
      <c r="H2202" s="3">
        <v>41491</v>
      </c>
      <c r="I2202" s="12">
        <v>71</v>
      </c>
      <c r="J2202">
        <f>VLOOKUP(A2202,Sales!$A$1:$E$2241,2,0)</f>
        <v>11</v>
      </c>
      <c r="K2202">
        <f>VLOOKUP(A2202,Sales!$A$1:$E$2241,3,0)</f>
        <v>8</v>
      </c>
      <c r="L2202">
        <f>VLOOKUP(A2202,Sales!$A$1:$E$2241,4,0)</f>
        <v>2</v>
      </c>
      <c r="M2202">
        <f>VLOOKUP(A2202,Sales!$A$1:$E$2241,5,0)</f>
        <v>2</v>
      </c>
      <c r="N2202">
        <f t="shared" si="136"/>
        <v>35</v>
      </c>
      <c r="O2202">
        <f t="shared" si="137"/>
        <v>19</v>
      </c>
      <c r="P2202">
        <f t="shared" si="138"/>
        <v>1</v>
      </c>
      <c r="Q2202">
        <f t="shared" si="139"/>
        <v>4</v>
      </c>
    </row>
    <row r="2203" spans="1:17" ht="15.75" customHeight="1" x14ac:dyDescent="0.25">
      <c r="A2203" s="1">
        <v>10968</v>
      </c>
      <c r="B2203" s="1">
        <v>1969</v>
      </c>
      <c r="C2203" s="2" t="s">
        <v>8</v>
      </c>
      <c r="D2203" s="2" t="s">
        <v>9</v>
      </c>
      <c r="E2203" s="1">
        <v>57731</v>
      </c>
      <c r="F2203" s="1">
        <v>0</v>
      </c>
      <c r="G2203" s="1">
        <v>1</v>
      </c>
      <c r="H2203" s="4">
        <v>41236</v>
      </c>
      <c r="I2203" s="12">
        <v>0</v>
      </c>
      <c r="J2203">
        <f>VLOOKUP(A2203,Sales!$A$1:$E$2241,2,0)</f>
        <v>21</v>
      </c>
      <c r="K2203">
        <f>VLOOKUP(A2203,Sales!$A$1:$E$2241,3,0)</f>
        <v>8</v>
      </c>
      <c r="L2203">
        <f>VLOOKUP(A2203,Sales!$A$1:$E$2241,4,0)</f>
        <v>8</v>
      </c>
      <c r="M2203">
        <f>VLOOKUP(A2203,Sales!$A$1:$E$2241,5,0)</f>
        <v>6</v>
      </c>
      <c r="N2203">
        <f t="shared" si="136"/>
        <v>56</v>
      </c>
      <c r="O2203">
        <f t="shared" si="137"/>
        <v>29</v>
      </c>
      <c r="P2203">
        <f t="shared" si="138"/>
        <v>1</v>
      </c>
      <c r="Q2203">
        <f t="shared" si="139"/>
        <v>14</v>
      </c>
    </row>
    <row r="2204" spans="1:17" ht="15.75" customHeight="1" x14ac:dyDescent="0.25">
      <c r="A2204" s="1">
        <v>11133</v>
      </c>
      <c r="B2204" s="1">
        <v>1973</v>
      </c>
      <c r="C2204" s="2" t="s">
        <v>11</v>
      </c>
      <c r="D2204" s="2" t="s">
        <v>20</v>
      </c>
      <c r="E2204" s="1">
        <v>48432</v>
      </c>
      <c r="F2204" s="1">
        <v>0</v>
      </c>
      <c r="G2204" s="1">
        <v>1</v>
      </c>
      <c r="H2204" s="4">
        <v>41200</v>
      </c>
      <c r="I2204" s="12">
        <v>3</v>
      </c>
      <c r="J2204">
        <f>VLOOKUP(A2204,Sales!$A$1:$E$2241,2,0)</f>
        <v>3</v>
      </c>
      <c r="K2204">
        <f>VLOOKUP(A2204,Sales!$A$1:$E$2241,3,0)</f>
        <v>3</v>
      </c>
      <c r="L2204">
        <f>VLOOKUP(A2204,Sales!$A$1:$E$2241,4,0)</f>
        <v>7</v>
      </c>
      <c r="M2204">
        <f>VLOOKUP(A2204,Sales!$A$1:$E$2241,5,0)</f>
        <v>6</v>
      </c>
      <c r="N2204">
        <f t="shared" si="136"/>
        <v>52</v>
      </c>
      <c r="O2204">
        <f t="shared" si="137"/>
        <v>6</v>
      </c>
      <c r="P2204">
        <f t="shared" si="138"/>
        <v>1</v>
      </c>
      <c r="Q2204">
        <f t="shared" si="139"/>
        <v>13</v>
      </c>
    </row>
    <row r="2205" spans="1:17" ht="15.75" customHeight="1" x14ac:dyDescent="0.25">
      <c r="A2205" s="1">
        <v>2736</v>
      </c>
      <c r="B2205" s="1">
        <v>1978</v>
      </c>
      <c r="C2205" s="2" t="s">
        <v>8</v>
      </c>
      <c r="D2205" s="2" t="s">
        <v>12</v>
      </c>
      <c r="E2205" s="1">
        <v>73807</v>
      </c>
      <c r="F2205" s="1">
        <v>0</v>
      </c>
      <c r="G2205" s="1">
        <v>1</v>
      </c>
      <c r="H2205" s="3">
        <v>41276</v>
      </c>
      <c r="I2205" s="12">
        <v>88</v>
      </c>
      <c r="J2205">
        <f>VLOOKUP(A2205,Sales!$A$1:$E$2241,2,0)</f>
        <v>124</v>
      </c>
      <c r="K2205">
        <f>VLOOKUP(A2205,Sales!$A$1:$E$2241,3,0)</f>
        <v>78</v>
      </c>
      <c r="L2205">
        <f>VLOOKUP(A2205,Sales!$A$1:$E$2241,4,0)</f>
        <v>5</v>
      </c>
      <c r="M2205">
        <f>VLOOKUP(A2205,Sales!$A$1:$E$2241,5,0)</f>
        <v>11</v>
      </c>
      <c r="N2205">
        <f t="shared" si="136"/>
        <v>47</v>
      </c>
      <c r="O2205">
        <f t="shared" si="137"/>
        <v>202</v>
      </c>
      <c r="P2205">
        <f t="shared" si="138"/>
        <v>1</v>
      </c>
      <c r="Q2205">
        <f t="shared" si="139"/>
        <v>16</v>
      </c>
    </row>
    <row r="2206" spans="1:17" ht="15.75" customHeight="1" x14ac:dyDescent="0.25">
      <c r="A2206" s="1">
        <v>1876</v>
      </c>
      <c r="B2206" s="1">
        <v>1990</v>
      </c>
      <c r="C2206" s="2" t="s">
        <v>8</v>
      </c>
      <c r="D2206" s="2" t="s">
        <v>12</v>
      </c>
      <c r="E2206" s="1">
        <v>18929</v>
      </c>
      <c r="F2206" s="1">
        <v>0</v>
      </c>
      <c r="G2206" s="1">
        <v>0</v>
      </c>
      <c r="H2206" s="3">
        <v>41321</v>
      </c>
      <c r="I2206" s="12">
        <v>15</v>
      </c>
      <c r="J2206">
        <f>VLOOKUP(A2206,Sales!$A$1:$E$2241,2,0)</f>
        <v>0</v>
      </c>
      <c r="K2206">
        <f>VLOOKUP(A2206,Sales!$A$1:$E$2241,3,0)</f>
        <v>4</v>
      </c>
      <c r="L2206">
        <f>VLOOKUP(A2206,Sales!$A$1:$E$2241,4,0)</f>
        <v>1</v>
      </c>
      <c r="M2206">
        <f>VLOOKUP(A2206,Sales!$A$1:$E$2241,5,0)</f>
        <v>4</v>
      </c>
      <c r="N2206">
        <f t="shared" si="136"/>
        <v>35</v>
      </c>
      <c r="O2206">
        <f t="shared" si="137"/>
        <v>4</v>
      </c>
      <c r="P2206">
        <f t="shared" si="138"/>
        <v>0</v>
      </c>
      <c r="Q2206">
        <f t="shared" si="139"/>
        <v>5</v>
      </c>
    </row>
    <row r="2207" spans="1:17" ht="15.75" customHeight="1" x14ac:dyDescent="0.25">
      <c r="A2207" s="1">
        <v>5959</v>
      </c>
      <c r="B2207" s="1">
        <v>1968</v>
      </c>
      <c r="C2207" s="2" t="s">
        <v>8</v>
      </c>
      <c r="D2207" s="2" t="s">
        <v>9</v>
      </c>
      <c r="E2207" s="1">
        <v>35893</v>
      </c>
      <c r="F2207" s="1">
        <v>1</v>
      </c>
      <c r="G2207" s="1">
        <v>1</v>
      </c>
      <c r="H2207" s="4">
        <v>41197</v>
      </c>
      <c r="I2207" s="12">
        <v>80</v>
      </c>
      <c r="J2207">
        <f>VLOOKUP(A2207,Sales!$A$1:$E$2241,2,0)</f>
        <v>0</v>
      </c>
      <c r="K2207">
        <f>VLOOKUP(A2207,Sales!$A$1:$E$2241,3,0)</f>
        <v>0</v>
      </c>
      <c r="L2207">
        <f>VLOOKUP(A2207,Sales!$A$1:$E$2241,4,0)</f>
        <v>3</v>
      </c>
      <c r="M2207">
        <f>VLOOKUP(A2207,Sales!$A$1:$E$2241,5,0)</f>
        <v>5</v>
      </c>
      <c r="N2207">
        <f t="shared" si="136"/>
        <v>57</v>
      </c>
      <c r="O2207">
        <f t="shared" si="137"/>
        <v>0</v>
      </c>
      <c r="P2207">
        <f t="shared" si="138"/>
        <v>2</v>
      </c>
      <c r="Q2207">
        <f t="shared" si="139"/>
        <v>8</v>
      </c>
    </row>
    <row r="2208" spans="1:17" ht="15.75" customHeight="1" x14ac:dyDescent="0.25">
      <c r="A2208" s="1">
        <v>1092</v>
      </c>
      <c r="B2208" s="1">
        <v>1980</v>
      </c>
      <c r="C2208" s="2" t="s">
        <v>8</v>
      </c>
      <c r="D2208" s="2" t="s">
        <v>12</v>
      </c>
      <c r="E2208" s="1">
        <v>61014</v>
      </c>
      <c r="F2208" s="1">
        <v>0</v>
      </c>
      <c r="G2208" s="1">
        <v>1</v>
      </c>
      <c r="H2208" s="3">
        <v>41132</v>
      </c>
      <c r="I2208" s="12">
        <v>17</v>
      </c>
      <c r="J2208">
        <f>VLOOKUP(A2208,Sales!$A$1:$E$2241,2,0)</f>
        <v>129</v>
      </c>
      <c r="K2208">
        <f>VLOOKUP(A2208,Sales!$A$1:$E$2241,3,0)</f>
        <v>43</v>
      </c>
      <c r="L2208">
        <f>VLOOKUP(A2208,Sales!$A$1:$E$2241,4,0)</f>
        <v>9</v>
      </c>
      <c r="M2208">
        <f>VLOOKUP(A2208,Sales!$A$1:$E$2241,5,0)</f>
        <v>4</v>
      </c>
      <c r="N2208">
        <f t="shared" si="136"/>
        <v>45</v>
      </c>
      <c r="O2208">
        <f t="shared" si="137"/>
        <v>172</v>
      </c>
      <c r="P2208">
        <f t="shared" si="138"/>
        <v>1</v>
      </c>
      <c r="Q2208">
        <f t="shared" si="139"/>
        <v>13</v>
      </c>
    </row>
    <row r="2209" spans="1:17" ht="15.75" customHeight="1" x14ac:dyDescent="0.25">
      <c r="A2209" s="1">
        <v>4333</v>
      </c>
      <c r="B2209" s="1">
        <v>1954</v>
      </c>
      <c r="C2209" s="2" t="s">
        <v>8</v>
      </c>
      <c r="D2209" s="2" t="s">
        <v>10</v>
      </c>
      <c r="E2209" s="1">
        <v>32144</v>
      </c>
      <c r="F2209" s="1">
        <v>1</v>
      </c>
      <c r="G2209" s="1">
        <v>1</v>
      </c>
      <c r="H2209" s="3">
        <v>41721</v>
      </c>
      <c r="I2209" s="12">
        <v>76</v>
      </c>
      <c r="J2209">
        <f>VLOOKUP(A2209,Sales!$A$1:$E$2241,2,0)</f>
        <v>0</v>
      </c>
      <c r="K2209">
        <f>VLOOKUP(A2209,Sales!$A$1:$E$2241,3,0)</f>
        <v>0</v>
      </c>
      <c r="L2209">
        <f>VLOOKUP(A2209,Sales!$A$1:$E$2241,4,0)</f>
        <v>2</v>
      </c>
      <c r="M2209">
        <f>VLOOKUP(A2209,Sales!$A$1:$E$2241,5,0)</f>
        <v>3</v>
      </c>
      <c r="N2209">
        <f t="shared" si="136"/>
        <v>71</v>
      </c>
      <c r="O2209">
        <f t="shared" si="137"/>
        <v>0</v>
      </c>
      <c r="P2209">
        <f t="shared" si="138"/>
        <v>2</v>
      </c>
      <c r="Q2209">
        <f t="shared" si="139"/>
        <v>5</v>
      </c>
    </row>
    <row r="2210" spans="1:17" ht="15.75" customHeight="1" x14ac:dyDescent="0.25">
      <c r="A2210" s="1">
        <v>3850</v>
      </c>
      <c r="B2210" s="1">
        <v>1963</v>
      </c>
      <c r="C2210" s="2" t="s">
        <v>15</v>
      </c>
      <c r="D2210" s="2" t="s">
        <v>10</v>
      </c>
      <c r="E2210" s="1">
        <v>14918</v>
      </c>
      <c r="F2210" s="1">
        <v>0</v>
      </c>
      <c r="G2210" s="1">
        <v>1</v>
      </c>
      <c r="H2210" s="3">
        <v>41250</v>
      </c>
      <c r="I2210" s="12">
        <v>52</v>
      </c>
      <c r="J2210">
        <f>VLOOKUP(A2210,Sales!$A$1:$E$2241,2,0)</f>
        <v>3</v>
      </c>
      <c r="K2210">
        <f>VLOOKUP(A2210,Sales!$A$1:$E$2241,3,0)</f>
        <v>4</v>
      </c>
      <c r="L2210">
        <f>VLOOKUP(A2210,Sales!$A$1:$E$2241,4,0)</f>
        <v>1</v>
      </c>
      <c r="M2210">
        <f>VLOOKUP(A2210,Sales!$A$1:$E$2241,5,0)</f>
        <v>3</v>
      </c>
      <c r="N2210">
        <f t="shared" si="136"/>
        <v>62</v>
      </c>
      <c r="O2210">
        <f t="shared" si="137"/>
        <v>7</v>
      </c>
      <c r="P2210">
        <f t="shared" si="138"/>
        <v>1</v>
      </c>
      <c r="Q2210">
        <f t="shared" si="139"/>
        <v>4</v>
      </c>
    </row>
    <row r="2211" spans="1:17" ht="15.75" customHeight="1" x14ac:dyDescent="0.25">
      <c r="A2211" s="1">
        <v>6168</v>
      </c>
      <c r="B2211" s="1">
        <v>1963</v>
      </c>
      <c r="C2211" s="2" t="s">
        <v>8</v>
      </c>
      <c r="D2211" s="2" t="s">
        <v>14</v>
      </c>
      <c r="E2211" s="1">
        <v>45146</v>
      </c>
      <c r="F2211" s="1">
        <v>1</v>
      </c>
      <c r="G2211" s="1">
        <v>1</v>
      </c>
      <c r="H2211" s="3">
        <v>41470</v>
      </c>
      <c r="I2211" s="12">
        <v>28</v>
      </c>
      <c r="J2211">
        <f>VLOOKUP(A2211,Sales!$A$1:$E$2241,2,0)</f>
        <v>0</v>
      </c>
      <c r="K2211">
        <f>VLOOKUP(A2211,Sales!$A$1:$E$2241,3,0)</f>
        <v>0</v>
      </c>
      <c r="L2211">
        <f>VLOOKUP(A2211,Sales!$A$1:$E$2241,4,0)</f>
        <v>1</v>
      </c>
      <c r="M2211">
        <f>VLOOKUP(A2211,Sales!$A$1:$E$2241,5,0)</f>
        <v>2</v>
      </c>
      <c r="N2211">
        <f t="shared" si="136"/>
        <v>62</v>
      </c>
      <c r="O2211">
        <f t="shared" si="137"/>
        <v>0</v>
      </c>
      <c r="P2211">
        <f t="shared" si="138"/>
        <v>2</v>
      </c>
      <c r="Q2211">
        <f t="shared" si="139"/>
        <v>3</v>
      </c>
    </row>
    <row r="2212" spans="1:17" ht="15.75" customHeight="1" x14ac:dyDescent="0.25">
      <c r="A2212" s="1">
        <v>607</v>
      </c>
      <c r="B2212" s="1">
        <v>1955</v>
      </c>
      <c r="C2212" s="2" t="s">
        <v>16</v>
      </c>
      <c r="D2212" s="2" t="s">
        <v>14</v>
      </c>
      <c r="E2212" s="1">
        <v>41769</v>
      </c>
      <c r="F2212" s="1">
        <v>0</v>
      </c>
      <c r="G2212" s="1">
        <v>1</v>
      </c>
      <c r="H2212" s="3">
        <v>41318</v>
      </c>
      <c r="I2212" s="12">
        <v>31</v>
      </c>
      <c r="J2212">
        <f>VLOOKUP(A2212,Sales!$A$1:$E$2241,2,0)</f>
        <v>29</v>
      </c>
      <c r="K2212">
        <f>VLOOKUP(A2212,Sales!$A$1:$E$2241,3,0)</f>
        <v>0</v>
      </c>
      <c r="L2212">
        <f>VLOOKUP(A2212,Sales!$A$1:$E$2241,4,0)</f>
        <v>8</v>
      </c>
      <c r="M2212">
        <f>VLOOKUP(A2212,Sales!$A$1:$E$2241,5,0)</f>
        <v>7</v>
      </c>
      <c r="N2212">
        <f t="shared" si="136"/>
        <v>70</v>
      </c>
      <c r="O2212">
        <f t="shared" si="137"/>
        <v>29</v>
      </c>
      <c r="P2212">
        <f t="shared" si="138"/>
        <v>1</v>
      </c>
      <c r="Q2212">
        <f t="shared" si="139"/>
        <v>15</v>
      </c>
    </row>
    <row r="2213" spans="1:17" ht="15.75" customHeight="1" x14ac:dyDescent="0.25">
      <c r="A2213" s="1">
        <v>10469</v>
      </c>
      <c r="B2213" s="1">
        <v>1981</v>
      </c>
      <c r="C2213" s="2" t="s">
        <v>8</v>
      </c>
      <c r="D2213" s="2" t="s">
        <v>10</v>
      </c>
      <c r="E2213" s="1">
        <v>88325</v>
      </c>
      <c r="F2213" s="1">
        <v>0</v>
      </c>
      <c r="G2213" s="1">
        <v>0</v>
      </c>
      <c r="H2213" s="3">
        <v>41675</v>
      </c>
      <c r="I2213" s="12">
        <v>42</v>
      </c>
      <c r="J2213">
        <f>VLOOKUP(A2213,Sales!$A$1:$E$2241,2,0)</f>
        <v>71</v>
      </c>
      <c r="K2213">
        <f>VLOOKUP(A2213,Sales!$A$1:$E$2241,3,0)</f>
        <v>27</v>
      </c>
      <c r="L2213">
        <f>VLOOKUP(A2213,Sales!$A$1:$E$2241,4,0)</f>
        <v>6</v>
      </c>
      <c r="M2213">
        <f>VLOOKUP(A2213,Sales!$A$1:$E$2241,5,0)</f>
        <v>9</v>
      </c>
      <c r="N2213">
        <f t="shared" si="136"/>
        <v>44</v>
      </c>
      <c r="O2213">
        <f t="shared" si="137"/>
        <v>98</v>
      </c>
      <c r="P2213">
        <f t="shared" si="138"/>
        <v>0</v>
      </c>
      <c r="Q2213">
        <f t="shared" si="139"/>
        <v>15</v>
      </c>
    </row>
    <row r="2214" spans="1:17" ht="15.75" customHeight="1" x14ac:dyDescent="0.25">
      <c r="A2214" s="1">
        <v>6983</v>
      </c>
      <c r="B2214" s="1">
        <v>1950</v>
      </c>
      <c r="C2214" s="2" t="s">
        <v>13</v>
      </c>
      <c r="D2214" s="2" t="s">
        <v>14</v>
      </c>
      <c r="E2214" s="1">
        <v>38054</v>
      </c>
      <c r="F2214" s="1">
        <v>1</v>
      </c>
      <c r="G2214" s="1">
        <v>1</v>
      </c>
      <c r="H2214" s="3">
        <v>41760</v>
      </c>
      <c r="I2214" s="12">
        <v>24</v>
      </c>
      <c r="J2214">
        <f>VLOOKUP(A2214,Sales!$A$1:$E$2241,2,0)</f>
        <v>2</v>
      </c>
      <c r="K2214">
        <f>VLOOKUP(A2214,Sales!$A$1:$E$2241,3,0)</f>
        <v>1</v>
      </c>
      <c r="L2214">
        <f>VLOOKUP(A2214,Sales!$A$1:$E$2241,4,0)</f>
        <v>2</v>
      </c>
      <c r="M2214">
        <f>VLOOKUP(A2214,Sales!$A$1:$E$2241,5,0)</f>
        <v>3</v>
      </c>
      <c r="N2214">
        <f t="shared" si="136"/>
        <v>75</v>
      </c>
      <c r="O2214">
        <f t="shared" si="137"/>
        <v>3</v>
      </c>
      <c r="P2214">
        <f t="shared" si="138"/>
        <v>2</v>
      </c>
      <c r="Q2214">
        <f t="shared" si="139"/>
        <v>5</v>
      </c>
    </row>
    <row r="2215" spans="1:17" ht="15.75" customHeight="1" x14ac:dyDescent="0.25">
      <c r="A2215" s="1">
        <v>3661</v>
      </c>
      <c r="B2215" s="1">
        <v>1995</v>
      </c>
      <c r="C2215" s="2" t="s">
        <v>16</v>
      </c>
      <c r="D2215" s="2" t="s">
        <v>9</v>
      </c>
      <c r="E2215" s="1">
        <v>80617</v>
      </c>
      <c r="F2215" s="1">
        <v>0</v>
      </c>
      <c r="G2215" s="1">
        <v>0</v>
      </c>
      <c r="H2215" s="4">
        <v>41194</v>
      </c>
      <c r="I2215" s="12">
        <v>42</v>
      </c>
      <c r="J2215">
        <f>VLOOKUP(A2215,Sales!$A$1:$E$2241,2,0)</f>
        <v>51</v>
      </c>
      <c r="K2215">
        <f>VLOOKUP(A2215,Sales!$A$1:$E$2241,3,0)</f>
        <v>55</v>
      </c>
      <c r="L2215">
        <f>VLOOKUP(A2215,Sales!$A$1:$E$2241,4,0)</f>
        <v>4</v>
      </c>
      <c r="M2215">
        <f>VLOOKUP(A2215,Sales!$A$1:$E$2241,5,0)</f>
        <v>8</v>
      </c>
      <c r="N2215">
        <f t="shared" si="136"/>
        <v>30</v>
      </c>
      <c r="O2215">
        <f t="shared" si="137"/>
        <v>106</v>
      </c>
      <c r="P2215">
        <f t="shared" si="138"/>
        <v>0</v>
      </c>
      <c r="Q2215">
        <f t="shared" si="139"/>
        <v>12</v>
      </c>
    </row>
    <row r="2216" spans="1:17" ht="15.75" customHeight="1" x14ac:dyDescent="0.25">
      <c r="A2216" s="1">
        <v>9303</v>
      </c>
      <c r="B2216" s="1">
        <v>1976</v>
      </c>
      <c r="C2216" s="2" t="s">
        <v>8</v>
      </c>
      <c r="D2216" s="2" t="s">
        <v>12</v>
      </c>
      <c r="E2216" s="1">
        <v>5305</v>
      </c>
      <c r="F2216" s="1">
        <v>0</v>
      </c>
      <c r="G2216" s="1">
        <v>1</v>
      </c>
      <c r="H2216" s="3">
        <v>41485</v>
      </c>
      <c r="I2216" s="12">
        <v>12</v>
      </c>
      <c r="J2216">
        <f>VLOOKUP(A2216,Sales!$A$1:$E$2241,2,0)</f>
        <v>4</v>
      </c>
      <c r="K2216">
        <f>VLOOKUP(A2216,Sales!$A$1:$E$2241,3,0)</f>
        <v>3</v>
      </c>
      <c r="L2216">
        <f>VLOOKUP(A2216,Sales!$A$1:$E$2241,4,0)</f>
        <v>1</v>
      </c>
      <c r="M2216">
        <f>VLOOKUP(A2216,Sales!$A$1:$E$2241,5,0)</f>
        <v>0</v>
      </c>
      <c r="N2216">
        <f t="shared" si="136"/>
        <v>49</v>
      </c>
      <c r="O2216">
        <f t="shared" si="137"/>
        <v>7</v>
      </c>
      <c r="P2216">
        <f t="shared" si="138"/>
        <v>1</v>
      </c>
      <c r="Q2216">
        <f t="shared" si="139"/>
        <v>1</v>
      </c>
    </row>
    <row r="2217" spans="1:17" ht="15.75" customHeight="1" x14ac:dyDescent="0.25">
      <c r="A2217" s="1">
        <v>692</v>
      </c>
      <c r="B2217" s="1">
        <v>1954</v>
      </c>
      <c r="C2217" s="2" t="s">
        <v>8</v>
      </c>
      <c r="D2217" s="2" t="s">
        <v>10</v>
      </c>
      <c r="E2217" s="1">
        <v>36807</v>
      </c>
      <c r="F2217" s="1">
        <v>1</v>
      </c>
      <c r="G2217" s="1">
        <v>1</v>
      </c>
      <c r="H2217" s="4">
        <v>41263</v>
      </c>
      <c r="I2217" s="12">
        <v>88</v>
      </c>
      <c r="J2217">
        <f>VLOOKUP(A2217,Sales!$A$1:$E$2241,2,0)</f>
        <v>2</v>
      </c>
      <c r="K2217">
        <f>VLOOKUP(A2217,Sales!$A$1:$E$2241,3,0)</f>
        <v>0</v>
      </c>
      <c r="L2217">
        <f>VLOOKUP(A2217,Sales!$A$1:$E$2241,4,0)</f>
        <v>1</v>
      </c>
      <c r="M2217">
        <f>VLOOKUP(A2217,Sales!$A$1:$E$2241,5,0)</f>
        <v>2</v>
      </c>
      <c r="N2217">
        <f t="shared" si="136"/>
        <v>71</v>
      </c>
      <c r="O2217">
        <f t="shared" si="137"/>
        <v>2</v>
      </c>
      <c r="P2217">
        <f t="shared" si="138"/>
        <v>2</v>
      </c>
      <c r="Q2217">
        <f t="shared" si="139"/>
        <v>3</v>
      </c>
    </row>
    <row r="2218" spans="1:17" ht="15.75" customHeight="1" x14ac:dyDescent="0.25">
      <c r="A2218" s="1">
        <v>736</v>
      </c>
      <c r="B2218" s="1">
        <v>1983</v>
      </c>
      <c r="C2218" s="2" t="s">
        <v>8</v>
      </c>
      <c r="D2218" s="2" t="s">
        <v>10</v>
      </c>
      <c r="E2218" s="1">
        <v>28427</v>
      </c>
      <c r="F2218" s="1">
        <v>1</v>
      </c>
      <c r="G2218" s="1">
        <v>0</v>
      </c>
      <c r="H2218" s="3">
        <v>41354</v>
      </c>
      <c r="I2218" s="12">
        <v>67</v>
      </c>
      <c r="J2218">
        <f>VLOOKUP(A2218,Sales!$A$1:$E$2241,2,0)</f>
        <v>3</v>
      </c>
      <c r="K2218">
        <f>VLOOKUP(A2218,Sales!$A$1:$E$2241,3,0)</f>
        <v>3</v>
      </c>
      <c r="L2218">
        <f>VLOOKUP(A2218,Sales!$A$1:$E$2241,4,0)</f>
        <v>2</v>
      </c>
      <c r="M2218">
        <f>VLOOKUP(A2218,Sales!$A$1:$E$2241,5,0)</f>
        <v>3</v>
      </c>
      <c r="N2218">
        <f t="shared" si="136"/>
        <v>42</v>
      </c>
      <c r="O2218">
        <f t="shared" si="137"/>
        <v>6</v>
      </c>
      <c r="P2218">
        <f t="shared" si="138"/>
        <v>1</v>
      </c>
      <c r="Q2218">
        <f t="shared" si="139"/>
        <v>5</v>
      </c>
    </row>
    <row r="2219" spans="1:17" ht="15.75" customHeight="1" x14ac:dyDescent="0.25">
      <c r="A2219" s="1">
        <v>9589</v>
      </c>
      <c r="B2219" s="1">
        <v>1948</v>
      </c>
      <c r="C2219" s="2" t="s">
        <v>11</v>
      </c>
      <c r="D2219" s="2" t="s">
        <v>17</v>
      </c>
      <c r="E2219" s="1">
        <v>82032</v>
      </c>
      <c r="F2219" s="1">
        <v>0</v>
      </c>
      <c r="G2219" s="1">
        <v>0</v>
      </c>
      <c r="H2219" s="3">
        <v>41734</v>
      </c>
      <c r="I2219" s="12">
        <v>54</v>
      </c>
      <c r="J2219">
        <f>VLOOKUP(A2219,Sales!$A$1:$E$2241,2,0)</f>
        <v>194</v>
      </c>
      <c r="K2219">
        <f>VLOOKUP(A2219,Sales!$A$1:$E$2241,3,0)</f>
        <v>125</v>
      </c>
      <c r="L2219">
        <f>VLOOKUP(A2219,Sales!$A$1:$E$2241,4,0)</f>
        <v>4</v>
      </c>
      <c r="M2219">
        <f>VLOOKUP(A2219,Sales!$A$1:$E$2241,5,0)</f>
        <v>7</v>
      </c>
      <c r="N2219">
        <f t="shared" si="136"/>
        <v>77</v>
      </c>
      <c r="O2219">
        <f t="shared" si="137"/>
        <v>319</v>
      </c>
      <c r="P2219">
        <f t="shared" si="138"/>
        <v>0</v>
      </c>
      <c r="Q2219">
        <f t="shared" si="139"/>
        <v>11</v>
      </c>
    </row>
    <row r="2220" spans="1:17" ht="15.75" customHeight="1" x14ac:dyDescent="0.25">
      <c r="A2220" s="1">
        <v>4838</v>
      </c>
      <c r="B2220" s="1">
        <v>1978</v>
      </c>
      <c r="C2220" s="2" t="s">
        <v>8</v>
      </c>
      <c r="D2220" s="2" t="s">
        <v>10</v>
      </c>
      <c r="E2220" s="1">
        <v>22775</v>
      </c>
      <c r="F2220" s="1">
        <v>1</v>
      </c>
      <c r="G2220" s="1">
        <v>0</v>
      </c>
      <c r="H2220" s="3">
        <v>41444</v>
      </c>
      <c r="I2220" s="12">
        <v>40</v>
      </c>
      <c r="J2220">
        <f>VLOOKUP(A2220,Sales!$A$1:$E$2241,2,0)</f>
        <v>1</v>
      </c>
      <c r="K2220">
        <f>VLOOKUP(A2220,Sales!$A$1:$E$2241,3,0)</f>
        <v>0</v>
      </c>
      <c r="L2220">
        <f>VLOOKUP(A2220,Sales!$A$1:$E$2241,4,0)</f>
        <v>1</v>
      </c>
      <c r="M2220">
        <f>VLOOKUP(A2220,Sales!$A$1:$E$2241,5,0)</f>
        <v>2</v>
      </c>
      <c r="N2220">
        <f t="shared" si="136"/>
        <v>47</v>
      </c>
      <c r="O2220">
        <f t="shared" si="137"/>
        <v>1</v>
      </c>
      <c r="P2220">
        <f t="shared" si="138"/>
        <v>1</v>
      </c>
      <c r="Q2220">
        <f t="shared" si="139"/>
        <v>3</v>
      </c>
    </row>
    <row r="2221" spans="1:17" ht="15.75" customHeight="1" x14ac:dyDescent="0.25">
      <c r="A2221" s="1">
        <v>9246</v>
      </c>
      <c r="B2221" s="1">
        <v>1985</v>
      </c>
      <c r="C2221" s="2" t="s">
        <v>13</v>
      </c>
      <c r="D2221" s="2" t="s">
        <v>10</v>
      </c>
      <c r="E2221" s="1">
        <v>40101</v>
      </c>
      <c r="F2221" s="1">
        <v>1</v>
      </c>
      <c r="G2221" s="1">
        <v>0</v>
      </c>
      <c r="H2221" s="4">
        <v>41196</v>
      </c>
      <c r="I2221" s="12">
        <v>73</v>
      </c>
      <c r="J2221">
        <f>VLOOKUP(A2221,Sales!$A$1:$E$2241,2,0)</f>
        <v>3</v>
      </c>
      <c r="K2221">
        <f>VLOOKUP(A2221,Sales!$A$1:$E$2241,3,0)</f>
        <v>24</v>
      </c>
      <c r="L2221">
        <f>VLOOKUP(A2221,Sales!$A$1:$E$2241,4,0)</f>
        <v>6</v>
      </c>
      <c r="M2221">
        <f>VLOOKUP(A2221,Sales!$A$1:$E$2241,5,0)</f>
        <v>6</v>
      </c>
      <c r="N2221">
        <f t="shared" si="136"/>
        <v>40</v>
      </c>
      <c r="O2221">
        <f t="shared" si="137"/>
        <v>27</v>
      </c>
      <c r="P2221">
        <f t="shared" si="138"/>
        <v>1</v>
      </c>
      <c r="Q2221">
        <f t="shared" si="139"/>
        <v>12</v>
      </c>
    </row>
    <row r="2222" spans="1:17" ht="15.75" customHeight="1" x14ac:dyDescent="0.25">
      <c r="A2222" s="1">
        <v>6261</v>
      </c>
      <c r="B2222" s="1">
        <v>1979</v>
      </c>
      <c r="C2222" s="2" t="s">
        <v>8</v>
      </c>
      <c r="D2222" s="2" t="s">
        <v>12</v>
      </c>
      <c r="E2222" s="1">
        <v>58025</v>
      </c>
      <c r="F2222" s="1">
        <v>0</v>
      </c>
      <c r="G2222" s="1">
        <v>1</v>
      </c>
      <c r="H2222" s="4">
        <v>41604</v>
      </c>
      <c r="I2222" s="12">
        <v>81</v>
      </c>
      <c r="J2222">
        <f>VLOOKUP(A2222,Sales!$A$1:$E$2241,2,0)</f>
        <v>31</v>
      </c>
      <c r="K2222">
        <f>VLOOKUP(A2222,Sales!$A$1:$E$2241,3,0)</f>
        <v>48</v>
      </c>
      <c r="L2222">
        <f>VLOOKUP(A2222,Sales!$A$1:$E$2241,4,0)</f>
        <v>3</v>
      </c>
      <c r="M2222">
        <f>VLOOKUP(A2222,Sales!$A$1:$E$2241,5,0)</f>
        <v>10</v>
      </c>
      <c r="N2222">
        <f t="shared" si="136"/>
        <v>46</v>
      </c>
      <c r="O2222">
        <f t="shared" si="137"/>
        <v>79</v>
      </c>
      <c r="P2222">
        <f t="shared" si="138"/>
        <v>1</v>
      </c>
      <c r="Q2222">
        <f t="shared" si="139"/>
        <v>13</v>
      </c>
    </row>
    <row r="2223" spans="1:17" ht="15.75" customHeight="1" x14ac:dyDescent="0.25">
      <c r="A2223" s="1">
        <v>7366</v>
      </c>
      <c r="B2223" s="1">
        <v>1982</v>
      </c>
      <c r="C2223" s="2" t="s">
        <v>13</v>
      </c>
      <c r="D2223" s="2" t="s">
        <v>9</v>
      </c>
      <c r="E2223" s="1">
        <v>75777</v>
      </c>
      <c r="F2223" s="1">
        <v>0</v>
      </c>
      <c r="G2223" s="1">
        <v>0</v>
      </c>
      <c r="H2223" s="3">
        <v>41459</v>
      </c>
      <c r="I2223" s="12">
        <v>12</v>
      </c>
      <c r="J2223">
        <f>VLOOKUP(A2223,Sales!$A$1:$E$2241,2,0)</f>
        <v>26</v>
      </c>
      <c r="K2223">
        <f>VLOOKUP(A2223,Sales!$A$1:$E$2241,3,0)</f>
        <v>13</v>
      </c>
      <c r="L2223">
        <f>VLOOKUP(A2223,Sales!$A$1:$E$2241,4,0)</f>
        <v>3</v>
      </c>
      <c r="M2223">
        <f>VLOOKUP(A2223,Sales!$A$1:$E$2241,5,0)</f>
        <v>11</v>
      </c>
      <c r="N2223">
        <f t="shared" si="136"/>
        <v>43</v>
      </c>
      <c r="O2223">
        <f t="shared" si="137"/>
        <v>39</v>
      </c>
      <c r="P2223">
        <f t="shared" si="138"/>
        <v>0</v>
      </c>
      <c r="Q2223">
        <f t="shared" si="139"/>
        <v>14</v>
      </c>
    </row>
    <row r="2224" spans="1:17" ht="15.75" customHeight="1" x14ac:dyDescent="0.25">
      <c r="A2224" s="1">
        <v>10659</v>
      </c>
      <c r="B2224" s="1">
        <v>1979</v>
      </c>
      <c r="C2224" s="2" t="s">
        <v>16</v>
      </c>
      <c r="D2224" s="2" t="s">
        <v>10</v>
      </c>
      <c r="E2224" s="1">
        <v>7500</v>
      </c>
      <c r="F2224" s="1">
        <v>1</v>
      </c>
      <c r="G2224" s="1">
        <v>0</v>
      </c>
      <c r="H2224" s="3">
        <v>41401</v>
      </c>
      <c r="I2224" s="12">
        <v>7</v>
      </c>
      <c r="J2224">
        <f>VLOOKUP(A2224,Sales!$A$1:$E$2241,2,0)</f>
        <v>8</v>
      </c>
      <c r="K2224">
        <f>VLOOKUP(A2224,Sales!$A$1:$E$2241,3,0)</f>
        <v>8</v>
      </c>
      <c r="L2224">
        <f>VLOOKUP(A2224,Sales!$A$1:$E$2241,4,0)</f>
        <v>3</v>
      </c>
      <c r="M2224">
        <f>VLOOKUP(A2224,Sales!$A$1:$E$2241,5,0)</f>
        <v>2</v>
      </c>
      <c r="N2224">
        <f t="shared" si="136"/>
        <v>46</v>
      </c>
      <c r="O2224">
        <f t="shared" si="137"/>
        <v>16</v>
      </c>
      <c r="P2224">
        <f t="shared" si="138"/>
        <v>1</v>
      </c>
      <c r="Q2224">
        <f t="shared" si="139"/>
        <v>5</v>
      </c>
    </row>
    <row r="2225" spans="1:17" ht="15.75" customHeight="1" x14ac:dyDescent="0.25">
      <c r="A2225" s="1">
        <v>1448</v>
      </c>
      <c r="B2225" s="1">
        <v>1963</v>
      </c>
      <c r="C2225" s="2" t="s">
        <v>13</v>
      </c>
      <c r="D2225" s="2" t="s">
        <v>12</v>
      </c>
      <c r="E2225" s="1">
        <v>33562</v>
      </c>
      <c r="F2225" s="1">
        <v>1</v>
      </c>
      <c r="G2225" s="1">
        <v>2</v>
      </c>
      <c r="H2225" s="3">
        <v>41815</v>
      </c>
      <c r="I2225" s="12">
        <v>33</v>
      </c>
      <c r="J2225">
        <f>VLOOKUP(A2225,Sales!$A$1:$E$2241,2,0)</f>
        <v>12</v>
      </c>
      <c r="K2225">
        <f>VLOOKUP(A2225,Sales!$A$1:$E$2241,3,0)</f>
        <v>3</v>
      </c>
      <c r="L2225">
        <f>VLOOKUP(A2225,Sales!$A$1:$E$2241,4,0)</f>
        <v>2</v>
      </c>
      <c r="M2225">
        <f>VLOOKUP(A2225,Sales!$A$1:$E$2241,5,0)</f>
        <v>4</v>
      </c>
      <c r="N2225">
        <f t="shared" si="136"/>
        <v>62</v>
      </c>
      <c r="O2225">
        <f t="shared" si="137"/>
        <v>15</v>
      </c>
      <c r="P2225">
        <f t="shared" si="138"/>
        <v>3</v>
      </c>
      <c r="Q2225">
        <f t="shared" si="139"/>
        <v>6</v>
      </c>
    </row>
    <row r="2226" spans="1:17" ht="15.75" customHeight="1" x14ac:dyDescent="0.25">
      <c r="A2226" s="1">
        <v>4286</v>
      </c>
      <c r="B2226" s="1">
        <v>1970</v>
      </c>
      <c r="C2226" s="2" t="s">
        <v>11</v>
      </c>
      <c r="D2226" s="2" t="s">
        <v>9</v>
      </c>
      <c r="E2226" s="1">
        <v>57642</v>
      </c>
      <c r="F2226" s="1">
        <v>0</v>
      </c>
      <c r="G2226" s="1">
        <v>1</v>
      </c>
      <c r="H2226" s="3">
        <v>41648</v>
      </c>
      <c r="I2226" s="12">
        <v>24</v>
      </c>
      <c r="J2226">
        <f>VLOOKUP(A2226,Sales!$A$1:$E$2241,2,0)</f>
        <v>6</v>
      </c>
      <c r="K2226">
        <f>VLOOKUP(A2226,Sales!$A$1:$E$2241,3,0)</f>
        <v>0</v>
      </c>
      <c r="L2226">
        <f>VLOOKUP(A2226,Sales!$A$1:$E$2241,4,0)</f>
        <v>7</v>
      </c>
      <c r="M2226">
        <f>VLOOKUP(A2226,Sales!$A$1:$E$2241,5,0)</f>
        <v>6</v>
      </c>
      <c r="N2226">
        <f t="shared" si="136"/>
        <v>55</v>
      </c>
      <c r="O2226">
        <f t="shared" si="137"/>
        <v>6</v>
      </c>
      <c r="P2226">
        <f t="shared" si="138"/>
        <v>1</v>
      </c>
      <c r="Q2226">
        <f t="shared" si="139"/>
        <v>13</v>
      </c>
    </row>
    <row r="2227" spans="1:17" ht="15.75" customHeight="1" x14ac:dyDescent="0.25">
      <c r="A2227" s="1">
        <v>4749</v>
      </c>
      <c r="B2227" s="1">
        <v>1968</v>
      </c>
      <c r="C2227" s="2" t="s">
        <v>8</v>
      </c>
      <c r="D2227" s="2" t="s">
        <v>10</v>
      </c>
      <c r="E2227" s="1">
        <v>58554</v>
      </c>
      <c r="F2227" s="1">
        <v>1</v>
      </c>
      <c r="G2227" s="1">
        <v>1</v>
      </c>
      <c r="H2227" s="3">
        <v>41178</v>
      </c>
      <c r="I2227" s="12">
        <v>55</v>
      </c>
      <c r="J2227">
        <f>VLOOKUP(A2227,Sales!$A$1:$E$2241,2,0)</f>
        <v>24</v>
      </c>
      <c r="K2227">
        <f>VLOOKUP(A2227,Sales!$A$1:$E$2241,3,0)</f>
        <v>0</v>
      </c>
      <c r="L2227">
        <f>VLOOKUP(A2227,Sales!$A$1:$E$2241,4,0)</f>
        <v>8</v>
      </c>
      <c r="M2227">
        <f>VLOOKUP(A2227,Sales!$A$1:$E$2241,5,0)</f>
        <v>6</v>
      </c>
      <c r="N2227">
        <f t="shared" si="136"/>
        <v>57</v>
      </c>
      <c r="O2227">
        <f t="shared" si="137"/>
        <v>24</v>
      </c>
      <c r="P2227">
        <f t="shared" si="138"/>
        <v>2</v>
      </c>
      <c r="Q2227">
        <f t="shared" si="139"/>
        <v>14</v>
      </c>
    </row>
    <row r="2228" spans="1:17" ht="15.75" customHeight="1" x14ac:dyDescent="0.25">
      <c r="A2228" s="1">
        <v>4478</v>
      </c>
      <c r="B2228" s="1">
        <v>1979</v>
      </c>
      <c r="C2228" s="2" t="s">
        <v>8</v>
      </c>
      <c r="D2228" s="2" t="s">
        <v>12</v>
      </c>
      <c r="E2228" s="1">
        <v>63777</v>
      </c>
      <c r="F2228" s="1">
        <v>1</v>
      </c>
      <c r="G2228" s="1">
        <v>1</v>
      </c>
      <c r="H2228" s="3">
        <v>41357</v>
      </c>
      <c r="I2228" s="12">
        <v>87</v>
      </c>
      <c r="J2228">
        <f>VLOOKUP(A2228,Sales!$A$1:$E$2241,2,0)</f>
        <v>5</v>
      </c>
      <c r="K2228">
        <f>VLOOKUP(A2228,Sales!$A$1:$E$2241,3,0)</f>
        <v>17</v>
      </c>
      <c r="L2228">
        <f>VLOOKUP(A2228,Sales!$A$1:$E$2241,4,0)</f>
        <v>11</v>
      </c>
      <c r="M2228">
        <f>VLOOKUP(A2228,Sales!$A$1:$E$2241,5,0)</f>
        <v>6</v>
      </c>
      <c r="N2228">
        <f t="shared" si="136"/>
        <v>46</v>
      </c>
      <c r="O2228">
        <f t="shared" si="137"/>
        <v>22</v>
      </c>
      <c r="P2228">
        <f t="shared" si="138"/>
        <v>2</v>
      </c>
      <c r="Q2228">
        <f t="shared" si="139"/>
        <v>17</v>
      </c>
    </row>
    <row r="2229" spans="1:17" ht="15.75" customHeight="1" x14ac:dyDescent="0.25">
      <c r="A2229" s="1">
        <v>4201</v>
      </c>
      <c r="B2229" s="1">
        <v>1962</v>
      </c>
      <c r="C2229" s="2" t="s">
        <v>8</v>
      </c>
      <c r="D2229" s="2" t="s">
        <v>9</v>
      </c>
      <c r="E2229" s="1">
        <v>57967</v>
      </c>
      <c r="F2229" s="1">
        <v>0</v>
      </c>
      <c r="G2229" s="1">
        <v>1</v>
      </c>
      <c r="H2229" s="3">
        <v>41336</v>
      </c>
      <c r="I2229" s="12">
        <v>39</v>
      </c>
      <c r="J2229">
        <f>VLOOKUP(A2229,Sales!$A$1:$E$2241,2,0)</f>
        <v>7</v>
      </c>
      <c r="K2229">
        <f>VLOOKUP(A2229,Sales!$A$1:$E$2241,3,0)</f>
        <v>0</v>
      </c>
      <c r="L2229">
        <f>VLOOKUP(A2229,Sales!$A$1:$E$2241,4,0)</f>
        <v>4</v>
      </c>
      <c r="M2229">
        <f>VLOOKUP(A2229,Sales!$A$1:$E$2241,5,0)</f>
        <v>8</v>
      </c>
      <c r="N2229">
        <f t="shared" si="136"/>
        <v>63</v>
      </c>
      <c r="O2229">
        <f t="shared" si="137"/>
        <v>7</v>
      </c>
      <c r="P2229">
        <f t="shared" si="138"/>
        <v>1</v>
      </c>
      <c r="Q2229">
        <f t="shared" si="139"/>
        <v>12</v>
      </c>
    </row>
    <row r="2230" spans="1:17" ht="15.75" customHeight="1" x14ac:dyDescent="0.25">
      <c r="A2230" s="1">
        <v>8720</v>
      </c>
      <c r="B2230" s="1">
        <v>1978</v>
      </c>
      <c r="C2230" s="2" t="s">
        <v>16</v>
      </c>
      <c r="D2230" s="2" t="s">
        <v>10</v>
      </c>
      <c r="E2230" s="14">
        <f>'missing values'!$D$10</f>
        <v>51381.5</v>
      </c>
      <c r="F2230" s="1">
        <v>0</v>
      </c>
      <c r="G2230" s="1">
        <v>0</v>
      </c>
      <c r="H2230" s="3">
        <v>41133</v>
      </c>
      <c r="I2230" s="12">
        <v>53</v>
      </c>
      <c r="J2230">
        <f>VLOOKUP(A2230,Sales!$A$1:$E$2241,2,0)</f>
        <v>2</v>
      </c>
      <c r="K2230">
        <f>VLOOKUP(A2230,Sales!$A$1:$E$2241,3,0)</f>
        <v>4</v>
      </c>
      <c r="L2230">
        <f>VLOOKUP(A2230,Sales!$A$1:$E$2241,4,0)</f>
        <v>0</v>
      </c>
      <c r="M2230">
        <f>VLOOKUP(A2230,Sales!$A$1:$E$2241,5,0)</f>
        <v>1</v>
      </c>
      <c r="N2230">
        <f t="shared" si="136"/>
        <v>47</v>
      </c>
      <c r="O2230">
        <f t="shared" si="137"/>
        <v>6</v>
      </c>
      <c r="P2230">
        <f t="shared" si="138"/>
        <v>0</v>
      </c>
      <c r="Q2230">
        <f t="shared" si="139"/>
        <v>1</v>
      </c>
    </row>
    <row r="2231" spans="1:17" ht="15.75" customHeight="1" x14ac:dyDescent="0.25">
      <c r="A2231" s="1">
        <v>10084</v>
      </c>
      <c r="B2231" s="1">
        <v>1972</v>
      </c>
      <c r="C2231" s="2" t="s">
        <v>8</v>
      </c>
      <c r="D2231" s="2" t="s">
        <v>12</v>
      </c>
      <c r="E2231" s="1">
        <v>24434</v>
      </c>
      <c r="F2231" s="1">
        <v>2</v>
      </c>
      <c r="G2231" s="1">
        <v>0</v>
      </c>
      <c r="H2231" s="3">
        <v>41777</v>
      </c>
      <c r="I2231" s="12">
        <v>9</v>
      </c>
      <c r="J2231">
        <f>VLOOKUP(A2231,Sales!$A$1:$E$2241,2,0)</f>
        <v>2</v>
      </c>
      <c r="K2231">
        <f>VLOOKUP(A2231,Sales!$A$1:$E$2241,3,0)</f>
        <v>0</v>
      </c>
      <c r="L2231">
        <f>VLOOKUP(A2231,Sales!$A$1:$E$2241,4,0)</f>
        <v>2</v>
      </c>
      <c r="M2231">
        <f>VLOOKUP(A2231,Sales!$A$1:$E$2241,5,0)</f>
        <v>2</v>
      </c>
      <c r="N2231">
        <f t="shared" si="136"/>
        <v>53</v>
      </c>
      <c r="O2231">
        <f t="shared" si="137"/>
        <v>2</v>
      </c>
      <c r="P2231">
        <f t="shared" si="138"/>
        <v>2</v>
      </c>
      <c r="Q2231">
        <f t="shared" si="139"/>
        <v>4</v>
      </c>
    </row>
    <row r="2232" spans="1:17" ht="15.75" customHeight="1" x14ac:dyDescent="0.25">
      <c r="A2232" s="1">
        <v>7004</v>
      </c>
      <c r="B2232" s="1">
        <v>1984</v>
      </c>
      <c r="C2232" s="2" t="s">
        <v>8</v>
      </c>
      <c r="D2232" s="2" t="s">
        <v>9</v>
      </c>
      <c r="E2232" s="1">
        <v>11012</v>
      </c>
      <c r="F2232" s="1">
        <v>1</v>
      </c>
      <c r="G2232" s="1">
        <v>0</v>
      </c>
      <c r="H2232" s="3">
        <v>41349</v>
      </c>
      <c r="I2232" s="12">
        <v>82</v>
      </c>
      <c r="J2232">
        <f>VLOOKUP(A2232,Sales!$A$1:$E$2241,2,0)</f>
        <v>3</v>
      </c>
      <c r="K2232">
        <f>VLOOKUP(A2232,Sales!$A$1:$E$2241,3,0)</f>
        <v>1</v>
      </c>
      <c r="L2232">
        <f>VLOOKUP(A2232,Sales!$A$1:$E$2241,4,0)</f>
        <v>3</v>
      </c>
      <c r="M2232">
        <f>VLOOKUP(A2232,Sales!$A$1:$E$2241,5,0)</f>
        <v>2</v>
      </c>
      <c r="N2232">
        <f t="shared" si="136"/>
        <v>41</v>
      </c>
      <c r="O2232">
        <f t="shared" si="137"/>
        <v>4</v>
      </c>
      <c r="P2232">
        <f t="shared" si="138"/>
        <v>1</v>
      </c>
      <c r="Q2232">
        <f t="shared" si="139"/>
        <v>5</v>
      </c>
    </row>
    <row r="2233" spans="1:17" ht="15.75" customHeight="1" x14ac:dyDescent="0.25">
      <c r="A2233" s="1">
        <v>9817</v>
      </c>
      <c r="B2233" s="1">
        <v>1970</v>
      </c>
      <c r="C2233" s="2" t="s">
        <v>13</v>
      </c>
      <c r="D2233" s="2" t="s">
        <v>9</v>
      </c>
      <c r="E2233" s="1">
        <v>44802</v>
      </c>
      <c r="F2233" s="1">
        <v>0</v>
      </c>
      <c r="G2233" s="1">
        <v>0</v>
      </c>
      <c r="H2233" s="3">
        <v>41142</v>
      </c>
      <c r="I2233" s="12">
        <v>71</v>
      </c>
      <c r="J2233">
        <f>VLOOKUP(A2233,Sales!$A$1:$E$2241,2,0)</f>
        <v>10</v>
      </c>
      <c r="K2233">
        <f>VLOOKUP(A2233,Sales!$A$1:$E$2241,3,0)</f>
        <v>10</v>
      </c>
      <c r="L2233">
        <f>VLOOKUP(A2233,Sales!$A$1:$E$2241,4,0)</f>
        <v>9</v>
      </c>
      <c r="M2233">
        <f>VLOOKUP(A2233,Sales!$A$1:$E$2241,5,0)</f>
        <v>12</v>
      </c>
      <c r="N2233">
        <f t="shared" si="136"/>
        <v>55</v>
      </c>
      <c r="O2233">
        <f t="shared" si="137"/>
        <v>20</v>
      </c>
      <c r="P2233">
        <f t="shared" si="138"/>
        <v>0</v>
      </c>
      <c r="Q2233">
        <f t="shared" si="139"/>
        <v>21</v>
      </c>
    </row>
    <row r="2234" spans="1:17" ht="15.75" customHeight="1" x14ac:dyDescent="0.25">
      <c r="A2234" s="1">
        <v>8080</v>
      </c>
      <c r="B2234" s="1">
        <v>1986</v>
      </c>
      <c r="C2234" s="2" t="s">
        <v>8</v>
      </c>
      <c r="D2234" s="2" t="s">
        <v>9</v>
      </c>
      <c r="E2234" s="1">
        <v>26816</v>
      </c>
      <c r="F2234" s="1">
        <v>0</v>
      </c>
      <c r="G2234" s="1">
        <v>0</v>
      </c>
      <c r="H2234" s="3">
        <v>41138</v>
      </c>
      <c r="I2234" s="12">
        <v>50</v>
      </c>
      <c r="J2234">
        <f>VLOOKUP(A2234,Sales!$A$1:$E$2241,2,0)</f>
        <v>1</v>
      </c>
      <c r="K2234">
        <f>VLOOKUP(A2234,Sales!$A$1:$E$2241,3,0)</f>
        <v>4</v>
      </c>
      <c r="L2234">
        <f>VLOOKUP(A2234,Sales!$A$1:$E$2241,4,0)</f>
        <v>0</v>
      </c>
      <c r="M2234">
        <f>VLOOKUP(A2234,Sales!$A$1:$E$2241,5,0)</f>
        <v>3</v>
      </c>
      <c r="N2234">
        <f t="shared" si="136"/>
        <v>39</v>
      </c>
      <c r="O2234">
        <f t="shared" si="137"/>
        <v>5</v>
      </c>
      <c r="P2234">
        <f t="shared" si="138"/>
        <v>0</v>
      </c>
      <c r="Q2234">
        <f t="shared" si="139"/>
        <v>3</v>
      </c>
    </row>
    <row r="2235" spans="1:17" ht="15.75" customHeight="1" x14ac:dyDescent="0.25">
      <c r="A2235" s="1">
        <v>9432</v>
      </c>
      <c r="B2235" s="1">
        <v>1977</v>
      </c>
      <c r="C2235" s="2" t="s">
        <v>8</v>
      </c>
      <c r="D2235" s="2" t="s">
        <v>10</v>
      </c>
      <c r="E2235" s="1">
        <v>666666</v>
      </c>
      <c r="F2235" s="1">
        <v>1</v>
      </c>
      <c r="G2235" s="1">
        <v>0</v>
      </c>
      <c r="H2235" s="3">
        <v>41427</v>
      </c>
      <c r="I2235" s="12">
        <v>23</v>
      </c>
      <c r="J2235">
        <f>VLOOKUP(A2235,Sales!$A$1:$E$2241,2,0)</f>
        <v>14</v>
      </c>
      <c r="K2235">
        <f>VLOOKUP(A2235,Sales!$A$1:$E$2241,3,0)</f>
        <v>1</v>
      </c>
      <c r="L2235">
        <f>VLOOKUP(A2235,Sales!$A$1:$E$2241,4,0)</f>
        <v>3</v>
      </c>
      <c r="M2235">
        <f>VLOOKUP(A2235,Sales!$A$1:$E$2241,5,0)</f>
        <v>3</v>
      </c>
      <c r="N2235">
        <f t="shared" si="136"/>
        <v>48</v>
      </c>
      <c r="O2235">
        <f t="shared" si="137"/>
        <v>15</v>
      </c>
      <c r="P2235">
        <f t="shared" si="138"/>
        <v>1</v>
      </c>
      <c r="Q2235">
        <f t="shared" si="139"/>
        <v>6</v>
      </c>
    </row>
    <row r="2236" spans="1:17" ht="15.75" customHeight="1" x14ac:dyDescent="0.25">
      <c r="A2236" s="1">
        <v>8372</v>
      </c>
      <c r="B2236" s="1">
        <v>1974</v>
      </c>
      <c r="C2236" s="2" t="s">
        <v>8</v>
      </c>
      <c r="D2236" s="2" t="s">
        <v>12</v>
      </c>
      <c r="E2236" s="1">
        <v>34421</v>
      </c>
      <c r="F2236" s="1">
        <v>1</v>
      </c>
      <c r="G2236" s="1">
        <v>0</v>
      </c>
      <c r="H2236" s="3">
        <v>41456</v>
      </c>
      <c r="I2236" s="12">
        <v>81</v>
      </c>
      <c r="J2236">
        <f>VLOOKUP(A2236,Sales!$A$1:$E$2241,2,0)</f>
        <v>3</v>
      </c>
      <c r="K2236">
        <f>VLOOKUP(A2236,Sales!$A$1:$E$2241,3,0)</f>
        <v>2</v>
      </c>
      <c r="L2236">
        <f>VLOOKUP(A2236,Sales!$A$1:$E$2241,4,0)</f>
        <v>1</v>
      </c>
      <c r="M2236">
        <f>VLOOKUP(A2236,Sales!$A$1:$E$2241,5,0)</f>
        <v>2</v>
      </c>
      <c r="N2236">
        <f t="shared" si="136"/>
        <v>51</v>
      </c>
      <c r="O2236">
        <f t="shared" si="137"/>
        <v>5</v>
      </c>
      <c r="P2236">
        <f t="shared" si="138"/>
        <v>1</v>
      </c>
      <c r="Q2236">
        <f t="shared" si="139"/>
        <v>3</v>
      </c>
    </row>
    <row r="2237" spans="1:17" ht="15.75" customHeight="1" x14ac:dyDescent="0.25">
      <c r="A2237" s="1">
        <v>10870</v>
      </c>
      <c r="B2237" s="1">
        <v>1967</v>
      </c>
      <c r="C2237" s="2" t="s">
        <v>8</v>
      </c>
      <c r="D2237" s="2" t="s">
        <v>12</v>
      </c>
      <c r="E2237" s="1">
        <v>61223</v>
      </c>
      <c r="F2237" s="1">
        <v>0</v>
      </c>
      <c r="G2237" s="1">
        <v>1</v>
      </c>
      <c r="H2237" s="3">
        <v>41438</v>
      </c>
      <c r="I2237" s="12">
        <v>46</v>
      </c>
      <c r="J2237">
        <f>VLOOKUP(A2237,Sales!$A$1:$E$2241,2,0)</f>
        <v>43</v>
      </c>
      <c r="K2237">
        <f>VLOOKUP(A2237,Sales!$A$1:$E$2241,3,0)</f>
        <v>118</v>
      </c>
      <c r="L2237">
        <f>VLOOKUP(A2237,Sales!$A$1:$E$2241,4,0)</f>
        <v>9</v>
      </c>
      <c r="M2237">
        <f>VLOOKUP(A2237,Sales!$A$1:$E$2241,5,0)</f>
        <v>4</v>
      </c>
      <c r="N2237">
        <f t="shared" si="136"/>
        <v>58</v>
      </c>
      <c r="O2237">
        <f t="shared" si="137"/>
        <v>161</v>
      </c>
      <c r="P2237">
        <f t="shared" si="138"/>
        <v>1</v>
      </c>
      <c r="Q2237">
        <f t="shared" si="139"/>
        <v>13</v>
      </c>
    </row>
    <row r="2238" spans="1:17" ht="15.75" customHeight="1" x14ac:dyDescent="0.25">
      <c r="A2238" s="1">
        <v>4001</v>
      </c>
      <c r="B2238" s="1">
        <v>1946</v>
      </c>
      <c r="C2238" s="2" t="s">
        <v>11</v>
      </c>
      <c r="D2238" s="2" t="s">
        <v>10</v>
      </c>
      <c r="E2238" s="1">
        <v>64014</v>
      </c>
      <c r="F2238" s="1">
        <v>2</v>
      </c>
      <c r="G2238" s="1">
        <v>1</v>
      </c>
      <c r="H2238" s="3">
        <v>41800</v>
      </c>
      <c r="I2238" s="12">
        <v>56</v>
      </c>
      <c r="J2238">
        <f>VLOOKUP(A2238,Sales!$A$1:$E$2241,2,0)</f>
        <v>0</v>
      </c>
      <c r="K2238">
        <f>VLOOKUP(A2238,Sales!$A$1:$E$2241,3,0)</f>
        <v>0</v>
      </c>
      <c r="L2238">
        <f>VLOOKUP(A2238,Sales!$A$1:$E$2241,4,0)</f>
        <v>8</v>
      </c>
      <c r="M2238">
        <f>VLOOKUP(A2238,Sales!$A$1:$E$2241,5,0)</f>
        <v>5</v>
      </c>
      <c r="N2238">
        <f t="shared" si="136"/>
        <v>79</v>
      </c>
      <c r="O2238">
        <f t="shared" si="137"/>
        <v>0</v>
      </c>
      <c r="P2238">
        <f t="shared" si="138"/>
        <v>3</v>
      </c>
      <c r="Q2238">
        <f t="shared" si="139"/>
        <v>13</v>
      </c>
    </row>
    <row r="2239" spans="1:17" ht="15.75" customHeight="1" x14ac:dyDescent="0.25">
      <c r="A2239" s="1">
        <v>7270</v>
      </c>
      <c r="B2239" s="1">
        <v>1981</v>
      </c>
      <c r="C2239" s="2" t="s">
        <v>8</v>
      </c>
      <c r="D2239" s="2" t="s">
        <v>14</v>
      </c>
      <c r="E2239" s="1">
        <v>56981</v>
      </c>
      <c r="F2239" s="1">
        <v>0</v>
      </c>
      <c r="G2239" s="1">
        <v>0</v>
      </c>
      <c r="H2239" s="3">
        <v>41664</v>
      </c>
      <c r="I2239" s="12">
        <v>91</v>
      </c>
      <c r="J2239">
        <f>VLOOKUP(A2239,Sales!$A$1:$E$2241,2,0)</f>
        <v>48</v>
      </c>
      <c r="K2239">
        <f>VLOOKUP(A2239,Sales!$A$1:$E$2241,3,0)</f>
        <v>12</v>
      </c>
      <c r="L2239">
        <f>VLOOKUP(A2239,Sales!$A$1:$E$2241,4,0)</f>
        <v>2</v>
      </c>
      <c r="M2239">
        <f>VLOOKUP(A2239,Sales!$A$1:$E$2241,5,0)</f>
        <v>13</v>
      </c>
      <c r="N2239">
        <f t="shared" si="136"/>
        <v>44</v>
      </c>
      <c r="O2239">
        <f t="shared" si="137"/>
        <v>60</v>
      </c>
      <c r="P2239">
        <f t="shared" si="138"/>
        <v>0</v>
      </c>
      <c r="Q2239">
        <f t="shared" si="139"/>
        <v>15</v>
      </c>
    </row>
    <row r="2240" spans="1:17" ht="15.75" customHeight="1" x14ac:dyDescent="0.25">
      <c r="A2240" s="1">
        <v>8235</v>
      </c>
      <c r="B2240" s="1">
        <v>1956</v>
      </c>
      <c r="C2240" s="2" t="s">
        <v>13</v>
      </c>
      <c r="D2240" s="2" t="s">
        <v>10</v>
      </c>
      <c r="E2240" s="1">
        <v>69245</v>
      </c>
      <c r="F2240" s="1">
        <v>0</v>
      </c>
      <c r="G2240" s="1">
        <v>1</v>
      </c>
      <c r="H2240" s="3">
        <v>41663</v>
      </c>
      <c r="I2240" s="12">
        <v>8</v>
      </c>
      <c r="J2240">
        <f>VLOOKUP(A2240,Sales!$A$1:$E$2241,2,0)</f>
        <v>30</v>
      </c>
      <c r="K2240">
        <f>VLOOKUP(A2240,Sales!$A$1:$E$2241,3,0)</f>
        <v>30</v>
      </c>
      <c r="L2240">
        <f>VLOOKUP(A2240,Sales!$A$1:$E$2241,4,0)</f>
        <v>6</v>
      </c>
      <c r="M2240">
        <f>VLOOKUP(A2240,Sales!$A$1:$E$2241,5,0)</f>
        <v>10</v>
      </c>
      <c r="N2240">
        <f t="shared" si="136"/>
        <v>69</v>
      </c>
      <c r="O2240">
        <f t="shared" si="137"/>
        <v>60</v>
      </c>
      <c r="P2240">
        <f t="shared" si="138"/>
        <v>1</v>
      </c>
      <c r="Q2240">
        <f t="shared" si="139"/>
        <v>16</v>
      </c>
    </row>
    <row r="2241" spans="1:17" ht="15.75" customHeight="1" x14ac:dyDescent="0.25">
      <c r="A2241" s="1">
        <v>9405</v>
      </c>
      <c r="B2241" s="1">
        <v>1954</v>
      </c>
      <c r="C2241" s="2" t="s">
        <v>11</v>
      </c>
      <c r="D2241" s="2" t="s">
        <v>12</v>
      </c>
      <c r="E2241" s="1">
        <v>52869</v>
      </c>
      <c r="F2241" s="1">
        <v>1</v>
      </c>
      <c r="G2241" s="1">
        <v>1</v>
      </c>
      <c r="H2241" s="4">
        <v>41197</v>
      </c>
      <c r="I2241" s="12">
        <v>40</v>
      </c>
      <c r="J2241">
        <f>VLOOKUP(A2241,Sales!$A$1:$E$2241,2,0)</f>
        <v>3</v>
      </c>
      <c r="K2241">
        <f>VLOOKUP(A2241,Sales!$A$1:$E$2241,3,0)</f>
        <v>1</v>
      </c>
      <c r="L2241">
        <f>VLOOKUP(A2241,Sales!$A$1:$E$2241,4,0)</f>
        <v>3</v>
      </c>
      <c r="M2241">
        <f>VLOOKUP(A2241,Sales!$A$1:$E$2241,5,0)</f>
        <v>4</v>
      </c>
      <c r="N2241">
        <f t="shared" si="136"/>
        <v>71</v>
      </c>
      <c r="O2241">
        <f t="shared" si="137"/>
        <v>4</v>
      </c>
      <c r="P2241">
        <f t="shared" si="138"/>
        <v>2</v>
      </c>
      <c r="Q2241">
        <f t="shared" si="139"/>
        <v>7</v>
      </c>
    </row>
  </sheetData>
  <autoFilter ref="A1:I2241" xr:uid="{77DA389F-4555-4280-A328-0AFF59ACBCF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B32-AEF7-414F-80B2-8008F479501A}">
  <dimension ref="A1:N2247"/>
  <sheetViews>
    <sheetView workbookViewId="0"/>
  </sheetViews>
  <sheetFormatPr defaultRowHeight="12.5" x14ac:dyDescent="0.25"/>
  <cols>
    <col min="1" max="1" width="8.54296875" bestFit="1" customWidth="1"/>
    <col min="2" max="2" width="4.81640625" bestFit="1" customWidth="1"/>
    <col min="3" max="3" width="11.90625" bestFit="1" customWidth="1"/>
    <col min="4" max="4" width="11.08984375" bestFit="1" customWidth="1"/>
    <col min="5" max="5" width="15.90625" bestFit="1" customWidth="1"/>
    <col min="6" max="6" width="14.90625" bestFit="1" customWidth="1"/>
    <col min="7" max="7" width="9.90625" bestFit="1" customWidth="1"/>
    <col min="8" max="8" width="11.453125" bestFit="1" customWidth="1"/>
    <col min="9" max="9" width="14.453125" bestFit="1" customWidth="1"/>
    <col min="10" max="10" width="9.453125" bestFit="1" customWidth="1"/>
    <col min="11" max="11" width="14.453125" bestFit="1" customWidth="1"/>
    <col min="12" max="12" width="24" bestFit="1" customWidth="1"/>
    <col min="13" max="13" width="20.6328125" bestFit="1" customWidth="1"/>
    <col min="14" max="14" width="21.6328125" bestFit="1" customWidth="1"/>
  </cols>
  <sheetData>
    <row r="1" spans="1:14" ht="14" x14ac:dyDescent="0.25">
      <c r="A1" s="16"/>
      <c r="B1" s="8" t="s">
        <v>0</v>
      </c>
      <c r="C1" s="8" t="s">
        <v>1</v>
      </c>
      <c r="D1" s="8" t="s">
        <v>2</v>
      </c>
      <c r="E1" s="8" t="s">
        <v>3</v>
      </c>
      <c r="F1" s="8" t="s">
        <v>23</v>
      </c>
      <c r="G1" s="8" t="s">
        <v>4</v>
      </c>
      <c r="H1" s="8" t="s">
        <v>5</v>
      </c>
      <c r="I1" s="8" t="s">
        <v>6</v>
      </c>
      <c r="J1" s="8" t="s">
        <v>7</v>
      </c>
      <c r="K1" s="17" t="s">
        <v>24</v>
      </c>
      <c r="L1" s="17" t="s">
        <v>25</v>
      </c>
      <c r="M1" s="17" t="s">
        <v>21</v>
      </c>
      <c r="N1" s="17" t="s">
        <v>22</v>
      </c>
    </row>
    <row r="2" spans="1:14" x14ac:dyDescent="0.25">
      <c r="A2" s="16" t="s">
        <v>26</v>
      </c>
      <c r="B2" s="16">
        <v>2240</v>
      </c>
      <c r="C2" s="16">
        <v>2240</v>
      </c>
      <c r="D2" s="16">
        <v>2240</v>
      </c>
      <c r="E2" s="16">
        <v>2240</v>
      </c>
      <c r="F2" s="16">
        <v>2240</v>
      </c>
      <c r="G2" s="16">
        <v>2240</v>
      </c>
      <c r="H2" s="16">
        <v>2240</v>
      </c>
      <c r="I2" s="16">
        <v>2240</v>
      </c>
      <c r="J2" s="16">
        <v>2240</v>
      </c>
      <c r="K2" s="16">
        <v>2240</v>
      </c>
      <c r="L2" s="16">
        <v>2240</v>
      </c>
      <c r="M2" s="16">
        <v>2240</v>
      </c>
      <c r="N2" s="16">
        <v>2240</v>
      </c>
    </row>
    <row r="3" spans="1:14" x14ac:dyDescent="0.25">
      <c r="A3" s="16" t="s">
        <v>27</v>
      </c>
      <c r="B3" s="16">
        <f>COUNTBLANK(Demoraphic!A2:A2241)</f>
        <v>0</v>
      </c>
      <c r="C3" s="16">
        <f>COUNTBLANK(Demoraphic!B2:B2241)</f>
        <v>0</v>
      </c>
      <c r="D3" s="16">
        <f>COUNTBLANK(Demoraphic!C2:C2241)</f>
        <v>0</v>
      </c>
      <c r="E3" s="16">
        <f>COUNTBLANK(Demoraphic!D2:D2241)</f>
        <v>0</v>
      </c>
      <c r="F3" s="16">
        <f>COUNTBLANK(Demoraphic!E2:E2241)</f>
        <v>0</v>
      </c>
      <c r="G3" s="16">
        <f>COUNTBLANK(Demoraphic!F2:F2241)</f>
        <v>0</v>
      </c>
      <c r="H3" s="16">
        <f>COUNTBLANK(Demoraphic!G2:G2241)</f>
        <v>0</v>
      </c>
      <c r="I3" s="16">
        <f>COUNTBLANK(Demoraphic!H2:H2241)</f>
        <v>0</v>
      </c>
      <c r="J3" s="16">
        <f>COUNTBLANK(Demoraphic!I2:I2241)</f>
        <v>0</v>
      </c>
      <c r="K3" s="16">
        <f>COUNTBLANK(Demoraphic!J2:J2241)</f>
        <v>0</v>
      </c>
      <c r="L3" s="16">
        <f>COUNTBLANK(Demoraphic!K2:K2241)</f>
        <v>0</v>
      </c>
      <c r="M3" s="16">
        <f>COUNTBLANK(Demoraphic!L2:L2241)</f>
        <v>0</v>
      </c>
      <c r="N3" s="16">
        <f>COUNTBLANK(Demoraphic!M2:M2241)</f>
        <v>0</v>
      </c>
    </row>
    <row r="4" spans="1:14" x14ac:dyDescent="0.25">
      <c r="A4" t="s">
        <v>33</v>
      </c>
    </row>
    <row r="5" spans="1:14" x14ac:dyDescent="0.25">
      <c r="A5" s="16" t="s">
        <v>32</v>
      </c>
      <c r="B5" s="16"/>
      <c r="C5" s="16"/>
      <c r="D5" s="16"/>
      <c r="E5" s="16"/>
      <c r="F5" s="16">
        <f>STDEV(Demoraphic!E2:E2241)</f>
        <v>25037.955890621906</v>
      </c>
      <c r="G5" s="16">
        <f>STDEV(Demoraphic!F2:F2241)</f>
        <v>0.53839809773459357</v>
      </c>
      <c r="H5" s="16">
        <f>STDEV(Demoraphic!G2:G2241)</f>
        <v>0.54453823076987584</v>
      </c>
      <c r="I5" s="16"/>
      <c r="J5" s="16"/>
      <c r="K5" s="16">
        <f>STDEV(Demoraphic!J$2:J$2241)</f>
        <v>39.773433764578556</v>
      </c>
      <c r="L5" s="16">
        <f>STDEV(Demoraphic!K$2:K$2241)</f>
        <v>41.280498487854935</v>
      </c>
      <c r="M5" s="16">
        <f>STDEV(Demoraphic!L$2:L$2241)</f>
        <v>2.7787141473881021</v>
      </c>
      <c r="N5" s="16">
        <f>STDEV(Demoraphic!M$2:M$2241)</f>
        <v>3.2509581456744332</v>
      </c>
    </row>
    <row r="6" spans="1:14" x14ac:dyDescent="0.25">
      <c r="A6" s="16" t="s">
        <v>28</v>
      </c>
      <c r="B6" s="16"/>
      <c r="C6" s="16"/>
      <c r="D6" s="16"/>
      <c r="E6" s="16"/>
      <c r="F6" s="16">
        <f>AVERAGE(Demoraphic!E2:E2241)</f>
        <v>52237.975446428572</v>
      </c>
      <c r="G6" s="16">
        <f>AVEDEV(Demoraphic!F2:F2241)</f>
        <v>0.51280891262755146</v>
      </c>
      <c r="H6" s="16">
        <f>AVERAGE(Demoraphic!G2:G2241)</f>
        <v>0.50624999999999998</v>
      </c>
      <c r="I6" s="16"/>
      <c r="J6" s="16"/>
      <c r="K6" s="16">
        <f>AVERAGE(Demoraphic!J$2:J$2241)</f>
        <v>26.302232142857143</v>
      </c>
      <c r="L6" s="16">
        <f>AVERAGE(Demoraphic!K$2:K$2241)</f>
        <v>27.062946428571429</v>
      </c>
      <c r="M6" s="16">
        <f>AVERAGE(Demoraphic!L$2:L$2241)</f>
        <v>4.0848214285714288</v>
      </c>
      <c r="N6" s="16">
        <f>AVERAGE(Demoraphic!M$2:M$2241)</f>
        <v>5.7901785714285712</v>
      </c>
    </row>
    <row r="7" spans="1:14" x14ac:dyDescent="0.25">
      <c r="A7" t="s">
        <v>23</v>
      </c>
    </row>
    <row r="8" spans="1:14" x14ac:dyDescent="0.25">
      <c r="A8" s="5">
        <v>58138</v>
      </c>
    </row>
    <row r="9" spans="1:14" x14ac:dyDescent="0.25">
      <c r="A9" s="1">
        <v>46344</v>
      </c>
      <c r="C9" s="16" t="s">
        <v>28</v>
      </c>
      <c r="D9" s="16">
        <f>AVERAGE(A8:A2247)</f>
        <v>52247.251353790612</v>
      </c>
    </row>
    <row r="10" spans="1:14" x14ac:dyDescent="0.25">
      <c r="A10" s="1">
        <v>71613</v>
      </c>
      <c r="C10" s="16" t="s">
        <v>29</v>
      </c>
      <c r="D10" s="18">
        <f>MEDIAN(A8:A2247)</f>
        <v>51381.5</v>
      </c>
    </row>
    <row r="11" spans="1:14" x14ac:dyDescent="0.25">
      <c r="A11" s="1">
        <v>26646</v>
      </c>
      <c r="C11" s="16" t="s">
        <v>30</v>
      </c>
      <c r="D11" s="16">
        <f>STDEV(A8:A2247)</f>
        <v>25173.076660901403</v>
      </c>
    </row>
    <row r="12" spans="1:14" x14ac:dyDescent="0.25">
      <c r="A12" s="1">
        <v>58293</v>
      </c>
      <c r="C12" s="16" t="s">
        <v>31</v>
      </c>
      <c r="D12" s="19">
        <f>D11/D9</f>
        <v>0.48180671726523389</v>
      </c>
    </row>
    <row r="13" spans="1:14" x14ac:dyDescent="0.25">
      <c r="A13" s="1">
        <v>62513</v>
      </c>
    </row>
    <row r="14" spans="1:14" x14ac:dyDescent="0.25">
      <c r="A14" s="1">
        <v>55635</v>
      </c>
    </row>
    <row r="15" spans="1:14" x14ac:dyDescent="0.25">
      <c r="A15" s="1">
        <v>33454</v>
      </c>
    </row>
    <row r="16" spans="1:14" x14ac:dyDescent="0.25">
      <c r="A16" s="1">
        <v>30351</v>
      </c>
    </row>
    <row r="17" spans="1:1" x14ac:dyDescent="0.25">
      <c r="A17" s="1">
        <v>5648</v>
      </c>
    </row>
    <row r="18" spans="1:1" x14ac:dyDescent="0.25">
      <c r="A18" s="2"/>
    </row>
    <row r="19" spans="1:1" x14ac:dyDescent="0.25">
      <c r="A19" s="1">
        <v>7500</v>
      </c>
    </row>
    <row r="20" spans="1:1" x14ac:dyDescent="0.25">
      <c r="A20" s="1">
        <v>63033</v>
      </c>
    </row>
    <row r="21" spans="1:1" x14ac:dyDescent="0.25">
      <c r="A21" s="1">
        <v>59354</v>
      </c>
    </row>
    <row r="22" spans="1:1" x14ac:dyDescent="0.25">
      <c r="A22" s="1">
        <v>17323</v>
      </c>
    </row>
    <row r="23" spans="1:1" x14ac:dyDescent="0.25">
      <c r="A23" s="1">
        <v>82800</v>
      </c>
    </row>
    <row r="24" spans="1:1" x14ac:dyDescent="0.25">
      <c r="A24" s="1">
        <v>41850</v>
      </c>
    </row>
    <row r="25" spans="1:1" x14ac:dyDescent="0.25">
      <c r="A25" s="1">
        <v>37760</v>
      </c>
    </row>
    <row r="26" spans="1:1" x14ac:dyDescent="0.25">
      <c r="A26" s="1">
        <v>76995</v>
      </c>
    </row>
    <row r="27" spans="1:1" x14ac:dyDescent="0.25">
      <c r="A27" s="1">
        <v>33812</v>
      </c>
    </row>
    <row r="28" spans="1:1" x14ac:dyDescent="0.25">
      <c r="A28" s="1">
        <v>37040</v>
      </c>
    </row>
    <row r="29" spans="1:1" x14ac:dyDescent="0.25">
      <c r="A29" s="1">
        <v>2447</v>
      </c>
    </row>
    <row r="30" spans="1:1" x14ac:dyDescent="0.25">
      <c r="A30" s="1">
        <v>58607</v>
      </c>
    </row>
    <row r="31" spans="1:1" x14ac:dyDescent="0.25">
      <c r="A31" s="1">
        <v>65324</v>
      </c>
    </row>
    <row r="32" spans="1:1" x14ac:dyDescent="0.25">
      <c r="A32" s="1">
        <v>40689</v>
      </c>
    </row>
    <row r="33" spans="1:1" x14ac:dyDescent="0.25">
      <c r="A33" s="1">
        <v>18589</v>
      </c>
    </row>
    <row r="34" spans="1:1" x14ac:dyDescent="0.25">
      <c r="A34" s="1">
        <v>53359</v>
      </c>
    </row>
    <row r="35" spans="1:1" x14ac:dyDescent="0.25">
      <c r="A35" s="2"/>
    </row>
    <row r="36" spans="1:1" x14ac:dyDescent="0.25">
      <c r="A36" s="1">
        <v>38360</v>
      </c>
    </row>
    <row r="37" spans="1:1" x14ac:dyDescent="0.25">
      <c r="A37" s="1">
        <v>84618</v>
      </c>
    </row>
    <row r="38" spans="1:1" x14ac:dyDescent="0.25">
      <c r="A38" s="1">
        <v>10979</v>
      </c>
    </row>
    <row r="39" spans="1:1" x14ac:dyDescent="0.25">
      <c r="A39" s="1">
        <v>38620</v>
      </c>
    </row>
    <row r="40" spans="1:1" x14ac:dyDescent="0.25">
      <c r="A40" s="1">
        <v>40548</v>
      </c>
    </row>
    <row r="41" spans="1:1" x14ac:dyDescent="0.25">
      <c r="A41" s="1">
        <v>46610</v>
      </c>
    </row>
    <row r="42" spans="1:1" x14ac:dyDescent="0.25">
      <c r="A42" s="1">
        <v>68657</v>
      </c>
    </row>
    <row r="43" spans="1:1" x14ac:dyDescent="0.25">
      <c r="A43" s="1">
        <v>49389</v>
      </c>
    </row>
    <row r="44" spans="1:1" x14ac:dyDescent="0.25">
      <c r="A44" s="1">
        <v>67353</v>
      </c>
    </row>
    <row r="45" spans="1:1" x14ac:dyDescent="0.25">
      <c r="A45" s="1">
        <v>23718</v>
      </c>
    </row>
    <row r="46" spans="1:1" x14ac:dyDescent="0.25">
      <c r="A46" s="1">
        <v>42429</v>
      </c>
    </row>
    <row r="47" spans="1:1" x14ac:dyDescent="0.25">
      <c r="A47" s="1">
        <v>48948</v>
      </c>
    </row>
    <row r="48" spans="1:1" x14ac:dyDescent="0.25">
      <c r="A48" s="1">
        <v>80011</v>
      </c>
    </row>
    <row r="49" spans="1:1" x14ac:dyDescent="0.25">
      <c r="A49" s="1">
        <v>20559</v>
      </c>
    </row>
    <row r="50" spans="1:1" x14ac:dyDescent="0.25">
      <c r="A50" s="1">
        <v>21994</v>
      </c>
    </row>
    <row r="51" spans="1:1" x14ac:dyDescent="0.25">
      <c r="A51" s="2"/>
    </row>
    <row r="52" spans="1:1" x14ac:dyDescent="0.25">
      <c r="A52" s="1">
        <v>7500</v>
      </c>
    </row>
    <row r="53" spans="1:1" x14ac:dyDescent="0.25">
      <c r="A53" s="1">
        <v>79941</v>
      </c>
    </row>
    <row r="54" spans="1:1" x14ac:dyDescent="0.25">
      <c r="A54" s="1">
        <v>7500</v>
      </c>
    </row>
    <row r="55" spans="1:1" x14ac:dyDescent="0.25">
      <c r="A55" s="1">
        <v>41728</v>
      </c>
    </row>
    <row r="56" spans="1:1" x14ac:dyDescent="0.25">
      <c r="A56" s="2"/>
    </row>
    <row r="57" spans="1:1" x14ac:dyDescent="0.25">
      <c r="A57" s="1">
        <v>72550</v>
      </c>
    </row>
    <row r="58" spans="1:1" x14ac:dyDescent="0.25">
      <c r="A58" s="1">
        <v>65486</v>
      </c>
    </row>
    <row r="59" spans="1:1" x14ac:dyDescent="0.25">
      <c r="A59" s="1">
        <v>79143</v>
      </c>
    </row>
    <row r="60" spans="1:1" x14ac:dyDescent="0.25">
      <c r="A60" s="1">
        <v>35790</v>
      </c>
    </row>
    <row r="61" spans="1:1" x14ac:dyDescent="0.25">
      <c r="A61" s="1">
        <v>82582</v>
      </c>
    </row>
    <row r="62" spans="1:1" x14ac:dyDescent="0.25">
      <c r="A62" s="1">
        <v>66373</v>
      </c>
    </row>
    <row r="63" spans="1:1" x14ac:dyDescent="0.25">
      <c r="A63" s="1">
        <v>82384</v>
      </c>
    </row>
    <row r="64" spans="1:1" x14ac:dyDescent="0.25">
      <c r="A64" s="1">
        <v>70287</v>
      </c>
    </row>
    <row r="65" spans="1:1" x14ac:dyDescent="0.25">
      <c r="A65" s="1">
        <v>27938</v>
      </c>
    </row>
    <row r="66" spans="1:1" x14ac:dyDescent="0.25">
      <c r="A66" s="2"/>
    </row>
    <row r="67" spans="1:1" x14ac:dyDescent="0.25">
      <c r="A67" s="1">
        <v>55954</v>
      </c>
    </row>
    <row r="68" spans="1:1" x14ac:dyDescent="0.25">
      <c r="A68" s="1">
        <v>75777</v>
      </c>
    </row>
    <row r="69" spans="1:1" x14ac:dyDescent="0.25">
      <c r="A69" s="1">
        <v>66653</v>
      </c>
    </row>
    <row r="70" spans="1:1" x14ac:dyDescent="0.25">
      <c r="A70" s="1">
        <v>61823</v>
      </c>
    </row>
    <row r="71" spans="1:1" x14ac:dyDescent="0.25">
      <c r="A71" s="1">
        <v>67680</v>
      </c>
    </row>
    <row r="72" spans="1:1" x14ac:dyDescent="0.25">
      <c r="A72" s="1">
        <v>70666</v>
      </c>
    </row>
    <row r="73" spans="1:1" x14ac:dyDescent="0.25">
      <c r="A73" s="1">
        <v>25721</v>
      </c>
    </row>
    <row r="74" spans="1:1" x14ac:dyDescent="0.25">
      <c r="A74" s="1">
        <v>32474</v>
      </c>
    </row>
    <row r="75" spans="1:1" x14ac:dyDescent="0.25">
      <c r="A75" s="1">
        <v>88194</v>
      </c>
    </row>
    <row r="76" spans="1:1" x14ac:dyDescent="0.25">
      <c r="A76" s="1">
        <v>69096</v>
      </c>
    </row>
    <row r="77" spans="1:1" x14ac:dyDescent="0.25">
      <c r="A77" s="1">
        <v>74854</v>
      </c>
    </row>
    <row r="78" spans="1:1" x14ac:dyDescent="0.25">
      <c r="A78" s="1">
        <v>66991</v>
      </c>
    </row>
    <row r="79" spans="1:1" x14ac:dyDescent="0.25">
      <c r="A79" s="2"/>
    </row>
    <row r="80" spans="1:1" x14ac:dyDescent="0.25">
      <c r="A80" s="1">
        <v>65031</v>
      </c>
    </row>
    <row r="81" spans="1:1" x14ac:dyDescent="0.25">
      <c r="A81" s="1">
        <v>60631</v>
      </c>
    </row>
    <row r="82" spans="1:1" x14ac:dyDescent="0.25">
      <c r="A82" s="1">
        <v>28332</v>
      </c>
    </row>
    <row r="83" spans="1:1" x14ac:dyDescent="0.25">
      <c r="A83" s="1">
        <v>40246</v>
      </c>
    </row>
    <row r="84" spans="1:1" x14ac:dyDescent="0.25">
      <c r="A84" s="1">
        <v>75251</v>
      </c>
    </row>
    <row r="85" spans="1:1" x14ac:dyDescent="0.25">
      <c r="A85" s="1">
        <v>75825</v>
      </c>
    </row>
    <row r="86" spans="1:1" x14ac:dyDescent="0.25">
      <c r="A86" s="1">
        <v>26326</v>
      </c>
    </row>
    <row r="87" spans="1:1" x14ac:dyDescent="0.25">
      <c r="A87" s="1">
        <v>56046</v>
      </c>
    </row>
    <row r="88" spans="1:1" x14ac:dyDescent="0.25">
      <c r="A88" s="1">
        <v>29760</v>
      </c>
    </row>
    <row r="89" spans="1:1" x14ac:dyDescent="0.25">
      <c r="A89" s="1">
        <v>26304</v>
      </c>
    </row>
    <row r="90" spans="1:1" x14ac:dyDescent="0.25">
      <c r="A90" s="1">
        <v>23559</v>
      </c>
    </row>
    <row r="91" spans="1:1" x14ac:dyDescent="0.25">
      <c r="A91" s="1">
        <v>38620</v>
      </c>
    </row>
    <row r="92" spans="1:1" x14ac:dyDescent="0.25">
      <c r="A92" s="1">
        <v>81361</v>
      </c>
    </row>
    <row r="93" spans="1:1" x14ac:dyDescent="0.25">
      <c r="A93" s="1">
        <v>29440</v>
      </c>
    </row>
    <row r="94" spans="1:1" x14ac:dyDescent="0.25">
      <c r="A94" s="1">
        <v>36138</v>
      </c>
    </row>
    <row r="95" spans="1:1" x14ac:dyDescent="0.25">
      <c r="A95" s="1">
        <v>50388</v>
      </c>
    </row>
    <row r="96" spans="1:1" x14ac:dyDescent="0.25">
      <c r="A96" s="1">
        <v>79593</v>
      </c>
    </row>
    <row r="97" spans="1:1" x14ac:dyDescent="0.25">
      <c r="A97" s="1">
        <v>54178</v>
      </c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1">
        <v>42394</v>
      </c>
    </row>
    <row r="102" spans="1:1" x14ac:dyDescent="0.25">
      <c r="A102" s="1">
        <v>23626</v>
      </c>
    </row>
    <row r="103" spans="1:1" x14ac:dyDescent="0.25">
      <c r="A103" s="1">
        <v>30096</v>
      </c>
    </row>
    <row r="104" spans="1:1" x14ac:dyDescent="0.25">
      <c r="A104" s="1">
        <v>47916</v>
      </c>
    </row>
    <row r="105" spans="1:1" x14ac:dyDescent="0.25">
      <c r="A105" s="1">
        <v>51813</v>
      </c>
    </row>
    <row r="106" spans="1:1" x14ac:dyDescent="0.25">
      <c r="A106" s="1">
        <v>78497</v>
      </c>
    </row>
    <row r="107" spans="1:1" x14ac:dyDescent="0.25">
      <c r="A107" s="1">
        <v>50150</v>
      </c>
    </row>
    <row r="108" spans="1:1" x14ac:dyDescent="0.25">
      <c r="A108" s="1">
        <v>47823</v>
      </c>
    </row>
    <row r="109" spans="1:1" x14ac:dyDescent="0.25">
      <c r="A109" s="1">
        <v>34554</v>
      </c>
    </row>
    <row r="110" spans="1:1" x14ac:dyDescent="0.25">
      <c r="A110" s="1">
        <v>85693</v>
      </c>
    </row>
    <row r="111" spans="1:1" x14ac:dyDescent="0.25">
      <c r="A111" s="1">
        <v>65846</v>
      </c>
    </row>
    <row r="112" spans="1:1" x14ac:dyDescent="0.25">
      <c r="A112" s="1">
        <v>87195</v>
      </c>
    </row>
    <row r="113" spans="1:1" x14ac:dyDescent="0.25">
      <c r="A113" s="1">
        <v>24594</v>
      </c>
    </row>
    <row r="114" spans="1:1" x14ac:dyDescent="0.25">
      <c r="A114" s="1">
        <v>49096</v>
      </c>
    </row>
    <row r="115" spans="1:1" x14ac:dyDescent="0.25">
      <c r="A115" s="1">
        <v>52413</v>
      </c>
    </row>
    <row r="116" spans="1:1" x14ac:dyDescent="0.25">
      <c r="A116" s="1">
        <v>38557</v>
      </c>
    </row>
    <row r="117" spans="1:1" x14ac:dyDescent="0.25">
      <c r="A117" s="1">
        <v>89058</v>
      </c>
    </row>
    <row r="118" spans="1:1" x14ac:dyDescent="0.25">
      <c r="A118" s="1">
        <v>77298</v>
      </c>
    </row>
    <row r="119" spans="1:1" x14ac:dyDescent="0.25">
      <c r="A119" s="1">
        <v>68126</v>
      </c>
    </row>
    <row r="120" spans="1:1" x14ac:dyDescent="0.25">
      <c r="A120" s="1">
        <v>57288</v>
      </c>
    </row>
    <row r="121" spans="1:1" x14ac:dyDescent="0.25">
      <c r="A121" s="1">
        <v>86037</v>
      </c>
    </row>
    <row r="122" spans="1:1" x14ac:dyDescent="0.25">
      <c r="A122" s="1">
        <v>43974</v>
      </c>
    </row>
    <row r="123" spans="1:1" x14ac:dyDescent="0.25">
      <c r="A123" s="1">
        <v>50785</v>
      </c>
    </row>
    <row r="124" spans="1:1" x14ac:dyDescent="0.25">
      <c r="A124" s="1">
        <v>90765</v>
      </c>
    </row>
    <row r="125" spans="1:1" x14ac:dyDescent="0.25">
      <c r="A125" s="1">
        <v>36550</v>
      </c>
    </row>
    <row r="126" spans="1:1" x14ac:dyDescent="0.25">
      <c r="A126" s="1">
        <v>30753</v>
      </c>
    </row>
    <row r="127" spans="1:1" x14ac:dyDescent="0.25">
      <c r="A127" s="1">
        <v>21918</v>
      </c>
    </row>
    <row r="128" spans="1:1" x14ac:dyDescent="0.25">
      <c r="A128" s="1">
        <v>56129</v>
      </c>
    </row>
    <row r="129" spans="1:1" x14ac:dyDescent="0.25">
      <c r="A129" s="1">
        <v>32557</v>
      </c>
    </row>
    <row r="130" spans="1:1" x14ac:dyDescent="0.25">
      <c r="A130" s="1">
        <v>19510</v>
      </c>
    </row>
    <row r="131" spans="1:1" x14ac:dyDescent="0.25">
      <c r="A131" s="1">
        <v>30992</v>
      </c>
    </row>
    <row r="132" spans="1:1" x14ac:dyDescent="0.25">
      <c r="A132" s="1">
        <v>101970</v>
      </c>
    </row>
    <row r="133" spans="1:1" x14ac:dyDescent="0.25">
      <c r="A133" s="1">
        <v>71488</v>
      </c>
    </row>
    <row r="134" spans="1:1" x14ac:dyDescent="0.25">
      <c r="A134" s="1">
        <v>79607</v>
      </c>
    </row>
    <row r="135" spans="1:1" x14ac:dyDescent="0.25">
      <c r="A135" s="1">
        <v>54348</v>
      </c>
    </row>
    <row r="136" spans="1:1" x14ac:dyDescent="0.25">
      <c r="A136" s="2"/>
    </row>
    <row r="137" spans="1:1" x14ac:dyDescent="0.25">
      <c r="A137" s="1">
        <v>77376</v>
      </c>
    </row>
    <row r="138" spans="1:1" x14ac:dyDescent="0.25">
      <c r="A138" s="1">
        <v>62998</v>
      </c>
    </row>
    <row r="139" spans="1:1" x14ac:dyDescent="0.25">
      <c r="A139" s="1">
        <v>61331</v>
      </c>
    </row>
    <row r="140" spans="1:1" x14ac:dyDescent="0.25">
      <c r="A140" s="1">
        <v>73448</v>
      </c>
    </row>
    <row r="141" spans="1:1" x14ac:dyDescent="0.25">
      <c r="A141" s="2"/>
    </row>
    <row r="142" spans="1:1" x14ac:dyDescent="0.25">
      <c r="A142" s="1">
        <v>41551</v>
      </c>
    </row>
    <row r="143" spans="1:1" x14ac:dyDescent="0.25">
      <c r="A143" s="1">
        <v>62981</v>
      </c>
    </row>
    <row r="144" spans="1:1" x14ac:dyDescent="0.25">
      <c r="A144" s="1">
        <v>9548</v>
      </c>
    </row>
    <row r="145" spans="1:1" x14ac:dyDescent="0.25">
      <c r="A145" s="1">
        <v>33762</v>
      </c>
    </row>
    <row r="146" spans="1:1" x14ac:dyDescent="0.25">
      <c r="A146" s="1">
        <v>35860</v>
      </c>
    </row>
    <row r="147" spans="1:1" x14ac:dyDescent="0.25">
      <c r="A147" s="1">
        <v>36921</v>
      </c>
    </row>
    <row r="148" spans="1:1" x14ac:dyDescent="0.25">
      <c r="A148" s="1">
        <v>92859</v>
      </c>
    </row>
    <row r="149" spans="1:1" x14ac:dyDescent="0.25">
      <c r="A149" s="1">
        <v>65104</v>
      </c>
    </row>
    <row r="150" spans="1:1" x14ac:dyDescent="0.25">
      <c r="A150" s="1">
        <v>86111</v>
      </c>
    </row>
    <row r="151" spans="1:1" x14ac:dyDescent="0.25">
      <c r="A151" s="1">
        <v>68352</v>
      </c>
    </row>
    <row r="152" spans="1:1" x14ac:dyDescent="0.25">
      <c r="A152" s="1">
        <v>41883</v>
      </c>
    </row>
    <row r="153" spans="1:1" x14ac:dyDescent="0.25">
      <c r="A153" s="1">
        <v>59809</v>
      </c>
    </row>
    <row r="154" spans="1:1" x14ac:dyDescent="0.25">
      <c r="A154" s="1">
        <v>23957</v>
      </c>
    </row>
    <row r="155" spans="1:1" x14ac:dyDescent="0.25">
      <c r="A155" s="1">
        <v>38547</v>
      </c>
    </row>
    <row r="156" spans="1:1" x14ac:dyDescent="0.25">
      <c r="A156" s="1">
        <v>35688</v>
      </c>
    </row>
    <row r="157" spans="1:1" x14ac:dyDescent="0.25">
      <c r="A157" s="1">
        <v>49605</v>
      </c>
    </row>
    <row r="158" spans="1:1" x14ac:dyDescent="0.25">
      <c r="A158" s="1">
        <v>59354</v>
      </c>
    </row>
    <row r="159" spans="1:1" x14ac:dyDescent="0.25">
      <c r="A159" s="1">
        <v>65747</v>
      </c>
    </row>
    <row r="160" spans="1:1" x14ac:dyDescent="0.25">
      <c r="A160" s="1">
        <v>46344</v>
      </c>
    </row>
    <row r="161" spans="1:1" x14ac:dyDescent="0.25">
      <c r="A161" s="1">
        <v>34176</v>
      </c>
    </row>
    <row r="162" spans="1:1" x14ac:dyDescent="0.25">
      <c r="A162" s="1">
        <v>61010</v>
      </c>
    </row>
    <row r="163" spans="1:1" x14ac:dyDescent="0.25">
      <c r="A163" s="1">
        <v>69372</v>
      </c>
    </row>
    <row r="164" spans="1:1" x14ac:dyDescent="0.25">
      <c r="A164" s="1">
        <v>49967</v>
      </c>
    </row>
    <row r="165" spans="1:1" x14ac:dyDescent="0.25">
      <c r="A165" s="1">
        <v>60199</v>
      </c>
    </row>
    <row r="166" spans="1:1" x14ac:dyDescent="0.25">
      <c r="A166" s="1">
        <v>55375</v>
      </c>
    </row>
    <row r="167" spans="1:1" x14ac:dyDescent="0.25">
      <c r="A167" s="1">
        <v>80317</v>
      </c>
    </row>
    <row r="168" spans="1:1" x14ac:dyDescent="0.25">
      <c r="A168" s="1">
        <v>30523</v>
      </c>
    </row>
    <row r="169" spans="1:1" x14ac:dyDescent="0.25">
      <c r="A169" s="1">
        <v>70356</v>
      </c>
    </row>
    <row r="170" spans="1:1" x14ac:dyDescent="0.25">
      <c r="A170" s="1">
        <v>23228</v>
      </c>
    </row>
    <row r="171" spans="1:1" x14ac:dyDescent="0.25">
      <c r="A171" s="1">
        <v>74165</v>
      </c>
    </row>
    <row r="172" spans="1:1" x14ac:dyDescent="0.25">
      <c r="A172" s="1">
        <v>157243</v>
      </c>
    </row>
    <row r="173" spans="1:1" x14ac:dyDescent="0.25">
      <c r="A173" s="1">
        <v>43482</v>
      </c>
    </row>
    <row r="174" spans="1:1" x14ac:dyDescent="0.25">
      <c r="A174" s="1">
        <v>62551</v>
      </c>
    </row>
    <row r="175" spans="1:1" x14ac:dyDescent="0.25">
      <c r="A175" s="1">
        <v>52332</v>
      </c>
    </row>
    <row r="176" spans="1:1" x14ac:dyDescent="0.25">
      <c r="A176" s="1">
        <v>66951</v>
      </c>
    </row>
    <row r="177" spans="1:1" x14ac:dyDescent="0.25">
      <c r="A177" s="1">
        <v>26091</v>
      </c>
    </row>
    <row r="178" spans="1:1" x14ac:dyDescent="0.25">
      <c r="A178" s="1">
        <v>33456</v>
      </c>
    </row>
    <row r="179" spans="1:1" x14ac:dyDescent="0.25">
      <c r="A179" s="1">
        <v>28718</v>
      </c>
    </row>
    <row r="180" spans="1:1" x14ac:dyDescent="0.25">
      <c r="A180" s="1">
        <v>50447</v>
      </c>
    </row>
    <row r="181" spans="1:1" x14ac:dyDescent="0.25">
      <c r="A181" s="1">
        <v>53537</v>
      </c>
    </row>
    <row r="182" spans="1:1" x14ac:dyDescent="0.25">
      <c r="A182" s="1">
        <v>52074</v>
      </c>
    </row>
    <row r="183" spans="1:1" x14ac:dyDescent="0.25">
      <c r="A183" s="1">
        <v>80427</v>
      </c>
    </row>
    <row r="184" spans="1:1" x14ac:dyDescent="0.25">
      <c r="A184" s="1">
        <v>83837</v>
      </c>
    </row>
    <row r="185" spans="1:1" x14ac:dyDescent="0.25">
      <c r="A185" s="1">
        <v>38853</v>
      </c>
    </row>
    <row r="186" spans="1:1" x14ac:dyDescent="0.25">
      <c r="A186" s="1">
        <v>38285</v>
      </c>
    </row>
    <row r="187" spans="1:1" x14ac:dyDescent="0.25">
      <c r="A187" s="1">
        <v>78497</v>
      </c>
    </row>
    <row r="188" spans="1:1" x14ac:dyDescent="0.25">
      <c r="A188" s="1">
        <v>51650</v>
      </c>
    </row>
    <row r="189" spans="1:1" x14ac:dyDescent="0.25">
      <c r="A189" s="1">
        <v>16248</v>
      </c>
    </row>
    <row r="190" spans="1:1" x14ac:dyDescent="0.25">
      <c r="A190" s="1">
        <v>66835</v>
      </c>
    </row>
    <row r="191" spans="1:1" x14ac:dyDescent="0.25">
      <c r="A191" s="1">
        <v>30477</v>
      </c>
    </row>
    <row r="192" spans="1:1" x14ac:dyDescent="0.25">
      <c r="A192" s="1">
        <v>28249</v>
      </c>
    </row>
    <row r="193" spans="1:1" x14ac:dyDescent="0.25">
      <c r="A193" s="1">
        <v>25271</v>
      </c>
    </row>
    <row r="194" spans="1:1" x14ac:dyDescent="0.25">
      <c r="A194" s="1">
        <v>32303</v>
      </c>
    </row>
    <row r="195" spans="1:1" x14ac:dyDescent="0.25">
      <c r="A195" s="1">
        <v>61286</v>
      </c>
    </row>
    <row r="196" spans="1:1" x14ac:dyDescent="0.25">
      <c r="A196" s="1">
        <v>74068</v>
      </c>
    </row>
    <row r="197" spans="1:1" x14ac:dyDescent="0.25">
      <c r="A197" s="1">
        <v>45759</v>
      </c>
    </row>
    <row r="198" spans="1:1" x14ac:dyDescent="0.25">
      <c r="A198" s="1">
        <v>24882</v>
      </c>
    </row>
    <row r="199" spans="1:1" x14ac:dyDescent="0.25">
      <c r="A199" s="1">
        <v>66973</v>
      </c>
    </row>
    <row r="200" spans="1:1" x14ac:dyDescent="0.25">
      <c r="A200" s="1">
        <v>36640</v>
      </c>
    </row>
    <row r="201" spans="1:1" x14ac:dyDescent="0.25">
      <c r="A201" s="1">
        <v>38872</v>
      </c>
    </row>
    <row r="202" spans="1:1" x14ac:dyDescent="0.25">
      <c r="A202" s="1">
        <v>51148</v>
      </c>
    </row>
    <row r="203" spans="1:1" x14ac:dyDescent="0.25">
      <c r="A203" s="1">
        <v>31353</v>
      </c>
    </row>
    <row r="204" spans="1:1" x14ac:dyDescent="0.25">
      <c r="A204" s="1">
        <v>69661</v>
      </c>
    </row>
    <row r="205" spans="1:1" x14ac:dyDescent="0.25">
      <c r="A205" s="1">
        <v>80067</v>
      </c>
    </row>
    <row r="206" spans="1:1" x14ac:dyDescent="0.25">
      <c r="A206" s="1">
        <v>86718</v>
      </c>
    </row>
    <row r="207" spans="1:1" x14ac:dyDescent="0.25">
      <c r="A207" s="1">
        <v>46854</v>
      </c>
    </row>
    <row r="208" spans="1:1" x14ac:dyDescent="0.25">
      <c r="A208" s="1">
        <v>69142</v>
      </c>
    </row>
    <row r="209" spans="1:1" x14ac:dyDescent="0.25">
      <c r="A209" s="1">
        <v>75922</v>
      </c>
    </row>
    <row r="210" spans="1:1" x14ac:dyDescent="0.25">
      <c r="A210" s="1">
        <v>63693</v>
      </c>
    </row>
    <row r="211" spans="1:1" x14ac:dyDescent="0.25">
      <c r="A211" s="1">
        <v>102160</v>
      </c>
    </row>
    <row r="212" spans="1:1" x14ac:dyDescent="0.25">
      <c r="A212" s="1">
        <v>40637</v>
      </c>
    </row>
    <row r="213" spans="1:1" x14ac:dyDescent="0.25">
      <c r="A213" s="1">
        <v>18890</v>
      </c>
    </row>
    <row r="214" spans="1:1" x14ac:dyDescent="0.25">
      <c r="A214" s="1">
        <v>29604</v>
      </c>
    </row>
    <row r="215" spans="1:1" x14ac:dyDescent="0.25">
      <c r="A215" s="1">
        <v>48721</v>
      </c>
    </row>
    <row r="216" spans="1:1" x14ac:dyDescent="0.25">
      <c r="A216" s="1">
        <v>44794</v>
      </c>
    </row>
    <row r="217" spans="1:1" x14ac:dyDescent="0.25">
      <c r="A217" s="1">
        <v>64497</v>
      </c>
    </row>
    <row r="218" spans="1:1" x14ac:dyDescent="0.25">
      <c r="A218" s="1">
        <v>46097</v>
      </c>
    </row>
    <row r="219" spans="1:1" x14ac:dyDescent="0.25">
      <c r="A219" s="1">
        <v>77972</v>
      </c>
    </row>
    <row r="220" spans="1:1" x14ac:dyDescent="0.25">
      <c r="A220" s="1">
        <v>44377</v>
      </c>
    </row>
    <row r="221" spans="1:1" x14ac:dyDescent="0.25">
      <c r="A221" s="1">
        <v>46014</v>
      </c>
    </row>
    <row r="222" spans="1:1" x14ac:dyDescent="0.25">
      <c r="A222" s="1">
        <v>70951</v>
      </c>
    </row>
    <row r="223" spans="1:1" x14ac:dyDescent="0.25">
      <c r="A223" s="1">
        <v>41443</v>
      </c>
    </row>
    <row r="224" spans="1:1" x14ac:dyDescent="0.25">
      <c r="A224" s="1">
        <v>52195</v>
      </c>
    </row>
    <row r="225" spans="1:1" x14ac:dyDescent="0.25">
      <c r="A225" s="1">
        <v>83790</v>
      </c>
    </row>
    <row r="226" spans="1:1" x14ac:dyDescent="0.25">
      <c r="A226" s="1">
        <v>44551</v>
      </c>
    </row>
    <row r="227" spans="1:1" x14ac:dyDescent="0.25">
      <c r="A227" s="1">
        <v>69508</v>
      </c>
    </row>
    <row r="228" spans="1:1" x14ac:dyDescent="0.25">
      <c r="A228" s="1">
        <v>45204</v>
      </c>
    </row>
    <row r="229" spans="1:1" x14ac:dyDescent="0.25">
      <c r="A229" s="1">
        <v>72460</v>
      </c>
    </row>
    <row r="230" spans="1:1" x14ac:dyDescent="0.25">
      <c r="A230" s="1">
        <v>77622</v>
      </c>
    </row>
    <row r="231" spans="1:1" x14ac:dyDescent="0.25">
      <c r="A231" s="1">
        <v>30732</v>
      </c>
    </row>
    <row r="232" spans="1:1" x14ac:dyDescent="0.25">
      <c r="A232" s="1">
        <v>63887</v>
      </c>
    </row>
    <row r="233" spans="1:1" x14ac:dyDescent="0.25">
      <c r="A233" s="1">
        <v>42011</v>
      </c>
    </row>
    <row r="234" spans="1:1" x14ac:dyDescent="0.25">
      <c r="A234" s="1">
        <v>51369</v>
      </c>
    </row>
    <row r="235" spans="1:1" x14ac:dyDescent="0.25">
      <c r="A235" s="1">
        <v>51537</v>
      </c>
    </row>
    <row r="236" spans="1:1" x14ac:dyDescent="0.25">
      <c r="A236" s="1">
        <v>79930</v>
      </c>
    </row>
    <row r="237" spans="1:1" x14ac:dyDescent="0.25">
      <c r="A237" s="1">
        <v>34320</v>
      </c>
    </row>
    <row r="238" spans="1:1" x14ac:dyDescent="0.25">
      <c r="A238" s="1">
        <v>37070</v>
      </c>
    </row>
    <row r="239" spans="1:1" x14ac:dyDescent="0.25">
      <c r="A239" s="1">
        <v>81975</v>
      </c>
    </row>
    <row r="240" spans="1:1" x14ac:dyDescent="0.25">
      <c r="A240" s="1">
        <v>38590</v>
      </c>
    </row>
    <row r="241" spans="1:1" x14ac:dyDescent="0.25">
      <c r="A241" s="1">
        <v>15033</v>
      </c>
    </row>
    <row r="242" spans="1:1" x14ac:dyDescent="0.25">
      <c r="A242" s="1">
        <v>62745</v>
      </c>
    </row>
    <row r="243" spans="1:1" x14ac:dyDescent="0.25">
      <c r="A243" s="1">
        <v>22212</v>
      </c>
    </row>
    <row r="244" spans="1:1" x14ac:dyDescent="0.25">
      <c r="A244" s="1">
        <v>23661</v>
      </c>
    </row>
    <row r="245" spans="1:1" x14ac:dyDescent="0.25">
      <c r="A245" s="1">
        <v>79761</v>
      </c>
    </row>
    <row r="246" spans="1:1" x14ac:dyDescent="0.25">
      <c r="A246" s="1">
        <v>7500</v>
      </c>
    </row>
    <row r="247" spans="1:1" x14ac:dyDescent="0.25">
      <c r="A247" s="1">
        <v>60182</v>
      </c>
    </row>
    <row r="248" spans="1:1" x14ac:dyDescent="0.25">
      <c r="A248" s="1">
        <v>73455</v>
      </c>
    </row>
    <row r="249" spans="1:1" x14ac:dyDescent="0.25">
      <c r="A249" s="1">
        <v>64961</v>
      </c>
    </row>
    <row r="250" spans="1:1" x14ac:dyDescent="0.25">
      <c r="A250" s="1">
        <v>22804</v>
      </c>
    </row>
    <row r="251" spans="1:1" x14ac:dyDescent="0.25">
      <c r="A251" s="1">
        <v>73687</v>
      </c>
    </row>
    <row r="252" spans="1:1" x14ac:dyDescent="0.25">
      <c r="A252" s="1">
        <v>61074</v>
      </c>
    </row>
    <row r="253" spans="1:1" x14ac:dyDescent="0.25">
      <c r="A253" s="1">
        <v>31686</v>
      </c>
    </row>
    <row r="254" spans="1:1" x14ac:dyDescent="0.25">
      <c r="A254" s="1">
        <v>80134</v>
      </c>
    </row>
    <row r="255" spans="1:1" x14ac:dyDescent="0.25">
      <c r="A255" s="1">
        <v>75027</v>
      </c>
    </row>
    <row r="256" spans="1:1" x14ac:dyDescent="0.25">
      <c r="A256" s="1">
        <v>67546</v>
      </c>
    </row>
    <row r="257" spans="1:1" x14ac:dyDescent="0.25">
      <c r="A257" s="1">
        <v>65176</v>
      </c>
    </row>
    <row r="258" spans="1:1" x14ac:dyDescent="0.25">
      <c r="A258" s="1">
        <v>31160</v>
      </c>
    </row>
    <row r="259" spans="1:1" x14ac:dyDescent="0.25">
      <c r="A259" s="1">
        <v>29938</v>
      </c>
    </row>
    <row r="260" spans="1:1" x14ac:dyDescent="0.25">
      <c r="A260" s="1">
        <v>102692</v>
      </c>
    </row>
    <row r="261" spans="1:1" x14ac:dyDescent="0.25">
      <c r="A261" s="1">
        <v>26490</v>
      </c>
    </row>
    <row r="262" spans="1:1" x14ac:dyDescent="0.25">
      <c r="A262" s="1">
        <v>75702</v>
      </c>
    </row>
    <row r="263" spans="1:1" x14ac:dyDescent="0.25">
      <c r="A263" s="1">
        <v>30899</v>
      </c>
    </row>
    <row r="264" spans="1:1" x14ac:dyDescent="0.25">
      <c r="A264" s="1">
        <v>63342</v>
      </c>
    </row>
    <row r="265" spans="1:1" x14ac:dyDescent="0.25">
      <c r="A265" s="1">
        <v>45989</v>
      </c>
    </row>
    <row r="266" spans="1:1" x14ac:dyDescent="0.25">
      <c r="A266" s="1">
        <v>18701</v>
      </c>
    </row>
    <row r="267" spans="1:1" x14ac:dyDescent="0.25">
      <c r="A267" s="1">
        <v>40737</v>
      </c>
    </row>
    <row r="268" spans="1:1" x14ac:dyDescent="0.25">
      <c r="A268" s="1">
        <v>15287</v>
      </c>
    </row>
    <row r="269" spans="1:1" x14ac:dyDescent="0.25">
      <c r="A269" s="1">
        <v>69674</v>
      </c>
    </row>
    <row r="270" spans="1:1" x14ac:dyDescent="0.25">
      <c r="A270" s="1">
        <v>44159</v>
      </c>
    </row>
    <row r="271" spans="1:1" x14ac:dyDescent="0.25">
      <c r="A271" s="1">
        <v>37717</v>
      </c>
    </row>
    <row r="272" spans="1:1" x14ac:dyDescent="0.25">
      <c r="A272" s="1">
        <v>43776</v>
      </c>
    </row>
    <row r="273" spans="1:1" x14ac:dyDescent="0.25">
      <c r="A273" s="1">
        <v>38179</v>
      </c>
    </row>
    <row r="274" spans="1:1" x14ac:dyDescent="0.25">
      <c r="A274" s="1">
        <v>80124</v>
      </c>
    </row>
    <row r="275" spans="1:1" x14ac:dyDescent="0.25">
      <c r="A275" s="1">
        <v>38097</v>
      </c>
    </row>
    <row r="276" spans="1:1" x14ac:dyDescent="0.25">
      <c r="A276" s="1">
        <v>72940</v>
      </c>
    </row>
    <row r="277" spans="1:1" x14ac:dyDescent="0.25">
      <c r="A277" s="1">
        <v>22070</v>
      </c>
    </row>
    <row r="278" spans="1:1" x14ac:dyDescent="0.25">
      <c r="A278" s="1">
        <v>69267</v>
      </c>
    </row>
    <row r="279" spans="1:1" x14ac:dyDescent="0.25">
      <c r="A279" s="1">
        <v>31788</v>
      </c>
    </row>
    <row r="280" spans="1:1" x14ac:dyDescent="0.25">
      <c r="A280" s="1">
        <v>61905</v>
      </c>
    </row>
    <row r="281" spans="1:1" x14ac:dyDescent="0.25">
      <c r="A281" s="1">
        <v>29315</v>
      </c>
    </row>
    <row r="282" spans="1:1" x14ac:dyDescent="0.25">
      <c r="A282" s="1">
        <v>33378</v>
      </c>
    </row>
    <row r="283" spans="1:1" x14ac:dyDescent="0.25">
      <c r="A283" s="1">
        <v>66313</v>
      </c>
    </row>
    <row r="284" spans="1:1" x14ac:dyDescent="0.25">
      <c r="A284" s="1">
        <v>60714</v>
      </c>
    </row>
    <row r="285" spans="1:1" x14ac:dyDescent="0.25">
      <c r="A285" s="1">
        <v>77882</v>
      </c>
    </row>
    <row r="286" spans="1:1" x14ac:dyDescent="0.25">
      <c r="A286" s="1">
        <v>69867</v>
      </c>
    </row>
    <row r="287" spans="1:1" x14ac:dyDescent="0.25">
      <c r="A287" s="1">
        <v>63841</v>
      </c>
    </row>
    <row r="288" spans="1:1" x14ac:dyDescent="0.25">
      <c r="A288" s="1">
        <v>24480</v>
      </c>
    </row>
    <row r="289" spans="1:1" x14ac:dyDescent="0.25">
      <c r="A289" s="1">
        <v>51369</v>
      </c>
    </row>
    <row r="290" spans="1:1" x14ac:dyDescent="0.25">
      <c r="A290" s="1">
        <v>37760</v>
      </c>
    </row>
    <row r="291" spans="1:1" x14ac:dyDescent="0.25">
      <c r="A291" s="1">
        <v>65640</v>
      </c>
    </row>
    <row r="292" spans="1:1" x14ac:dyDescent="0.25">
      <c r="A292" s="1">
        <v>44319</v>
      </c>
    </row>
    <row r="293" spans="1:1" x14ac:dyDescent="0.25">
      <c r="A293" s="1">
        <v>30631</v>
      </c>
    </row>
    <row r="294" spans="1:1" x14ac:dyDescent="0.25">
      <c r="A294" s="1">
        <v>75278</v>
      </c>
    </row>
    <row r="295" spans="1:1" x14ac:dyDescent="0.25">
      <c r="A295" s="1">
        <v>50898</v>
      </c>
    </row>
    <row r="296" spans="1:1" x14ac:dyDescent="0.25">
      <c r="A296" s="1">
        <v>79946</v>
      </c>
    </row>
    <row r="297" spans="1:1" x14ac:dyDescent="0.25">
      <c r="A297" s="1">
        <v>35416</v>
      </c>
    </row>
    <row r="298" spans="1:1" x14ac:dyDescent="0.25">
      <c r="A298" s="1">
        <v>32414</v>
      </c>
    </row>
    <row r="299" spans="1:1" x14ac:dyDescent="0.25">
      <c r="A299" s="1">
        <v>38361</v>
      </c>
    </row>
    <row r="300" spans="1:1" x14ac:dyDescent="0.25">
      <c r="A300" s="1">
        <v>82497</v>
      </c>
    </row>
    <row r="301" spans="1:1" x14ac:dyDescent="0.25">
      <c r="A301" s="1">
        <v>16626</v>
      </c>
    </row>
    <row r="302" spans="1:1" x14ac:dyDescent="0.25">
      <c r="A302" s="1">
        <v>29672</v>
      </c>
    </row>
    <row r="303" spans="1:1" x14ac:dyDescent="0.25">
      <c r="A303" s="1">
        <v>55951</v>
      </c>
    </row>
    <row r="304" spans="1:1" x14ac:dyDescent="0.25">
      <c r="A304" s="1">
        <v>35388</v>
      </c>
    </row>
    <row r="305" spans="1:1" x14ac:dyDescent="0.25">
      <c r="A305" s="1">
        <v>42386</v>
      </c>
    </row>
    <row r="306" spans="1:1" x14ac:dyDescent="0.25">
      <c r="A306" s="1">
        <v>68627</v>
      </c>
    </row>
    <row r="307" spans="1:1" x14ac:dyDescent="0.25">
      <c r="A307" s="1">
        <v>57912</v>
      </c>
    </row>
    <row r="308" spans="1:1" x14ac:dyDescent="0.25">
      <c r="A308" s="1">
        <v>35246</v>
      </c>
    </row>
    <row r="309" spans="1:1" x14ac:dyDescent="0.25">
      <c r="A309" s="1">
        <v>58821</v>
      </c>
    </row>
    <row r="310" spans="1:1" x14ac:dyDescent="0.25">
      <c r="A310" s="1">
        <v>46377</v>
      </c>
    </row>
    <row r="311" spans="1:1" x14ac:dyDescent="0.25">
      <c r="A311" s="1">
        <v>39747</v>
      </c>
    </row>
    <row r="312" spans="1:1" x14ac:dyDescent="0.25">
      <c r="A312" s="1">
        <v>23976</v>
      </c>
    </row>
    <row r="313" spans="1:1" x14ac:dyDescent="0.25">
      <c r="A313" s="1">
        <v>80950</v>
      </c>
    </row>
    <row r="314" spans="1:1" x14ac:dyDescent="0.25">
      <c r="A314" s="1">
        <v>27038</v>
      </c>
    </row>
    <row r="315" spans="1:1" x14ac:dyDescent="0.25">
      <c r="A315" s="1">
        <v>77457</v>
      </c>
    </row>
    <row r="316" spans="1:1" x14ac:dyDescent="0.25">
      <c r="A316" s="1">
        <v>64100</v>
      </c>
    </row>
    <row r="317" spans="1:1" x14ac:dyDescent="0.25">
      <c r="A317" s="1">
        <v>42670</v>
      </c>
    </row>
    <row r="318" spans="1:1" x14ac:dyDescent="0.25">
      <c r="A318" s="1">
        <v>12571</v>
      </c>
    </row>
    <row r="319" spans="1:1" x14ac:dyDescent="0.25">
      <c r="A319" s="1">
        <v>22574</v>
      </c>
    </row>
    <row r="320" spans="1:1" x14ac:dyDescent="0.25">
      <c r="A320" s="2"/>
    </row>
    <row r="321" spans="1:1" x14ac:dyDescent="0.25">
      <c r="A321" s="1">
        <v>70893</v>
      </c>
    </row>
    <row r="322" spans="1:1" x14ac:dyDescent="0.25">
      <c r="A322" s="1">
        <v>54198</v>
      </c>
    </row>
    <row r="323" spans="1:1" x14ac:dyDescent="0.25">
      <c r="A323" s="1">
        <v>28839</v>
      </c>
    </row>
    <row r="324" spans="1:1" x14ac:dyDescent="0.25">
      <c r="A324" s="1">
        <v>40321</v>
      </c>
    </row>
    <row r="325" spans="1:1" x14ac:dyDescent="0.25">
      <c r="A325" s="1">
        <v>66503</v>
      </c>
    </row>
    <row r="326" spans="1:1" x14ac:dyDescent="0.25">
      <c r="A326" s="1">
        <v>30833</v>
      </c>
    </row>
    <row r="327" spans="1:1" x14ac:dyDescent="0.25">
      <c r="A327" s="2"/>
    </row>
    <row r="328" spans="1:1" x14ac:dyDescent="0.25">
      <c r="A328" s="1">
        <v>64795</v>
      </c>
    </row>
    <row r="329" spans="1:1" x14ac:dyDescent="0.25">
      <c r="A329" s="1">
        <v>34421</v>
      </c>
    </row>
    <row r="330" spans="1:1" x14ac:dyDescent="0.25">
      <c r="A330" s="1">
        <v>47025</v>
      </c>
    </row>
    <row r="331" spans="1:1" x14ac:dyDescent="0.25">
      <c r="A331" s="1">
        <v>64325</v>
      </c>
    </row>
    <row r="332" spans="1:1" x14ac:dyDescent="0.25">
      <c r="A332" s="1">
        <v>40464</v>
      </c>
    </row>
    <row r="333" spans="1:1" x14ac:dyDescent="0.25">
      <c r="A333" s="1">
        <v>62187</v>
      </c>
    </row>
    <row r="334" spans="1:1" x14ac:dyDescent="0.25">
      <c r="A334" s="1">
        <v>14849</v>
      </c>
    </row>
    <row r="335" spans="1:1" x14ac:dyDescent="0.25">
      <c r="A335" s="1">
        <v>27255</v>
      </c>
    </row>
    <row r="336" spans="1:1" x14ac:dyDescent="0.25">
      <c r="A336" s="1">
        <v>54432</v>
      </c>
    </row>
    <row r="337" spans="1:1" x14ac:dyDescent="0.25">
      <c r="A337" s="1">
        <v>29999</v>
      </c>
    </row>
    <row r="338" spans="1:1" x14ac:dyDescent="0.25">
      <c r="A338" s="1">
        <v>24072</v>
      </c>
    </row>
    <row r="339" spans="1:1" x14ac:dyDescent="0.25">
      <c r="A339" s="1">
        <v>33996</v>
      </c>
    </row>
    <row r="340" spans="1:1" x14ac:dyDescent="0.25">
      <c r="A340" s="1">
        <v>66334</v>
      </c>
    </row>
    <row r="341" spans="1:1" x14ac:dyDescent="0.25">
      <c r="A341" s="1">
        <v>35178</v>
      </c>
    </row>
    <row r="342" spans="1:1" x14ac:dyDescent="0.25">
      <c r="A342" s="1">
        <v>22010</v>
      </c>
    </row>
    <row r="343" spans="1:1" x14ac:dyDescent="0.25">
      <c r="A343" s="1">
        <v>62204</v>
      </c>
    </row>
    <row r="344" spans="1:1" x14ac:dyDescent="0.25">
      <c r="A344" s="1">
        <v>75693</v>
      </c>
    </row>
    <row r="345" spans="1:1" x14ac:dyDescent="0.25">
      <c r="A345" s="1">
        <v>30675</v>
      </c>
    </row>
    <row r="346" spans="1:1" x14ac:dyDescent="0.25">
      <c r="A346" s="1">
        <v>83003</v>
      </c>
    </row>
    <row r="347" spans="1:1" x14ac:dyDescent="0.25">
      <c r="A347" s="1">
        <v>83532</v>
      </c>
    </row>
    <row r="348" spans="1:1" x14ac:dyDescent="0.25">
      <c r="A348" s="1">
        <v>68655</v>
      </c>
    </row>
    <row r="349" spans="1:1" x14ac:dyDescent="0.25">
      <c r="A349" s="1">
        <v>41411</v>
      </c>
    </row>
    <row r="350" spans="1:1" x14ac:dyDescent="0.25">
      <c r="A350" s="1">
        <v>55212</v>
      </c>
    </row>
    <row r="351" spans="1:1" x14ac:dyDescent="0.25">
      <c r="A351" s="1">
        <v>59292</v>
      </c>
    </row>
    <row r="352" spans="1:1" x14ac:dyDescent="0.25">
      <c r="A352" s="1">
        <v>27190</v>
      </c>
    </row>
    <row r="353" spans="1:1" x14ac:dyDescent="0.25">
      <c r="A353" s="1">
        <v>82623</v>
      </c>
    </row>
    <row r="354" spans="1:1" x14ac:dyDescent="0.25">
      <c r="A354" s="1">
        <v>44300</v>
      </c>
    </row>
    <row r="355" spans="1:1" x14ac:dyDescent="0.25">
      <c r="A355" s="1">
        <v>84835</v>
      </c>
    </row>
    <row r="356" spans="1:1" x14ac:dyDescent="0.25">
      <c r="A356" s="1">
        <v>30372</v>
      </c>
    </row>
    <row r="357" spans="1:1" x14ac:dyDescent="0.25">
      <c r="A357" s="1">
        <v>33181</v>
      </c>
    </row>
    <row r="358" spans="1:1" x14ac:dyDescent="0.25">
      <c r="A358" s="1">
        <v>71113</v>
      </c>
    </row>
    <row r="359" spans="1:1" x14ac:dyDescent="0.25">
      <c r="A359" s="1">
        <v>71952</v>
      </c>
    </row>
    <row r="360" spans="1:1" x14ac:dyDescent="0.25">
      <c r="A360" s="1">
        <v>69759</v>
      </c>
    </row>
    <row r="361" spans="1:1" x14ac:dyDescent="0.25">
      <c r="A361" s="1">
        <v>72099</v>
      </c>
    </row>
    <row r="362" spans="1:1" x14ac:dyDescent="0.25">
      <c r="A362" s="1">
        <v>60000</v>
      </c>
    </row>
    <row r="363" spans="1:1" x14ac:dyDescent="0.25">
      <c r="A363" s="1">
        <v>38643</v>
      </c>
    </row>
    <row r="364" spans="1:1" x14ac:dyDescent="0.25">
      <c r="A364" s="1">
        <v>50737</v>
      </c>
    </row>
    <row r="365" spans="1:1" x14ac:dyDescent="0.25">
      <c r="A365" s="1">
        <v>68462</v>
      </c>
    </row>
    <row r="366" spans="1:1" x14ac:dyDescent="0.25">
      <c r="A366" s="1">
        <v>65073</v>
      </c>
    </row>
    <row r="367" spans="1:1" x14ac:dyDescent="0.25">
      <c r="A367" s="1">
        <v>46681</v>
      </c>
    </row>
    <row r="368" spans="1:1" x14ac:dyDescent="0.25">
      <c r="A368" s="1">
        <v>78618</v>
      </c>
    </row>
    <row r="369" spans="1:1" x14ac:dyDescent="0.25">
      <c r="A369" s="1">
        <v>62187</v>
      </c>
    </row>
    <row r="370" spans="1:1" x14ac:dyDescent="0.25">
      <c r="A370" s="1">
        <v>28442</v>
      </c>
    </row>
    <row r="371" spans="1:1" x14ac:dyDescent="0.25">
      <c r="A371" s="1">
        <v>37717</v>
      </c>
    </row>
    <row r="372" spans="1:1" x14ac:dyDescent="0.25">
      <c r="A372" s="1">
        <v>51479</v>
      </c>
    </row>
    <row r="373" spans="1:1" x14ac:dyDescent="0.25">
      <c r="A373" s="1">
        <v>54803</v>
      </c>
    </row>
    <row r="374" spans="1:1" x14ac:dyDescent="0.25">
      <c r="A374" s="1">
        <v>79530</v>
      </c>
    </row>
    <row r="375" spans="1:1" x14ac:dyDescent="0.25">
      <c r="A375" s="1">
        <v>31615</v>
      </c>
    </row>
    <row r="376" spans="1:1" x14ac:dyDescent="0.25">
      <c r="A376" s="1">
        <v>72025</v>
      </c>
    </row>
    <row r="377" spans="1:1" x14ac:dyDescent="0.25">
      <c r="A377" s="1">
        <v>52614</v>
      </c>
    </row>
    <row r="378" spans="1:1" x14ac:dyDescent="0.25">
      <c r="A378" s="1">
        <v>35684</v>
      </c>
    </row>
    <row r="379" spans="1:1" x14ac:dyDescent="0.25">
      <c r="A379" s="1">
        <v>48178</v>
      </c>
    </row>
    <row r="380" spans="1:1" x14ac:dyDescent="0.25">
      <c r="A380" s="1">
        <v>29548</v>
      </c>
    </row>
    <row r="381" spans="1:1" x14ac:dyDescent="0.25">
      <c r="A381" s="1">
        <v>63810</v>
      </c>
    </row>
    <row r="382" spans="1:1" x14ac:dyDescent="0.25">
      <c r="A382" s="1">
        <v>38578</v>
      </c>
    </row>
    <row r="383" spans="1:1" x14ac:dyDescent="0.25">
      <c r="A383" s="1">
        <v>46098</v>
      </c>
    </row>
    <row r="384" spans="1:1" x14ac:dyDescent="0.25">
      <c r="A384" s="1">
        <v>22585</v>
      </c>
    </row>
    <row r="385" spans="1:1" x14ac:dyDescent="0.25">
      <c r="A385" s="1">
        <v>30279</v>
      </c>
    </row>
    <row r="386" spans="1:1" x14ac:dyDescent="0.25">
      <c r="A386" s="1">
        <v>66426</v>
      </c>
    </row>
    <row r="387" spans="1:1" x14ac:dyDescent="0.25">
      <c r="A387" s="1">
        <v>30822</v>
      </c>
    </row>
    <row r="388" spans="1:1" x14ac:dyDescent="0.25">
      <c r="A388" s="1">
        <v>33581</v>
      </c>
    </row>
    <row r="389" spans="1:1" x14ac:dyDescent="0.25">
      <c r="A389" s="1">
        <v>19986</v>
      </c>
    </row>
    <row r="390" spans="1:1" x14ac:dyDescent="0.25">
      <c r="A390" s="1">
        <v>27421</v>
      </c>
    </row>
    <row r="391" spans="1:1" x14ac:dyDescent="0.25">
      <c r="A391" s="1">
        <v>35688</v>
      </c>
    </row>
    <row r="392" spans="1:1" x14ac:dyDescent="0.25">
      <c r="A392" s="1">
        <v>36143</v>
      </c>
    </row>
    <row r="393" spans="1:1" x14ac:dyDescent="0.25">
      <c r="A393" s="1">
        <v>10245</v>
      </c>
    </row>
    <row r="394" spans="1:1" x14ac:dyDescent="0.25">
      <c r="A394" s="1">
        <v>43795</v>
      </c>
    </row>
    <row r="395" spans="1:1" x14ac:dyDescent="0.25">
      <c r="A395" s="1">
        <v>63381</v>
      </c>
    </row>
    <row r="396" spans="1:1" x14ac:dyDescent="0.25">
      <c r="A396" s="1">
        <v>38823</v>
      </c>
    </row>
    <row r="397" spans="1:1" x14ac:dyDescent="0.25">
      <c r="A397" s="1">
        <v>83664</v>
      </c>
    </row>
    <row r="398" spans="1:1" x14ac:dyDescent="0.25">
      <c r="A398" s="1">
        <v>90300</v>
      </c>
    </row>
    <row r="399" spans="1:1" x14ac:dyDescent="0.25">
      <c r="A399" s="1">
        <v>62499</v>
      </c>
    </row>
    <row r="400" spans="1:1" x14ac:dyDescent="0.25">
      <c r="A400" s="1">
        <v>74293</v>
      </c>
    </row>
    <row r="401" spans="1:1" x14ac:dyDescent="0.25">
      <c r="A401" s="1">
        <v>51012</v>
      </c>
    </row>
    <row r="402" spans="1:1" x14ac:dyDescent="0.25">
      <c r="A402" s="1">
        <v>70777</v>
      </c>
    </row>
    <row r="403" spans="1:1" x14ac:dyDescent="0.25">
      <c r="A403" s="1">
        <v>68682</v>
      </c>
    </row>
    <row r="404" spans="1:1" x14ac:dyDescent="0.25">
      <c r="A404" s="1">
        <v>43824</v>
      </c>
    </row>
    <row r="405" spans="1:1" x14ac:dyDescent="0.25">
      <c r="A405" s="1">
        <v>15345</v>
      </c>
    </row>
    <row r="406" spans="1:1" x14ac:dyDescent="0.25">
      <c r="A406" s="1">
        <v>23442</v>
      </c>
    </row>
    <row r="407" spans="1:1" x14ac:dyDescent="0.25">
      <c r="A407" s="1">
        <v>14515</v>
      </c>
    </row>
    <row r="408" spans="1:1" x14ac:dyDescent="0.25">
      <c r="A408" s="1">
        <v>31395</v>
      </c>
    </row>
    <row r="409" spans="1:1" x14ac:dyDescent="0.25">
      <c r="A409" s="1">
        <v>75276</v>
      </c>
    </row>
    <row r="410" spans="1:1" x14ac:dyDescent="0.25">
      <c r="A410" s="1">
        <v>42373</v>
      </c>
    </row>
    <row r="411" spans="1:1" x14ac:dyDescent="0.25">
      <c r="A411" s="1">
        <v>30507</v>
      </c>
    </row>
    <row r="412" spans="1:1" x14ac:dyDescent="0.25">
      <c r="A412" s="1">
        <v>55521</v>
      </c>
    </row>
    <row r="413" spans="1:1" x14ac:dyDescent="0.25">
      <c r="A413" s="1">
        <v>48006</v>
      </c>
    </row>
    <row r="414" spans="1:1" x14ac:dyDescent="0.25">
      <c r="A414" s="1">
        <v>27213</v>
      </c>
    </row>
    <row r="415" spans="1:1" x14ac:dyDescent="0.25">
      <c r="A415" s="1">
        <v>65808</v>
      </c>
    </row>
    <row r="416" spans="1:1" x14ac:dyDescent="0.25">
      <c r="A416" s="1">
        <v>30351</v>
      </c>
    </row>
    <row r="417" spans="1:1" x14ac:dyDescent="0.25">
      <c r="A417" s="1">
        <v>50437</v>
      </c>
    </row>
    <row r="418" spans="1:1" x14ac:dyDescent="0.25">
      <c r="A418" s="1">
        <v>23616</v>
      </c>
    </row>
    <row r="419" spans="1:1" x14ac:dyDescent="0.25">
      <c r="A419" s="1">
        <v>53858</v>
      </c>
    </row>
    <row r="420" spans="1:1" x14ac:dyDescent="0.25">
      <c r="A420" s="1">
        <v>66465</v>
      </c>
    </row>
    <row r="421" spans="1:1" x14ac:dyDescent="0.25">
      <c r="A421" s="1">
        <v>46923</v>
      </c>
    </row>
    <row r="422" spans="1:1" x14ac:dyDescent="0.25">
      <c r="A422" s="1">
        <v>75072</v>
      </c>
    </row>
    <row r="423" spans="1:1" x14ac:dyDescent="0.25">
      <c r="A423" s="1">
        <v>75865</v>
      </c>
    </row>
    <row r="424" spans="1:1" x14ac:dyDescent="0.25">
      <c r="A424" s="1">
        <v>19789</v>
      </c>
    </row>
    <row r="425" spans="1:1" x14ac:dyDescent="0.25">
      <c r="A425" s="1">
        <v>80134</v>
      </c>
    </row>
    <row r="426" spans="1:1" x14ac:dyDescent="0.25">
      <c r="A426" s="1">
        <v>91065</v>
      </c>
    </row>
    <row r="427" spans="1:1" x14ac:dyDescent="0.25">
      <c r="A427" s="1">
        <v>49505</v>
      </c>
    </row>
    <row r="428" spans="1:1" x14ac:dyDescent="0.25">
      <c r="A428" s="1">
        <v>37401</v>
      </c>
    </row>
    <row r="429" spans="1:1" x14ac:dyDescent="0.25">
      <c r="A429" s="1">
        <v>30096</v>
      </c>
    </row>
    <row r="430" spans="1:1" x14ac:dyDescent="0.25">
      <c r="A430" s="1">
        <v>18492</v>
      </c>
    </row>
    <row r="431" spans="1:1" x14ac:dyDescent="0.25">
      <c r="A431" s="1">
        <v>82584</v>
      </c>
    </row>
    <row r="432" spans="1:1" x14ac:dyDescent="0.25">
      <c r="A432" s="1">
        <v>93027</v>
      </c>
    </row>
    <row r="433" spans="1:1" x14ac:dyDescent="0.25">
      <c r="A433" s="1">
        <v>48686</v>
      </c>
    </row>
    <row r="434" spans="1:1" x14ac:dyDescent="0.25">
      <c r="A434" s="1">
        <v>92910</v>
      </c>
    </row>
    <row r="435" spans="1:1" x14ac:dyDescent="0.25">
      <c r="A435" s="1">
        <v>75433</v>
      </c>
    </row>
    <row r="436" spans="1:1" x14ac:dyDescent="0.25">
      <c r="A436" s="1">
        <v>10404</v>
      </c>
    </row>
    <row r="437" spans="1:1" x14ac:dyDescent="0.25">
      <c r="A437" s="1">
        <v>61314</v>
      </c>
    </row>
    <row r="438" spans="1:1" x14ac:dyDescent="0.25">
      <c r="A438" s="1">
        <v>84865</v>
      </c>
    </row>
    <row r="439" spans="1:1" x14ac:dyDescent="0.25">
      <c r="A439" s="1">
        <v>42387</v>
      </c>
    </row>
    <row r="440" spans="1:1" x14ac:dyDescent="0.25">
      <c r="A440" s="1">
        <v>67309</v>
      </c>
    </row>
    <row r="441" spans="1:1" x14ac:dyDescent="0.25">
      <c r="A441" s="1">
        <v>75236</v>
      </c>
    </row>
    <row r="442" spans="1:1" x14ac:dyDescent="0.25">
      <c r="A442" s="1">
        <v>30015</v>
      </c>
    </row>
    <row r="443" spans="1:1" x14ac:dyDescent="0.25">
      <c r="A443" s="1">
        <v>50943</v>
      </c>
    </row>
    <row r="444" spans="1:1" x14ac:dyDescent="0.25">
      <c r="A444" s="1">
        <v>67272</v>
      </c>
    </row>
    <row r="445" spans="1:1" x14ac:dyDescent="0.25">
      <c r="A445" s="1">
        <v>51529</v>
      </c>
    </row>
    <row r="446" spans="1:1" x14ac:dyDescent="0.25">
      <c r="A446" s="1">
        <v>32011</v>
      </c>
    </row>
    <row r="447" spans="1:1" x14ac:dyDescent="0.25">
      <c r="A447" s="1">
        <v>7500</v>
      </c>
    </row>
    <row r="448" spans="1:1" x14ac:dyDescent="0.25">
      <c r="A448" s="1">
        <v>28691</v>
      </c>
    </row>
    <row r="449" spans="1:1" x14ac:dyDescent="0.25">
      <c r="A449" s="1">
        <v>56223</v>
      </c>
    </row>
    <row r="450" spans="1:1" x14ac:dyDescent="0.25">
      <c r="A450" s="1">
        <v>18100</v>
      </c>
    </row>
    <row r="451" spans="1:1" x14ac:dyDescent="0.25">
      <c r="A451" s="1">
        <v>30279</v>
      </c>
    </row>
    <row r="452" spans="1:1" x14ac:dyDescent="0.25">
      <c r="A452" s="1">
        <v>20130</v>
      </c>
    </row>
    <row r="453" spans="1:1" x14ac:dyDescent="0.25">
      <c r="A453" s="1">
        <v>23295</v>
      </c>
    </row>
    <row r="454" spans="1:1" x14ac:dyDescent="0.25">
      <c r="A454" s="1">
        <v>42618</v>
      </c>
    </row>
    <row r="455" spans="1:1" x14ac:dyDescent="0.25">
      <c r="A455" s="1">
        <v>81246</v>
      </c>
    </row>
    <row r="456" spans="1:1" x14ac:dyDescent="0.25">
      <c r="A456" s="1">
        <v>24027</v>
      </c>
    </row>
    <row r="457" spans="1:1" x14ac:dyDescent="0.25">
      <c r="A457" s="1">
        <v>55707</v>
      </c>
    </row>
    <row r="458" spans="1:1" x14ac:dyDescent="0.25">
      <c r="A458" s="1">
        <v>57959</v>
      </c>
    </row>
    <row r="459" spans="1:1" x14ac:dyDescent="0.25">
      <c r="A459" s="1">
        <v>56796</v>
      </c>
    </row>
    <row r="460" spans="1:1" x14ac:dyDescent="0.25">
      <c r="A460" s="1">
        <v>36230</v>
      </c>
    </row>
    <row r="461" spans="1:1" x14ac:dyDescent="0.25">
      <c r="A461" s="1">
        <v>70829</v>
      </c>
    </row>
    <row r="462" spans="1:1" x14ac:dyDescent="0.25">
      <c r="A462" s="1">
        <v>65991</v>
      </c>
    </row>
    <row r="463" spans="1:1" x14ac:dyDescent="0.25">
      <c r="A463" s="1">
        <v>38988</v>
      </c>
    </row>
    <row r="464" spans="1:1" x14ac:dyDescent="0.25">
      <c r="A464" s="1">
        <v>89572</v>
      </c>
    </row>
    <row r="465" spans="1:1" x14ac:dyDescent="0.25">
      <c r="A465" s="1">
        <v>42207</v>
      </c>
    </row>
    <row r="466" spans="1:1" x14ac:dyDescent="0.25">
      <c r="A466" s="1">
        <v>50300</v>
      </c>
    </row>
    <row r="467" spans="1:1" x14ac:dyDescent="0.25">
      <c r="A467" s="1">
        <v>66664</v>
      </c>
    </row>
    <row r="468" spans="1:1" x14ac:dyDescent="0.25">
      <c r="A468" s="1">
        <v>60597</v>
      </c>
    </row>
    <row r="469" spans="1:1" x14ac:dyDescent="0.25">
      <c r="A469" s="1">
        <v>70165</v>
      </c>
    </row>
    <row r="470" spans="1:1" x14ac:dyDescent="0.25">
      <c r="A470" s="1">
        <v>50520</v>
      </c>
    </row>
    <row r="471" spans="1:1" x14ac:dyDescent="0.25">
      <c r="A471" s="1">
        <v>80124</v>
      </c>
    </row>
    <row r="472" spans="1:1" x14ac:dyDescent="0.25">
      <c r="A472" s="1">
        <v>33183</v>
      </c>
    </row>
    <row r="473" spans="1:1" x14ac:dyDescent="0.25">
      <c r="A473" s="1">
        <v>66582</v>
      </c>
    </row>
    <row r="474" spans="1:1" x14ac:dyDescent="0.25">
      <c r="A474" s="1">
        <v>75261</v>
      </c>
    </row>
    <row r="475" spans="1:1" x14ac:dyDescent="0.25">
      <c r="A475" s="1">
        <v>31880</v>
      </c>
    </row>
    <row r="476" spans="1:1" x14ac:dyDescent="0.25">
      <c r="A476" s="1">
        <v>53790</v>
      </c>
    </row>
    <row r="477" spans="1:1" x14ac:dyDescent="0.25">
      <c r="A477" s="1">
        <v>49269</v>
      </c>
    </row>
    <row r="478" spans="1:1" x14ac:dyDescent="0.25">
      <c r="A478" s="1">
        <v>61456</v>
      </c>
    </row>
    <row r="479" spans="1:1" x14ac:dyDescent="0.25">
      <c r="A479" s="1">
        <v>37406</v>
      </c>
    </row>
    <row r="480" spans="1:1" x14ac:dyDescent="0.25">
      <c r="A480" s="1">
        <v>56937</v>
      </c>
    </row>
    <row r="481" spans="1:1" x14ac:dyDescent="0.25">
      <c r="A481" s="1">
        <v>38415</v>
      </c>
    </row>
    <row r="482" spans="1:1" x14ac:dyDescent="0.25">
      <c r="A482" s="1">
        <v>20518</v>
      </c>
    </row>
    <row r="483" spans="1:1" x14ac:dyDescent="0.25">
      <c r="A483" s="1">
        <v>62503</v>
      </c>
    </row>
    <row r="484" spans="1:1" x14ac:dyDescent="0.25">
      <c r="A484" s="1">
        <v>41644</v>
      </c>
    </row>
    <row r="485" spans="1:1" x14ac:dyDescent="0.25">
      <c r="A485" s="1">
        <v>55842</v>
      </c>
    </row>
    <row r="486" spans="1:1" x14ac:dyDescent="0.25">
      <c r="A486" s="1">
        <v>62010</v>
      </c>
    </row>
    <row r="487" spans="1:1" x14ac:dyDescent="0.25">
      <c r="A487" s="1">
        <v>41124</v>
      </c>
    </row>
    <row r="488" spans="1:1" x14ac:dyDescent="0.25">
      <c r="A488" s="1">
        <v>38961</v>
      </c>
    </row>
    <row r="489" spans="1:1" x14ac:dyDescent="0.25">
      <c r="A489" s="1">
        <v>37760</v>
      </c>
    </row>
    <row r="490" spans="1:1" x14ac:dyDescent="0.25">
      <c r="A490" s="1">
        <v>32233</v>
      </c>
    </row>
    <row r="491" spans="1:1" x14ac:dyDescent="0.25">
      <c r="A491" s="1">
        <v>43057</v>
      </c>
    </row>
    <row r="492" spans="1:1" x14ac:dyDescent="0.25">
      <c r="A492" s="1">
        <v>83151</v>
      </c>
    </row>
    <row r="493" spans="1:1" x14ac:dyDescent="0.25">
      <c r="A493" s="1">
        <v>78825</v>
      </c>
    </row>
    <row r="494" spans="1:1" x14ac:dyDescent="0.25">
      <c r="A494" s="1">
        <v>65104</v>
      </c>
    </row>
    <row r="495" spans="1:1" x14ac:dyDescent="0.25">
      <c r="A495" s="1">
        <v>60093</v>
      </c>
    </row>
    <row r="496" spans="1:1" x14ac:dyDescent="0.25">
      <c r="A496" s="1">
        <v>14045</v>
      </c>
    </row>
    <row r="497" spans="1:1" x14ac:dyDescent="0.25">
      <c r="A497" s="1">
        <v>28457</v>
      </c>
    </row>
    <row r="498" spans="1:1" x14ac:dyDescent="0.25">
      <c r="A498" s="1">
        <v>78952</v>
      </c>
    </row>
    <row r="499" spans="1:1" x14ac:dyDescent="0.25">
      <c r="A499" s="1">
        <v>46310</v>
      </c>
    </row>
    <row r="500" spans="1:1" x14ac:dyDescent="0.25">
      <c r="A500" s="1">
        <v>76005</v>
      </c>
    </row>
    <row r="501" spans="1:1" x14ac:dyDescent="0.25">
      <c r="A501" s="1">
        <v>58308</v>
      </c>
    </row>
    <row r="502" spans="1:1" x14ac:dyDescent="0.25">
      <c r="A502" s="1">
        <v>55614</v>
      </c>
    </row>
    <row r="503" spans="1:1" x14ac:dyDescent="0.25">
      <c r="A503" s="1">
        <v>59432</v>
      </c>
    </row>
    <row r="504" spans="1:1" x14ac:dyDescent="0.25">
      <c r="A504" s="1">
        <v>55563</v>
      </c>
    </row>
    <row r="505" spans="1:1" x14ac:dyDescent="0.25">
      <c r="A505" s="1">
        <v>78642</v>
      </c>
    </row>
    <row r="506" spans="1:1" x14ac:dyDescent="0.25">
      <c r="A506" s="1">
        <v>67911</v>
      </c>
    </row>
    <row r="507" spans="1:1" x14ac:dyDescent="0.25">
      <c r="A507" s="1">
        <v>65275</v>
      </c>
    </row>
    <row r="508" spans="1:1" x14ac:dyDescent="0.25">
      <c r="A508" s="1">
        <v>27203</v>
      </c>
    </row>
    <row r="509" spans="1:1" x14ac:dyDescent="0.25">
      <c r="A509" s="1">
        <v>48330</v>
      </c>
    </row>
    <row r="510" spans="1:1" x14ac:dyDescent="0.25">
      <c r="A510" s="1">
        <v>24279</v>
      </c>
    </row>
    <row r="511" spans="1:1" x14ac:dyDescent="0.25">
      <c r="A511" s="1">
        <v>64355</v>
      </c>
    </row>
    <row r="512" spans="1:1" x14ac:dyDescent="0.25">
      <c r="A512" s="1">
        <v>50943</v>
      </c>
    </row>
    <row r="513" spans="1:1" x14ac:dyDescent="0.25">
      <c r="A513" s="1">
        <v>53653</v>
      </c>
    </row>
    <row r="514" spans="1:1" x14ac:dyDescent="0.25">
      <c r="A514" s="1">
        <v>65665</v>
      </c>
    </row>
    <row r="515" spans="1:1" x14ac:dyDescent="0.25">
      <c r="A515" s="1">
        <v>81217</v>
      </c>
    </row>
    <row r="516" spans="1:1" x14ac:dyDescent="0.25">
      <c r="A516" s="1">
        <v>34935</v>
      </c>
    </row>
    <row r="517" spans="1:1" x14ac:dyDescent="0.25">
      <c r="A517" s="1">
        <v>61250</v>
      </c>
    </row>
    <row r="518" spans="1:1" x14ac:dyDescent="0.25">
      <c r="A518" s="1">
        <v>39665</v>
      </c>
    </row>
    <row r="519" spans="1:1" x14ac:dyDescent="0.25">
      <c r="A519" s="1">
        <v>60152</v>
      </c>
    </row>
    <row r="520" spans="1:1" x14ac:dyDescent="0.25">
      <c r="A520" s="1">
        <v>48920</v>
      </c>
    </row>
    <row r="521" spans="1:1" x14ac:dyDescent="0.25">
      <c r="A521" s="1">
        <v>89120</v>
      </c>
    </row>
    <row r="522" spans="1:1" x14ac:dyDescent="0.25">
      <c r="A522" s="1">
        <v>44124</v>
      </c>
    </row>
    <row r="523" spans="1:1" x14ac:dyDescent="0.25">
      <c r="A523" s="1">
        <v>81169</v>
      </c>
    </row>
    <row r="524" spans="1:1" x14ac:dyDescent="0.25">
      <c r="A524" s="1">
        <v>36443</v>
      </c>
    </row>
    <row r="525" spans="1:1" x14ac:dyDescent="0.25">
      <c r="A525" s="1">
        <v>26095</v>
      </c>
    </row>
    <row r="526" spans="1:1" x14ac:dyDescent="0.25">
      <c r="A526" s="1">
        <v>71367</v>
      </c>
    </row>
    <row r="527" spans="1:1" x14ac:dyDescent="0.25">
      <c r="A527" s="1">
        <v>80184</v>
      </c>
    </row>
    <row r="528" spans="1:1" x14ac:dyDescent="0.25">
      <c r="A528" s="1">
        <v>30630</v>
      </c>
    </row>
    <row r="529" spans="1:1" x14ac:dyDescent="0.25">
      <c r="A529" s="1">
        <v>73454</v>
      </c>
    </row>
    <row r="530" spans="1:1" x14ac:dyDescent="0.25">
      <c r="A530" s="1">
        <v>42691</v>
      </c>
    </row>
    <row r="531" spans="1:1" x14ac:dyDescent="0.25">
      <c r="A531" s="1">
        <v>70503</v>
      </c>
    </row>
    <row r="532" spans="1:1" x14ac:dyDescent="0.25">
      <c r="A532" s="1">
        <v>25545</v>
      </c>
    </row>
    <row r="533" spans="1:1" x14ac:dyDescent="0.25">
      <c r="A533" s="1">
        <v>32880</v>
      </c>
    </row>
    <row r="534" spans="1:1" x14ac:dyDescent="0.25">
      <c r="A534" s="1">
        <v>77863</v>
      </c>
    </row>
    <row r="535" spans="1:1" x14ac:dyDescent="0.25">
      <c r="A535" s="1">
        <v>50353</v>
      </c>
    </row>
    <row r="536" spans="1:1" x14ac:dyDescent="0.25">
      <c r="A536" s="1">
        <v>61839</v>
      </c>
    </row>
    <row r="537" spans="1:1" x14ac:dyDescent="0.25">
      <c r="A537" s="1">
        <v>49154</v>
      </c>
    </row>
    <row r="538" spans="1:1" x14ac:dyDescent="0.25">
      <c r="A538" s="1">
        <v>47682</v>
      </c>
    </row>
    <row r="539" spans="1:1" x14ac:dyDescent="0.25">
      <c r="A539" s="1">
        <v>72679</v>
      </c>
    </row>
    <row r="540" spans="1:1" x14ac:dyDescent="0.25">
      <c r="A540" s="1">
        <v>57954</v>
      </c>
    </row>
    <row r="541" spans="1:1" x14ac:dyDescent="0.25">
      <c r="A541" s="1">
        <v>65316</v>
      </c>
    </row>
    <row r="542" spans="1:1" x14ac:dyDescent="0.25">
      <c r="A542" s="1">
        <v>28567</v>
      </c>
    </row>
    <row r="543" spans="1:1" x14ac:dyDescent="0.25">
      <c r="A543" s="1">
        <v>47352</v>
      </c>
    </row>
    <row r="544" spans="1:1" x14ac:dyDescent="0.25">
      <c r="A544" s="1">
        <v>44931</v>
      </c>
    </row>
    <row r="545" spans="1:1" x14ac:dyDescent="0.25">
      <c r="A545" s="1">
        <v>76982</v>
      </c>
    </row>
    <row r="546" spans="1:1" x14ac:dyDescent="0.25">
      <c r="A546" s="1">
        <v>57247</v>
      </c>
    </row>
    <row r="547" spans="1:1" x14ac:dyDescent="0.25">
      <c r="A547" s="1">
        <v>22944</v>
      </c>
    </row>
    <row r="548" spans="1:1" x14ac:dyDescent="0.25">
      <c r="A548" s="1">
        <v>25315</v>
      </c>
    </row>
    <row r="549" spans="1:1" x14ac:dyDescent="0.25">
      <c r="A549" s="1">
        <v>43638</v>
      </c>
    </row>
    <row r="550" spans="1:1" x14ac:dyDescent="0.25">
      <c r="A550" s="1">
        <v>42710</v>
      </c>
    </row>
    <row r="551" spans="1:1" x14ac:dyDescent="0.25">
      <c r="A551" s="1">
        <v>84169</v>
      </c>
    </row>
    <row r="552" spans="1:1" x14ac:dyDescent="0.25">
      <c r="A552" s="1">
        <v>54058</v>
      </c>
    </row>
    <row r="553" spans="1:1" x14ac:dyDescent="0.25">
      <c r="A553" s="1">
        <v>24683</v>
      </c>
    </row>
    <row r="554" spans="1:1" x14ac:dyDescent="0.25">
      <c r="A554" s="1">
        <v>85620</v>
      </c>
    </row>
    <row r="555" spans="1:1" x14ac:dyDescent="0.25">
      <c r="A555" s="1">
        <v>47850</v>
      </c>
    </row>
    <row r="556" spans="1:1" x14ac:dyDescent="0.25">
      <c r="A556" s="1">
        <v>19514</v>
      </c>
    </row>
    <row r="557" spans="1:1" x14ac:dyDescent="0.25">
      <c r="A557" s="1">
        <v>27159</v>
      </c>
    </row>
    <row r="558" spans="1:1" x14ac:dyDescent="0.25">
      <c r="A558" s="1">
        <v>39548</v>
      </c>
    </row>
    <row r="559" spans="1:1" x14ac:dyDescent="0.25">
      <c r="A559" s="1">
        <v>21474</v>
      </c>
    </row>
    <row r="560" spans="1:1" x14ac:dyDescent="0.25">
      <c r="A560" s="1">
        <v>60504</v>
      </c>
    </row>
    <row r="561" spans="1:1" x14ac:dyDescent="0.25">
      <c r="A561" s="1">
        <v>22419</v>
      </c>
    </row>
    <row r="562" spans="1:1" x14ac:dyDescent="0.25">
      <c r="A562" s="1">
        <v>81698</v>
      </c>
    </row>
    <row r="563" spans="1:1" x14ac:dyDescent="0.25">
      <c r="A563" s="1">
        <v>43462</v>
      </c>
    </row>
    <row r="564" spans="1:1" x14ac:dyDescent="0.25">
      <c r="A564" s="1">
        <v>54880</v>
      </c>
    </row>
    <row r="565" spans="1:1" x14ac:dyDescent="0.25">
      <c r="A565" s="1">
        <v>79908</v>
      </c>
    </row>
    <row r="566" spans="1:1" x14ac:dyDescent="0.25">
      <c r="A566" s="1">
        <v>15315</v>
      </c>
    </row>
    <row r="567" spans="1:1" x14ac:dyDescent="0.25">
      <c r="A567" s="1">
        <v>87771</v>
      </c>
    </row>
    <row r="568" spans="1:1" x14ac:dyDescent="0.25">
      <c r="A568" s="1">
        <v>33039</v>
      </c>
    </row>
    <row r="569" spans="1:1" x14ac:dyDescent="0.25">
      <c r="A569" s="1">
        <v>81741</v>
      </c>
    </row>
    <row r="570" spans="1:1" x14ac:dyDescent="0.25">
      <c r="A570" s="1">
        <v>71499</v>
      </c>
    </row>
    <row r="571" spans="1:1" x14ac:dyDescent="0.25">
      <c r="A571" s="1">
        <v>62466</v>
      </c>
    </row>
    <row r="572" spans="1:1" x14ac:dyDescent="0.25">
      <c r="A572" s="1">
        <v>48799</v>
      </c>
    </row>
    <row r="573" spans="1:1" x14ac:dyDescent="0.25">
      <c r="A573" s="1">
        <v>52157</v>
      </c>
    </row>
    <row r="574" spans="1:1" x14ac:dyDescent="0.25">
      <c r="A574" s="1">
        <v>66565</v>
      </c>
    </row>
    <row r="575" spans="1:1" x14ac:dyDescent="0.25">
      <c r="A575" s="1">
        <v>29298</v>
      </c>
    </row>
    <row r="576" spans="1:1" x14ac:dyDescent="0.25">
      <c r="A576" s="1">
        <v>47691</v>
      </c>
    </row>
    <row r="577" spans="1:1" x14ac:dyDescent="0.25">
      <c r="A577" s="1">
        <v>38200</v>
      </c>
    </row>
    <row r="578" spans="1:1" x14ac:dyDescent="0.25">
      <c r="A578" s="1">
        <v>44989</v>
      </c>
    </row>
    <row r="579" spans="1:1" x14ac:dyDescent="0.25">
      <c r="A579" s="1">
        <v>38443</v>
      </c>
    </row>
    <row r="580" spans="1:1" x14ac:dyDescent="0.25">
      <c r="A580" s="1">
        <v>38593</v>
      </c>
    </row>
    <row r="581" spans="1:1" x14ac:dyDescent="0.25">
      <c r="A581" s="1">
        <v>64413</v>
      </c>
    </row>
    <row r="582" spans="1:1" x14ac:dyDescent="0.25">
      <c r="A582" s="1">
        <v>36959</v>
      </c>
    </row>
    <row r="583" spans="1:1" x14ac:dyDescent="0.25">
      <c r="A583" s="1">
        <v>61996</v>
      </c>
    </row>
    <row r="584" spans="1:1" x14ac:dyDescent="0.25">
      <c r="A584" s="1">
        <v>51287</v>
      </c>
    </row>
    <row r="585" spans="1:1" x14ac:dyDescent="0.25">
      <c r="A585" s="1">
        <v>13260</v>
      </c>
    </row>
    <row r="586" spans="1:1" x14ac:dyDescent="0.25">
      <c r="A586" s="1">
        <v>47472</v>
      </c>
    </row>
    <row r="587" spans="1:1" x14ac:dyDescent="0.25">
      <c r="A587" s="1">
        <v>54603</v>
      </c>
    </row>
    <row r="588" spans="1:1" x14ac:dyDescent="0.25">
      <c r="A588" s="1">
        <v>45207</v>
      </c>
    </row>
    <row r="589" spans="1:1" x14ac:dyDescent="0.25">
      <c r="A589" s="1">
        <v>40689</v>
      </c>
    </row>
    <row r="590" spans="1:1" x14ac:dyDescent="0.25">
      <c r="A590" s="1">
        <v>47821</v>
      </c>
    </row>
    <row r="591" spans="1:1" x14ac:dyDescent="0.25">
      <c r="A591" s="1">
        <v>27450</v>
      </c>
    </row>
    <row r="592" spans="1:1" x14ac:dyDescent="0.25">
      <c r="A592" s="1">
        <v>39453</v>
      </c>
    </row>
    <row r="593" spans="1:1" x14ac:dyDescent="0.25">
      <c r="A593" s="1">
        <v>26850</v>
      </c>
    </row>
    <row r="594" spans="1:1" x14ac:dyDescent="0.25">
      <c r="A594" s="1">
        <v>79800</v>
      </c>
    </row>
    <row r="595" spans="1:1" x14ac:dyDescent="0.25">
      <c r="A595" s="1">
        <v>61794</v>
      </c>
    </row>
    <row r="596" spans="1:1" x14ac:dyDescent="0.25">
      <c r="A596" s="1">
        <v>53863</v>
      </c>
    </row>
    <row r="597" spans="1:1" x14ac:dyDescent="0.25">
      <c r="A597" s="1">
        <v>24221</v>
      </c>
    </row>
    <row r="598" spans="1:1" x14ac:dyDescent="0.25">
      <c r="A598" s="1">
        <v>39684</v>
      </c>
    </row>
    <row r="599" spans="1:1" x14ac:dyDescent="0.25">
      <c r="A599" s="1">
        <v>92163</v>
      </c>
    </row>
    <row r="600" spans="1:1" x14ac:dyDescent="0.25">
      <c r="A600" s="1">
        <v>69882</v>
      </c>
    </row>
    <row r="601" spans="1:1" x14ac:dyDescent="0.25">
      <c r="A601" s="1">
        <v>33178</v>
      </c>
    </row>
    <row r="602" spans="1:1" x14ac:dyDescent="0.25">
      <c r="A602" s="1">
        <v>59973</v>
      </c>
    </row>
    <row r="603" spans="1:1" x14ac:dyDescent="0.25">
      <c r="A603" s="1">
        <v>17459</v>
      </c>
    </row>
    <row r="604" spans="1:1" x14ac:dyDescent="0.25">
      <c r="A604" s="1">
        <v>23910</v>
      </c>
    </row>
    <row r="605" spans="1:1" x14ac:dyDescent="0.25">
      <c r="A605" s="1">
        <v>42169</v>
      </c>
    </row>
    <row r="606" spans="1:1" x14ac:dyDescent="0.25">
      <c r="A606" s="1">
        <v>26224</v>
      </c>
    </row>
    <row r="607" spans="1:1" x14ac:dyDescent="0.25">
      <c r="A607" s="1">
        <v>31089</v>
      </c>
    </row>
    <row r="608" spans="1:1" x14ac:dyDescent="0.25">
      <c r="A608" s="1">
        <v>30081</v>
      </c>
    </row>
    <row r="609" spans="1:1" x14ac:dyDescent="0.25">
      <c r="A609" s="1">
        <v>62807</v>
      </c>
    </row>
    <row r="610" spans="1:1" x14ac:dyDescent="0.25">
      <c r="A610" s="1">
        <v>72906</v>
      </c>
    </row>
    <row r="611" spans="1:1" x14ac:dyDescent="0.25">
      <c r="A611" s="1">
        <v>61467</v>
      </c>
    </row>
    <row r="612" spans="1:1" x14ac:dyDescent="0.25">
      <c r="A612" s="1">
        <v>49618</v>
      </c>
    </row>
    <row r="613" spans="1:1" x14ac:dyDescent="0.25">
      <c r="A613" s="1">
        <v>21888</v>
      </c>
    </row>
    <row r="614" spans="1:1" x14ac:dyDescent="0.25">
      <c r="A614" s="1">
        <v>42429</v>
      </c>
    </row>
    <row r="615" spans="1:1" x14ac:dyDescent="0.25">
      <c r="A615" s="1">
        <v>26150</v>
      </c>
    </row>
    <row r="616" spans="1:1" x14ac:dyDescent="0.25">
      <c r="A616" s="1">
        <v>30801</v>
      </c>
    </row>
    <row r="617" spans="1:1" x14ac:dyDescent="0.25">
      <c r="A617" s="1">
        <v>81168</v>
      </c>
    </row>
    <row r="618" spans="1:1" x14ac:dyDescent="0.25">
      <c r="A618" s="1">
        <v>26877</v>
      </c>
    </row>
    <row r="619" spans="1:1" x14ac:dyDescent="0.25">
      <c r="A619" s="1">
        <v>45006</v>
      </c>
    </row>
    <row r="620" spans="1:1" x14ac:dyDescent="0.25">
      <c r="A620" s="1">
        <v>18978</v>
      </c>
    </row>
    <row r="621" spans="1:1" x14ac:dyDescent="0.25">
      <c r="A621" s="1">
        <v>22574</v>
      </c>
    </row>
    <row r="622" spans="1:1" x14ac:dyDescent="0.25">
      <c r="A622" s="1">
        <v>48240</v>
      </c>
    </row>
    <row r="623" spans="1:1" x14ac:dyDescent="0.25">
      <c r="A623" s="1">
        <v>45837</v>
      </c>
    </row>
    <row r="624" spans="1:1" x14ac:dyDescent="0.25">
      <c r="A624" s="1">
        <v>35791</v>
      </c>
    </row>
    <row r="625" spans="1:1" x14ac:dyDescent="0.25">
      <c r="A625" s="1">
        <v>162397</v>
      </c>
    </row>
    <row r="626" spans="1:1" x14ac:dyDescent="0.25">
      <c r="A626" s="1">
        <v>54162</v>
      </c>
    </row>
    <row r="627" spans="1:1" x14ac:dyDescent="0.25">
      <c r="A627" s="1">
        <v>30522</v>
      </c>
    </row>
    <row r="628" spans="1:1" x14ac:dyDescent="0.25">
      <c r="A628" s="1">
        <v>54456</v>
      </c>
    </row>
    <row r="629" spans="1:1" x14ac:dyDescent="0.25">
      <c r="A629" s="1">
        <v>31632</v>
      </c>
    </row>
    <row r="630" spans="1:1" x14ac:dyDescent="0.25">
      <c r="A630" s="1">
        <v>72298</v>
      </c>
    </row>
    <row r="631" spans="1:1" x14ac:dyDescent="0.25">
      <c r="A631" s="1">
        <v>36975</v>
      </c>
    </row>
    <row r="632" spans="1:1" x14ac:dyDescent="0.25">
      <c r="A632" s="1">
        <v>72635</v>
      </c>
    </row>
    <row r="633" spans="1:1" x14ac:dyDescent="0.25">
      <c r="A633" s="1">
        <v>13624</v>
      </c>
    </row>
    <row r="634" spans="1:1" x14ac:dyDescent="0.25">
      <c r="A634" s="1">
        <v>84196</v>
      </c>
    </row>
    <row r="635" spans="1:1" x14ac:dyDescent="0.25">
      <c r="A635" s="1">
        <v>70971</v>
      </c>
    </row>
    <row r="636" spans="1:1" x14ac:dyDescent="0.25">
      <c r="A636" s="1">
        <v>34487</v>
      </c>
    </row>
    <row r="637" spans="1:1" x14ac:dyDescent="0.25">
      <c r="A637" s="1">
        <v>28769</v>
      </c>
    </row>
    <row r="638" spans="1:1" x14ac:dyDescent="0.25">
      <c r="A638" s="1">
        <v>69084</v>
      </c>
    </row>
    <row r="639" spans="1:1" x14ac:dyDescent="0.25">
      <c r="A639" s="1">
        <v>65488</v>
      </c>
    </row>
    <row r="640" spans="1:1" x14ac:dyDescent="0.25">
      <c r="A640" s="1">
        <v>62466</v>
      </c>
    </row>
    <row r="641" spans="1:1" x14ac:dyDescent="0.25">
      <c r="A641" s="1">
        <v>32218</v>
      </c>
    </row>
    <row r="642" spans="1:1" x14ac:dyDescent="0.25">
      <c r="A642" s="1">
        <v>83917</v>
      </c>
    </row>
    <row r="643" spans="1:1" x14ac:dyDescent="0.25">
      <c r="A643" s="1">
        <v>46102</v>
      </c>
    </row>
    <row r="644" spans="1:1" x14ac:dyDescent="0.25">
      <c r="A644" s="1">
        <v>84574</v>
      </c>
    </row>
    <row r="645" spans="1:1" x14ac:dyDescent="0.25">
      <c r="A645" s="1">
        <v>56181</v>
      </c>
    </row>
    <row r="646" spans="1:1" x14ac:dyDescent="0.25">
      <c r="A646" s="1">
        <v>63120</v>
      </c>
    </row>
    <row r="647" spans="1:1" x14ac:dyDescent="0.25">
      <c r="A647" s="1">
        <v>73691</v>
      </c>
    </row>
    <row r="648" spans="1:1" x14ac:dyDescent="0.25">
      <c r="A648" s="1">
        <v>63381</v>
      </c>
    </row>
    <row r="649" spans="1:1" x14ac:dyDescent="0.25">
      <c r="A649" s="1">
        <v>76140</v>
      </c>
    </row>
    <row r="650" spans="1:1" x14ac:dyDescent="0.25">
      <c r="A650" s="1">
        <v>62859</v>
      </c>
    </row>
    <row r="651" spans="1:1" x14ac:dyDescent="0.25">
      <c r="A651" s="1">
        <v>45906</v>
      </c>
    </row>
    <row r="652" spans="1:1" x14ac:dyDescent="0.25">
      <c r="A652" s="1">
        <v>77632</v>
      </c>
    </row>
    <row r="653" spans="1:1" x14ac:dyDescent="0.25">
      <c r="A653" s="1">
        <v>46463</v>
      </c>
    </row>
    <row r="654" spans="1:1" x14ac:dyDescent="0.25">
      <c r="A654" s="1">
        <v>105471</v>
      </c>
    </row>
    <row r="655" spans="1:1" x14ac:dyDescent="0.25">
      <c r="A655" s="1">
        <v>55282</v>
      </c>
    </row>
    <row r="656" spans="1:1" x14ac:dyDescent="0.25">
      <c r="A656" s="1">
        <v>78710</v>
      </c>
    </row>
    <row r="657" spans="1:1" x14ac:dyDescent="0.25">
      <c r="A657" s="1">
        <v>66886</v>
      </c>
    </row>
    <row r="658" spans="1:1" x14ac:dyDescent="0.25">
      <c r="A658" s="1">
        <v>98777</v>
      </c>
    </row>
    <row r="659" spans="1:1" x14ac:dyDescent="0.25">
      <c r="A659" s="1">
        <v>29103</v>
      </c>
    </row>
    <row r="660" spans="1:1" x14ac:dyDescent="0.25">
      <c r="A660" s="1">
        <v>67445</v>
      </c>
    </row>
    <row r="661" spans="1:1" x14ac:dyDescent="0.25">
      <c r="A661" s="1">
        <v>50616</v>
      </c>
    </row>
    <row r="662" spans="1:1" x14ac:dyDescent="0.25">
      <c r="A662" s="1">
        <v>49431</v>
      </c>
    </row>
    <row r="663" spans="1:1" x14ac:dyDescent="0.25">
      <c r="A663" s="1">
        <v>153924</v>
      </c>
    </row>
    <row r="664" spans="1:1" x14ac:dyDescent="0.25">
      <c r="A664" s="1">
        <v>61278</v>
      </c>
    </row>
    <row r="665" spans="1:1" x14ac:dyDescent="0.25">
      <c r="A665" s="1">
        <v>26490</v>
      </c>
    </row>
    <row r="666" spans="1:1" x14ac:dyDescent="0.25">
      <c r="A666" s="1">
        <v>73059</v>
      </c>
    </row>
    <row r="667" spans="1:1" x14ac:dyDescent="0.25">
      <c r="A667" s="1">
        <v>46734</v>
      </c>
    </row>
    <row r="668" spans="1:1" x14ac:dyDescent="0.25">
      <c r="A668" s="1">
        <v>56253</v>
      </c>
    </row>
    <row r="669" spans="1:1" x14ac:dyDescent="0.25">
      <c r="A669" s="1">
        <v>19986</v>
      </c>
    </row>
    <row r="670" spans="1:1" x14ac:dyDescent="0.25">
      <c r="A670" s="1">
        <v>58330</v>
      </c>
    </row>
    <row r="671" spans="1:1" x14ac:dyDescent="0.25">
      <c r="A671" s="1">
        <v>25965</v>
      </c>
    </row>
    <row r="672" spans="1:1" x14ac:dyDescent="0.25">
      <c r="A672" s="1">
        <v>14661</v>
      </c>
    </row>
    <row r="673" spans="1:1" x14ac:dyDescent="0.25">
      <c r="A673" s="1">
        <v>18690</v>
      </c>
    </row>
    <row r="674" spans="1:1" x14ac:dyDescent="0.25">
      <c r="A674" s="1">
        <v>45068</v>
      </c>
    </row>
    <row r="675" spans="1:1" x14ac:dyDescent="0.25">
      <c r="A675" s="1">
        <v>21063</v>
      </c>
    </row>
    <row r="676" spans="1:1" x14ac:dyDescent="0.25">
      <c r="A676" s="1">
        <v>29187</v>
      </c>
    </row>
    <row r="677" spans="1:1" x14ac:dyDescent="0.25">
      <c r="A677" s="1">
        <v>54690</v>
      </c>
    </row>
    <row r="678" spans="1:1" x14ac:dyDescent="0.25">
      <c r="A678" s="1">
        <v>59304</v>
      </c>
    </row>
    <row r="679" spans="1:1" x14ac:dyDescent="0.25">
      <c r="A679" s="1">
        <v>59247</v>
      </c>
    </row>
    <row r="680" spans="1:1" x14ac:dyDescent="0.25">
      <c r="A680" s="1">
        <v>66731</v>
      </c>
    </row>
    <row r="681" spans="1:1" x14ac:dyDescent="0.25">
      <c r="A681" s="1">
        <v>77353</v>
      </c>
    </row>
    <row r="682" spans="1:1" x14ac:dyDescent="0.25">
      <c r="A682" s="1">
        <v>52614</v>
      </c>
    </row>
    <row r="683" spans="1:1" x14ac:dyDescent="0.25">
      <c r="A683" s="1">
        <v>26751</v>
      </c>
    </row>
    <row r="684" spans="1:1" x14ac:dyDescent="0.25">
      <c r="A684" s="1">
        <v>81300</v>
      </c>
    </row>
    <row r="685" spans="1:1" x14ac:dyDescent="0.25">
      <c r="A685" s="1">
        <v>70337</v>
      </c>
    </row>
    <row r="686" spans="1:1" x14ac:dyDescent="0.25">
      <c r="A686" s="1">
        <v>36145</v>
      </c>
    </row>
    <row r="687" spans="1:1" x14ac:dyDescent="0.25">
      <c r="A687" s="1">
        <v>65295</v>
      </c>
    </row>
    <row r="688" spans="1:1" x14ac:dyDescent="0.25">
      <c r="A688" s="1">
        <v>68118</v>
      </c>
    </row>
    <row r="689" spans="1:1" x14ac:dyDescent="0.25">
      <c r="A689" s="1">
        <v>68743</v>
      </c>
    </row>
    <row r="690" spans="1:1" x14ac:dyDescent="0.25">
      <c r="A690" s="1">
        <v>41039</v>
      </c>
    </row>
    <row r="691" spans="1:1" x14ac:dyDescent="0.25">
      <c r="A691" s="1">
        <v>38946</v>
      </c>
    </row>
    <row r="692" spans="1:1" x14ac:dyDescent="0.25">
      <c r="A692" s="1">
        <v>65777</v>
      </c>
    </row>
    <row r="693" spans="1:1" x14ac:dyDescent="0.25">
      <c r="A693" s="1">
        <v>66476</v>
      </c>
    </row>
    <row r="694" spans="1:1" x14ac:dyDescent="0.25">
      <c r="A694" s="1">
        <v>86857</v>
      </c>
    </row>
    <row r="695" spans="1:1" x14ac:dyDescent="0.25">
      <c r="A695" s="1">
        <v>160803</v>
      </c>
    </row>
    <row r="696" spans="1:1" x14ac:dyDescent="0.25">
      <c r="A696" s="1">
        <v>77845</v>
      </c>
    </row>
    <row r="697" spans="1:1" x14ac:dyDescent="0.25">
      <c r="A697" s="1">
        <v>69476</v>
      </c>
    </row>
    <row r="698" spans="1:1" x14ac:dyDescent="0.25">
      <c r="A698" s="1">
        <v>50611</v>
      </c>
    </row>
    <row r="699" spans="1:1" x14ac:dyDescent="0.25">
      <c r="A699" s="1">
        <v>61209</v>
      </c>
    </row>
    <row r="700" spans="1:1" x14ac:dyDescent="0.25">
      <c r="A700" s="1">
        <v>42315</v>
      </c>
    </row>
    <row r="701" spans="1:1" x14ac:dyDescent="0.25">
      <c r="A701" s="1">
        <v>13084</v>
      </c>
    </row>
    <row r="702" spans="1:1" x14ac:dyDescent="0.25">
      <c r="A702" s="1">
        <v>47570</v>
      </c>
    </row>
    <row r="703" spans="1:1" x14ac:dyDescent="0.25">
      <c r="A703" s="1">
        <v>61923</v>
      </c>
    </row>
    <row r="704" spans="1:1" x14ac:dyDescent="0.25">
      <c r="A704" s="1">
        <v>34824</v>
      </c>
    </row>
    <row r="705" spans="1:1" x14ac:dyDescent="0.25">
      <c r="A705" s="1">
        <v>26518</v>
      </c>
    </row>
    <row r="706" spans="1:1" x14ac:dyDescent="0.25">
      <c r="A706" s="1">
        <v>45938</v>
      </c>
    </row>
    <row r="707" spans="1:1" x14ac:dyDescent="0.25">
      <c r="A707" s="1">
        <v>78468</v>
      </c>
    </row>
    <row r="708" spans="1:1" x14ac:dyDescent="0.25">
      <c r="A708" s="1">
        <v>78901</v>
      </c>
    </row>
    <row r="709" spans="1:1" x14ac:dyDescent="0.25">
      <c r="A709" s="1">
        <v>71427</v>
      </c>
    </row>
    <row r="710" spans="1:1" x14ac:dyDescent="0.25">
      <c r="A710" s="1">
        <v>71022</v>
      </c>
    </row>
    <row r="711" spans="1:1" x14ac:dyDescent="0.25">
      <c r="A711" s="1">
        <v>90247</v>
      </c>
    </row>
    <row r="712" spans="1:1" x14ac:dyDescent="0.25">
      <c r="A712" s="1">
        <v>41335</v>
      </c>
    </row>
    <row r="713" spans="1:1" x14ac:dyDescent="0.25">
      <c r="A713" s="1">
        <v>71952</v>
      </c>
    </row>
    <row r="714" spans="1:1" x14ac:dyDescent="0.25">
      <c r="A714" s="1">
        <v>35682</v>
      </c>
    </row>
    <row r="715" spans="1:1" x14ac:dyDescent="0.25">
      <c r="A715" s="1">
        <v>43185</v>
      </c>
    </row>
    <row r="716" spans="1:1" x14ac:dyDescent="0.25">
      <c r="A716" s="1">
        <v>66375</v>
      </c>
    </row>
    <row r="717" spans="1:1" x14ac:dyDescent="0.25">
      <c r="A717" s="1">
        <v>35178</v>
      </c>
    </row>
    <row r="718" spans="1:1" x14ac:dyDescent="0.25">
      <c r="A718" s="1">
        <v>25252</v>
      </c>
    </row>
    <row r="719" spans="1:1" x14ac:dyDescent="0.25">
      <c r="A719" s="1">
        <v>55250</v>
      </c>
    </row>
    <row r="720" spans="1:1" x14ac:dyDescent="0.25">
      <c r="A720" s="1">
        <v>33249</v>
      </c>
    </row>
    <row r="721" spans="1:1" x14ac:dyDescent="0.25">
      <c r="A721" s="1">
        <v>58398</v>
      </c>
    </row>
    <row r="722" spans="1:1" x14ac:dyDescent="0.25">
      <c r="A722" s="1">
        <v>50272</v>
      </c>
    </row>
    <row r="723" spans="1:1" x14ac:dyDescent="0.25">
      <c r="A723" s="1">
        <v>76618</v>
      </c>
    </row>
    <row r="724" spans="1:1" x14ac:dyDescent="0.25">
      <c r="A724" s="1">
        <v>87305</v>
      </c>
    </row>
    <row r="725" spans="1:1" x14ac:dyDescent="0.25">
      <c r="A725" s="1">
        <v>25851</v>
      </c>
    </row>
    <row r="726" spans="1:1" x14ac:dyDescent="0.25">
      <c r="A726" s="1">
        <v>58710</v>
      </c>
    </row>
    <row r="727" spans="1:1" x14ac:dyDescent="0.25">
      <c r="A727" s="1">
        <v>45160</v>
      </c>
    </row>
    <row r="728" spans="1:1" x14ac:dyDescent="0.25">
      <c r="A728" s="1">
        <v>74806</v>
      </c>
    </row>
    <row r="729" spans="1:1" x14ac:dyDescent="0.25">
      <c r="A729" s="1">
        <v>59111</v>
      </c>
    </row>
    <row r="730" spans="1:1" x14ac:dyDescent="0.25">
      <c r="A730" s="1">
        <v>18988</v>
      </c>
    </row>
    <row r="731" spans="1:1" x14ac:dyDescent="0.25">
      <c r="A731" s="1">
        <v>72190</v>
      </c>
    </row>
    <row r="732" spans="1:1" x14ac:dyDescent="0.25">
      <c r="A732" s="1">
        <v>7500</v>
      </c>
    </row>
    <row r="733" spans="1:1" x14ac:dyDescent="0.25">
      <c r="A733" s="1">
        <v>44794</v>
      </c>
    </row>
    <row r="734" spans="1:1" x14ac:dyDescent="0.25">
      <c r="A734" s="1">
        <v>80395</v>
      </c>
    </row>
    <row r="735" spans="1:1" x14ac:dyDescent="0.25">
      <c r="A735" s="1">
        <v>75012</v>
      </c>
    </row>
    <row r="736" spans="1:1" x14ac:dyDescent="0.25">
      <c r="A736" s="1">
        <v>56962</v>
      </c>
    </row>
    <row r="737" spans="1:1" x14ac:dyDescent="0.25">
      <c r="A737" s="1">
        <v>89891</v>
      </c>
    </row>
    <row r="738" spans="1:1" x14ac:dyDescent="0.25">
      <c r="A738" s="1">
        <v>35946</v>
      </c>
    </row>
    <row r="739" spans="1:1" x14ac:dyDescent="0.25">
      <c r="A739" s="1">
        <v>53593</v>
      </c>
    </row>
    <row r="740" spans="1:1" x14ac:dyDescent="0.25">
      <c r="A740" s="1">
        <v>66373</v>
      </c>
    </row>
    <row r="741" spans="1:1" x14ac:dyDescent="0.25">
      <c r="A741" s="1">
        <v>45072</v>
      </c>
    </row>
    <row r="742" spans="1:1" x14ac:dyDescent="0.25">
      <c r="A742" s="1">
        <v>89694</v>
      </c>
    </row>
    <row r="743" spans="1:1" x14ac:dyDescent="0.25">
      <c r="A743" s="1">
        <v>72025</v>
      </c>
    </row>
    <row r="744" spans="1:1" x14ac:dyDescent="0.25">
      <c r="A744" s="1">
        <v>67432</v>
      </c>
    </row>
    <row r="745" spans="1:1" x14ac:dyDescent="0.25">
      <c r="A745" s="1">
        <v>70545</v>
      </c>
    </row>
    <row r="746" spans="1:1" x14ac:dyDescent="0.25">
      <c r="A746" s="1">
        <v>17487</v>
      </c>
    </row>
    <row r="747" spans="1:1" x14ac:dyDescent="0.25">
      <c r="A747" s="1">
        <v>62882</v>
      </c>
    </row>
    <row r="748" spans="1:1" x14ac:dyDescent="0.25">
      <c r="A748" s="1">
        <v>64108</v>
      </c>
    </row>
    <row r="749" spans="1:1" x14ac:dyDescent="0.25">
      <c r="A749" s="1">
        <v>34941</v>
      </c>
    </row>
    <row r="750" spans="1:1" x14ac:dyDescent="0.25">
      <c r="A750" s="1">
        <v>48767</v>
      </c>
    </row>
    <row r="751" spans="1:1" x14ac:dyDescent="0.25">
      <c r="A751" s="1">
        <v>38702</v>
      </c>
    </row>
    <row r="752" spans="1:1" x14ac:dyDescent="0.25">
      <c r="A752" s="1">
        <v>82224</v>
      </c>
    </row>
    <row r="753" spans="1:1" x14ac:dyDescent="0.25">
      <c r="A753" s="1">
        <v>83844</v>
      </c>
    </row>
    <row r="754" spans="1:1" x14ac:dyDescent="0.25">
      <c r="A754" s="1">
        <v>17003</v>
      </c>
    </row>
    <row r="755" spans="1:1" x14ac:dyDescent="0.25">
      <c r="A755" s="1">
        <v>71163</v>
      </c>
    </row>
    <row r="756" spans="1:1" x14ac:dyDescent="0.25">
      <c r="A756" s="1">
        <v>33697</v>
      </c>
    </row>
    <row r="757" spans="1:1" x14ac:dyDescent="0.25">
      <c r="A757" s="1">
        <v>63564</v>
      </c>
    </row>
    <row r="758" spans="1:1" x14ac:dyDescent="0.25">
      <c r="A758" s="1">
        <v>83443</v>
      </c>
    </row>
    <row r="759" spans="1:1" x14ac:dyDescent="0.25">
      <c r="A759" s="1">
        <v>51518</v>
      </c>
    </row>
    <row r="760" spans="1:1" x14ac:dyDescent="0.25">
      <c r="A760" s="1">
        <v>58330</v>
      </c>
    </row>
    <row r="761" spans="1:1" x14ac:dyDescent="0.25">
      <c r="A761" s="1">
        <v>80952</v>
      </c>
    </row>
    <row r="762" spans="1:1" x14ac:dyDescent="0.25">
      <c r="A762" s="1">
        <v>75507</v>
      </c>
    </row>
    <row r="763" spans="1:1" x14ac:dyDescent="0.25">
      <c r="A763" s="1">
        <v>63855</v>
      </c>
    </row>
    <row r="764" spans="1:1" x14ac:dyDescent="0.25">
      <c r="A764" s="1">
        <v>62220</v>
      </c>
    </row>
    <row r="765" spans="1:1" x14ac:dyDescent="0.25">
      <c r="A765" s="1">
        <v>58512</v>
      </c>
    </row>
    <row r="766" spans="1:1" x14ac:dyDescent="0.25">
      <c r="A766" s="1">
        <v>40662</v>
      </c>
    </row>
    <row r="767" spans="1:1" x14ac:dyDescent="0.25">
      <c r="A767" s="1">
        <v>38829</v>
      </c>
    </row>
    <row r="768" spans="1:1" x14ac:dyDescent="0.25">
      <c r="A768" s="1">
        <v>35523</v>
      </c>
    </row>
    <row r="769" spans="1:1" x14ac:dyDescent="0.25">
      <c r="A769" s="1">
        <v>79146</v>
      </c>
    </row>
    <row r="770" spans="1:1" x14ac:dyDescent="0.25">
      <c r="A770" s="1">
        <v>78285</v>
      </c>
    </row>
    <row r="771" spans="1:1" x14ac:dyDescent="0.25">
      <c r="A771" s="1">
        <v>31626</v>
      </c>
    </row>
    <row r="772" spans="1:1" x14ac:dyDescent="0.25">
      <c r="A772" s="1">
        <v>75127</v>
      </c>
    </row>
    <row r="773" spans="1:1" x14ac:dyDescent="0.25">
      <c r="A773" s="1">
        <v>48726</v>
      </c>
    </row>
    <row r="774" spans="1:1" x14ac:dyDescent="0.25">
      <c r="A774" s="1">
        <v>74985</v>
      </c>
    </row>
    <row r="775" spans="1:1" x14ac:dyDescent="0.25">
      <c r="A775" s="1">
        <v>67430</v>
      </c>
    </row>
    <row r="776" spans="1:1" x14ac:dyDescent="0.25">
      <c r="A776" s="1">
        <v>46891</v>
      </c>
    </row>
    <row r="777" spans="1:1" x14ac:dyDescent="0.25">
      <c r="A777" s="1">
        <v>62058</v>
      </c>
    </row>
    <row r="778" spans="1:1" x14ac:dyDescent="0.25">
      <c r="A778" s="1">
        <v>72063</v>
      </c>
    </row>
    <row r="779" spans="1:1" x14ac:dyDescent="0.25">
      <c r="A779" s="1">
        <v>78939</v>
      </c>
    </row>
    <row r="780" spans="1:1" x14ac:dyDescent="0.25">
      <c r="A780" s="1">
        <v>42720</v>
      </c>
    </row>
    <row r="781" spans="1:1" x14ac:dyDescent="0.25">
      <c r="A781" s="1">
        <v>33622</v>
      </c>
    </row>
    <row r="782" spans="1:1" x14ac:dyDescent="0.25">
      <c r="A782" s="1">
        <v>6835</v>
      </c>
    </row>
    <row r="783" spans="1:1" x14ac:dyDescent="0.25">
      <c r="A783" s="1">
        <v>41452</v>
      </c>
    </row>
    <row r="784" spans="1:1" x14ac:dyDescent="0.25">
      <c r="A784" s="1">
        <v>40760</v>
      </c>
    </row>
    <row r="785" spans="1:1" x14ac:dyDescent="0.25">
      <c r="A785" s="1">
        <v>74250</v>
      </c>
    </row>
    <row r="786" spans="1:1" x14ac:dyDescent="0.25">
      <c r="A786" s="1">
        <v>51124</v>
      </c>
    </row>
    <row r="787" spans="1:1" x14ac:dyDescent="0.25">
      <c r="A787" s="1">
        <v>72258</v>
      </c>
    </row>
    <row r="788" spans="1:1" x14ac:dyDescent="0.25">
      <c r="A788" s="1">
        <v>71466</v>
      </c>
    </row>
    <row r="789" spans="1:1" x14ac:dyDescent="0.25">
      <c r="A789" s="1">
        <v>36283</v>
      </c>
    </row>
    <row r="790" spans="1:1" x14ac:dyDescent="0.25">
      <c r="A790" s="1">
        <v>20587</v>
      </c>
    </row>
    <row r="791" spans="1:1" x14ac:dyDescent="0.25">
      <c r="A791" s="1">
        <v>30467</v>
      </c>
    </row>
    <row r="792" spans="1:1" x14ac:dyDescent="0.25">
      <c r="A792" s="1">
        <v>31590</v>
      </c>
    </row>
    <row r="793" spans="1:1" x14ac:dyDescent="0.25">
      <c r="A793" s="1">
        <v>20425</v>
      </c>
    </row>
    <row r="794" spans="1:1" x14ac:dyDescent="0.25">
      <c r="A794" s="1">
        <v>17144</v>
      </c>
    </row>
    <row r="795" spans="1:1" x14ac:dyDescent="0.25">
      <c r="A795" s="1">
        <v>42564</v>
      </c>
    </row>
    <row r="796" spans="1:1" x14ac:dyDescent="0.25">
      <c r="A796" s="1">
        <v>43783</v>
      </c>
    </row>
    <row r="797" spans="1:1" x14ac:dyDescent="0.25">
      <c r="A797" s="1">
        <v>40780</v>
      </c>
    </row>
    <row r="798" spans="1:1" x14ac:dyDescent="0.25">
      <c r="A798" s="1">
        <v>62847</v>
      </c>
    </row>
    <row r="799" spans="1:1" x14ac:dyDescent="0.25">
      <c r="A799" s="1">
        <v>82017</v>
      </c>
    </row>
    <row r="800" spans="1:1" x14ac:dyDescent="0.25">
      <c r="A800" s="1">
        <v>16813</v>
      </c>
    </row>
    <row r="801" spans="1:1" x14ac:dyDescent="0.25">
      <c r="A801" s="1">
        <v>51267</v>
      </c>
    </row>
    <row r="802" spans="1:1" x14ac:dyDescent="0.25">
      <c r="A802" s="1">
        <v>46524</v>
      </c>
    </row>
    <row r="803" spans="1:1" x14ac:dyDescent="0.25">
      <c r="A803" s="1">
        <v>45183</v>
      </c>
    </row>
    <row r="804" spans="1:1" x14ac:dyDescent="0.25">
      <c r="A804" s="1">
        <v>70421</v>
      </c>
    </row>
    <row r="805" spans="1:1" x14ac:dyDescent="0.25">
      <c r="A805" s="1">
        <v>60161</v>
      </c>
    </row>
    <row r="806" spans="1:1" x14ac:dyDescent="0.25">
      <c r="A806" s="1">
        <v>73926</v>
      </c>
    </row>
    <row r="807" spans="1:1" x14ac:dyDescent="0.25">
      <c r="A807" s="1">
        <v>19329</v>
      </c>
    </row>
    <row r="808" spans="1:1" x14ac:dyDescent="0.25">
      <c r="A808" s="1">
        <v>61872</v>
      </c>
    </row>
    <row r="809" spans="1:1" x14ac:dyDescent="0.25">
      <c r="A809" s="1">
        <v>46984</v>
      </c>
    </row>
    <row r="810" spans="1:1" x14ac:dyDescent="0.25">
      <c r="A810" s="1">
        <v>34838</v>
      </c>
    </row>
    <row r="811" spans="1:1" x14ac:dyDescent="0.25">
      <c r="A811" s="1">
        <v>82716</v>
      </c>
    </row>
    <row r="812" spans="1:1" x14ac:dyDescent="0.25">
      <c r="A812" s="1">
        <v>48192</v>
      </c>
    </row>
    <row r="813" spans="1:1" x14ac:dyDescent="0.25">
      <c r="A813" s="1">
        <v>49681</v>
      </c>
    </row>
    <row r="814" spans="1:1" x14ac:dyDescent="0.25">
      <c r="A814" s="1">
        <v>56850</v>
      </c>
    </row>
    <row r="815" spans="1:1" x14ac:dyDescent="0.25">
      <c r="A815" s="1">
        <v>55267</v>
      </c>
    </row>
    <row r="816" spans="1:1" x14ac:dyDescent="0.25">
      <c r="A816" s="1">
        <v>59666</v>
      </c>
    </row>
    <row r="817" spans="1:1" x14ac:dyDescent="0.25">
      <c r="A817" s="1">
        <v>72504</v>
      </c>
    </row>
    <row r="818" spans="1:1" x14ac:dyDescent="0.25">
      <c r="A818" s="1">
        <v>26872</v>
      </c>
    </row>
    <row r="819" spans="1:1" x14ac:dyDescent="0.25">
      <c r="A819" s="1">
        <v>21359</v>
      </c>
    </row>
    <row r="820" spans="1:1" x14ac:dyDescent="0.25">
      <c r="A820" s="1">
        <v>73170</v>
      </c>
    </row>
    <row r="821" spans="1:1" x14ac:dyDescent="0.25">
      <c r="A821" s="1">
        <v>52750</v>
      </c>
    </row>
    <row r="822" spans="1:1" x14ac:dyDescent="0.25">
      <c r="A822" s="1">
        <v>91820</v>
      </c>
    </row>
    <row r="823" spans="1:1" x14ac:dyDescent="0.25">
      <c r="A823" s="1">
        <v>65968</v>
      </c>
    </row>
    <row r="824" spans="1:1" x14ac:dyDescent="0.25">
      <c r="A824" s="1">
        <v>30772</v>
      </c>
    </row>
    <row r="825" spans="1:1" x14ac:dyDescent="0.25">
      <c r="A825" s="1">
        <v>22507</v>
      </c>
    </row>
    <row r="826" spans="1:1" x14ac:dyDescent="0.25">
      <c r="A826" s="1">
        <v>65685</v>
      </c>
    </row>
    <row r="827" spans="1:1" x14ac:dyDescent="0.25">
      <c r="A827" s="1">
        <v>25804</v>
      </c>
    </row>
    <row r="828" spans="1:1" x14ac:dyDescent="0.25">
      <c r="A828" s="1">
        <v>76412</v>
      </c>
    </row>
    <row r="829" spans="1:1" x14ac:dyDescent="0.25">
      <c r="A829" s="1">
        <v>22063</v>
      </c>
    </row>
    <row r="830" spans="1:1" x14ac:dyDescent="0.25">
      <c r="A830" s="1">
        <v>57091</v>
      </c>
    </row>
    <row r="831" spans="1:1" x14ac:dyDescent="0.25">
      <c r="A831" s="1">
        <v>22419</v>
      </c>
    </row>
    <row r="832" spans="1:1" x14ac:dyDescent="0.25">
      <c r="A832" s="1">
        <v>87771</v>
      </c>
    </row>
    <row r="833" spans="1:1" x14ac:dyDescent="0.25">
      <c r="A833" s="1">
        <v>78353</v>
      </c>
    </row>
    <row r="834" spans="1:1" x14ac:dyDescent="0.25">
      <c r="A834" s="1">
        <v>93404</v>
      </c>
    </row>
    <row r="835" spans="1:1" x14ac:dyDescent="0.25">
      <c r="A835" s="1">
        <v>37859</v>
      </c>
    </row>
    <row r="836" spans="1:1" x14ac:dyDescent="0.25">
      <c r="A836" s="1">
        <v>80995</v>
      </c>
    </row>
    <row r="837" spans="1:1" x14ac:dyDescent="0.25">
      <c r="A837" s="1">
        <v>16529</v>
      </c>
    </row>
    <row r="838" spans="1:1" x14ac:dyDescent="0.25">
      <c r="A838" s="1">
        <v>55412</v>
      </c>
    </row>
    <row r="839" spans="1:1" x14ac:dyDescent="0.25">
      <c r="A839" s="1">
        <v>48789</v>
      </c>
    </row>
    <row r="840" spans="1:1" x14ac:dyDescent="0.25">
      <c r="A840" s="1">
        <v>56575</v>
      </c>
    </row>
    <row r="841" spans="1:1" x14ac:dyDescent="0.25">
      <c r="A841" s="1">
        <v>25130</v>
      </c>
    </row>
    <row r="842" spans="1:1" x14ac:dyDescent="0.25">
      <c r="A842" s="1">
        <v>35441</v>
      </c>
    </row>
    <row r="843" spans="1:1" x14ac:dyDescent="0.25">
      <c r="A843" s="1">
        <v>71391</v>
      </c>
    </row>
    <row r="844" spans="1:1" x14ac:dyDescent="0.25">
      <c r="A844" s="1">
        <v>49494</v>
      </c>
    </row>
    <row r="845" spans="1:1" x14ac:dyDescent="0.25">
      <c r="A845" s="1">
        <v>81702</v>
      </c>
    </row>
    <row r="846" spans="1:1" x14ac:dyDescent="0.25">
      <c r="A846" s="1">
        <v>45889</v>
      </c>
    </row>
    <row r="847" spans="1:1" x14ac:dyDescent="0.25">
      <c r="A847" s="1">
        <v>56628</v>
      </c>
    </row>
    <row r="848" spans="1:1" x14ac:dyDescent="0.25">
      <c r="A848" s="1">
        <v>34026</v>
      </c>
    </row>
    <row r="849" spans="1:1" x14ac:dyDescent="0.25">
      <c r="A849" s="1">
        <v>40049</v>
      </c>
    </row>
    <row r="850" spans="1:1" x14ac:dyDescent="0.25">
      <c r="A850" s="1">
        <v>34176</v>
      </c>
    </row>
    <row r="851" spans="1:1" x14ac:dyDescent="0.25">
      <c r="A851" s="1">
        <v>19419</v>
      </c>
    </row>
    <row r="852" spans="1:1" x14ac:dyDescent="0.25">
      <c r="A852" s="1">
        <v>82504</v>
      </c>
    </row>
    <row r="853" spans="1:1" x14ac:dyDescent="0.25">
      <c r="A853" s="1">
        <v>81205</v>
      </c>
    </row>
    <row r="854" spans="1:1" x14ac:dyDescent="0.25">
      <c r="A854" s="1">
        <v>61618</v>
      </c>
    </row>
    <row r="855" spans="1:1" x14ac:dyDescent="0.25">
      <c r="A855" s="1">
        <v>55284</v>
      </c>
    </row>
    <row r="856" spans="1:1" x14ac:dyDescent="0.25">
      <c r="A856" s="1">
        <v>49980</v>
      </c>
    </row>
    <row r="857" spans="1:1" x14ac:dyDescent="0.25">
      <c r="A857" s="1">
        <v>15072</v>
      </c>
    </row>
    <row r="858" spans="1:1" x14ac:dyDescent="0.25">
      <c r="A858" s="1">
        <v>49166</v>
      </c>
    </row>
    <row r="859" spans="1:1" x14ac:dyDescent="0.25">
      <c r="A859" s="1">
        <v>65324</v>
      </c>
    </row>
    <row r="860" spans="1:1" x14ac:dyDescent="0.25">
      <c r="A860" s="1">
        <v>82347</v>
      </c>
    </row>
    <row r="861" spans="1:1" x14ac:dyDescent="0.25">
      <c r="A861" s="1">
        <v>30843</v>
      </c>
    </row>
    <row r="862" spans="1:1" x14ac:dyDescent="0.25">
      <c r="A862" s="1">
        <v>46374</v>
      </c>
    </row>
    <row r="863" spans="1:1" x14ac:dyDescent="0.25">
      <c r="A863" s="1">
        <v>60474</v>
      </c>
    </row>
    <row r="864" spans="1:1" x14ac:dyDescent="0.25">
      <c r="A864" s="1">
        <v>38576</v>
      </c>
    </row>
    <row r="865" spans="1:1" x14ac:dyDescent="0.25">
      <c r="A865" s="1">
        <v>55357</v>
      </c>
    </row>
    <row r="866" spans="1:1" x14ac:dyDescent="0.25">
      <c r="A866" s="1">
        <v>37758</v>
      </c>
    </row>
    <row r="867" spans="1:1" x14ac:dyDescent="0.25">
      <c r="A867" s="1">
        <v>85710</v>
      </c>
    </row>
    <row r="868" spans="1:1" x14ac:dyDescent="0.25">
      <c r="A868" s="1">
        <v>23228</v>
      </c>
    </row>
    <row r="869" spans="1:1" x14ac:dyDescent="0.25">
      <c r="A869" s="1">
        <v>44602</v>
      </c>
    </row>
    <row r="870" spans="1:1" x14ac:dyDescent="0.25">
      <c r="A870" s="1">
        <v>7500</v>
      </c>
    </row>
    <row r="871" spans="1:1" x14ac:dyDescent="0.25">
      <c r="A871" s="1">
        <v>38683</v>
      </c>
    </row>
    <row r="872" spans="1:1" x14ac:dyDescent="0.25">
      <c r="A872" s="1">
        <v>49514</v>
      </c>
    </row>
    <row r="873" spans="1:1" x14ac:dyDescent="0.25">
      <c r="A873" s="1">
        <v>57906</v>
      </c>
    </row>
    <row r="874" spans="1:1" x14ac:dyDescent="0.25">
      <c r="A874" s="1">
        <v>43456</v>
      </c>
    </row>
    <row r="875" spans="1:1" x14ac:dyDescent="0.25">
      <c r="A875" s="1">
        <v>19485</v>
      </c>
    </row>
    <row r="876" spans="1:1" x14ac:dyDescent="0.25">
      <c r="A876" s="1">
        <v>53172</v>
      </c>
    </row>
    <row r="877" spans="1:1" x14ac:dyDescent="0.25">
      <c r="A877" s="1">
        <v>30545</v>
      </c>
    </row>
    <row r="878" spans="1:1" x14ac:dyDescent="0.25">
      <c r="A878" s="1">
        <v>70123</v>
      </c>
    </row>
    <row r="879" spans="1:1" x14ac:dyDescent="0.25">
      <c r="A879" s="1">
        <v>62450</v>
      </c>
    </row>
    <row r="880" spans="1:1" x14ac:dyDescent="0.25">
      <c r="A880" s="1">
        <v>21675</v>
      </c>
    </row>
    <row r="881" spans="1:1" x14ac:dyDescent="0.25">
      <c r="A881" s="1">
        <v>42395</v>
      </c>
    </row>
    <row r="882" spans="1:1" x14ac:dyDescent="0.25">
      <c r="A882" s="1">
        <v>61346</v>
      </c>
    </row>
    <row r="883" spans="1:1" x14ac:dyDescent="0.25">
      <c r="A883" s="1">
        <v>80812</v>
      </c>
    </row>
    <row r="884" spans="1:1" x14ac:dyDescent="0.25">
      <c r="A884" s="1">
        <v>42835</v>
      </c>
    </row>
    <row r="885" spans="1:1" x14ac:dyDescent="0.25">
      <c r="A885" s="1">
        <v>39922</v>
      </c>
    </row>
    <row r="886" spans="1:1" x14ac:dyDescent="0.25">
      <c r="A886" s="1">
        <v>86424</v>
      </c>
    </row>
    <row r="887" spans="1:1" x14ac:dyDescent="0.25">
      <c r="A887" s="1">
        <v>17117</v>
      </c>
    </row>
    <row r="888" spans="1:1" x14ac:dyDescent="0.25">
      <c r="A888" s="1">
        <v>24762</v>
      </c>
    </row>
    <row r="889" spans="1:1" x14ac:dyDescent="0.25">
      <c r="A889" s="1">
        <v>35797</v>
      </c>
    </row>
    <row r="890" spans="1:1" x14ac:dyDescent="0.25">
      <c r="A890" s="1">
        <v>36627</v>
      </c>
    </row>
    <row r="891" spans="1:1" x14ac:dyDescent="0.25">
      <c r="A891" s="1">
        <v>51111</v>
      </c>
    </row>
    <row r="892" spans="1:1" x14ac:dyDescent="0.25">
      <c r="A892" s="1">
        <v>86857</v>
      </c>
    </row>
    <row r="893" spans="1:1" x14ac:dyDescent="0.25">
      <c r="A893" s="1">
        <v>82072</v>
      </c>
    </row>
    <row r="894" spans="1:1" x14ac:dyDescent="0.25">
      <c r="A894" s="1">
        <v>46231</v>
      </c>
    </row>
    <row r="895" spans="1:1" x14ac:dyDescent="0.25">
      <c r="A895" s="1">
        <v>42243</v>
      </c>
    </row>
    <row r="896" spans="1:1" x14ac:dyDescent="0.25">
      <c r="A896" s="1">
        <v>51195</v>
      </c>
    </row>
    <row r="897" spans="1:1" x14ac:dyDescent="0.25">
      <c r="A897" s="1">
        <v>68092</v>
      </c>
    </row>
    <row r="898" spans="1:1" x14ac:dyDescent="0.25">
      <c r="A898" s="1">
        <v>31814</v>
      </c>
    </row>
    <row r="899" spans="1:1" x14ac:dyDescent="0.25">
      <c r="A899" s="1">
        <v>51390</v>
      </c>
    </row>
    <row r="900" spans="1:1" x14ac:dyDescent="0.25">
      <c r="A900" s="1">
        <v>76630</v>
      </c>
    </row>
    <row r="901" spans="1:1" x14ac:dyDescent="0.25">
      <c r="A901" s="1">
        <v>26868</v>
      </c>
    </row>
    <row r="902" spans="1:1" x14ac:dyDescent="0.25">
      <c r="A902" s="1">
        <v>48948</v>
      </c>
    </row>
    <row r="903" spans="1:1" x14ac:dyDescent="0.25">
      <c r="A903" s="1">
        <v>55260</v>
      </c>
    </row>
    <row r="904" spans="1:1" x14ac:dyDescent="0.25">
      <c r="A904" s="1">
        <v>64090</v>
      </c>
    </row>
    <row r="905" spans="1:1" x14ac:dyDescent="0.25">
      <c r="A905" s="1">
        <v>78331</v>
      </c>
    </row>
    <row r="906" spans="1:1" x14ac:dyDescent="0.25">
      <c r="A906" s="1">
        <v>37087</v>
      </c>
    </row>
    <row r="907" spans="1:1" x14ac:dyDescent="0.25">
      <c r="A907" s="1">
        <v>21846</v>
      </c>
    </row>
    <row r="908" spans="1:1" x14ac:dyDescent="0.25">
      <c r="A908" s="1">
        <v>81320</v>
      </c>
    </row>
    <row r="909" spans="1:1" x14ac:dyDescent="0.25">
      <c r="A909" s="1">
        <v>54137</v>
      </c>
    </row>
    <row r="910" spans="1:1" x14ac:dyDescent="0.25">
      <c r="A910" s="1">
        <v>66825</v>
      </c>
    </row>
    <row r="911" spans="1:1" x14ac:dyDescent="0.25">
      <c r="A911" s="1">
        <v>57100</v>
      </c>
    </row>
    <row r="912" spans="1:1" x14ac:dyDescent="0.25">
      <c r="A912" s="1">
        <v>58917</v>
      </c>
    </row>
    <row r="913" spans="1:1" x14ac:dyDescent="0.25">
      <c r="A913" s="1">
        <v>85072</v>
      </c>
    </row>
    <row r="914" spans="1:1" x14ac:dyDescent="0.25">
      <c r="A914" s="1">
        <v>86429</v>
      </c>
    </row>
    <row r="915" spans="1:1" x14ac:dyDescent="0.25">
      <c r="A915" s="1">
        <v>45684</v>
      </c>
    </row>
    <row r="916" spans="1:1" x14ac:dyDescent="0.25">
      <c r="A916" s="1">
        <v>47889</v>
      </c>
    </row>
    <row r="917" spans="1:1" x14ac:dyDescent="0.25">
      <c r="A917" s="1">
        <v>45921</v>
      </c>
    </row>
    <row r="918" spans="1:1" x14ac:dyDescent="0.25">
      <c r="A918" s="1">
        <v>78420</v>
      </c>
    </row>
    <row r="919" spans="1:1" x14ac:dyDescent="0.25">
      <c r="A919" s="1">
        <v>75114</v>
      </c>
    </row>
    <row r="920" spans="1:1" x14ac:dyDescent="0.25">
      <c r="A920" s="1">
        <v>52278</v>
      </c>
    </row>
    <row r="921" spans="1:1" x14ac:dyDescent="0.25">
      <c r="A921" s="1">
        <v>35641</v>
      </c>
    </row>
    <row r="922" spans="1:1" x14ac:dyDescent="0.25">
      <c r="A922" s="1">
        <v>95529</v>
      </c>
    </row>
    <row r="923" spans="1:1" x14ac:dyDescent="0.25">
      <c r="A923" s="1">
        <v>62820</v>
      </c>
    </row>
    <row r="924" spans="1:1" x14ac:dyDescent="0.25">
      <c r="A924" s="1">
        <v>73113</v>
      </c>
    </row>
    <row r="925" spans="1:1" x14ac:dyDescent="0.25">
      <c r="A925" s="1">
        <v>84169</v>
      </c>
    </row>
    <row r="926" spans="1:1" x14ac:dyDescent="0.25">
      <c r="A926" s="1">
        <v>42607</v>
      </c>
    </row>
    <row r="927" spans="1:1" x14ac:dyDescent="0.25">
      <c r="A927" s="1">
        <v>74637</v>
      </c>
    </row>
    <row r="928" spans="1:1" x14ac:dyDescent="0.25">
      <c r="A928" s="1">
        <v>46015</v>
      </c>
    </row>
    <row r="929" spans="1:1" x14ac:dyDescent="0.25">
      <c r="A929" s="1">
        <v>72354</v>
      </c>
    </row>
    <row r="930" spans="1:1" x14ac:dyDescent="0.25">
      <c r="A930" s="1">
        <v>39858</v>
      </c>
    </row>
    <row r="931" spans="1:1" x14ac:dyDescent="0.25">
      <c r="A931" s="1">
        <v>34469</v>
      </c>
    </row>
    <row r="932" spans="1:1" x14ac:dyDescent="0.25">
      <c r="A932" s="1">
        <v>83033</v>
      </c>
    </row>
    <row r="933" spans="1:1" x14ac:dyDescent="0.25">
      <c r="A933" s="1">
        <v>24401</v>
      </c>
    </row>
    <row r="934" spans="1:1" x14ac:dyDescent="0.25">
      <c r="A934" s="1">
        <v>77583</v>
      </c>
    </row>
    <row r="935" spans="1:1" x14ac:dyDescent="0.25">
      <c r="A935" s="1">
        <v>74116</v>
      </c>
    </row>
    <row r="936" spans="1:1" x14ac:dyDescent="0.25">
      <c r="A936" s="1">
        <v>74293</v>
      </c>
    </row>
    <row r="937" spans="1:1" x14ac:dyDescent="0.25">
      <c r="A937" s="1">
        <v>68397</v>
      </c>
    </row>
    <row r="938" spans="1:1" x14ac:dyDescent="0.25">
      <c r="A938" s="1">
        <v>79632</v>
      </c>
    </row>
    <row r="939" spans="1:1" x14ac:dyDescent="0.25">
      <c r="A939" s="1">
        <v>46107</v>
      </c>
    </row>
    <row r="940" spans="1:1" x14ac:dyDescent="0.25">
      <c r="A940" s="1">
        <v>64950</v>
      </c>
    </row>
    <row r="941" spans="1:1" x14ac:dyDescent="0.25">
      <c r="A941" s="1">
        <v>25443</v>
      </c>
    </row>
    <row r="942" spans="1:1" x14ac:dyDescent="0.25">
      <c r="A942" s="1">
        <v>75127</v>
      </c>
    </row>
    <row r="943" spans="1:1" x14ac:dyDescent="0.25">
      <c r="A943" s="1">
        <v>32892</v>
      </c>
    </row>
    <row r="944" spans="1:1" x14ac:dyDescent="0.25">
      <c r="A944" s="1">
        <v>71796</v>
      </c>
    </row>
    <row r="945" spans="1:1" x14ac:dyDescent="0.25">
      <c r="A945" s="1">
        <v>67536</v>
      </c>
    </row>
    <row r="946" spans="1:1" x14ac:dyDescent="0.25">
      <c r="A946" s="1">
        <v>55239</v>
      </c>
    </row>
    <row r="947" spans="1:1" x14ac:dyDescent="0.25">
      <c r="A947" s="1">
        <v>60554</v>
      </c>
    </row>
    <row r="948" spans="1:1" x14ac:dyDescent="0.25">
      <c r="A948" s="1">
        <v>64831</v>
      </c>
    </row>
    <row r="949" spans="1:1" x14ac:dyDescent="0.25">
      <c r="A949" s="1">
        <v>56067</v>
      </c>
    </row>
    <row r="950" spans="1:1" x14ac:dyDescent="0.25">
      <c r="A950" s="1">
        <v>82025</v>
      </c>
    </row>
    <row r="951" spans="1:1" x14ac:dyDescent="0.25">
      <c r="A951" s="1">
        <v>94384</v>
      </c>
    </row>
    <row r="952" spans="1:1" x14ac:dyDescent="0.25">
      <c r="A952" s="1">
        <v>14906</v>
      </c>
    </row>
    <row r="953" spans="1:1" x14ac:dyDescent="0.25">
      <c r="A953" s="1">
        <v>51563</v>
      </c>
    </row>
    <row r="954" spans="1:1" x14ac:dyDescent="0.25">
      <c r="A954" s="1">
        <v>57937</v>
      </c>
    </row>
    <row r="955" spans="1:1" x14ac:dyDescent="0.25">
      <c r="A955" s="1">
        <v>68274</v>
      </c>
    </row>
    <row r="956" spans="1:1" x14ac:dyDescent="0.25">
      <c r="A956" s="1">
        <v>39771</v>
      </c>
    </row>
    <row r="957" spans="1:1" x14ac:dyDescent="0.25">
      <c r="A957" s="1">
        <v>67893</v>
      </c>
    </row>
    <row r="958" spans="1:1" x14ac:dyDescent="0.25">
      <c r="A958" s="1">
        <v>27922</v>
      </c>
    </row>
    <row r="959" spans="1:1" x14ac:dyDescent="0.25">
      <c r="A959" s="1">
        <v>52190</v>
      </c>
    </row>
    <row r="960" spans="1:1" x14ac:dyDescent="0.25">
      <c r="A960" s="1">
        <v>44051</v>
      </c>
    </row>
    <row r="961" spans="1:1" x14ac:dyDescent="0.25">
      <c r="A961" s="1">
        <v>42767</v>
      </c>
    </row>
    <row r="962" spans="1:1" x14ac:dyDescent="0.25">
      <c r="A962" s="1">
        <v>46106</v>
      </c>
    </row>
    <row r="963" spans="1:1" x14ac:dyDescent="0.25">
      <c r="A963" s="1">
        <v>16927</v>
      </c>
    </row>
    <row r="964" spans="1:1" x14ac:dyDescent="0.25">
      <c r="A964" s="1">
        <v>59754</v>
      </c>
    </row>
    <row r="965" spans="1:1" x14ac:dyDescent="0.25">
      <c r="A965" s="1">
        <v>53700</v>
      </c>
    </row>
    <row r="966" spans="1:1" x14ac:dyDescent="0.25">
      <c r="A966" s="1">
        <v>59041</v>
      </c>
    </row>
    <row r="967" spans="1:1" x14ac:dyDescent="0.25">
      <c r="A967" s="1">
        <v>54237</v>
      </c>
    </row>
    <row r="968" spans="1:1" x14ac:dyDescent="0.25">
      <c r="A968" s="1">
        <v>70647</v>
      </c>
    </row>
    <row r="969" spans="1:1" x14ac:dyDescent="0.25">
      <c r="A969" s="1">
        <v>52597</v>
      </c>
    </row>
    <row r="970" spans="1:1" x14ac:dyDescent="0.25">
      <c r="A970" s="1">
        <v>41021</v>
      </c>
    </row>
    <row r="971" spans="1:1" x14ac:dyDescent="0.25">
      <c r="A971" s="1">
        <v>40233</v>
      </c>
    </row>
    <row r="972" spans="1:1" x14ac:dyDescent="0.25">
      <c r="A972" s="1">
        <v>50183</v>
      </c>
    </row>
    <row r="973" spans="1:1" x14ac:dyDescent="0.25">
      <c r="A973" s="1">
        <v>54753</v>
      </c>
    </row>
    <row r="974" spans="1:1" x14ac:dyDescent="0.25">
      <c r="A974" s="1">
        <v>92955</v>
      </c>
    </row>
    <row r="975" spans="1:1" x14ac:dyDescent="0.25">
      <c r="A975" s="1">
        <v>33471</v>
      </c>
    </row>
    <row r="976" spans="1:1" x14ac:dyDescent="0.25">
      <c r="A976" s="1">
        <v>34596</v>
      </c>
    </row>
    <row r="977" spans="1:1" x14ac:dyDescent="0.25">
      <c r="A977" s="1">
        <v>44010</v>
      </c>
    </row>
    <row r="978" spans="1:1" x14ac:dyDescent="0.25">
      <c r="A978" s="1">
        <v>84219</v>
      </c>
    </row>
    <row r="979" spans="1:1" x14ac:dyDescent="0.25">
      <c r="A979" s="1">
        <v>40706</v>
      </c>
    </row>
    <row r="980" spans="1:1" x14ac:dyDescent="0.25">
      <c r="A980" s="1">
        <v>15716</v>
      </c>
    </row>
    <row r="981" spans="1:1" x14ac:dyDescent="0.25">
      <c r="A981" s="1">
        <v>59052</v>
      </c>
    </row>
    <row r="982" spans="1:1" x14ac:dyDescent="0.25">
      <c r="A982" s="1">
        <v>80573</v>
      </c>
    </row>
    <row r="983" spans="1:1" x14ac:dyDescent="0.25">
      <c r="A983" s="1">
        <v>83715</v>
      </c>
    </row>
    <row r="984" spans="1:1" x14ac:dyDescent="0.25">
      <c r="A984" s="1">
        <v>82576</v>
      </c>
    </row>
    <row r="985" spans="1:1" x14ac:dyDescent="0.25">
      <c r="A985" s="1">
        <v>56962</v>
      </c>
    </row>
    <row r="986" spans="1:1" x14ac:dyDescent="0.25">
      <c r="A986" s="1">
        <v>35704</v>
      </c>
    </row>
    <row r="987" spans="1:1" x14ac:dyDescent="0.25">
      <c r="A987" s="1">
        <v>53103</v>
      </c>
    </row>
    <row r="988" spans="1:1" x14ac:dyDescent="0.25">
      <c r="A988" s="1">
        <v>46779</v>
      </c>
    </row>
    <row r="989" spans="1:1" x14ac:dyDescent="0.25">
      <c r="A989" s="1">
        <v>4861</v>
      </c>
    </row>
    <row r="990" spans="1:1" x14ac:dyDescent="0.25">
      <c r="A990" s="1">
        <v>33462</v>
      </c>
    </row>
    <row r="991" spans="1:1" x14ac:dyDescent="0.25">
      <c r="A991" s="1">
        <v>63693</v>
      </c>
    </row>
    <row r="992" spans="1:1" x14ac:dyDescent="0.25">
      <c r="A992" s="1">
        <v>80763</v>
      </c>
    </row>
    <row r="993" spans="1:1" x14ac:dyDescent="0.25">
      <c r="A993" s="1">
        <v>65352</v>
      </c>
    </row>
    <row r="994" spans="1:1" x14ac:dyDescent="0.25">
      <c r="A994" s="1">
        <v>82170</v>
      </c>
    </row>
    <row r="995" spans="1:1" x14ac:dyDescent="0.25">
      <c r="A995" s="1">
        <v>75759</v>
      </c>
    </row>
    <row r="996" spans="1:1" x14ac:dyDescent="0.25">
      <c r="A996" s="1">
        <v>79689</v>
      </c>
    </row>
    <row r="997" spans="1:1" x14ac:dyDescent="0.25">
      <c r="A997" s="1">
        <v>35340</v>
      </c>
    </row>
    <row r="998" spans="1:1" x14ac:dyDescent="0.25">
      <c r="A998" s="1">
        <v>85683</v>
      </c>
    </row>
    <row r="999" spans="1:1" x14ac:dyDescent="0.25">
      <c r="A999" s="1">
        <v>24884</v>
      </c>
    </row>
    <row r="1000" spans="1:1" x14ac:dyDescent="0.25">
      <c r="A1000" s="1">
        <v>42021</v>
      </c>
    </row>
    <row r="1001" spans="1:1" x14ac:dyDescent="0.25">
      <c r="A1001" s="1">
        <v>64449</v>
      </c>
    </row>
    <row r="1002" spans="1:1" x14ac:dyDescent="0.25">
      <c r="A1002" s="1">
        <v>64587</v>
      </c>
    </row>
    <row r="1003" spans="1:1" x14ac:dyDescent="0.25">
      <c r="A1003" s="1">
        <v>34824</v>
      </c>
    </row>
    <row r="1004" spans="1:1" x14ac:dyDescent="0.25">
      <c r="A1004" s="1">
        <v>75437</v>
      </c>
    </row>
    <row r="1005" spans="1:1" x14ac:dyDescent="0.25">
      <c r="A1005" s="1">
        <v>26091</v>
      </c>
    </row>
    <row r="1006" spans="1:1" x14ac:dyDescent="0.25">
      <c r="A1006" s="1">
        <v>52845</v>
      </c>
    </row>
    <row r="1007" spans="1:1" x14ac:dyDescent="0.25">
      <c r="A1007" s="1">
        <v>46086</v>
      </c>
    </row>
    <row r="1008" spans="1:1" x14ac:dyDescent="0.25">
      <c r="A1008" s="1">
        <v>78028</v>
      </c>
    </row>
    <row r="1009" spans="1:1" x14ac:dyDescent="0.25">
      <c r="A1009" s="1">
        <v>95169</v>
      </c>
    </row>
    <row r="1010" spans="1:1" x14ac:dyDescent="0.25">
      <c r="A1010" s="1">
        <v>56337</v>
      </c>
    </row>
    <row r="1011" spans="1:1" x14ac:dyDescent="0.25">
      <c r="A1011" s="1">
        <v>22434</v>
      </c>
    </row>
    <row r="1012" spans="1:1" x14ac:dyDescent="0.25">
      <c r="A1012" s="1">
        <v>36930</v>
      </c>
    </row>
    <row r="1013" spans="1:1" x14ac:dyDescent="0.25">
      <c r="A1013" s="1">
        <v>36130</v>
      </c>
    </row>
    <row r="1014" spans="1:1" x14ac:dyDescent="0.25">
      <c r="A1014" s="1">
        <v>65569</v>
      </c>
    </row>
    <row r="1015" spans="1:1" x14ac:dyDescent="0.25">
      <c r="A1015" s="1">
        <v>83844</v>
      </c>
    </row>
    <row r="1016" spans="1:1" x14ac:dyDescent="0.25">
      <c r="A1016" s="1">
        <v>19514</v>
      </c>
    </row>
    <row r="1017" spans="1:1" x14ac:dyDescent="0.25">
      <c r="A1017" s="1">
        <v>36736</v>
      </c>
    </row>
    <row r="1018" spans="1:1" x14ac:dyDescent="0.25">
      <c r="A1018" s="1">
        <v>77568</v>
      </c>
    </row>
    <row r="1019" spans="1:1" x14ac:dyDescent="0.25">
      <c r="A1019" s="1">
        <v>49187</v>
      </c>
    </row>
    <row r="1020" spans="1:1" x14ac:dyDescent="0.25">
      <c r="A1020" s="1">
        <v>30168</v>
      </c>
    </row>
    <row r="1021" spans="1:1" x14ac:dyDescent="0.25">
      <c r="A1021" s="1">
        <v>34053</v>
      </c>
    </row>
    <row r="1022" spans="1:1" x14ac:dyDescent="0.25">
      <c r="A1022" s="1">
        <v>38196</v>
      </c>
    </row>
    <row r="1023" spans="1:1" x14ac:dyDescent="0.25">
      <c r="A1023" s="1">
        <v>59412</v>
      </c>
    </row>
    <row r="1024" spans="1:1" x14ac:dyDescent="0.25">
      <c r="A1024" s="1">
        <v>70924</v>
      </c>
    </row>
    <row r="1025" spans="1:1" x14ac:dyDescent="0.25">
      <c r="A1025" s="1">
        <v>54165</v>
      </c>
    </row>
    <row r="1026" spans="1:1" x14ac:dyDescent="0.25">
      <c r="A1026" s="1">
        <v>32300</v>
      </c>
    </row>
    <row r="1027" spans="1:1" x14ac:dyDescent="0.25">
      <c r="A1027" s="1">
        <v>20180</v>
      </c>
    </row>
    <row r="1028" spans="1:1" x14ac:dyDescent="0.25">
      <c r="A1028" s="1">
        <v>34961</v>
      </c>
    </row>
    <row r="1029" spans="1:1" x14ac:dyDescent="0.25">
      <c r="A1029" s="1">
        <v>28440</v>
      </c>
    </row>
    <row r="1030" spans="1:1" x14ac:dyDescent="0.25">
      <c r="A1030" s="1">
        <v>64504</v>
      </c>
    </row>
    <row r="1031" spans="1:1" x14ac:dyDescent="0.25">
      <c r="A1031" s="1">
        <v>33564</v>
      </c>
    </row>
    <row r="1032" spans="1:1" x14ac:dyDescent="0.25">
      <c r="A1032" s="1">
        <v>17345</v>
      </c>
    </row>
    <row r="1033" spans="1:1" x14ac:dyDescent="0.25">
      <c r="A1033" s="1">
        <v>56320</v>
      </c>
    </row>
    <row r="1034" spans="1:1" x14ac:dyDescent="0.25">
      <c r="A1034" s="1">
        <v>28647</v>
      </c>
    </row>
    <row r="1035" spans="1:1" x14ac:dyDescent="0.25">
      <c r="A1035" s="1">
        <v>15038</v>
      </c>
    </row>
    <row r="1036" spans="1:1" x14ac:dyDescent="0.25">
      <c r="A1036" s="1">
        <v>32173</v>
      </c>
    </row>
    <row r="1037" spans="1:1" x14ac:dyDescent="0.25">
      <c r="A1037" s="1">
        <v>68316</v>
      </c>
    </row>
    <row r="1038" spans="1:1" x14ac:dyDescent="0.25">
      <c r="A1038" s="1">
        <v>74538</v>
      </c>
    </row>
    <row r="1039" spans="1:1" x14ac:dyDescent="0.25">
      <c r="A1039" s="1">
        <v>91700</v>
      </c>
    </row>
    <row r="1040" spans="1:1" x14ac:dyDescent="0.25">
      <c r="A1040" s="1">
        <v>68695</v>
      </c>
    </row>
    <row r="1041" spans="1:1" x14ac:dyDescent="0.25">
      <c r="A1041" s="1">
        <v>31056</v>
      </c>
    </row>
    <row r="1042" spans="1:1" x14ac:dyDescent="0.25">
      <c r="A1042" s="1">
        <v>79593</v>
      </c>
    </row>
    <row r="1043" spans="1:1" x14ac:dyDescent="0.25">
      <c r="A1043" s="1">
        <v>28071</v>
      </c>
    </row>
    <row r="1044" spans="1:1" x14ac:dyDescent="0.25">
      <c r="A1044" s="1">
        <v>37334</v>
      </c>
    </row>
    <row r="1045" spans="1:1" x14ac:dyDescent="0.25">
      <c r="A1045" s="1">
        <v>46423</v>
      </c>
    </row>
    <row r="1046" spans="1:1" x14ac:dyDescent="0.25">
      <c r="A1046" s="1">
        <v>37126</v>
      </c>
    </row>
    <row r="1047" spans="1:1" x14ac:dyDescent="0.25">
      <c r="A1047" s="1">
        <v>47703</v>
      </c>
    </row>
    <row r="1048" spans="1:1" x14ac:dyDescent="0.25">
      <c r="A1048" s="1">
        <v>61180</v>
      </c>
    </row>
    <row r="1049" spans="1:1" x14ac:dyDescent="0.25">
      <c r="A1049" s="1">
        <v>38998</v>
      </c>
    </row>
    <row r="1050" spans="1:1" x14ac:dyDescent="0.25">
      <c r="A1050" s="1">
        <v>8028</v>
      </c>
    </row>
    <row r="1051" spans="1:1" x14ac:dyDescent="0.25">
      <c r="A1051" s="1">
        <v>76081</v>
      </c>
    </row>
    <row r="1052" spans="1:1" x14ac:dyDescent="0.25">
      <c r="A1052" s="1">
        <v>34728</v>
      </c>
    </row>
    <row r="1053" spans="1:1" x14ac:dyDescent="0.25">
      <c r="A1053" s="1">
        <v>33168</v>
      </c>
    </row>
    <row r="1054" spans="1:1" x14ac:dyDescent="0.25">
      <c r="A1054" s="1">
        <v>33585</v>
      </c>
    </row>
    <row r="1055" spans="1:1" x14ac:dyDescent="0.25">
      <c r="A1055" s="1">
        <v>77037</v>
      </c>
    </row>
    <row r="1056" spans="1:1" x14ac:dyDescent="0.25">
      <c r="A1056" s="1">
        <v>35196</v>
      </c>
    </row>
    <row r="1057" spans="1:1" x14ac:dyDescent="0.25">
      <c r="A1057" s="1">
        <v>44529</v>
      </c>
    </row>
    <row r="1058" spans="1:1" x14ac:dyDescent="0.25">
      <c r="A1058" s="1">
        <v>70924</v>
      </c>
    </row>
    <row r="1059" spans="1:1" x14ac:dyDescent="0.25">
      <c r="A1059" s="1">
        <v>28764</v>
      </c>
    </row>
    <row r="1060" spans="1:1" x14ac:dyDescent="0.25">
      <c r="A1060" s="1">
        <v>69098</v>
      </c>
    </row>
    <row r="1061" spans="1:1" x14ac:dyDescent="0.25">
      <c r="A1061" s="1">
        <v>25959</v>
      </c>
    </row>
    <row r="1062" spans="1:1" x14ac:dyDescent="0.25">
      <c r="A1062" s="1">
        <v>27100</v>
      </c>
    </row>
    <row r="1063" spans="1:1" x14ac:dyDescent="0.25">
      <c r="A1063" s="1">
        <v>70596</v>
      </c>
    </row>
    <row r="1064" spans="1:1" x14ac:dyDescent="0.25">
      <c r="A1064" s="1">
        <v>42557</v>
      </c>
    </row>
    <row r="1065" spans="1:1" x14ac:dyDescent="0.25">
      <c r="A1065" s="1">
        <v>53312</v>
      </c>
    </row>
    <row r="1066" spans="1:1" x14ac:dyDescent="0.25">
      <c r="A1066" s="1">
        <v>72228</v>
      </c>
    </row>
    <row r="1067" spans="1:1" x14ac:dyDescent="0.25">
      <c r="A1067" s="1">
        <v>67605</v>
      </c>
    </row>
    <row r="1068" spans="1:1" x14ac:dyDescent="0.25">
      <c r="A1068" s="1">
        <v>62845</v>
      </c>
    </row>
    <row r="1069" spans="1:1" x14ac:dyDescent="0.25">
      <c r="A1069" s="1">
        <v>65196</v>
      </c>
    </row>
    <row r="1070" spans="1:1" x14ac:dyDescent="0.25">
      <c r="A1070" s="1">
        <v>42000</v>
      </c>
    </row>
    <row r="1071" spans="1:1" x14ac:dyDescent="0.25">
      <c r="A1071" s="1">
        <v>35860</v>
      </c>
    </row>
    <row r="1072" spans="1:1" x14ac:dyDescent="0.25">
      <c r="A1072" s="1">
        <v>65526</v>
      </c>
    </row>
    <row r="1073" spans="1:1" x14ac:dyDescent="0.25">
      <c r="A1073" s="1">
        <v>16860</v>
      </c>
    </row>
    <row r="1074" spans="1:1" x14ac:dyDescent="0.25">
      <c r="A1074" s="1">
        <v>83528</v>
      </c>
    </row>
    <row r="1075" spans="1:1" x14ac:dyDescent="0.25">
      <c r="A1075" s="1">
        <v>64176</v>
      </c>
    </row>
    <row r="1076" spans="1:1" x14ac:dyDescent="0.25">
      <c r="A1076" s="1">
        <v>22304</v>
      </c>
    </row>
    <row r="1077" spans="1:1" x14ac:dyDescent="0.25">
      <c r="A1077" s="1">
        <v>67023</v>
      </c>
    </row>
    <row r="1078" spans="1:1" x14ac:dyDescent="0.25">
      <c r="A1078" s="1">
        <v>32892</v>
      </c>
    </row>
    <row r="1079" spans="1:1" x14ac:dyDescent="0.25">
      <c r="A1079" s="1">
        <v>70713</v>
      </c>
    </row>
    <row r="1080" spans="1:1" x14ac:dyDescent="0.25">
      <c r="A1080" s="1">
        <v>59925</v>
      </c>
    </row>
    <row r="1081" spans="1:1" x14ac:dyDescent="0.25">
      <c r="A1081" s="1">
        <v>39722</v>
      </c>
    </row>
    <row r="1082" spans="1:1" x14ac:dyDescent="0.25">
      <c r="A1082" s="1">
        <v>46610</v>
      </c>
    </row>
    <row r="1083" spans="1:1" x14ac:dyDescent="0.25">
      <c r="A1083" s="1">
        <v>88347</v>
      </c>
    </row>
    <row r="1084" spans="1:1" x14ac:dyDescent="0.25">
      <c r="A1084" s="1">
        <v>87171</v>
      </c>
    </row>
    <row r="1085" spans="1:1" x14ac:dyDescent="0.25">
      <c r="A1085" s="1">
        <v>26907</v>
      </c>
    </row>
    <row r="1086" spans="1:1" x14ac:dyDescent="0.25">
      <c r="A1086" s="1">
        <v>50014</v>
      </c>
    </row>
    <row r="1087" spans="1:1" x14ac:dyDescent="0.25">
      <c r="A1087" s="1">
        <v>41014</v>
      </c>
    </row>
    <row r="1088" spans="1:1" x14ac:dyDescent="0.25">
      <c r="A1088" s="1">
        <v>66294</v>
      </c>
    </row>
    <row r="1089" spans="1:1" x14ac:dyDescent="0.25">
      <c r="A1089" s="1">
        <v>36715</v>
      </c>
    </row>
    <row r="1090" spans="1:1" x14ac:dyDescent="0.25">
      <c r="A1090" s="1">
        <v>79456</v>
      </c>
    </row>
    <row r="1091" spans="1:1" x14ac:dyDescent="0.25">
      <c r="A1091" s="1">
        <v>40479</v>
      </c>
    </row>
    <row r="1092" spans="1:1" x14ac:dyDescent="0.25">
      <c r="A1092" s="1">
        <v>75345</v>
      </c>
    </row>
    <row r="1093" spans="1:1" x14ac:dyDescent="0.25">
      <c r="A1093" s="1">
        <v>54233</v>
      </c>
    </row>
    <row r="1094" spans="1:1" x14ac:dyDescent="0.25">
      <c r="A1094" s="1">
        <v>24163</v>
      </c>
    </row>
    <row r="1095" spans="1:1" x14ac:dyDescent="0.25">
      <c r="A1095" s="1">
        <v>84460</v>
      </c>
    </row>
    <row r="1096" spans="1:1" x14ac:dyDescent="0.25">
      <c r="A1096" s="1">
        <v>43776</v>
      </c>
    </row>
    <row r="1097" spans="1:1" x14ac:dyDescent="0.25">
      <c r="A1097" s="1">
        <v>71691</v>
      </c>
    </row>
    <row r="1098" spans="1:1" x14ac:dyDescent="0.25">
      <c r="A1098" s="1">
        <v>85844</v>
      </c>
    </row>
    <row r="1099" spans="1:1" x14ac:dyDescent="0.25">
      <c r="A1099" s="1">
        <v>39190</v>
      </c>
    </row>
    <row r="1100" spans="1:1" x14ac:dyDescent="0.25">
      <c r="A1100" s="1">
        <v>71367</v>
      </c>
    </row>
    <row r="1101" spans="1:1" x14ac:dyDescent="0.25">
      <c r="A1101" s="1">
        <v>38578</v>
      </c>
    </row>
    <row r="1102" spans="1:1" x14ac:dyDescent="0.25">
      <c r="A1102" s="1">
        <v>57236</v>
      </c>
    </row>
    <row r="1103" spans="1:1" x14ac:dyDescent="0.25">
      <c r="A1103" s="1">
        <v>61825</v>
      </c>
    </row>
    <row r="1104" spans="1:1" x14ac:dyDescent="0.25">
      <c r="A1104" s="1">
        <v>79803</v>
      </c>
    </row>
    <row r="1105" spans="1:1" x14ac:dyDescent="0.25">
      <c r="A1105" s="1">
        <v>80910</v>
      </c>
    </row>
    <row r="1106" spans="1:1" x14ac:dyDescent="0.25">
      <c r="A1106" s="1">
        <v>27590</v>
      </c>
    </row>
    <row r="1107" spans="1:1" x14ac:dyDescent="0.25">
      <c r="A1107" s="1">
        <v>56775</v>
      </c>
    </row>
    <row r="1108" spans="1:1" x14ac:dyDescent="0.25">
      <c r="A1108" s="1">
        <v>83829</v>
      </c>
    </row>
    <row r="1109" spans="1:1" x14ac:dyDescent="0.25">
      <c r="A1109" s="1">
        <v>54210</v>
      </c>
    </row>
    <row r="1110" spans="1:1" x14ac:dyDescent="0.25">
      <c r="A1110" s="1">
        <v>38508</v>
      </c>
    </row>
    <row r="1111" spans="1:1" x14ac:dyDescent="0.25">
      <c r="A1111" s="1">
        <v>53187</v>
      </c>
    </row>
    <row r="1112" spans="1:1" x14ac:dyDescent="0.25">
      <c r="A1112" s="1">
        <v>30023</v>
      </c>
    </row>
    <row r="1113" spans="1:1" x14ac:dyDescent="0.25">
      <c r="A1113" s="1">
        <v>76045</v>
      </c>
    </row>
    <row r="1114" spans="1:1" x14ac:dyDescent="0.25">
      <c r="A1114" s="1">
        <v>50870</v>
      </c>
    </row>
    <row r="1115" spans="1:1" x14ac:dyDescent="0.25">
      <c r="A1115" s="1">
        <v>15315</v>
      </c>
    </row>
    <row r="1116" spans="1:1" x14ac:dyDescent="0.25">
      <c r="A1116" s="1">
        <v>65463</v>
      </c>
    </row>
    <row r="1117" spans="1:1" x14ac:dyDescent="0.25">
      <c r="A1117" s="1">
        <v>66480</v>
      </c>
    </row>
    <row r="1118" spans="1:1" x14ac:dyDescent="0.25">
      <c r="A1118" s="1">
        <v>76773</v>
      </c>
    </row>
    <row r="1119" spans="1:1" x14ac:dyDescent="0.25">
      <c r="A1119" s="1">
        <v>81698</v>
      </c>
    </row>
    <row r="1120" spans="1:1" x14ac:dyDescent="0.25">
      <c r="A1120" s="1">
        <v>54466</v>
      </c>
    </row>
    <row r="1121" spans="1:1" x14ac:dyDescent="0.25">
      <c r="A1121" s="1">
        <v>98777</v>
      </c>
    </row>
    <row r="1122" spans="1:1" x14ac:dyDescent="0.25">
      <c r="A1122" s="1">
        <v>16269</v>
      </c>
    </row>
    <row r="1123" spans="1:1" x14ac:dyDescent="0.25">
      <c r="A1123" s="1">
        <v>71819</v>
      </c>
    </row>
    <row r="1124" spans="1:1" x14ac:dyDescent="0.25">
      <c r="A1124" s="1">
        <v>33569</v>
      </c>
    </row>
    <row r="1125" spans="1:1" x14ac:dyDescent="0.25">
      <c r="A1125" s="1">
        <v>36262</v>
      </c>
    </row>
    <row r="1126" spans="1:1" x14ac:dyDescent="0.25">
      <c r="A1126" s="1">
        <v>22634</v>
      </c>
    </row>
    <row r="1127" spans="1:1" x14ac:dyDescent="0.25">
      <c r="A1127" s="1">
        <v>47025</v>
      </c>
    </row>
    <row r="1128" spans="1:1" x14ac:dyDescent="0.25">
      <c r="A1128" s="1">
        <v>70566</v>
      </c>
    </row>
    <row r="1129" spans="1:1" x14ac:dyDescent="0.25">
      <c r="A1129" s="1">
        <v>31605</v>
      </c>
    </row>
    <row r="1130" spans="1:1" x14ac:dyDescent="0.25">
      <c r="A1130" s="1">
        <v>52034</v>
      </c>
    </row>
    <row r="1131" spans="1:1" x14ac:dyDescent="0.25">
      <c r="A1131" s="1">
        <v>48526</v>
      </c>
    </row>
    <row r="1132" spans="1:1" x14ac:dyDescent="0.25">
      <c r="A1132" s="1">
        <v>46734</v>
      </c>
    </row>
    <row r="1133" spans="1:1" x14ac:dyDescent="0.25">
      <c r="A1133" s="1">
        <v>39552</v>
      </c>
    </row>
    <row r="1134" spans="1:1" x14ac:dyDescent="0.25">
      <c r="A1134" s="1">
        <v>86358</v>
      </c>
    </row>
    <row r="1135" spans="1:1" x14ac:dyDescent="0.25">
      <c r="A1135" s="1">
        <v>46931</v>
      </c>
    </row>
    <row r="1136" spans="1:1" x14ac:dyDescent="0.25">
      <c r="A1136" s="1">
        <v>16581</v>
      </c>
    </row>
    <row r="1137" spans="1:1" x14ac:dyDescent="0.25">
      <c r="A1137" s="1">
        <v>63998</v>
      </c>
    </row>
    <row r="1138" spans="1:1" x14ac:dyDescent="0.25">
      <c r="A1138" s="1">
        <v>67381</v>
      </c>
    </row>
    <row r="1139" spans="1:1" x14ac:dyDescent="0.25">
      <c r="A1139" s="1">
        <v>25930</v>
      </c>
    </row>
    <row r="1140" spans="1:1" x14ac:dyDescent="0.25">
      <c r="A1140" s="1">
        <v>42693</v>
      </c>
    </row>
    <row r="1141" spans="1:1" x14ac:dyDescent="0.25">
      <c r="A1141" s="1">
        <v>85606</v>
      </c>
    </row>
    <row r="1142" spans="1:1" x14ac:dyDescent="0.25">
      <c r="A1142" s="1">
        <v>72903</v>
      </c>
    </row>
    <row r="1143" spans="1:1" x14ac:dyDescent="0.25">
      <c r="A1143" s="1">
        <v>49669</v>
      </c>
    </row>
    <row r="1144" spans="1:1" x14ac:dyDescent="0.25">
      <c r="A1144" s="1">
        <v>36778</v>
      </c>
    </row>
    <row r="1145" spans="1:1" x14ac:dyDescent="0.25">
      <c r="A1145" s="1">
        <v>85696</v>
      </c>
    </row>
    <row r="1146" spans="1:1" x14ac:dyDescent="0.25">
      <c r="A1146" s="1">
        <v>10979</v>
      </c>
    </row>
    <row r="1147" spans="1:1" x14ac:dyDescent="0.25">
      <c r="A1147" s="1">
        <v>49678</v>
      </c>
    </row>
    <row r="1148" spans="1:1" x14ac:dyDescent="0.25">
      <c r="A1148" s="1">
        <v>56129</v>
      </c>
    </row>
    <row r="1149" spans="1:1" x14ac:dyDescent="0.25">
      <c r="A1149" s="1">
        <v>37155</v>
      </c>
    </row>
    <row r="1150" spans="1:1" x14ac:dyDescent="0.25">
      <c r="A1150" s="1">
        <v>21282</v>
      </c>
    </row>
    <row r="1151" spans="1:1" x14ac:dyDescent="0.25">
      <c r="A1151" s="1">
        <v>33419</v>
      </c>
    </row>
    <row r="1152" spans="1:1" x14ac:dyDescent="0.25">
      <c r="A1152" s="1">
        <v>63285</v>
      </c>
    </row>
    <row r="1153" spans="1:1" x14ac:dyDescent="0.25">
      <c r="A1153" s="1">
        <v>21255</v>
      </c>
    </row>
    <row r="1154" spans="1:1" x14ac:dyDescent="0.25">
      <c r="A1154" s="1">
        <v>42162</v>
      </c>
    </row>
    <row r="1155" spans="1:1" x14ac:dyDescent="0.25">
      <c r="A1155" s="1">
        <v>54450</v>
      </c>
    </row>
    <row r="1156" spans="1:1" x14ac:dyDescent="0.25">
      <c r="A1156" s="1">
        <v>57744</v>
      </c>
    </row>
    <row r="1157" spans="1:1" x14ac:dyDescent="0.25">
      <c r="A1157" s="1">
        <v>26576</v>
      </c>
    </row>
    <row r="1158" spans="1:1" x14ac:dyDescent="0.25">
      <c r="A1158" s="1">
        <v>57513</v>
      </c>
    </row>
    <row r="1159" spans="1:1" x14ac:dyDescent="0.25">
      <c r="A1159" s="1">
        <v>68142</v>
      </c>
    </row>
    <row r="1160" spans="1:1" x14ac:dyDescent="0.25">
      <c r="A1160" s="1">
        <v>7500</v>
      </c>
    </row>
    <row r="1161" spans="1:1" x14ac:dyDescent="0.25">
      <c r="A1161" s="1">
        <v>83145</v>
      </c>
    </row>
    <row r="1162" spans="1:1" x14ac:dyDescent="0.25">
      <c r="A1162" s="1">
        <v>54197</v>
      </c>
    </row>
    <row r="1163" spans="1:1" x14ac:dyDescent="0.25">
      <c r="A1163" s="1">
        <v>23091</v>
      </c>
    </row>
    <row r="1164" spans="1:1" x14ac:dyDescent="0.25">
      <c r="A1164" s="1">
        <v>46049</v>
      </c>
    </row>
    <row r="1165" spans="1:1" x14ac:dyDescent="0.25">
      <c r="A1165" s="1">
        <v>56715</v>
      </c>
    </row>
    <row r="1166" spans="1:1" x14ac:dyDescent="0.25">
      <c r="A1166" s="1">
        <v>79410</v>
      </c>
    </row>
    <row r="1167" spans="1:1" x14ac:dyDescent="0.25">
      <c r="A1167" s="1">
        <v>57304</v>
      </c>
    </row>
    <row r="1168" spans="1:1" x14ac:dyDescent="0.25">
      <c r="A1168" s="1">
        <v>44375</v>
      </c>
    </row>
    <row r="1169" spans="1:1" x14ac:dyDescent="0.25">
      <c r="A1169" s="1">
        <v>54450</v>
      </c>
    </row>
    <row r="1170" spans="1:1" x14ac:dyDescent="0.25">
      <c r="A1170" s="1">
        <v>59594</v>
      </c>
    </row>
    <row r="1171" spans="1:1" x14ac:dyDescent="0.25">
      <c r="A1171" s="1">
        <v>80685</v>
      </c>
    </row>
    <row r="1172" spans="1:1" x14ac:dyDescent="0.25">
      <c r="A1172" s="1">
        <v>40344</v>
      </c>
    </row>
    <row r="1173" spans="1:1" x14ac:dyDescent="0.25">
      <c r="A1173" s="1">
        <v>62710</v>
      </c>
    </row>
    <row r="1174" spans="1:1" x14ac:dyDescent="0.25">
      <c r="A1174" s="1">
        <v>48985</v>
      </c>
    </row>
    <row r="1175" spans="1:1" x14ac:dyDescent="0.25">
      <c r="A1175" s="1">
        <v>35322</v>
      </c>
    </row>
    <row r="1176" spans="1:1" x14ac:dyDescent="0.25">
      <c r="A1176" s="1">
        <v>77142</v>
      </c>
    </row>
    <row r="1177" spans="1:1" x14ac:dyDescent="0.25">
      <c r="A1177" s="1">
        <v>81657</v>
      </c>
    </row>
    <row r="1178" spans="1:1" x14ac:dyDescent="0.25">
      <c r="A1178" s="1">
        <v>14421</v>
      </c>
    </row>
    <row r="1179" spans="1:1" x14ac:dyDescent="0.25">
      <c r="A1179" s="1">
        <v>20130</v>
      </c>
    </row>
    <row r="1180" spans="1:1" x14ac:dyDescent="0.25">
      <c r="A1180" s="1">
        <v>74214</v>
      </c>
    </row>
    <row r="1181" spans="1:1" x14ac:dyDescent="0.25">
      <c r="A1181" s="1">
        <v>66726</v>
      </c>
    </row>
    <row r="1182" spans="1:1" x14ac:dyDescent="0.25">
      <c r="A1182" s="1">
        <v>23724</v>
      </c>
    </row>
    <row r="1183" spans="1:1" x14ac:dyDescent="0.25">
      <c r="A1183" s="1">
        <v>47353</v>
      </c>
    </row>
    <row r="1184" spans="1:1" x14ac:dyDescent="0.25">
      <c r="A1184" s="1">
        <v>33444</v>
      </c>
    </row>
    <row r="1185" spans="1:1" x14ac:dyDescent="0.25">
      <c r="A1185" s="1">
        <v>54386</v>
      </c>
    </row>
    <row r="1186" spans="1:1" x14ac:dyDescent="0.25">
      <c r="A1186" s="1">
        <v>28510</v>
      </c>
    </row>
    <row r="1187" spans="1:1" x14ac:dyDescent="0.25">
      <c r="A1187" s="1">
        <v>90638</v>
      </c>
    </row>
    <row r="1188" spans="1:1" x14ac:dyDescent="0.25">
      <c r="A1188" s="1">
        <v>48070</v>
      </c>
    </row>
    <row r="1189" spans="1:1" x14ac:dyDescent="0.25">
      <c r="A1189" s="1">
        <v>43140</v>
      </c>
    </row>
    <row r="1190" spans="1:1" x14ac:dyDescent="0.25">
      <c r="A1190" s="1">
        <v>54959</v>
      </c>
    </row>
    <row r="1191" spans="1:1" x14ac:dyDescent="0.25">
      <c r="A1191" s="1">
        <v>15056</v>
      </c>
    </row>
    <row r="1192" spans="1:1" x14ac:dyDescent="0.25">
      <c r="A1192" s="1">
        <v>26954</v>
      </c>
    </row>
    <row r="1193" spans="1:1" x14ac:dyDescent="0.25">
      <c r="A1193" s="1">
        <v>22327</v>
      </c>
    </row>
    <row r="1194" spans="1:1" x14ac:dyDescent="0.25">
      <c r="A1194" s="1">
        <v>44393</v>
      </c>
    </row>
    <row r="1195" spans="1:1" x14ac:dyDescent="0.25">
      <c r="A1195" s="1">
        <v>62000</v>
      </c>
    </row>
    <row r="1196" spans="1:1" x14ac:dyDescent="0.25">
      <c r="A1196" s="1">
        <v>31497</v>
      </c>
    </row>
    <row r="1197" spans="1:1" x14ac:dyDescent="0.25">
      <c r="A1197" s="1">
        <v>45894</v>
      </c>
    </row>
    <row r="1198" spans="1:1" x14ac:dyDescent="0.25">
      <c r="A1198" s="1">
        <v>78579</v>
      </c>
    </row>
    <row r="1199" spans="1:1" x14ac:dyDescent="0.25">
      <c r="A1199" s="1">
        <v>67369</v>
      </c>
    </row>
    <row r="1200" spans="1:1" x14ac:dyDescent="0.25">
      <c r="A1200" s="1">
        <v>58401</v>
      </c>
    </row>
    <row r="1201" spans="1:1" x14ac:dyDescent="0.25">
      <c r="A1201" s="1">
        <v>62307</v>
      </c>
    </row>
    <row r="1202" spans="1:1" x14ac:dyDescent="0.25">
      <c r="A1202" s="1">
        <v>43641</v>
      </c>
    </row>
    <row r="1203" spans="1:1" x14ac:dyDescent="0.25">
      <c r="A1203" s="1">
        <v>63841</v>
      </c>
    </row>
    <row r="1204" spans="1:1" x14ac:dyDescent="0.25">
      <c r="A1204" s="1">
        <v>46891</v>
      </c>
    </row>
    <row r="1205" spans="1:1" x14ac:dyDescent="0.25">
      <c r="A1205" s="1">
        <v>70091</v>
      </c>
    </row>
    <row r="1206" spans="1:1" x14ac:dyDescent="0.25">
      <c r="A1206" s="1">
        <v>78075</v>
      </c>
    </row>
    <row r="1207" spans="1:1" x14ac:dyDescent="0.25">
      <c r="A1207" s="1">
        <v>59184</v>
      </c>
    </row>
    <row r="1208" spans="1:1" x14ac:dyDescent="0.25">
      <c r="A1208" s="1">
        <v>54809</v>
      </c>
    </row>
    <row r="1209" spans="1:1" x14ac:dyDescent="0.25">
      <c r="A1209" s="1">
        <v>58113</v>
      </c>
    </row>
    <row r="1210" spans="1:1" x14ac:dyDescent="0.25">
      <c r="A1210" s="1">
        <v>51412</v>
      </c>
    </row>
    <row r="1211" spans="1:1" x14ac:dyDescent="0.25">
      <c r="A1211" s="1">
        <v>15287</v>
      </c>
    </row>
    <row r="1212" spans="1:1" x14ac:dyDescent="0.25">
      <c r="A1212" s="1">
        <v>66636</v>
      </c>
    </row>
    <row r="1213" spans="1:1" x14ac:dyDescent="0.25">
      <c r="A1213" s="1">
        <v>50965</v>
      </c>
    </row>
    <row r="1214" spans="1:1" x14ac:dyDescent="0.25">
      <c r="A1214" s="1">
        <v>84618</v>
      </c>
    </row>
    <row r="1215" spans="1:1" x14ac:dyDescent="0.25">
      <c r="A1215" s="1">
        <v>18351</v>
      </c>
    </row>
    <row r="1216" spans="1:1" x14ac:dyDescent="0.25">
      <c r="A1216" s="1">
        <v>40451</v>
      </c>
    </row>
    <row r="1217" spans="1:1" x14ac:dyDescent="0.25">
      <c r="A1217" s="1">
        <v>36317</v>
      </c>
    </row>
    <row r="1218" spans="1:1" x14ac:dyDescent="0.25">
      <c r="A1218" s="1">
        <v>42213</v>
      </c>
    </row>
    <row r="1219" spans="1:1" x14ac:dyDescent="0.25">
      <c r="A1219" s="1">
        <v>65748</v>
      </c>
    </row>
    <row r="1220" spans="1:1" x14ac:dyDescent="0.25">
      <c r="A1220" s="1">
        <v>77044</v>
      </c>
    </row>
    <row r="1221" spans="1:1" x14ac:dyDescent="0.25">
      <c r="A1221" s="1">
        <v>74918</v>
      </c>
    </row>
    <row r="1222" spans="1:1" x14ac:dyDescent="0.25">
      <c r="A1222" s="1">
        <v>56721</v>
      </c>
    </row>
    <row r="1223" spans="1:1" x14ac:dyDescent="0.25">
      <c r="A1223" s="1">
        <v>42160</v>
      </c>
    </row>
    <row r="1224" spans="1:1" x14ac:dyDescent="0.25">
      <c r="A1224" s="1">
        <v>61559</v>
      </c>
    </row>
    <row r="1225" spans="1:1" x14ac:dyDescent="0.25">
      <c r="A1225" s="1">
        <v>33629</v>
      </c>
    </row>
    <row r="1226" spans="1:1" x14ac:dyDescent="0.25">
      <c r="A1226" s="1">
        <v>68682</v>
      </c>
    </row>
    <row r="1227" spans="1:1" x14ac:dyDescent="0.25">
      <c r="A1227" s="1">
        <v>34377</v>
      </c>
    </row>
    <row r="1228" spans="1:1" x14ac:dyDescent="0.25">
      <c r="A1228" s="1">
        <v>8940</v>
      </c>
    </row>
    <row r="1229" spans="1:1" x14ac:dyDescent="0.25">
      <c r="A1229" s="1">
        <v>26228</v>
      </c>
    </row>
    <row r="1230" spans="1:1" x14ac:dyDescent="0.25">
      <c r="A1230" s="1">
        <v>77297</v>
      </c>
    </row>
    <row r="1231" spans="1:1" x14ac:dyDescent="0.25">
      <c r="A1231" s="1">
        <v>40211</v>
      </c>
    </row>
    <row r="1232" spans="1:1" x14ac:dyDescent="0.25">
      <c r="A1232" s="1">
        <v>33438</v>
      </c>
    </row>
    <row r="1233" spans="1:1" x14ac:dyDescent="0.25">
      <c r="A1233" s="1">
        <v>75032</v>
      </c>
    </row>
    <row r="1234" spans="1:1" x14ac:dyDescent="0.25">
      <c r="A1234" s="1">
        <v>61284</v>
      </c>
    </row>
    <row r="1235" spans="1:1" x14ac:dyDescent="0.25">
      <c r="A1235" s="1">
        <v>22518</v>
      </c>
    </row>
    <row r="1236" spans="1:1" x14ac:dyDescent="0.25">
      <c r="A1236" s="1">
        <v>54730</v>
      </c>
    </row>
    <row r="1237" spans="1:1" x14ac:dyDescent="0.25">
      <c r="A1237" s="1">
        <v>38452</v>
      </c>
    </row>
    <row r="1238" spans="1:1" x14ac:dyDescent="0.25">
      <c r="A1238" s="1">
        <v>44421</v>
      </c>
    </row>
    <row r="1239" spans="1:1" x14ac:dyDescent="0.25">
      <c r="A1239" s="1">
        <v>38197</v>
      </c>
    </row>
    <row r="1240" spans="1:1" x14ac:dyDescent="0.25">
      <c r="A1240" s="1">
        <v>41986</v>
      </c>
    </row>
    <row r="1241" spans="1:1" x14ac:dyDescent="0.25">
      <c r="A1241" s="1">
        <v>28427</v>
      </c>
    </row>
    <row r="1242" spans="1:1" x14ac:dyDescent="0.25">
      <c r="A1242" s="1">
        <v>37395</v>
      </c>
    </row>
    <row r="1243" spans="1:1" x14ac:dyDescent="0.25">
      <c r="A1243" s="1">
        <v>64722</v>
      </c>
    </row>
    <row r="1244" spans="1:1" x14ac:dyDescent="0.25">
      <c r="A1244" s="1">
        <v>55249</v>
      </c>
    </row>
    <row r="1245" spans="1:1" x14ac:dyDescent="0.25">
      <c r="A1245" s="1">
        <v>84906</v>
      </c>
    </row>
    <row r="1246" spans="1:1" x14ac:dyDescent="0.25">
      <c r="A1246" s="1">
        <v>28691</v>
      </c>
    </row>
    <row r="1247" spans="1:1" x14ac:dyDescent="0.25">
      <c r="A1247" s="1">
        <v>44213</v>
      </c>
    </row>
    <row r="1248" spans="1:1" x14ac:dyDescent="0.25">
      <c r="A1248" s="1">
        <v>25707</v>
      </c>
    </row>
    <row r="1249" spans="1:1" x14ac:dyDescent="0.25">
      <c r="A1249" s="1">
        <v>59062</v>
      </c>
    </row>
    <row r="1250" spans="1:1" x14ac:dyDescent="0.25">
      <c r="A1250" s="1">
        <v>76624</v>
      </c>
    </row>
    <row r="1251" spans="1:1" x14ac:dyDescent="0.25">
      <c r="A1251" s="1">
        <v>66000</v>
      </c>
    </row>
    <row r="1252" spans="1:1" x14ac:dyDescent="0.25">
      <c r="A1252" s="1">
        <v>27683</v>
      </c>
    </row>
    <row r="1253" spans="1:1" x14ac:dyDescent="0.25">
      <c r="A1253" s="1">
        <v>1730</v>
      </c>
    </row>
    <row r="1254" spans="1:1" x14ac:dyDescent="0.25">
      <c r="A1254" s="1">
        <v>7500</v>
      </c>
    </row>
    <row r="1255" spans="1:1" x14ac:dyDescent="0.25">
      <c r="A1255" s="1">
        <v>40521</v>
      </c>
    </row>
    <row r="1256" spans="1:1" x14ac:dyDescent="0.25">
      <c r="A1256" s="1">
        <v>20427</v>
      </c>
    </row>
    <row r="1257" spans="1:1" x14ac:dyDescent="0.25">
      <c r="A1257" s="1">
        <v>65106</v>
      </c>
    </row>
    <row r="1258" spans="1:1" x14ac:dyDescent="0.25">
      <c r="A1258" s="1">
        <v>69969</v>
      </c>
    </row>
    <row r="1259" spans="1:1" x14ac:dyDescent="0.25">
      <c r="A1259" s="1">
        <v>67433</v>
      </c>
    </row>
    <row r="1260" spans="1:1" x14ac:dyDescent="0.25">
      <c r="A1260" s="1">
        <v>77766</v>
      </c>
    </row>
    <row r="1261" spans="1:1" x14ac:dyDescent="0.25">
      <c r="A1261" s="1">
        <v>74716</v>
      </c>
    </row>
    <row r="1262" spans="1:1" x14ac:dyDescent="0.25">
      <c r="A1262" s="1">
        <v>68118</v>
      </c>
    </row>
    <row r="1263" spans="1:1" x14ac:dyDescent="0.25">
      <c r="A1263" s="1">
        <v>55158</v>
      </c>
    </row>
    <row r="1264" spans="1:1" x14ac:dyDescent="0.25">
      <c r="A1264" s="1">
        <v>62972</v>
      </c>
    </row>
    <row r="1265" spans="1:1" x14ac:dyDescent="0.25">
      <c r="A1265" s="1">
        <v>74190</v>
      </c>
    </row>
    <row r="1266" spans="1:1" x14ac:dyDescent="0.25">
      <c r="A1266" s="1">
        <v>39356</v>
      </c>
    </row>
    <row r="1267" spans="1:1" x14ac:dyDescent="0.25">
      <c r="A1267" s="1">
        <v>76653</v>
      </c>
    </row>
    <row r="1268" spans="1:1" x14ac:dyDescent="0.25">
      <c r="A1268" s="1">
        <v>35860</v>
      </c>
    </row>
    <row r="1269" spans="1:1" x14ac:dyDescent="0.25">
      <c r="A1269" s="1">
        <v>90687</v>
      </c>
    </row>
    <row r="1270" spans="1:1" x14ac:dyDescent="0.25">
      <c r="A1270" s="1">
        <v>73450</v>
      </c>
    </row>
    <row r="1271" spans="1:1" x14ac:dyDescent="0.25">
      <c r="A1271" s="1">
        <v>31454</v>
      </c>
    </row>
    <row r="1272" spans="1:1" x14ac:dyDescent="0.25">
      <c r="A1272" s="1">
        <v>47139</v>
      </c>
    </row>
    <row r="1273" spans="1:1" x14ac:dyDescent="0.25">
      <c r="A1273" s="1">
        <v>83829</v>
      </c>
    </row>
    <row r="1274" spans="1:1" x14ac:dyDescent="0.25">
      <c r="A1274" s="1">
        <v>53378</v>
      </c>
    </row>
    <row r="1275" spans="1:1" x14ac:dyDescent="0.25">
      <c r="A1275" s="1">
        <v>19656</v>
      </c>
    </row>
    <row r="1276" spans="1:1" x14ac:dyDescent="0.25">
      <c r="A1276" s="1">
        <v>45579</v>
      </c>
    </row>
    <row r="1277" spans="1:1" x14ac:dyDescent="0.25">
      <c r="A1277" s="1">
        <v>85485</v>
      </c>
    </row>
    <row r="1278" spans="1:1" x14ac:dyDescent="0.25">
      <c r="A1278" s="1">
        <v>55956</v>
      </c>
    </row>
    <row r="1279" spans="1:1" x14ac:dyDescent="0.25">
      <c r="A1279" s="1">
        <v>64191</v>
      </c>
    </row>
    <row r="1280" spans="1:1" x14ac:dyDescent="0.25">
      <c r="A1280" s="1">
        <v>38808</v>
      </c>
    </row>
    <row r="1281" spans="1:1" x14ac:dyDescent="0.25">
      <c r="A1281" s="1">
        <v>57183</v>
      </c>
    </row>
    <row r="1282" spans="1:1" x14ac:dyDescent="0.25">
      <c r="A1282" s="1">
        <v>23748</v>
      </c>
    </row>
    <row r="1283" spans="1:1" x14ac:dyDescent="0.25">
      <c r="A1283" s="1">
        <v>66303</v>
      </c>
    </row>
    <row r="1284" spans="1:1" x14ac:dyDescent="0.25">
      <c r="A1284" s="1">
        <v>37368</v>
      </c>
    </row>
    <row r="1285" spans="1:1" x14ac:dyDescent="0.25">
      <c r="A1285" s="1">
        <v>40800</v>
      </c>
    </row>
    <row r="1286" spans="1:1" x14ac:dyDescent="0.25">
      <c r="A1286" s="1">
        <v>71847</v>
      </c>
    </row>
    <row r="1287" spans="1:1" x14ac:dyDescent="0.25">
      <c r="A1287" s="1">
        <v>46149</v>
      </c>
    </row>
    <row r="1288" spans="1:1" x14ac:dyDescent="0.25">
      <c r="A1288" s="1">
        <v>78687</v>
      </c>
    </row>
    <row r="1289" spans="1:1" x14ac:dyDescent="0.25">
      <c r="A1289" s="1">
        <v>49118</v>
      </c>
    </row>
    <row r="1290" spans="1:1" x14ac:dyDescent="0.25">
      <c r="A1290" s="1">
        <v>37633</v>
      </c>
    </row>
    <row r="1291" spans="1:1" x14ac:dyDescent="0.25">
      <c r="A1291" s="1">
        <v>39767</v>
      </c>
    </row>
    <row r="1292" spans="1:1" x14ac:dyDescent="0.25">
      <c r="A1292" s="1">
        <v>26997</v>
      </c>
    </row>
    <row r="1293" spans="1:1" x14ac:dyDescent="0.25">
      <c r="A1293" s="1">
        <v>33986</v>
      </c>
    </row>
    <row r="1294" spans="1:1" x14ac:dyDescent="0.25">
      <c r="A1294" s="1">
        <v>57091</v>
      </c>
    </row>
    <row r="1295" spans="1:1" x14ac:dyDescent="0.25">
      <c r="A1295" s="1">
        <v>46831</v>
      </c>
    </row>
    <row r="1296" spans="1:1" x14ac:dyDescent="0.25">
      <c r="A1296" s="1">
        <v>83151</v>
      </c>
    </row>
    <row r="1297" spans="1:1" x14ac:dyDescent="0.25">
      <c r="A1297" s="1">
        <v>52531</v>
      </c>
    </row>
    <row r="1298" spans="1:1" x14ac:dyDescent="0.25">
      <c r="A1298" s="1">
        <v>15759</v>
      </c>
    </row>
    <row r="1299" spans="1:1" x14ac:dyDescent="0.25">
      <c r="A1299" s="1">
        <v>22804</v>
      </c>
    </row>
    <row r="1300" spans="1:1" x14ac:dyDescent="0.25">
      <c r="A1300" s="1">
        <v>43050</v>
      </c>
    </row>
    <row r="1301" spans="1:1" x14ac:dyDescent="0.25">
      <c r="A1301" s="1">
        <v>42997</v>
      </c>
    </row>
    <row r="1302" spans="1:1" x14ac:dyDescent="0.25">
      <c r="A1302" s="1">
        <v>48918</v>
      </c>
    </row>
    <row r="1303" spans="1:1" x14ac:dyDescent="0.25">
      <c r="A1303" s="1">
        <v>60033</v>
      </c>
    </row>
    <row r="1304" spans="1:1" x14ac:dyDescent="0.25">
      <c r="A1304" s="1">
        <v>34043</v>
      </c>
    </row>
    <row r="1305" spans="1:1" x14ac:dyDescent="0.25">
      <c r="A1305" s="1">
        <v>57811</v>
      </c>
    </row>
    <row r="1306" spans="1:1" x14ac:dyDescent="0.25">
      <c r="A1306" s="1">
        <v>78569</v>
      </c>
    </row>
    <row r="1307" spans="1:1" x14ac:dyDescent="0.25">
      <c r="A1307" s="1">
        <v>7500</v>
      </c>
    </row>
    <row r="1308" spans="1:1" x14ac:dyDescent="0.25">
      <c r="A1308" s="1">
        <v>157733</v>
      </c>
    </row>
    <row r="1309" spans="1:1" x14ac:dyDescent="0.25">
      <c r="A1309" s="1">
        <v>94384</v>
      </c>
    </row>
    <row r="1310" spans="1:1" x14ac:dyDescent="0.25">
      <c r="A1310" s="1">
        <v>23148</v>
      </c>
    </row>
    <row r="1311" spans="1:1" x14ac:dyDescent="0.25">
      <c r="A1311" s="1">
        <v>44267</v>
      </c>
    </row>
    <row r="1312" spans="1:1" x14ac:dyDescent="0.25">
      <c r="A1312" s="1">
        <v>71626</v>
      </c>
    </row>
    <row r="1313" spans="1:1" x14ac:dyDescent="0.25">
      <c r="A1313" s="1">
        <v>60894</v>
      </c>
    </row>
    <row r="1314" spans="1:1" x14ac:dyDescent="0.25">
      <c r="A1314" s="1">
        <v>50200</v>
      </c>
    </row>
    <row r="1315" spans="1:1" x14ac:dyDescent="0.25">
      <c r="A1315" s="1">
        <v>81051</v>
      </c>
    </row>
    <row r="1316" spans="1:1" x14ac:dyDescent="0.25">
      <c r="A1316" s="1">
        <v>65169</v>
      </c>
    </row>
    <row r="1317" spans="1:1" x14ac:dyDescent="0.25">
      <c r="A1317" s="1">
        <v>59868</v>
      </c>
    </row>
    <row r="1318" spans="1:1" x14ac:dyDescent="0.25">
      <c r="A1318" s="1">
        <v>65695</v>
      </c>
    </row>
    <row r="1319" spans="1:1" x14ac:dyDescent="0.25">
      <c r="A1319" s="1">
        <v>64857</v>
      </c>
    </row>
    <row r="1320" spans="1:1" x14ac:dyDescent="0.25">
      <c r="A1320" s="1">
        <v>45143</v>
      </c>
    </row>
    <row r="1321" spans="1:1" x14ac:dyDescent="0.25">
      <c r="A1321" s="1">
        <v>74805</v>
      </c>
    </row>
    <row r="1322" spans="1:1" x14ac:dyDescent="0.25">
      <c r="A1322" s="1">
        <v>59060</v>
      </c>
    </row>
    <row r="1323" spans="1:1" x14ac:dyDescent="0.25">
      <c r="A1323" s="1">
        <v>27238</v>
      </c>
    </row>
    <row r="1324" spans="1:1" x14ac:dyDescent="0.25">
      <c r="A1324" s="1">
        <v>47009</v>
      </c>
    </row>
    <row r="1325" spans="1:1" x14ac:dyDescent="0.25">
      <c r="A1325" s="1">
        <v>46094</v>
      </c>
    </row>
    <row r="1326" spans="1:1" x14ac:dyDescent="0.25">
      <c r="A1326" s="1">
        <v>40321</v>
      </c>
    </row>
    <row r="1327" spans="1:1" x14ac:dyDescent="0.25">
      <c r="A1327" s="1">
        <v>37235</v>
      </c>
    </row>
    <row r="1328" spans="1:1" x14ac:dyDescent="0.25">
      <c r="A1328" s="1">
        <v>81843</v>
      </c>
    </row>
    <row r="1329" spans="1:1" x14ac:dyDescent="0.25">
      <c r="A1329" s="1">
        <v>46692</v>
      </c>
    </row>
    <row r="1330" spans="1:1" x14ac:dyDescent="0.25">
      <c r="A1330" s="1">
        <v>77382</v>
      </c>
    </row>
    <row r="1331" spans="1:1" x14ac:dyDescent="0.25">
      <c r="A1331" s="1">
        <v>37774</v>
      </c>
    </row>
    <row r="1332" spans="1:1" x14ac:dyDescent="0.25">
      <c r="A1332" s="1">
        <v>18393</v>
      </c>
    </row>
    <row r="1333" spans="1:1" x14ac:dyDescent="0.25">
      <c r="A1333" s="1">
        <v>72828</v>
      </c>
    </row>
    <row r="1334" spans="1:1" x14ac:dyDescent="0.25">
      <c r="A1334" s="1">
        <v>24711</v>
      </c>
    </row>
    <row r="1335" spans="1:1" x14ac:dyDescent="0.25">
      <c r="A1335" s="1">
        <v>45503</v>
      </c>
    </row>
    <row r="1336" spans="1:1" x14ac:dyDescent="0.25">
      <c r="A1336" s="1">
        <v>6560</v>
      </c>
    </row>
    <row r="1337" spans="1:1" x14ac:dyDescent="0.25">
      <c r="A1337" s="1">
        <v>71604</v>
      </c>
    </row>
    <row r="1338" spans="1:1" x14ac:dyDescent="0.25">
      <c r="A1338" s="1">
        <v>27244</v>
      </c>
    </row>
    <row r="1339" spans="1:1" x14ac:dyDescent="0.25">
      <c r="A1339" s="1">
        <v>48752</v>
      </c>
    </row>
    <row r="1340" spans="1:1" x14ac:dyDescent="0.25">
      <c r="A1340" s="1">
        <v>71434</v>
      </c>
    </row>
    <row r="1341" spans="1:1" x14ac:dyDescent="0.25">
      <c r="A1341" s="1">
        <v>90842</v>
      </c>
    </row>
    <row r="1342" spans="1:1" x14ac:dyDescent="0.25">
      <c r="A1342" s="1">
        <v>88097</v>
      </c>
    </row>
    <row r="1343" spans="1:1" x14ac:dyDescent="0.25">
      <c r="A1343" s="1">
        <v>51948</v>
      </c>
    </row>
    <row r="1344" spans="1:1" x14ac:dyDescent="0.25">
      <c r="A1344" s="1">
        <v>71853</v>
      </c>
    </row>
    <row r="1345" spans="1:1" x14ac:dyDescent="0.25">
      <c r="A1345" s="1">
        <v>35876</v>
      </c>
    </row>
    <row r="1346" spans="1:1" x14ac:dyDescent="0.25">
      <c r="A1346" s="1">
        <v>40049</v>
      </c>
    </row>
    <row r="1347" spans="1:1" x14ac:dyDescent="0.25">
      <c r="A1347" s="1">
        <v>39660</v>
      </c>
    </row>
    <row r="1348" spans="1:1" x14ac:dyDescent="0.25">
      <c r="A1348" s="1">
        <v>50127</v>
      </c>
    </row>
    <row r="1349" spans="1:1" x14ac:dyDescent="0.25">
      <c r="A1349" s="1">
        <v>43263</v>
      </c>
    </row>
    <row r="1350" spans="1:1" x14ac:dyDescent="0.25">
      <c r="A1350" s="1">
        <v>62845</v>
      </c>
    </row>
    <row r="1351" spans="1:1" x14ac:dyDescent="0.25">
      <c r="A1351" s="1">
        <v>18929</v>
      </c>
    </row>
    <row r="1352" spans="1:1" x14ac:dyDescent="0.25">
      <c r="A1352" s="1">
        <v>24367</v>
      </c>
    </row>
    <row r="1353" spans="1:1" x14ac:dyDescent="0.25">
      <c r="A1353" s="1">
        <v>33249</v>
      </c>
    </row>
    <row r="1354" spans="1:1" x14ac:dyDescent="0.25">
      <c r="A1354" s="1">
        <v>26887</v>
      </c>
    </row>
    <row r="1355" spans="1:1" x14ac:dyDescent="0.25">
      <c r="A1355" s="1">
        <v>50150</v>
      </c>
    </row>
    <row r="1356" spans="1:1" x14ac:dyDescent="0.25">
      <c r="A1356" s="1">
        <v>62061</v>
      </c>
    </row>
    <row r="1357" spans="1:1" x14ac:dyDescent="0.25">
      <c r="A1357" s="1">
        <v>85696</v>
      </c>
    </row>
    <row r="1358" spans="1:1" x14ac:dyDescent="0.25">
      <c r="A1358" s="1">
        <v>76542</v>
      </c>
    </row>
    <row r="1359" spans="1:1" x14ac:dyDescent="0.25">
      <c r="A1359" s="1">
        <v>70515</v>
      </c>
    </row>
    <row r="1360" spans="1:1" x14ac:dyDescent="0.25">
      <c r="A1360" s="1">
        <v>18227</v>
      </c>
    </row>
    <row r="1361" spans="1:1" x14ac:dyDescent="0.25">
      <c r="A1361" s="1">
        <v>69139</v>
      </c>
    </row>
    <row r="1362" spans="1:1" x14ac:dyDescent="0.25">
      <c r="A1362" s="1">
        <v>69109</v>
      </c>
    </row>
    <row r="1363" spans="1:1" x14ac:dyDescent="0.25">
      <c r="A1363" s="1">
        <v>69627</v>
      </c>
    </row>
    <row r="1364" spans="1:1" x14ac:dyDescent="0.25">
      <c r="A1364" s="1">
        <v>38136</v>
      </c>
    </row>
    <row r="1365" spans="1:1" x14ac:dyDescent="0.25">
      <c r="A1365" s="1">
        <v>62159</v>
      </c>
    </row>
    <row r="1366" spans="1:1" x14ac:dyDescent="0.25">
      <c r="A1366" s="1">
        <v>80695</v>
      </c>
    </row>
    <row r="1367" spans="1:1" x14ac:dyDescent="0.25">
      <c r="A1367" s="1">
        <v>33316</v>
      </c>
    </row>
    <row r="1368" spans="1:1" x14ac:dyDescent="0.25">
      <c r="A1368" s="1">
        <v>58554</v>
      </c>
    </row>
    <row r="1369" spans="1:1" x14ac:dyDescent="0.25">
      <c r="A1369" s="1">
        <v>17256</v>
      </c>
    </row>
    <row r="1370" spans="1:1" x14ac:dyDescent="0.25">
      <c r="A1370" s="1">
        <v>53034</v>
      </c>
    </row>
    <row r="1371" spans="1:1" x14ac:dyDescent="0.25">
      <c r="A1371" s="1">
        <v>52203</v>
      </c>
    </row>
    <row r="1372" spans="1:1" x14ac:dyDescent="0.25">
      <c r="A1372" s="1">
        <v>59601</v>
      </c>
    </row>
    <row r="1373" spans="1:1" x14ac:dyDescent="0.25">
      <c r="A1373" s="1">
        <v>75154</v>
      </c>
    </row>
    <row r="1374" spans="1:1" x14ac:dyDescent="0.25">
      <c r="A1374" s="1">
        <v>47025</v>
      </c>
    </row>
    <row r="1375" spans="1:1" x14ac:dyDescent="0.25">
      <c r="A1375" s="1">
        <v>37971</v>
      </c>
    </row>
    <row r="1376" spans="1:1" x14ac:dyDescent="0.25">
      <c r="A1376" s="1">
        <v>41335</v>
      </c>
    </row>
    <row r="1377" spans="1:1" x14ac:dyDescent="0.25">
      <c r="A1377" s="1">
        <v>67267</v>
      </c>
    </row>
    <row r="1378" spans="1:1" x14ac:dyDescent="0.25">
      <c r="A1378" s="1">
        <v>57338</v>
      </c>
    </row>
    <row r="1379" spans="1:1" x14ac:dyDescent="0.25">
      <c r="A1379" s="1">
        <v>50523</v>
      </c>
    </row>
    <row r="1380" spans="1:1" x14ac:dyDescent="0.25">
      <c r="A1380" s="1">
        <v>35791</v>
      </c>
    </row>
    <row r="1381" spans="1:1" x14ac:dyDescent="0.25">
      <c r="A1381" s="1">
        <v>50611</v>
      </c>
    </row>
    <row r="1382" spans="1:1" x14ac:dyDescent="0.25">
      <c r="A1382" s="1">
        <v>56242</v>
      </c>
    </row>
    <row r="1383" spans="1:1" x14ac:dyDescent="0.25">
      <c r="A1383" s="1">
        <v>48904</v>
      </c>
    </row>
    <row r="1384" spans="1:1" x14ac:dyDescent="0.25">
      <c r="A1384" s="1">
        <v>56243</v>
      </c>
    </row>
    <row r="1385" spans="1:1" x14ac:dyDescent="0.25">
      <c r="A1385" s="1">
        <v>21355</v>
      </c>
    </row>
    <row r="1386" spans="1:1" x14ac:dyDescent="0.25">
      <c r="A1386" s="1">
        <v>57420</v>
      </c>
    </row>
    <row r="1387" spans="1:1" x14ac:dyDescent="0.25">
      <c r="A1387" s="2"/>
    </row>
    <row r="1388" spans="1:1" x14ac:dyDescent="0.25">
      <c r="A1388" s="1">
        <v>46390</v>
      </c>
    </row>
    <row r="1389" spans="1:1" x14ac:dyDescent="0.25">
      <c r="A1389" s="1">
        <v>54342</v>
      </c>
    </row>
    <row r="1390" spans="1:1" x14ac:dyDescent="0.25">
      <c r="A1390" s="2"/>
    </row>
    <row r="1391" spans="1:1" x14ac:dyDescent="0.25">
      <c r="A1391" s="2"/>
    </row>
    <row r="1392" spans="1:1" x14ac:dyDescent="0.25">
      <c r="A1392" s="1">
        <v>20895</v>
      </c>
    </row>
    <row r="1393" spans="1:1" x14ac:dyDescent="0.25">
      <c r="A1393" s="1">
        <v>92344</v>
      </c>
    </row>
    <row r="1394" spans="1:1" x14ac:dyDescent="0.25">
      <c r="A1394" s="2"/>
    </row>
    <row r="1395" spans="1:1" x14ac:dyDescent="0.25">
      <c r="A1395" s="1">
        <v>26907</v>
      </c>
    </row>
    <row r="1396" spans="1:1" x14ac:dyDescent="0.25">
      <c r="A1396" s="1">
        <v>44964</v>
      </c>
    </row>
    <row r="1397" spans="1:1" x14ac:dyDescent="0.25">
      <c r="A1397" s="1">
        <v>75507</v>
      </c>
    </row>
    <row r="1398" spans="1:1" x14ac:dyDescent="0.25">
      <c r="A1398" s="1">
        <v>53761</v>
      </c>
    </row>
    <row r="1399" spans="1:1" x14ac:dyDescent="0.25">
      <c r="A1399" s="1">
        <v>22682</v>
      </c>
    </row>
    <row r="1400" spans="1:1" x14ac:dyDescent="0.25">
      <c r="A1400" s="1">
        <v>38887</v>
      </c>
    </row>
    <row r="1401" spans="1:1" x14ac:dyDescent="0.25">
      <c r="A1401" s="1">
        <v>41658</v>
      </c>
    </row>
    <row r="1402" spans="1:1" x14ac:dyDescent="0.25">
      <c r="A1402" s="1">
        <v>29791</v>
      </c>
    </row>
    <row r="1403" spans="1:1" x14ac:dyDescent="0.25">
      <c r="A1403" s="1">
        <v>63915</v>
      </c>
    </row>
    <row r="1404" spans="1:1" x14ac:dyDescent="0.25">
      <c r="A1404" s="1">
        <v>39996</v>
      </c>
    </row>
    <row r="1405" spans="1:1" x14ac:dyDescent="0.25">
      <c r="A1405" s="1">
        <v>26759</v>
      </c>
    </row>
    <row r="1406" spans="1:1" x14ac:dyDescent="0.25">
      <c r="A1406" s="1">
        <v>63841</v>
      </c>
    </row>
    <row r="1407" spans="1:1" x14ac:dyDescent="0.25">
      <c r="A1407" s="1">
        <v>51039</v>
      </c>
    </row>
    <row r="1408" spans="1:1" x14ac:dyDescent="0.25">
      <c r="A1408" s="1">
        <v>60544</v>
      </c>
    </row>
    <row r="1409" spans="1:1" x14ac:dyDescent="0.25">
      <c r="A1409" s="1">
        <v>65685</v>
      </c>
    </row>
    <row r="1410" spans="1:1" x14ac:dyDescent="0.25">
      <c r="A1410" s="1">
        <v>37716</v>
      </c>
    </row>
    <row r="1411" spans="1:1" x14ac:dyDescent="0.25">
      <c r="A1411" s="1">
        <v>36864</v>
      </c>
    </row>
    <row r="1412" spans="1:1" x14ac:dyDescent="0.25">
      <c r="A1412" s="1">
        <v>44511</v>
      </c>
    </row>
    <row r="1413" spans="1:1" x14ac:dyDescent="0.25">
      <c r="A1413" s="1">
        <v>36947</v>
      </c>
    </row>
    <row r="1414" spans="1:1" x14ac:dyDescent="0.25">
      <c r="A1414" s="1">
        <v>47352</v>
      </c>
    </row>
    <row r="1415" spans="1:1" x14ac:dyDescent="0.25">
      <c r="A1415" s="1">
        <v>67087</v>
      </c>
    </row>
    <row r="1416" spans="1:1" x14ac:dyDescent="0.25">
      <c r="A1416" s="1">
        <v>57045</v>
      </c>
    </row>
    <row r="1417" spans="1:1" x14ac:dyDescent="0.25">
      <c r="A1417" s="1">
        <v>36957</v>
      </c>
    </row>
    <row r="1418" spans="1:1" x14ac:dyDescent="0.25">
      <c r="A1418" s="1">
        <v>69389</v>
      </c>
    </row>
    <row r="1419" spans="1:1" x14ac:dyDescent="0.25">
      <c r="A1419" s="1">
        <v>80134</v>
      </c>
    </row>
    <row r="1420" spans="1:1" x14ac:dyDescent="0.25">
      <c r="A1420" s="1">
        <v>43142</v>
      </c>
    </row>
    <row r="1421" spans="1:1" x14ac:dyDescent="0.25">
      <c r="A1421" s="1">
        <v>80589</v>
      </c>
    </row>
    <row r="1422" spans="1:1" x14ac:dyDescent="0.25">
      <c r="A1422" s="1">
        <v>34412</v>
      </c>
    </row>
    <row r="1423" spans="1:1" x14ac:dyDescent="0.25">
      <c r="A1423" s="1">
        <v>57537</v>
      </c>
    </row>
    <row r="1424" spans="1:1" x14ac:dyDescent="0.25">
      <c r="A1424" s="1">
        <v>22634</v>
      </c>
    </row>
    <row r="1425" spans="1:1" x14ac:dyDescent="0.25">
      <c r="A1425" s="1">
        <v>51315</v>
      </c>
    </row>
    <row r="1426" spans="1:1" x14ac:dyDescent="0.25">
      <c r="A1426" s="1">
        <v>36026</v>
      </c>
    </row>
    <row r="1427" spans="1:1" x14ac:dyDescent="0.25">
      <c r="A1427" s="1">
        <v>24639</v>
      </c>
    </row>
    <row r="1428" spans="1:1" x14ac:dyDescent="0.25">
      <c r="A1428" s="1">
        <v>34578</v>
      </c>
    </row>
    <row r="1429" spans="1:1" x14ac:dyDescent="0.25">
      <c r="A1429" s="1">
        <v>65704</v>
      </c>
    </row>
    <row r="1430" spans="1:1" x14ac:dyDescent="0.25">
      <c r="A1430" s="1">
        <v>63810</v>
      </c>
    </row>
    <row r="1431" spans="1:1" x14ac:dyDescent="0.25">
      <c r="A1431" s="1">
        <v>54132</v>
      </c>
    </row>
    <row r="1432" spans="1:1" x14ac:dyDescent="0.25">
      <c r="A1432" s="1">
        <v>18690</v>
      </c>
    </row>
    <row r="1433" spans="1:1" x14ac:dyDescent="0.25">
      <c r="A1433" s="1">
        <v>28164</v>
      </c>
    </row>
    <row r="1434" spans="1:1" x14ac:dyDescent="0.25">
      <c r="A1434" s="1">
        <v>34596</v>
      </c>
    </row>
    <row r="1435" spans="1:1" x14ac:dyDescent="0.25">
      <c r="A1435" s="1">
        <v>43269</v>
      </c>
    </row>
    <row r="1436" spans="1:1" x14ac:dyDescent="0.25">
      <c r="A1436" s="1">
        <v>38741</v>
      </c>
    </row>
    <row r="1437" spans="1:1" x14ac:dyDescent="0.25">
      <c r="A1437" s="1">
        <v>31907</v>
      </c>
    </row>
    <row r="1438" spans="1:1" x14ac:dyDescent="0.25">
      <c r="A1438" s="1">
        <v>27100</v>
      </c>
    </row>
    <row r="1439" spans="1:1" x14ac:dyDescent="0.25">
      <c r="A1439" s="1">
        <v>31163</v>
      </c>
    </row>
    <row r="1440" spans="1:1" x14ac:dyDescent="0.25">
      <c r="A1440" s="1">
        <v>92533</v>
      </c>
    </row>
    <row r="1441" spans="1:1" x14ac:dyDescent="0.25">
      <c r="A1441" s="1">
        <v>34853</v>
      </c>
    </row>
    <row r="1442" spans="1:1" x14ac:dyDescent="0.25">
      <c r="A1442" s="1">
        <v>70844</v>
      </c>
    </row>
    <row r="1443" spans="1:1" x14ac:dyDescent="0.25">
      <c r="A1443" s="1">
        <v>31086</v>
      </c>
    </row>
    <row r="1444" spans="1:1" x14ac:dyDescent="0.25">
      <c r="A1444" s="1">
        <v>60544</v>
      </c>
    </row>
    <row r="1445" spans="1:1" x14ac:dyDescent="0.25">
      <c r="A1445" s="1">
        <v>20491</v>
      </c>
    </row>
    <row r="1446" spans="1:1" x14ac:dyDescent="0.25">
      <c r="A1446" s="1">
        <v>42523</v>
      </c>
    </row>
    <row r="1447" spans="1:1" x14ac:dyDescent="0.25">
      <c r="A1447" s="1">
        <v>39922</v>
      </c>
    </row>
    <row r="1448" spans="1:1" x14ac:dyDescent="0.25">
      <c r="A1448" s="1">
        <v>33402</v>
      </c>
    </row>
    <row r="1449" spans="1:1" x14ac:dyDescent="0.25">
      <c r="A1449" s="1">
        <v>36408</v>
      </c>
    </row>
    <row r="1450" spans="1:1" x14ac:dyDescent="0.25">
      <c r="A1450" s="1">
        <v>21645</v>
      </c>
    </row>
    <row r="1451" spans="1:1" x14ac:dyDescent="0.25">
      <c r="A1451" s="1">
        <v>78427</v>
      </c>
    </row>
    <row r="1452" spans="1:1" x14ac:dyDescent="0.25">
      <c r="A1452" s="1">
        <v>82657</v>
      </c>
    </row>
    <row r="1453" spans="1:1" x14ac:dyDescent="0.25">
      <c r="A1453" s="1">
        <v>51876</v>
      </c>
    </row>
    <row r="1454" spans="1:1" x14ac:dyDescent="0.25">
      <c r="A1454" s="1">
        <v>78041</v>
      </c>
    </row>
    <row r="1455" spans="1:1" x14ac:dyDescent="0.25">
      <c r="A1455" s="1">
        <v>52852</v>
      </c>
    </row>
    <row r="1456" spans="1:1" x14ac:dyDescent="0.25">
      <c r="A1456" s="1">
        <v>70038</v>
      </c>
    </row>
    <row r="1457" spans="1:1" x14ac:dyDescent="0.25">
      <c r="A1457" s="1">
        <v>69401</v>
      </c>
    </row>
    <row r="1458" spans="1:1" x14ac:dyDescent="0.25">
      <c r="A1458" s="1">
        <v>46053</v>
      </c>
    </row>
    <row r="1459" spans="1:1" x14ac:dyDescent="0.25">
      <c r="A1459" s="1">
        <v>77343</v>
      </c>
    </row>
    <row r="1460" spans="1:1" x14ac:dyDescent="0.25">
      <c r="A1460" s="1">
        <v>73892</v>
      </c>
    </row>
    <row r="1461" spans="1:1" x14ac:dyDescent="0.25">
      <c r="A1461" s="1">
        <v>40304</v>
      </c>
    </row>
    <row r="1462" spans="1:1" x14ac:dyDescent="0.25">
      <c r="A1462" s="1">
        <v>32727</v>
      </c>
    </row>
    <row r="1463" spans="1:1" x14ac:dyDescent="0.25">
      <c r="A1463" s="1">
        <v>68695</v>
      </c>
    </row>
    <row r="1464" spans="1:1" x14ac:dyDescent="0.25">
      <c r="A1464" s="1">
        <v>43300</v>
      </c>
    </row>
    <row r="1465" spans="1:1" x14ac:dyDescent="0.25">
      <c r="A1465" s="1">
        <v>26290</v>
      </c>
    </row>
    <row r="1466" spans="1:1" x14ac:dyDescent="0.25">
      <c r="A1466" s="1">
        <v>93790</v>
      </c>
    </row>
    <row r="1467" spans="1:1" x14ac:dyDescent="0.25">
      <c r="A1467" s="1">
        <v>38410</v>
      </c>
    </row>
    <row r="1468" spans="1:1" x14ac:dyDescent="0.25">
      <c r="A1468" s="1">
        <v>64866</v>
      </c>
    </row>
    <row r="1469" spans="1:1" x14ac:dyDescent="0.25">
      <c r="A1469" s="1">
        <v>57957</v>
      </c>
    </row>
    <row r="1470" spans="1:1" x14ac:dyDescent="0.25">
      <c r="A1470" s="1">
        <v>46015</v>
      </c>
    </row>
    <row r="1471" spans="1:1" x14ac:dyDescent="0.25">
      <c r="A1471" s="1">
        <v>16531</v>
      </c>
    </row>
    <row r="1472" spans="1:1" x14ac:dyDescent="0.25">
      <c r="A1472" s="1">
        <v>28072</v>
      </c>
    </row>
    <row r="1473" spans="1:1" x14ac:dyDescent="0.25">
      <c r="A1473" s="1">
        <v>49476</v>
      </c>
    </row>
    <row r="1474" spans="1:1" x14ac:dyDescent="0.25">
      <c r="A1474" s="1">
        <v>50725</v>
      </c>
    </row>
    <row r="1475" spans="1:1" x14ac:dyDescent="0.25">
      <c r="A1475" s="1">
        <v>83844</v>
      </c>
    </row>
    <row r="1476" spans="1:1" x14ac:dyDescent="0.25">
      <c r="A1476" s="1">
        <v>41145</v>
      </c>
    </row>
    <row r="1477" spans="1:1" x14ac:dyDescent="0.25">
      <c r="A1477" s="1">
        <v>67419</v>
      </c>
    </row>
    <row r="1478" spans="1:1" x14ac:dyDescent="0.25">
      <c r="A1478" s="1">
        <v>23162</v>
      </c>
    </row>
    <row r="1479" spans="1:1" x14ac:dyDescent="0.25">
      <c r="A1479" s="1">
        <v>34380</v>
      </c>
    </row>
    <row r="1480" spans="1:1" x14ac:dyDescent="0.25">
      <c r="A1480" s="1">
        <v>34704</v>
      </c>
    </row>
    <row r="1481" spans="1:1" x14ac:dyDescent="0.25">
      <c r="A1481" s="1">
        <v>94871</v>
      </c>
    </row>
    <row r="1482" spans="1:1" x14ac:dyDescent="0.25">
      <c r="A1482" s="1">
        <v>65148</v>
      </c>
    </row>
    <row r="1483" spans="1:1" x14ac:dyDescent="0.25">
      <c r="A1483" s="1">
        <v>39898</v>
      </c>
    </row>
    <row r="1484" spans="1:1" x14ac:dyDescent="0.25">
      <c r="A1484" s="1">
        <v>64857</v>
      </c>
    </row>
    <row r="1485" spans="1:1" x14ac:dyDescent="0.25">
      <c r="A1485" s="1">
        <v>59892</v>
      </c>
    </row>
    <row r="1486" spans="1:1" x14ac:dyDescent="0.25">
      <c r="A1486" s="1">
        <v>41020</v>
      </c>
    </row>
    <row r="1487" spans="1:1" x14ac:dyDescent="0.25">
      <c r="A1487" s="1">
        <v>57072</v>
      </c>
    </row>
    <row r="1488" spans="1:1" x14ac:dyDescent="0.25">
      <c r="A1488" s="1">
        <v>60474</v>
      </c>
    </row>
    <row r="1489" spans="1:1" x14ac:dyDescent="0.25">
      <c r="A1489" s="1">
        <v>62807</v>
      </c>
    </row>
    <row r="1490" spans="1:1" x14ac:dyDescent="0.25">
      <c r="A1490" s="1">
        <v>19414</v>
      </c>
    </row>
    <row r="1491" spans="1:1" x14ac:dyDescent="0.25">
      <c r="A1491" s="1">
        <v>19107</v>
      </c>
    </row>
    <row r="1492" spans="1:1" x14ac:dyDescent="0.25">
      <c r="A1492" s="1">
        <v>75484</v>
      </c>
    </row>
    <row r="1493" spans="1:1" x14ac:dyDescent="0.25">
      <c r="A1493" s="1">
        <v>70379</v>
      </c>
    </row>
    <row r="1494" spans="1:1" x14ac:dyDescent="0.25">
      <c r="A1494" s="1">
        <v>79419</v>
      </c>
    </row>
    <row r="1495" spans="1:1" x14ac:dyDescent="0.25">
      <c r="A1495" s="1">
        <v>64014</v>
      </c>
    </row>
    <row r="1496" spans="1:1" x14ac:dyDescent="0.25">
      <c r="A1496" s="1">
        <v>76998</v>
      </c>
    </row>
    <row r="1497" spans="1:1" x14ac:dyDescent="0.25">
      <c r="A1497" s="1">
        <v>49854</v>
      </c>
    </row>
    <row r="1498" spans="1:1" x14ac:dyDescent="0.25">
      <c r="A1498" s="1">
        <v>60585</v>
      </c>
    </row>
    <row r="1499" spans="1:1" x14ac:dyDescent="0.25">
      <c r="A1499" s="1">
        <v>42873</v>
      </c>
    </row>
    <row r="1500" spans="1:1" x14ac:dyDescent="0.25">
      <c r="A1500" s="1">
        <v>87679</v>
      </c>
    </row>
    <row r="1501" spans="1:1" x14ac:dyDescent="0.25">
      <c r="A1501" s="1">
        <v>57867</v>
      </c>
    </row>
    <row r="1502" spans="1:1" x14ac:dyDescent="0.25">
      <c r="A1502" s="1">
        <v>35765</v>
      </c>
    </row>
    <row r="1503" spans="1:1" x14ac:dyDescent="0.25">
      <c r="A1503" s="1">
        <v>65492</v>
      </c>
    </row>
    <row r="1504" spans="1:1" x14ac:dyDescent="0.25">
      <c r="A1504" s="1">
        <v>32952</v>
      </c>
    </row>
    <row r="1505" spans="1:1" x14ac:dyDescent="0.25">
      <c r="A1505" s="1">
        <v>53374</v>
      </c>
    </row>
    <row r="1506" spans="1:1" x14ac:dyDescent="0.25">
      <c r="A1506" s="1">
        <v>71706</v>
      </c>
    </row>
    <row r="1507" spans="1:1" x14ac:dyDescent="0.25">
      <c r="A1507" s="1">
        <v>68487</v>
      </c>
    </row>
    <row r="1508" spans="1:1" x14ac:dyDescent="0.25">
      <c r="A1508" s="1">
        <v>53253</v>
      </c>
    </row>
    <row r="1509" spans="1:1" x14ac:dyDescent="0.25">
      <c r="A1509" s="1">
        <v>31163</v>
      </c>
    </row>
    <row r="1510" spans="1:1" x14ac:dyDescent="0.25">
      <c r="A1510" s="1">
        <v>42014</v>
      </c>
    </row>
    <row r="1511" spans="1:1" x14ac:dyDescent="0.25">
      <c r="A1511" s="1">
        <v>54108</v>
      </c>
    </row>
    <row r="1512" spans="1:1" x14ac:dyDescent="0.25">
      <c r="A1512" s="1">
        <v>49667</v>
      </c>
    </row>
    <row r="1513" spans="1:1" x14ac:dyDescent="0.25">
      <c r="A1513" s="1">
        <v>63206</v>
      </c>
    </row>
    <row r="1514" spans="1:1" x14ac:dyDescent="0.25">
      <c r="A1514" s="1">
        <v>57136</v>
      </c>
    </row>
    <row r="1515" spans="1:1" x14ac:dyDescent="0.25">
      <c r="A1515" s="1">
        <v>46772</v>
      </c>
    </row>
    <row r="1516" spans="1:1" x14ac:dyDescent="0.25">
      <c r="A1516" s="1">
        <v>78931</v>
      </c>
    </row>
    <row r="1517" spans="1:1" x14ac:dyDescent="0.25">
      <c r="A1517" s="1">
        <v>53977</v>
      </c>
    </row>
    <row r="1518" spans="1:1" x14ac:dyDescent="0.25">
      <c r="A1518" s="1">
        <v>84219</v>
      </c>
    </row>
    <row r="1519" spans="1:1" x14ac:dyDescent="0.25">
      <c r="A1519" s="1">
        <v>46098</v>
      </c>
    </row>
    <row r="1520" spans="1:1" x14ac:dyDescent="0.25">
      <c r="A1520" s="1">
        <v>73538</v>
      </c>
    </row>
    <row r="1521" spans="1:1" x14ac:dyDescent="0.25">
      <c r="A1521" s="1">
        <v>79529</v>
      </c>
    </row>
    <row r="1522" spans="1:1" x14ac:dyDescent="0.25">
      <c r="A1522" s="1">
        <v>20981</v>
      </c>
    </row>
    <row r="1523" spans="1:1" x14ac:dyDescent="0.25">
      <c r="A1523" s="1">
        <v>51766</v>
      </c>
    </row>
    <row r="1524" spans="1:1" x14ac:dyDescent="0.25">
      <c r="A1524" s="1">
        <v>55759</v>
      </c>
    </row>
    <row r="1525" spans="1:1" x14ac:dyDescent="0.25">
      <c r="A1525" s="1">
        <v>33039</v>
      </c>
    </row>
    <row r="1526" spans="1:1" x14ac:dyDescent="0.25">
      <c r="A1526" s="1">
        <v>37787</v>
      </c>
    </row>
    <row r="1527" spans="1:1" x14ac:dyDescent="0.25">
      <c r="A1527" s="1">
        <v>27242</v>
      </c>
    </row>
    <row r="1528" spans="1:1" x14ac:dyDescent="0.25">
      <c r="A1528" s="1">
        <v>87188</v>
      </c>
    </row>
    <row r="1529" spans="1:1" x14ac:dyDescent="0.25">
      <c r="A1529" s="1">
        <v>69930</v>
      </c>
    </row>
    <row r="1530" spans="1:1" x14ac:dyDescent="0.25">
      <c r="A1530" s="1">
        <v>37697</v>
      </c>
    </row>
    <row r="1531" spans="1:1" x14ac:dyDescent="0.25">
      <c r="A1531" s="1">
        <v>37401</v>
      </c>
    </row>
    <row r="1532" spans="1:1" x14ac:dyDescent="0.25">
      <c r="A1532" s="1">
        <v>3502</v>
      </c>
    </row>
    <row r="1533" spans="1:1" x14ac:dyDescent="0.25">
      <c r="A1533" s="1">
        <v>58597</v>
      </c>
    </row>
    <row r="1534" spans="1:1" x14ac:dyDescent="0.25">
      <c r="A1534" s="1">
        <v>82032</v>
      </c>
    </row>
    <row r="1535" spans="1:1" x14ac:dyDescent="0.25">
      <c r="A1535" s="1">
        <v>28087</v>
      </c>
    </row>
    <row r="1536" spans="1:1" x14ac:dyDescent="0.25">
      <c r="A1536" s="1">
        <v>74004</v>
      </c>
    </row>
    <row r="1537" spans="1:1" x14ac:dyDescent="0.25">
      <c r="A1537" s="1">
        <v>19740</v>
      </c>
    </row>
    <row r="1538" spans="1:1" x14ac:dyDescent="0.25">
      <c r="A1538" s="1">
        <v>57036</v>
      </c>
    </row>
    <row r="1539" spans="1:1" x14ac:dyDescent="0.25">
      <c r="A1539" s="1">
        <v>53083</v>
      </c>
    </row>
    <row r="1540" spans="1:1" x14ac:dyDescent="0.25">
      <c r="A1540" s="1">
        <v>69283</v>
      </c>
    </row>
    <row r="1541" spans="1:1" x14ac:dyDescent="0.25">
      <c r="A1541" s="1">
        <v>46098</v>
      </c>
    </row>
    <row r="1542" spans="1:1" x14ac:dyDescent="0.25">
      <c r="A1542" s="1">
        <v>23331</v>
      </c>
    </row>
    <row r="1543" spans="1:1" x14ac:dyDescent="0.25">
      <c r="A1543" s="1">
        <v>23331</v>
      </c>
    </row>
    <row r="1544" spans="1:1" x14ac:dyDescent="0.25">
      <c r="A1544" s="1">
        <v>9255</v>
      </c>
    </row>
    <row r="1545" spans="1:1" x14ac:dyDescent="0.25">
      <c r="A1545" s="1">
        <v>67786</v>
      </c>
    </row>
    <row r="1546" spans="1:1" x14ac:dyDescent="0.25">
      <c r="A1546" s="1">
        <v>71969</v>
      </c>
    </row>
    <row r="1547" spans="1:1" x14ac:dyDescent="0.25">
      <c r="A1547" s="1">
        <v>59235</v>
      </c>
    </row>
    <row r="1548" spans="1:1" x14ac:dyDescent="0.25">
      <c r="A1548" s="1">
        <v>31928</v>
      </c>
    </row>
    <row r="1549" spans="1:1" x14ac:dyDescent="0.25">
      <c r="A1549" s="1">
        <v>74881</v>
      </c>
    </row>
    <row r="1550" spans="1:1" x14ac:dyDescent="0.25">
      <c r="A1550" s="1">
        <v>65819</v>
      </c>
    </row>
    <row r="1551" spans="1:1" x14ac:dyDescent="0.25">
      <c r="A1551" s="1">
        <v>51411</v>
      </c>
    </row>
    <row r="1552" spans="1:1" x14ac:dyDescent="0.25">
      <c r="A1552" s="1">
        <v>51983</v>
      </c>
    </row>
    <row r="1553" spans="1:1" x14ac:dyDescent="0.25">
      <c r="A1553" s="1">
        <v>42386</v>
      </c>
    </row>
    <row r="1554" spans="1:1" x14ac:dyDescent="0.25">
      <c r="A1554" s="1">
        <v>30390</v>
      </c>
    </row>
    <row r="1555" spans="1:1" x14ac:dyDescent="0.25">
      <c r="A1555" s="1">
        <v>30983</v>
      </c>
    </row>
    <row r="1556" spans="1:1" x14ac:dyDescent="0.25">
      <c r="A1556" s="1">
        <v>66033</v>
      </c>
    </row>
    <row r="1557" spans="1:1" x14ac:dyDescent="0.25">
      <c r="A1557" s="1">
        <v>37284</v>
      </c>
    </row>
    <row r="1558" spans="1:1" x14ac:dyDescent="0.25">
      <c r="A1558" s="1">
        <v>57530</v>
      </c>
    </row>
    <row r="1559" spans="1:1" x14ac:dyDescent="0.25">
      <c r="A1559" s="1">
        <v>76800</v>
      </c>
    </row>
    <row r="1560" spans="1:1" x14ac:dyDescent="0.25">
      <c r="A1560" s="1">
        <v>63943</v>
      </c>
    </row>
    <row r="1561" spans="1:1" x14ac:dyDescent="0.25">
      <c r="A1561" s="1">
        <v>76081</v>
      </c>
    </row>
    <row r="1562" spans="1:1" x14ac:dyDescent="0.25">
      <c r="A1562" s="1">
        <v>67445</v>
      </c>
    </row>
    <row r="1563" spans="1:1" x14ac:dyDescent="0.25">
      <c r="A1563" s="1">
        <v>37054</v>
      </c>
    </row>
    <row r="1564" spans="1:1" x14ac:dyDescent="0.25">
      <c r="A1564" s="1">
        <v>47175</v>
      </c>
    </row>
    <row r="1565" spans="1:1" x14ac:dyDescent="0.25">
      <c r="A1565" s="1">
        <v>31859</v>
      </c>
    </row>
    <row r="1566" spans="1:1" x14ac:dyDescent="0.25">
      <c r="A1566" s="1">
        <v>27215</v>
      </c>
    </row>
    <row r="1567" spans="1:1" x14ac:dyDescent="0.25">
      <c r="A1567" s="1">
        <v>70179</v>
      </c>
    </row>
    <row r="1568" spans="1:1" x14ac:dyDescent="0.25">
      <c r="A1568" s="1">
        <v>39922</v>
      </c>
    </row>
    <row r="1569" spans="1:1" x14ac:dyDescent="0.25">
      <c r="A1569" s="1">
        <v>49681</v>
      </c>
    </row>
    <row r="1570" spans="1:1" x14ac:dyDescent="0.25">
      <c r="A1570" s="1">
        <v>24645</v>
      </c>
    </row>
    <row r="1571" spans="1:1" x14ac:dyDescent="0.25">
      <c r="A1571" s="1">
        <v>79865</v>
      </c>
    </row>
    <row r="1572" spans="1:1" x14ac:dyDescent="0.25">
      <c r="A1572" s="1">
        <v>44322</v>
      </c>
    </row>
    <row r="1573" spans="1:1" x14ac:dyDescent="0.25">
      <c r="A1573" s="1">
        <v>47958</v>
      </c>
    </row>
    <row r="1574" spans="1:1" x14ac:dyDescent="0.25">
      <c r="A1574" s="1">
        <v>63972</v>
      </c>
    </row>
    <row r="1575" spans="1:1" x14ac:dyDescent="0.25">
      <c r="A1575" s="1">
        <v>75315</v>
      </c>
    </row>
    <row r="1576" spans="1:1" x14ac:dyDescent="0.25">
      <c r="A1576" s="1">
        <v>55517</v>
      </c>
    </row>
    <row r="1577" spans="1:1" x14ac:dyDescent="0.25">
      <c r="A1577" s="1">
        <v>75283</v>
      </c>
    </row>
    <row r="1578" spans="1:1" x14ac:dyDescent="0.25">
      <c r="A1578" s="1">
        <v>82800</v>
      </c>
    </row>
    <row r="1579" spans="1:1" x14ac:dyDescent="0.25">
      <c r="A1579" s="1">
        <v>38998</v>
      </c>
    </row>
    <row r="1580" spans="1:1" x14ac:dyDescent="0.25">
      <c r="A1580" s="1">
        <v>90638</v>
      </c>
    </row>
    <row r="1581" spans="1:1" x14ac:dyDescent="0.25">
      <c r="A1581" s="1">
        <v>27161</v>
      </c>
    </row>
    <row r="1582" spans="1:1" x14ac:dyDescent="0.25">
      <c r="A1582" s="1">
        <v>42014</v>
      </c>
    </row>
    <row r="1583" spans="1:1" x14ac:dyDescent="0.25">
      <c r="A1583" s="1">
        <v>38201</v>
      </c>
    </row>
    <row r="1584" spans="1:1" x14ac:dyDescent="0.25">
      <c r="A1584" s="1">
        <v>45203</v>
      </c>
    </row>
    <row r="1585" spans="1:1" x14ac:dyDescent="0.25">
      <c r="A1585" s="1">
        <v>81574</v>
      </c>
    </row>
    <row r="1586" spans="1:1" x14ac:dyDescent="0.25">
      <c r="A1586" s="1">
        <v>34935</v>
      </c>
    </row>
    <row r="1587" spans="1:1" x14ac:dyDescent="0.25">
      <c r="A1587" s="1">
        <v>60482</v>
      </c>
    </row>
    <row r="1588" spans="1:1" x14ac:dyDescent="0.25">
      <c r="A1588" s="1">
        <v>34633</v>
      </c>
    </row>
    <row r="1589" spans="1:1" x14ac:dyDescent="0.25">
      <c r="A1589" s="1">
        <v>78093</v>
      </c>
    </row>
    <row r="1590" spans="1:1" x14ac:dyDescent="0.25">
      <c r="A1590" s="1">
        <v>82460</v>
      </c>
    </row>
    <row r="1591" spans="1:1" x14ac:dyDescent="0.25">
      <c r="A1591" s="1">
        <v>45903</v>
      </c>
    </row>
    <row r="1592" spans="1:1" x14ac:dyDescent="0.25">
      <c r="A1592" s="1">
        <v>81361</v>
      </c>
    </row>
    <row r="1593" spans="1:1" x14ac:dyDescent="0.25">
      <c r="A1593" s="1">
        <v>35860</v>
      </c>
    </row>
    <row r="1594" spans="1:1" x14ac:dyDescent="0.25">
      <c r="A1594" s="1">
        <v>40442</v>
      </c>
    </row>
    <row r="1595" spans="1:1" x14ac:dyDescent="0.25">
      <c r="A1595" s="1">
        <v>61482</v>
      </c>
    </row>
    <row r="1596" spans="1:1" x14ac:dyDescent="0.25">
      <c r="A1596" s="1">
        <v>34968</v>
      </c>
    </row>
    <row r="1597" spans="1:1" x14ac:dyDescent="0.25">
      <c r="A1597" s="1">
        <v>75794</v>
      </c>
    </row>
    <row r="1598" spans="1:1" x14ac:dyDescent="0.25">
      <c r="A1598" s="1">
        <v>31497</v>
      </c>
    </row>
    <row r="1599" spans="1:1" x14ac:dyDescent="0.25">
      <c r="A1599" s="1">
        <v>74268</v>
      </c>
    </row>
    <row r="1600" spans="1:1" x14ac:dyDescent="0.25">
      <c r="A1600" s="1">
        <v>13724</v>
      </c>
    </row>
    <row r="1601" spans="1:1" x14ac:dyDescent="0.25">
      <c r="A1601" s="1">
        <v>45143</v>
      </c>
    </row>
    <row r="1602" spans="1:1" x14ac:dyDescent="0.25">
      <c r="A1602" s="1">
        <v>52569</v>
      </c>
    </row>
    <row r="1603" spans="1:1" x14ac:dyDescent="0.25">
      <c r="A1603" s="1">
        <v>48432</v>
      </c>
    </row>
    <row r="1604" spans="1:1" x14ac:dyDescent="0.25">
      <c r="A1604" s="1">
        <v>17144</v>
      </c>
    </row>
    <row r="1605" spans="1:1" x14ac:dyDescent="0.25">
      <c r="A1605" s="1">
        <v>36108</v>
      </c>
    </row>
    <row r="1606" spans="1:1" x14ac:dyDescent="0.25">
      <c r="A1606" s="1">
        <v>76445</v>
      </c>
    </row>
    <row r="1607" spans="1:1" x14ac:dyDescent="0.25">
      <c r="A1607" s="1">
        <v>36663</v>
      </c>
    </row>
    <row r="1608" spans="1:1" x14ac:dyDescent="0.25">
      <c r="A1608" s="1">
        <v>53843</v>
      </c>
    </row>
    <row r="1609" spans="1:1" x14ac:dyDescent="0.25">
      <c r="A1609" s="1">
        <v>90226</v>
      </c>
    </row>
    <row r="1610" spans="1:1" x14ac:dyDescent="0.25">
      <c r="A1610" s="1">
        <v>70638</v>
      </c>
    </row>
    <row r="1611" spans="1:1" x14ac:dyDescent="0.25">
      <c r="A1611" s="1">
        <v>44512</v>
      </c>
    </row>
    <row r="1612" spans="1:1" x14ac:dyDescent="0.25">
      <c r="A1612" s="1">
        <v>27116</v>
      </c>
    </row>
    <row r="1613" spans="1:1" x14ac:dyDescent="0.25">
      <c r="A1613" s="1">
        <v>54072</v>
      </c>
    </row>
    <row r="1614" spans="1:1" x14ac:dyDescent="0.25">
      <c r="A1614" s="1">
        <v>71855</v>
      </c>
    </row>
    <row r="1615" spans="1:1" x14ac:dyDescent="0.25">
      <c r="A1615" s="1">
        <v>51250</v>
      </c>
    </row>
    <row r="1616" spans="1:1" x14ac:dyDescent="0.25">
      <c r="A1616" s="1">
        <v>60432</v>
      </c>
    </row>
    <row r="1617" spans="1:1" x14ac:dyDescent="0.25">
      <c r="A1617" s="1">
        <v>65526</v>
      </c>
    </row>
    <row r="1618" spans="1:1" x14ac:dyDescent="0.25">
      <c r="A1618" s="1">
        <v>68655</v>
      </c>
    </row>
    <row r="1619" spans="1:1" x14ac:dyDescent="0.25">
      <c r="A1619" s="1">
        <v>12393</v>
      </c>
    </row>
    <row r="1620" spans="1:1" x14ac:dyDescent="0.25">
      <c r="A1620" s="1">
        <v>64509</v>
      </c>
    </row>
    <row r="1621" spans="1:1" x14ac:dyDescent="0.25">
      <c r="A1621" s="1">
        <v>33955</v>
      </c>
    </row>
    <row r="1622" spans="1:1" x14ac:dyDescent="0.25">
      <c r="A1622" s="1">
        <v>31353</v>
      </c>
    </row>
    <row r="1623" spans="1:1" x14ac:dyDescent="0.25">
      <c r="A1623" s="1">
        <v>55434</v>
      </c>
    </row>
    <row r="1624" spans="1:1" x14ac:dyDescent="0.25">
      <c r="A1624" s="1">
        <v>28359</v>
      </c>
    </row>
    <row r="1625" spans="1:1" x14ac:dyDescent="0.25">
      <c r="A1625" s="1">
        <v>57100</v>
      </c>
    </row>
    <row r="1626" spans="1:1" x14ac:dyDescent="0.25">
      <c r="A1626" s="1">
        <v>69139</v>
      </c>
    </row>
    <row r="1627" spans="1:1" x14ac:dyDescent="0.25">
      <c r="A1627" s="1">
        <v>52973</v>
      </c>
    </row>
    <row r="1628" spans="1:1" x14ac:dyDescent="0.25">
      <c r="A1628" s="1">
        <v>51717</v>
      </c>
    </row>
    <row r="1629" spans="1:1" x14ac:dyDescent="0.25">
      <c r="A1629" s="1">
        <v>18793</v>
      </c>
    </row>
    <row r="1630" spans="1:1" x14ac:dyDescent="0.25">
      <c r="A1630" s="1">
        <v>66664</v>
      </c>
    </row>
    <row r="1631" spans="1:1" x14ac:dyDescent="0.25">
      <c r="A1631" s="1">
        <v>50664</v>
      </c>
    </row>
    <row r="1632" spans="1:1" x14ac:dyDescent="0.25">
      <c r="A1632" s="1">
        <v>54414</v>
      </c>
    </row>
    <row r="1633" spans="1:1" x14ac:dyDescent="0.25">
      <c r="A1633" s="1">
        <v>54549</v>
      </c>
    </row>
    <row r="1634" spans="1:1" x14ac:dyDescent="0.25">
      <c r="A1634" s="1">
        <v>47111</v>
      </c>
    </row>
    <row r="1635" spans="1:1" x14ac:dyDescent="0.25">
      <c r="A1635" s="1">
        <v>41003</v>
      </c>
    </row>
    <row r="1636" spans="1:1" x14ac:dyDescent="0.25">
      <c r="A1636" s="1">
        <v>19444</v>
      </c>
    </row>
    <row r="1637" spans="1:1" x14ac:dyDescent="0.25">
      <c r="A1637" s="1">
        <v>36301</v>
      </c>
    </row>
    <row r="1638" spans="1:1" x14ac:dyDescent="0.25">
      <c r="A1638" s="1">
        <v>73059</v>
      </c>
    </row>
    <row r="1639" spans="1:1" x14ac:dyDescent="0.25">
      <c r="A1639" s="1">
        <v>42731</v>
      </c>
    </row>
    <row r="1640" spans="1:1" x14ac:dyDescent="0.25">
      <c r="A1640" s="1">
        <v>52854</v>
      </c>
    </row>
    <row r="1641" spans="1:1" x14ac:dyDescent="0.25">
      <c r="A1641" s="1">
        <v>22775</v>
      </c>
    </row>
    <row r="1642" spans="1:1" x14ac:dyDescent="0.25">
      <c r="A1642" s="1">
        <v>46681</v>
      </c>
    </row>
    <row r="1643" spans="1:1" x14ac:dyDescent="0.25">
      <c r="A1643" s="1">
        <v>59821</v>
      </c>
    </row>
    <row r="1644" spans="1:1" x14ac:dyDescent="0.25">
      <c r="A1644" s="1">
        <v>50002</v>
      </c>
    </row>
    <row r="1645" spans="1:1" x14ac:dyDescent="0.25">
      <c r="A1645" s="1">
        <v>69755</v>
      </c>
    </row>
    <row r="1646" spans="1:1" x14ac:dyDescent="0.25">
      <c r="A1646" s="1">
        <v>44078</v>
      </c>
    </row>
    <row r="1647" spans="1:1" x14ac:dyDescent="0.25">
      <c r="A1647" s="1">
        <v>30560</v>
      </c>
    </row>
    <row r="1648" spans="1:1" x14ac:dyDescent="0.25">
      <c r="A1648" s="1">
        <v>35924</v>
      </c>
    </row>
    <row r="1649" spans="1:1" x14ac:dyDescent="0.25">
      <c r="A1649" s="1">
        <v>64140</v>
      </c>
    </row>
    <row r="1650" spans="1:1" x14ac:dyDescent="0.25">
      <c r="A1650" s="1">
        <v>56386</v>
      </c>
    </row>
    <row r="1651" spans="1:1" x14ac:dyDescent="0.25">
      <c r="A1651" s="1">
        <v>24594</v>
      </c>
    </row>
    <row r="1652" spans="1:1" x14ac:dyDescent="0.25">
      <c r="A1652" s="1">
        <v>75774</v>
      </c>
    </row>
    <row r="1653" spans="1:1" x14ac:dyDescent="0.25">
      <c r="A1653" s="1">
        <v>39228</v>
      </c>
    </row>
    <row r="1654" spans="1:1" x14ac:dyDescent="0.25">
      <c r="A1654" s="1">
        <v>58494</v>
      </c>
    </row>
    <row r="1655" spans="1:1" x14ac:dyDescent="0.25">
      <c r="A1655" s="1">
        <v>58684</v>
      </c>
    </row>
    <row r="1656" spans="1:1" x14ac:dyDescent="0.25">
      <c r="A1656" s="1">
        <v>57136</v>
      </c>
    </row>
    <row r="1657" spans="1:1" x14ac:dyDescent="0.25">
      <c r="A1657" s="1">
        <v>56551</v>
      </c>
    </row>
    <row r="1658" spans="1:1" x14ac:dyDescent="0.25">
      <c r="A1658" s="1">
        <v>22448</v>
      </c>
    </row>
    <row r="1659" spans="1:1" x14ac:dyDescent="0.25">
      <c r="A1659" s="1">
        <v>82014</v>
      </c>
    </row>
    <row r="1660" spans="1:1" x14ac:dyDescent="0.25">
      <c r="A1660" s="1">
        <v>34213</v>
      </c>
    </row>
    <row r="1661" spans="1:1" x14ac:dyDescent="0.25">
      <c r="A1661" s="1">
        <v>157146</v>
      </c>
    </row>
    <row r="1662" spans="1:1" x14ac:dyDescent="0.25">
      <c r="A1662" s="1">
        <v>25358</v>
      </c>
    </row>
    <row r="1663" spans="1:1" x14ac:dyDescent="0.25">
      <c r="A1663" s="1">
        <v>35544</v>
      </c>
    </row>
    <row r="1664" spans="1:1" x14ac:dyDescent="0.25">
      <c r="A1664" s="1">
        <v>36634</v>
      </c>
    </row>
    <row r="1665" spans="1:1" x14ac:dyDescent="0.25">
      <c r="A1665" s="1">
        <v>62670</v>
      </c>
    </row>
    <row r="1666" spans="1:1" x14ac:dyDescent="0.25">
      <c r="A1666" s="1">
        <v>50334</v>
      </c>
    </row>
    <row r="1667" spans="1:1" x14ac:dyDescent="0.25">
      <c r="A1667" s="1">
        <v>72066</v>
      </c>
    </row>
    <row r="1668" spans="1:1" x14ac:dyDescent="0.25">
      <c r="A1668" s="1">
        <v>50729</v>
      </c>
    </row>
    <row r="1669" spans="1:1" x14ac:dyDescent="0.25">
      <c r="A1669" s="1">
        <v>34916</v>
      </c>
    </row>
    <row r="1670" spans="1:1" x14ac:dyDescent="0.25">
      <c r="A1670" s="1">
        <v>64892</v>
      </c>
    </row>
    <row r="1671" spans="1:1" x14ac:dyDescent="0.25">
      <c r="A1671" s="1">
        <v>43602</v>
      </c>
    </row>
    <row r="1672" spans="1:1" x14ac:dyDescent="0.25">
      <c r="A1672" s="1">
        <v>33996</v>
      </c>
    </row>
    <row r="1673" spans="1:1" x14ac:dyDescent="0.25">
      <c r="A1673" s="1">
        <v>41473</v>
      </c>
    </row>
    <row r="1674" spans="1:1" x14ac:dyDescent="0.25">
      <c r="A1674" s="1">
        <v>63246</v>
      </c>
    </row>
    <row r="1675" spans="1:1" x14ac:dyDescent="0.25">
      <c r="A1675" s="1">
        <v>36732</v>
      </c>
    </row>
    <row r="1676" spans="1:1" x14ac:dyDescent="0.25">
      <c r="A1676" s="1">
        <v>69084</v>
      </c>
    </row>
    <row r="1677" spans="1:1" x14ac:dyDescent="0.25">
      <c r="A1677" s="1">
        <v>77766</v>
      </c>
    </row>
    <row r="1678" spans="1:1" x14ac:dyDescent="0.25">
      <c r="A1678" s="1">
        <v>37929</v>
      </c>
    </row>
    <row r="1679" spans="1:1" x14ac:dyDescent="0.25">
      <c r="A1679" s="1">
        <v>86610</v>
      </c>
    </row>
    <row r="1680" spans="1:1" x14ac:dyDescent="0.25">
      <c r="A1680" s="1">
        <v>80141</v>
      </c>
    </row>
    <row r="1681" spans="1:1" x14ac:dyDescent="0.25">
      <c r="A1681" s="1">
        <v>72635</v>
      </c>
    </row>
    <row r="1682" spans="1:1" x14ac:dyDescent="0.25">
      <c r="A1682" s="1">
        <v>69016</v>
      </c>
    </row>
    <row r="1683" spans="1:1" x14ac:dyDescent="0.25">
      <c r="A1683" s="1">
        <v>20193</v>
      </c>
    </row>
    <row r="1684" spans="1:1" x14ac:dyDescent="0.25">
      <c r="A1684" s="1">
        <v>27573</v>
      </c>
    </row>
    <row r="1685" spans="1:1" x14ac:dyDescent="0.25">
      <c r="A1685" s="1">
        <v>15862</v>
      </c>
    </row>
    <row r="1686" spans="1:1" x14ac:dyDescent="0.25">
      <c r="A1686" s="1">
        <v>49544</v>
      </c>
    </row>
    <row r="1687" spans="1:1" x14ac:dyDescent="0.25">
      <c r="A1687" s="1">
        <v>33228</v>
      </c>
    </row>
    <row r="1688" spans="1:1" x14ac:dyDescent="0.25">
      <c r="A1688" s="1">
        <v>70440</v>
      </c>
    </row>
    <row r="1689" spans="1:1" x14ac:dyDescent="0.25">
      <c r="A1689" s="1">
        <v>38232</v>
      </c>
    </row>
    <row r="1690" spans="1:1" x14ac:dyDescent="0.25">
      <c r="A1690" s="1">
        <v>22554</v>
      </c>
    </row>
    <row r="1691" spans="1:1" x14ac:dyDescent="0.25">
      <c r="A1691" s="1">
        <v>23536</v>
      </c>
    </row>
    <row r="1692" spans="1:1" x14ac:dyDescent="0.25">
      <c r="A1692" s="1">
        <v>49413</v>
      </c>
    </row>
    <row r="1693" spans="1:1" x14ac:dyDescent="0.25">
      <c r="A1693" s="1">
        <v>42231</v>
      </c>
    </row>
    <row r="1694" spans="1:1" x14ac:dyDescent="0.25">
      <c r="A1694" s="1">
        <v>78789</v>
      </c>
    </row>
    <row r="1695" spans="1:1" x14ac:dyDescent="0.25">
      <c r="A1695" s="1">
        <v>56534</v>
      </c>
    </row>
    <row r="1696" spans="1:1" x14ac:dyDescent="0.25">
      <c r="A1696" s="1">
        <v>58350</v>
      </c>
    </row>
    <row r="1697" spans="1:1" x14ac:dyDescent="0.25">
      <c r="A1697" s="1">
        <v>81217</v>
      </c>
    </row>
    <row r="1698" spans="1:1" x14ac:dyDescent="0.25">
      <c r="A1698" s="1">
        <v>49090</v>
      </c>
    </row>
    <row r="1699" spans="1:1" x14ac:dyDescent="0.25">
      <c r="A1699" s="1">
        <v>61787</v>
      </c>
    </row>
    <row r="1700" spans="1:1" x14ac:dyDescent="0.25">
      <c r="A1700" s="1">
        <v>18169</v>
      </c>
    </row>
    <row r="1701" spans="1:1" x14ac:dyDescent="0.25">
      <c r="A1701" s="1">
        <v>24336</v>
      </c>
    </row>
    <row r="1702" spans="1:1" x14ac:dyDescent="0.25">
      <c r="A1702" s="1">
        <v>18222</v>
      </c>
    </row>
    <row r="1703" spans="1:1" x14ac:dyDescent="0.25">
      <c r="A1703" s="1">
        <v>62335</v>
      </c>
    </row>
    <row r="1704" spans="1:1" x14ac:dyDescent="0.25">
      <c r="A1704" s="1">
        <v>42033</v>
      </c>
    </row>
    <row r="1705" spans="1:1" x14ac:dyDescent="0.25">
      <c r="A1705" s="1">
        <v>86580</v>
      </c>
    </row>
    <row r="1706" spans="1:1" x14ac:dyDescent="0.25">
      <c r="A1706" s="1">
        <v>41437</v>
      </c>
    </row>
    <row r="1707" spans="1:1" x14ac:dyDescent="0.25">
      <c r="A1707" s="1">
        <v>73705</v>
      </c>
    </row>
    <row r="1708" spans="1:1" x14ac:dyDescent="0.25">
      <c r="A1708" s="1">
        <v>61064</v>
      </c>
    </row>
    <row r="1709" spans="1:1" x14ac:dyDescent="0.25">
      <c r="A1709" s="1">
        <v>38452</v>
      </c>
    </row>
    <row r="1710" spans="1:1" x14ac:dyDescent="0.25">
      <c r="A1710" s="1">
        <v>18358</v>
      </c>
    </row>
    <row r="1711" spans="1:1" x14ac:dyDescent="0.25">
      <c r="A1711" s="1">
        <v>55012</v>
      </c>
    </row>
    <row r="1712" spans="1:1" x14ac:dyDescent="0.25">
      <c r="A1712" s="1">
        <v>9722</v>
      </c>
    </row>
    <row r="1713" spans="1:1" x14ac:dyDescent="0.25">
      <c r="A1713" s="1">
        <v>38175</v>
      </c>
    </row>
    <row r="1714" spans="1:1" x14ac:dyDescent="0.25">
      <c r="A1714" s="1">
        <v>58656</v>
      </c>
    </row>
    <row r="1715" spans="1:1" x14ac:dyDescent="0.25">
      <c r="A1715" s="1">
        <v>52117</v>
      </c>
    </row>
    <row r="1716" spans="1:1" x14ac:dyDescent="0.25">
      <c r="A1716" s="1">
        <v>64813</v>
      </c>
    </row>
    <row r="1717" spans="1:1" x14ac:dyDescent="0.25">
      <c r="A1717" s="1">
        <v>54222</v>
      </c>
    </row>
    <row r="1718" spans="1:1" x14ac:dyDescent="0.25">
      <c r="A1718" s="1">
        <v>83512</v>
      </c>
    </row>
    <row r="1719" spans="1:1" x14ac:dyDescent="0.25">
      <c r="A1719" s="1">
        <v>77520</v>
      </c>
    </row>
    <row r="1720" spans="1:1" x14ac:dyDescent="0.25">
      <c r="A1720" s="1">
        <v>41154</v>
      </c>
    </row>
    <row r="1721" spans="1:1" x14ac:dyDescent="0.25">
      <c r="A1721" s="1">
        <v>80398</v>
      </c>
    </row>
    <row r="1722" spans="1:1" x14ac:dyDescent="0.25">
      <c r="A1722" s="1">
        <v>18746</v>
      </c>
    </row>
    <row r="1723" spans="1:1" x14ac:dyDescent="0.25">
      <c r="A1723" s="1">
        <v>35196</v>
      </c>
    </row>
    <row r="1724" spans="1:1" x14ac:dyDescent="0.25">
      <c r="A1724" s="1">
        <v>60230</v>
      </c>
    </row>
    <row r="1725" spans="1:1" x14ac:dyDescent="0.25">
      <c r="A1725" s="1">
        <v>22108</v>
      </c>
    </row>
    <row r="1726" spans="1:1" x14ac:dyDescent="0.25">
      <c r="A1726" s="1">
        <v>44392</v>
      </c>
    </row>
    <row r="1727" spans="1:1" x14ac:dyDescent="0.25">
      <c r="A1727" s="1">
        <v>55424</v>
      </c>
    </row>
    <row r="1728" spans="1:1" x14ac:dyDescent="0.25">
      <c r="A1728" s="1">
        <v>17688</v>
      </c>
    </row>
    <row r="1729" spans="1:1" x14ac:dyDescent="0.25">
      <c r="A1729" s="1">
        <v>92491</v>
      </c>
    </row>
    <row r="1730" spans="1:1" x14ac:dyDescent="0.25">
      <c r="A1730" s="1">
        <v>90273</v>
      </c>
    </row>
    <row r="1731" spans="1:1" x14ac:dyDescent="0.25">
      <c r="A1731" s="1">
        <v>82571</v>
      </c>
    </row>
    <row r="1732" spans="1:1" x14ac:dyDescent="0.25">
      <c r="A1732" s="1">
        <v>38513</v>
      </c>
    </row>
    <row r="1733" spans="1:1" x14ac:dyDescent="0.25">
      <c r="A1733" s="1">
        <v>16653</v>
      </c>
    </row>
    <row r="1734" spans="1:1" x14ac:dyDescent="0.25">
      <c r="A1734" s="1">
        <v>42586</v>
      </c>
    </row>
    <row r="1735" spans="1:1" x14ac:dyDescent="0.25">
      <c r="A1735" s="1">
        <v>23529</v>
      </c>
    </row>
    <row r="1736" spans="1:1" x14ac:dyDescent="0.25">
      <c r="A1736" s="1">
        <v>74881</v>
      </c>
    </row>
    <row r="1737" spans="1:1" x14ac:dyDescent="0.25">
      <c r="A1737" s="1">
        <v>71107</v>
      </c>
    </row>
    <row r="1738" spans="1:1" x14ac:dyDescent="0.25">
      <c r="A1738" s="1">
        <v>46910</v>
      </c>
    </row>
    <row r="1739" spans="1:1" x14ac:dyDescent="0.25">
      <c r="A1739" s="1">
        <v>18690</v>
      </c>
    </row>
    <row r="1740" spans="1:1" x14ac:dyDescent="0.25">
      <c r="A1740" s="1">
        <v>37244</v>
      </c>
    </row>
    <row r="1741" spans="1:1" x14ac:dyDescent="0.25">
      <c r="A1741" s="1">
        <v>82427</v>
      </c>
    </row>
    <row r="1742" spans="1:1" x14ac:dyDescent="0.25">
      <c r="A1742" s="1">
        <v>75342</v>
      </c>
    </row>
    <row r="1743" spans="1:1" x14ac:dyDescent="0.25">
      <c r="A1743" s="1">
        <v>70044</v>
      </c>
    </row>
    <row r="1744" spans="1:1" x14ac:dyDescent="0.25">
      <c r="A1744" s="1">
        <v>79146</v>
      </c>
    </row>
    <row r="1745" spans="1:1" x14ac:dyDescent="0.25">
      <c r="A1745" s="1">
        <v>77437</v>
      </c>
    </row>
    <row r="1746" spans="1:1" x14ac:dyDescent="0.25">
      <c r="A1746" s="1">
        <v>54984</v>
      </c>
    </row>
    <row r="1747" spans="1:1" x14ac:dyDescent="0.25">
      <c r="A1747" s="1">
        <v>42403</v>
      </c>
    </row>
    <row r="1748" spans="1:1" x14ac:dyDescent="0.25">
      <c r="A1748" s="1">
        <v>55761</v>
      </c>
    </row>
    <row r="1749" spans="1:1" x14ac:dyDescent="0.25">
      <c r="A1749" s="1">
        <v>37292</v>
      </c>
    </row>
    <row r="1750" spans="1:1" x14ac:dyDescent="0.25">
      <c r="A1750" s="1">
        <v>45576</v>
      </c>
    </row>
    <row r="1751" spans="1:1" x14ac:dyDescent="0.25">
      <c r="A1751" s="1">
        <v>70321</v>
      </c>
    </row>
    <row r="1752" spans="1:1" x14ac:dyDescent="0.25">
      <c r="A1752" s="1">
        <v>58086</v>
      </c>
    </row>
    <row r="1753" spans="1:1" x14ac:dyDescent="0.25">
      <c r="A1753" s="1">
        <v>81795</v>
      </c>
    </row>
    <row r="1754" spans="1:1" x14ac:dyDescent="0.25">
      <c r="A1754" s="1">
        <v>28389</v>
      </c>
    </row>
    <row r="1755" spans="1:1" x14ac:dyDescent="0.25">
      <c r="A1755" s="1">
        <v>66835</v>
      </c>
    </row>
    <row r="1756" spans="1:1" x14ac:dyDescent="0.25">
      <c r="A1756" s="1">
        <v>69901</v>
      </c>
    </row>
    <row r="1757" spans="1:1" x14ac:dyDescent="0.25">
      <c r="A1757" s="1">
        <v>80360</v>
      </c>
    </row>
    <row r="1758" spans="1:1" x14ac:dyDescent="0.25">
      <c r="A1758" s="1">
        <v>63342</v>
      </c>
    </row>
    <row r="1759" spans="1:1" x14ac:dyDescent="0.25">
      <c r="A1759" s="1">
        <v>44989</v>
      </c>
    </row>
    <row r="1760" spans="1:1" x14ac:dyDescent="0.25">
      <c r="A1760" s="1">
        <v>31859</v>
      </c>
    </row>
    <row r="1761" spans="1:1" x14ac:dyDescent="0.25">
      <c r="A1761" s="1">
        <v>51569</v>
      </c>
    </row>
    <row r="1762" spans="1:1" x14ac:dyDescent="0.25">
      <c r="A1762" s="1">
        <v>30372</v>
      </c>
    </row>
    <row r="1763" spans="1:1" x14ac:dyDescent="0.25">
      <c r="A1763" s="1">
        <v>16014</v>
      </c>
    </row>
    <row r="1764" spans="1:1" x14ac:dyDescent="0.25">
      <c r="A1764" s="1">
        <v>41120</v>
      </c>
    </row>
    <row r="1765" spans="1:1" x14ac:dyDescent="0.25">
      <c r="A1765" s="1">
        <v>39763</v>
      </c>
    </row>
    <row r="1766" spans="1:1" x14ac:dyDescent="0.25">
      <c r="A1766" s="1">
        <v>38725</v>
      </c>
    </row>
    <row r="1767" spans="1:1" x14ac:dyDescent="0.25">
      <c r="A1767" s="1">
        <v>77981</v>
      </c>
    </row>
    <row r="1768" spans="1:1" x14ac:dyDescent="0.25">
      <c r="A1768" s="1">
        <v>62905</v>
      </c>
    </row>
    <row r="1769" spans="1:1" x14ac:dyDescent="0.25">
      <c r="A1769" s="1">
        <v>13533</v>
      </c>
    </row>
    <row r="1770" spans="1:1" x14ac:dyDescent="0.25">
      <c r="A1770" s="1">
        <v>59481</v>
      </c>
    </row>
    <row r="1771" spans="1:1" x14ac:dyDescent="0.25">
      <c r="A1771" s="1">
        <v>72117</v>
      </c>
    </row>
    <row r="1772" spans="1:1" x14ac:dyDescent="0.25">
      <c r="A1772" s="1">
        <v>21955</v>
      </c>
    </row>
    <row r="1773" spans="1:1" x14ac:dyDescent="0.25">
      <c r="A1773" s="1">
        <v>67131</v>
      </c>
    </row>
    <row r="1774" spans="1:1" x14ac:dyDescent="0.25">
      <c r="A1774" s="1">
        <v>36802</v>
      </c>
    </row>
    <row r="1775" spans="1:1" x14ac:dyDescent="0.25">
      <c r="A1775" s="1">
        <v>71853</v>
      </c>
    </row>
    <row r="1776" spans="1:1" x14ac:dyDescent="0.25">
      <c r="A1776" s="1">
        <v>28249</v>
      </c>
    </row>
    <row r="1777" spans="1:1" x14ac:dyDescent="0.25">
      <c r="A1777" s="1">
        <v>47808</v>
      </c>
    </row>
    <row r="1778" spans="1:1" x14ac:dyDescent="0.25">
      <c r="A1778" s="1">
        <v>25509</v>
      </c>
    </row>
    <row r="1779" spans="1:1" x14ac:dyDescent="0.25">
      <c r="A1779" s="1">
        <v>51012</v>
      </c>
    </row>
    <row r="1780" spans="1:1" x14ac:dyDescent="0.25">
      <c r="A1780" s="1">
        <v>70596</v>
      </c>
    </row>
    <row r="1781" spans="1:1" x14ac:dyDescent="0.25">
      <c r="A1781" s="1">
        <v>85431</v>
      </c>
    </row>
    <row r="1782" spans="1:1" x14ac:dyDescent="0.25">
      <c r="A1782" s="1">
        <v>42664</v>
      </c>
    </row>
    <row r="1783" spans="1:1" x14ac:dyDescent="0.25">
      <c r="A1783" s="1">
        <v>42586</v>
      </c>
    </row>
    <row r="1784" spans="1:1" x14ac:dyDescent="0.25">
      <c r="A1784" s="1">
        <v>29760</v>
      </c>
    </row>
    <row r="1785" spans="1:1" x14ac:dyDescent="0.25">
      <c r="A1785" s="1">
        <v>28973</v>
      </c>
    </row>
    <row r="1786" spans="1:1" x14ac:dyDescent="0.25">
      <c r="A1786" s="1">
        <v>39435</v>
      </c>
    </row>
    <row r="1787" spans="1:1" x14ac:dyDescent="0.25">
      <c r="A1787" s="1">
        <v>65370</v>
      </c>
    </row>
    <row r="1788" spans="1:1" x14ac:dyDescent="0.25">
      <c r="A1788" s="1">
        <v>20194</v>
      </c>
    </row>
    <row r="1789" spans="1:1" x14ac:dyDescent="0.25">
      <c r="A1789" s="1">
        <v>42473</v>
      </c>
    </row>
    <row r="1790" spans="1:1" x14ac:dyDescent="0.25">
      <c r="A1790" s="1">
        <v>64590</v>
      </c>
    </row>
    <row r="1791" spans="1:1" x14ac:dyDescent="0.25">
      <c r="A1791" s="1">
        <v>71232</v>
      </c>
    </row>
    <row r="1792" spans="1:1" x14ac:dyDescent="0.25">
      <c r="A1792" s="1">
        <v>34600</v>
      </c>
    </row>
    <row r="1793" spans="1:1" x14ac:dyDescent="0.25">
      <c r="A1793" s="1">
        <v>46904</v>
      </c>
    </row>
    <row r="1794" spans="1:1" x14ac:dyDescent="0.25">
      <c r="A1794" s="1">
        <v>49094</v>
      </c>
    </row>
    <row r="1795" spans="1:1" x14ac:dyDescent="0.25">
      <c r="A1795" s="1">
        <v>36075</v>
      </c>
    </row>
    <row r="1796" spans="1:1" x14ac:dyDescent="0.25">
      <c r="A1796" s="1">
        <v>60839</v>
      </c>
    </row>
    <row r="1797" spans="1:1" x14ac:dyDescent="0.25">
      <c r="A1797" s="1">
        <v>77298</v>
      </c>
    </row>
    <row r="1798" spans="1:1" x14ac:dyDescent="0.25">
      <c r="A1798" s="1">
        <v>34026</v>
      </c>
    </row>
    <row r="1799" spans="1:1" x14ac:dyDescent="0.25">
      <c r="A1799" s="1">
        <v>48918</v>
      </c>
    </row>
    <row r="1800" spans="1:1" x14ac:dyDescent="0.25">
      <c r="A1800" s="1">
        <v>82122</v>
      </c>
    </row>
    <row r="1801" spans="1:1" x14ac:dyDescent="0.25">
      <c r="A1801" s="1">
        <v>37697</v>
      </c>
    </row>
    <row r="1802" spans="1:1" x14ac:dyDescent="0.25">
      <c r="A1802" s="1">
        <v>34074</v>
      </c>
    </row>
    <row r="1803" spans="1:1" x14ac:dyDescent="0.25">
      <c r="A1803" s="1">
        <v>28520</v>
      </c>
    </row>
    <row r="1804" spans="1:1" x14ac:dyDescent="0.25">
      <c r="A1804" s="1">
        <v>62535</v>
      </c>
    </row>
    <row r="1805" spans="1:1" x14ac:dyDescent="0.25">
      <c r="A1805" s="1">
        <v>36273</v>
      </c>
    </row>
    <row r="1806" spans="1:1" x14ac:dyDescent="0.25">
      <c r="A1806" s="1">
        <v>63404</v>
      </c>
    </row>
    <row r="1807" spans="1:1" x14ac:dyDescent="0.25">
      <c r="A1807" s="1">
        <v>75774</v>
      </c>
    </row>
    <row r="1808" spans="1:1" x14ac:dyDescent="0.25">
      <c r="A1808" s="1">
        <v>78416</v>
      </c>
    </row>
    <row r="1809" spans="1:1" x14ac:dyDescent="0.25">
      <c r="A1809" s="1">
        <v>75702</v>
      </c>
    </row>
    <row r="1810" spans="1:1" x14ac:dyDescent="0.25">
      <c r="A1810" s="1">
        <v>59385</v>
      </c>
    </row>
    <row r="1811" spans="1:1" x14ac:dyDescent="0.25">
      <c r="A1811" s="1">
        <v>37070</v>
      </c>
    </row>
    <row r="1812" spans="1:1" x14ac:dyDescent="0.25">
      <c r="A1812" s="1">
        <v>44689</v>
      </c>
    </row>
    <row r="1813" spans="1:1" x14ac:dyDescent="0.25">
      <c r="A1813" s="1">
        <v>53977</v>
      </c>
    </row>
    <row r="1814" spans="1:1" x14ac:dyDescent="0.25">
      <c r="A1814" s="1">
        <v>7144</v>
      </c>
    </row>
    <row r="1815" spans="1:1" x14ac:dyDescent="0.25">
      <c r="A1815" s="1">
        <v>18701</v>
      </c>
    </row>
    <row r="1816" spans="1:1" x14ac:dyDescent="0.25">
      <c r="A1816" s="1">
        <v>90369</v>
      </c>
    </row>
    <row r="1817" spans="1:1" x14ac:dyDescent="0.25">
      <c r="A1817" s="1">
        <v>63159</v>
      </c>
    </row>
    <row r="1818" spans="1:1" x14ac:dyDescent="0.25">
      <c r="A1818" s="1">
        <v>37758</v>
      </c>
    </row>
    <row r="1819" spans="1:1" x14ac:dyDescent="0.25">
      <c r="A1819" s="1">
        <v>46757</v>
      </c>
    </row>
    <row r="1820" spans="1:1" x14ac:dyDescent="0.25">
      <c r="A1820" s="1">
        <v>79734</v>
      </c>
    </row>
    <row r="1821" spans="1:1" x14ac:dyDescent="0.25">
      <c r="A1821" s="1">
        <v>63207</v>
      </c>
    </row>
    <row r="1822" spans="1:1" x14ac:dyDescent="0.25">
      <c r="A1822" s="1">
        <v>72071</v>
      </c>
    </row>
    <row r="1823" spans="1:1" x14ac:dyDescent="0.25">
      <c r="A1823" s="1">
        <v>21840</v>
      </c>
    </row>
    <row r="1824" spans="1:1" x14ac:dyDescent="0.25">
      <c r="A1824" s="1">
        <v>58582</v>
      </c>
    </row>
    <row r="1825" spans="1:1" x14ac:dyDescent="0.25">
      <c r="A1825" s="1">
        <v>72282</v>
      </c>
    </row>
    <row r="1826" spans="1:1" x14ac:dyDescent="0.25">
      <c r="A1826" s="1">
        <v>50387</v>
      </c>
    </row>
    <row r="1827" spans="1:1" x14ac:dyDescent="0.25">
      <c r="A1827" s="1">
        <v>32583</v>
      </c>
    </row>
    <row r="1828" spans="1:1" x14ac:dyDescent="0.25">
      <c r="A1828" s="1">
        <v>62568</v>
      </c>
    </row>
    <row r="1829" spans="1:1" x14ac:dyDescent="0.25">
      <c r="A1829" s="1">
        <v>44635</v>
      </c>
    </row>
    <row r="1830" spans="1:1" x14ac:dyDescent="0.25">
      <c r="A1830" s="1">
        <v>33316</v>
      </c>
    </row>
    <row r="1831" spans="1:1" x14ac:dyDescent="0.25">
      <c r="A1831" s="1">
        <v>63967</v>
      </c>
    </row>
    <row r="1832" spans="1:1" x14ac:dyDescent="0.25">
      <c r="A1832" s="1">
        <v>52513</v>
      </c>
    </row>
    <row r="1833" spans="1:1" x14ac:dyDescent="0.25">
      <c r="A1833" s="1">
        <v>25293</v>
      </c>
    </row>
    <row r="1834" spans="1:1" x14ac:dyDescent="0.25">
      <c r="A1834" s="1">
        <v>54111</v>
      </c>
    </row>
    <row r="1835" spans="1:1" x14ac:dyDescent="0.25">
      <c r="A1835" s="1">
        <v>78394</v>
      </c>
    </row>
    <row r="1836" spans="1:1" x14ac:dyDescent="0.25">
      <c r="A1836" s="1">
        <v>80739</v>
      </c>
    </row>
    <row r="1837" spans="1:1" x14ac:dyDescent="0.25">
      <c r="A1837" s="1">
        <v>22669</v>
      </c>
    </row>
    <row r="1838" spans="1:1" x14ac:dyDescent="0.25">
      <c r="A1838" s="1">
        <v>29236</v>
      </c>
    </row>
    <row r="1839" spans="1:1" x14ac:dyDescent="0.25">
      <c r="A1839" s="1">
        <v>44911</v>
      </c>
    </row>
    <row r="1840" spans="1:1" x14ac:dyDescent="0.25">
      <c r="A1840" s="1">
        <v>54693</v>
      </c>
    </row>
    <row r="1841" spans="1:1" x14ac:dyDescent="0.25">
      <c r="A1841" s="1">
        <v>48186</v>
      </c>
    </row>
    <row r="1842" spans="1:1" x14ac:dyDescent="0.25">
      <c r="A1842" s="1">
        <v>54809</v>
      </c>
    </row>
    <row r="1843" spans="1:1" x14ac:dyDescent="0.25">
      <c r="A1843" s="1">
        <v>41580</v>
      </c>
    </row>
    <row r="1844" spans="1:1" x14ac:dyDescent="0.25">
      <c r="A1844" s="1">
        <v>80336</v>
      </c>
    </row>
    <row r="1845" spans="1:1" x14ac:dyDescent="0.25">
      <c r="A1845" s="1">
        <v>47743</v>
      </c>
    </row>
    <row r="1846" spans="1:1" x14ac:dyDescent="0.25">
      <c r="A1846" s="1">
        <v>62972</v>
      </c>
    </row>
    <row r="1847" spans="1:1" x14ac:dyDescent="0.25">
      <c r="A1847" s="1">
        <v>57333</v>
      </c>
    </row>
    <row r="1848" spans="1:1" x14ac:dyDescent="0.25">
      <c r="A1848" s="1">
        <v>32313</v>
      </c>
    </row>
    <row r="1849" spans="1:1" x14ac:dyDescent="0.25">
      <c r="A1849" s="1">
        <v>84953</v>
      </c>
    </row>
    <row r="1850" spans="1:1" x14ac:dyDescent="0.25">
      <c r="A1850" s="1">
        <v>27071</v>
      </c>
    </row>
    <row r="1851" spans="1:1" x14ac:dyDescent="0.25">
      <c r="A1851" s="1">
        <v>68148</v>
      </c>
    </row>
    <row r="1852" spans="1:1" x14ac:dyDescent="0.25">
      <c r="A1852" s="1">
        <v>65735</v>
      </c>
    </row>
    <row r="1853" spans="1:1" x14ac:dyDescent="0.25">
      <c r="A1853" s="1">
        <v>86836</v>
      </c>
    </row>
    <row r="1854" spans="1:1" x14ac:dyDescent="0.25">
      <c r="A1854" s="1">
        <v>4023</v>
      </c>
    </row>
    <row r="1855" spans="1:1" x14ac:dyDescent="0.25">
      <c r="A1855" s="1">
        <v>30093</v>
      </c>
    </row>
    <row r="1856" spans="1:1" x14ac:dyDescent="0.25">
      <c r="A1856" s="1">
        <v>57705</v>
      </c>
    </row>
    <row r="1857" spans="1:1" x14ac:dyDescent="0.25">
      <c r="A1857" s="1">
        <v>25008</v>
      </c>
    </row>
    <row r="1858" spans="1:1" x14ac:dyDescent="0.25">
      <c r="A1858" s="1">
        <v>83257</v>
      </c>
    </row>
    <row r="1859" spans="1:1" x14ac:dyDescent="0.25">
      <c r="A1859" s="1">
        <v>22280</v>
      </c>
    </row>
    <row r="1860" spans="1:1" x14ac:dyDescent="0.25">
      <c r="A1860" s="1">
        <v>72159</v>
      </c>
    </row>
    <row r="1861" spans="1:1" x14ac:dyDescent="0.25">
      <c r="A1861" s="1">
        <v>64260</v>
      </c>
    </row>
    <row r="1862" spans="1:1" x14ac:dyDescent="0.25">
      <c r="A1862" s="1">
        <v>82733</v>
      </c>
    </row>
    <row r="1863" spans="1:1" x14ac:dyDescent="0.25">
      <c r="A1863" s="1">
        <v>74290</v>
      </c>
    </row>
    <row r="1864" spans="1:1" x14ac:dyDescent="0.25">
      <c r="A1864" s="1">
        <v>58217</v>
      </c>
    </row>
    <row r="1865" spans="1:1" x14ac:dyDescent="0.25">
      <c r="A1865" s="1">
        <v>21024</v>
      </c>
    </row>
    <row r="1866" spans="1:1" x14ac:dyDescent="0.25">
      <c r="A1866" s="1">
        <v>70116</v>
      </c>
    </row>
    <row r="1867" spans="1:1" x14ac:dyDescent="0.25">
      <c r="A1867" s="1">
        <v>54006</v>
      </c>
    </row>
    <row r="1868" spans="1:1" x14ac:dyDescent="0.25">
      <c r="A1868" s="1">
        <v>69063</v>
      </c>
    </row>
    <row r="1869" spans="1:1" x14ac:dyDescent="0.25">
      <c r="A1869" s="1">
        <v>11448</v>
      </c>
    </row>
    <row r="1870" spans="1:1" x14ac:dyDescent="0.25">
      <c r="A1870" s="1">
        <v>61825</v>
      </c>
    </row>
    <row r="1871" spans="1:1" x14ac:dyDescent="0.25">
      <c r="A1871" s="1">
        <v>70886</v>
      </c>
    </row>
    <row r="1872" spans="1:1" x14ac:dyDescent="0.25">
      <c r="A1872" s="1">
        <v>69109</v>
      </c>
    </row>
    <row r="1873" spans="1:1" x14ac:dyDescent="0.25">
      <c r="A1873" s="1">
        <v>60208</v>
      </c>
    </row>
    <row r="1874" spans="1:1" x14ac:dyDescent="0.25">
      <c r="A1874" s="1">
        <v>32889</v>
      </c>
    </row>
    <row r="1875" spans="1:1" x14ac:dyDescent="0.25">
      <c r="A1875" s="1">
        <v>34738</v>
      </c>
    </row>
    <row r="1876" spans="1:1" x14ac:dyDescent="0.25">
      <c r="A1876" s="1">
        <v>30538</v>
      </c>
    </row>
    <row r="1877" spans="1:1" x14ac:dyDescent="0.25">
      <c r="A1877" s="1">
        <v>82326</v>
      </c>
    </row>
    <row r="1878" spans="1:1" x14ac:dyDescent="0.25">
      <c r="A1878" s="1">
        <v>26642</v>
      </c>
    </row>
    <row r="1879" spans="1:1" x14ac:dyDescent="0.25">
      <c r="A1879" s="1">
        <v>69932</v>
      </c>
    </row>
    <row r="1880" spans="1:1" x14ac:dyDescent="0.25">
      <c r="A1880" s="1">
        <v>44503</v>
      </c>
    </row>
    <row r="1881" spans="1:1" x14ac:dyDescent="0.25">
      <c r="A1881" s="1">
        <v>60200</v>
      </c>
    </row>
    <row r="1882" spans="1:1" x14ac:dyDescent="0.25">
      <c r="A1882" s="1">
        <v>49638</v>
      </c>
    </row>
    <row r="1883" spans="1:1" x14ac:dyDescent="0.25">
      <c r="A1883" s="1">
        <v>23830</v>
      </c>
    </row>
    <row r="1884" spans="1:1" x14ac:dyDescent="0.25">
      <c r="A1884" s="1">
        <v>33051</v>
      </c>
    </row>
    <row r="1885" spans="1:1" x14ac:dyDescent="0.25">
      <c r="A1885" s="1">
        <v>72905</v>
      </c>
    </row>
    <row r="1886" spans="1:1" x14ac:dyDescent="0.25">
      <c r="A1886" s="1">
        <v>69702</v>
      </c>
    </row>
    <row r="1887" spans="1:1" x14ac:dyDescent="0.25">
      <c r="A1887" s="1">
        <v>70300</v>
      </c>
    </row>
    <row r="1888" spans="1:1" x14ac:dyDescent="0.25">
      <c r="A1888" s="1">
        <v>70643</v>
      </c>
    </row>
    <row r="1889" spans="1:1" x14ac:dyDescent="0.25">
      <c r="A1889" s="1">
        <v>30396</v>
      </c>
    </row>
    <row r="1890" spans="1:1" x14ac:dyDescent="0.25">
      <c r="A1890" s="1">
        <v>50616</v>
      </c>
    </row>
    <row r="1891" spans="1:1" x14ac:dyDescent="0.25">
      <c r="A1891" s="1">
        <v>62772</v>
      </c>
    </row>
    <row r="1892" spans="1:1" x14ac:dyDescent="0.25">
      <c r="A1892" s="1">
        <v>30298</v>
      </c>
    </row>
    <row r="1893" spans="1:1" x14ac:dyDescent="0.25">
      <c r="A1893" s="1">
        <v>52413</v>
      </c>
    </row>
    <row r="1894" spans="1:1" x14ac:dyDescent="0.25">
      <c r="A1894" s="1">
        <v>44155</v>
      </c>
    </row>
    <row r="1895" spans="1:1" x14ac:dyDescent="0.25">
      <c r="A1895" s="1">
        <v>86979</v>
      </c>
    </row>
    <row r="1896" spans="1:1" x14ac:dyDescent="0.25">
      <c r="A1896" s="1">
        <v>76532</v>
      </c>
    </row>
    <row r="1897" spans="1:1" x14ac:dyDescent="0.25">
      <c r="A1897" s="1">
        <v>42081</v>
      </c>
    </row>
    <row r="1898" spans="1:1" x14ac:dyDescent="0.25">
      <c r="A1898" s="1">
        <v>67546</v>
      </c>
    </row>
    <row r="1899" spans="1:1" x14ac:dyDescent="0.25">
      <c r="A1899" s="1">
        <v>88420</v>
      </c>
    </row>
    <row r="1900" spans="1:1" x14ac:dyDescent="0.25">
      <c r="A1900" s="1">
        <v>31158</v>
      </c>
    </row>
    <row r="1901" spans="1:1" x14ac:dyDescent="0.25">
      <c r="A1901" s="1">
        <v>61671</v>
      </c>
    </row>
    <row r="1902" spans="1:1" x14ac:dyDescent="0.25">
      <c r="A1902" s="1">
        <v>69719</v>
      </c>
    </row>
    <row r="1903" spans="1:1" x14ac:dyDescent="0.25">
      <c r="A1903" s="1">
        <v>49160</v>
      </c>
    </row>
    <row r="1904" spans="1:1" x14ac:dyDescent="0.25">
      <c r="A1904" s="1">
        <v>24882</v>
      </c>
    </row>
    <row r="1905" spans="1:1" x14ac:dyDescent="0.25">
      <c r="A1905" s="1">
        <v>90933</v>
      </c>
    </row>
    <row r="1906" spans="1:1" x14ac:dyDescent="0.25">
      <c r="A1906" s="1">
        <v>113734</v>
      </c>
    </row>
    <row r="1907" spans="1:1" x14ac:dyDescent="0.25">
      <c r="A1907" s="1">
        <v>59292</v>
      </c>
    </row>
    <row r="1908" spans="1:1" x14ac:dyDescent="0.25">
      <c r="A1908" s="1">
        <v>45759</v>
      </c>
    </row>
    <row r="1909" spans="1:1" x14ac:dyDescent="0.25">
      <c r="A1909" s="1">
        <v>22148</v>
      </c>
    </row>
    <row r="1910" spans="1:1" x14ac:dyDescent="0.25">
      <c r="A1910" s="1">
        <v>73395</v>
      </c>
    </row>
    <row r="1911" spans="1:1" x14ac:dyDescent="0.25">
      <c r="A1911" s="1">
        <v>29819</v>
      </c>
    </row>
    <row r="1912" spans="1:1" x14ac:dyDescent="0.25">
      <c r="A1912" s="1">
        <v>45688</v>
      </c>
    </row>
    <row r="1913" spans="1:1" x14ac:dyDescent="0.25">
      <c r="A1913" s="1">
        <v>62820</v>
      </c>
    </row>
    <row r="1914" spans="1:1" x14ac:dyDescent="0.25">
      <c r="A1914" s="1">
        <v>60491</v>
      </c>
    </row>
    <row r="1915" spans="1:1" x14ac:dyDescent="0.25">
      <c r="A1915" s="1">
        <v>33235</v>
      </c>
    </row>
    <row r="1916" spans="1:1" x14ac:dyDescent="0.25">
      <c r="A1916" s="1">
        <v>35701</v>
      </c>
    </row>
    <row r="1917" spans="1:1" x14ac:dyDescent="0.25">
      <c r="A1917" s="1">
        <v>31535</v>
      </c>
    </row>
    <row r="1918" spans="1:1" x14ac:dyDescent="0.25">
      <c r="A1918" s="1">
        <v>92556</v>
      </c>
    </row>
    <row r="1919" spans="1:1" x14ac:dyDescent="0.25">
      <c r="A1919" s="1">
        <v>67384</v>
      </c>
    </row>
    <row r="1920" spans="1:1" x14ac:dyDescent="0.25">
      <c r="A1920" s="1">
        <v>80573</v>
      </c>
    </row>
    <row r="1921" spans="1:1" x14ac:dyDescent="0.25">
      <c r="A1921" s="1">
        <v>77870</v>
      </c>
    </row>
    <row r="1922" spans="1:1" x14ac:dyDescent="0.25">
      <c r="A1922" s="1">
        <v>52278</v>
      </c>
    </row>
    <row r="1923" spans="1:1" x14ac:dyDescent="0.25">
      <c r="A1923" s="1">
        <v>57107</v>
      </c>
    </row>
    <row r="1924" spans="1:1" x14ac:dyDescent="0.25">
      <c r="A1924" s="1">
        <v>18929</v>
      </c>
    </row>
    <row r="1925" spans="1:1" x14ac:dyDescent="0.25">
      <c r="A1925" s="1">
        <v>36038</v>
      </c>
    </row>
    <row r="1926" spans="1:1" x14ac:dyDescent="0.25">
      <c r="A1926" s="1">
        <v>20180</v>
      </c>
    </row>
    <row r="1927" spans="1:1" x14ac:dyDescent="0.25">
      <c r="A1927" s="1">
        <v>34230</v>
      </c>
    </row>
    <row r="1928" spans="1:1" x14ac:dyDescent="0.25">
      <c r="A1928" s="1">
        <v>31878</v>
      </c>
    </row>
    <row r="1929" spans="1:1" x14ac:dyDescent="0.25">
      <c r="A1929" s="1">
        <v>70932</v>
      </c>
    </row>
    <row r="1930" spans="1:1" x14ac:dyDescent="0.25">
      <c r="A1930" s="1">
        <v>91249</v>
      </c>
    </row>
    <row r="1931" spans="1:1" x14ac:dyDescent="0.25">
      <c r="A1931" s="1">
        <v>77598</v>
      </c>
    </row>
    <row r="1932" spans="1:1" x14ac:dyDescent="0.25">
      <c r="A1932" s="1">
        <v>80982</v>
      </c>
    </row>
    <row r="1933" spans="1:1" x14ac:dyDescent="0.25">
      <c r="A1933" s="1">
        <v>22701</v>
      </c>
    </row>
    <row r="1934" spans="1:1" x14ac:dyDescent="0.25">
      <c r="A1934" s="1">
        <v>55212</v>
      </c>
    </row>
    <row r="1935" spans="1:1" x14ac:dyDescent="0.25">
      <c r="A1935" s="1">
        <v>70617</v>
      </c>
    </row>
    <row r="1936" spans="1:1" x14ac:dyDescent="0.25">
      <c r="A1936" s="1">
        <v>64849</v>
      </c>
    </row>
    <row r="1937" spans="1:1" x14ac:dyDescent="0.25">
      <c r="A1937" s="1">
        <v>62694</v>
      </c>
    </row>
    <row r="1938" spans="1:1" x14ac:dyDescent="0.25">
      <c r="A1938" s="1">
        <v>61917</v>
      </c>
    </row>
    <row r="1939" spans="1:1" x14ac:dyDescent="0.25">
      <c r="A1939" s="1">
        <v>67472</v>
      </c>
    </row>
    <row r="1940" spans="1:1" x14ac:dyDescent="0.25">
      <c r="A1940" s="1">
        <v>21059</v>
      </c>
    </row>
    <row r="1941" spans="1:1" x14ac:dyDescent="0.25">
      <c r="A1941" s="1">
        <v>29543</v>
      </c>
    </row>
    <row r="1942" spans="1:1" x14ac:dyDescent="0.25">
      <c r="A1942" s="1">
        <v>75903</v>
      </c>
    </row>
    <row r="1943" spans="1:1" x14ac:dyDescent="0.25">
      <c r="A1943" s="1">
        <v>34984</v>
      </c>
    </row>
    <row r="1944" spans="1:1" x14ac:dyDescent="0.25">
      <c r="A1944" s="1">
        <v>54998</v>
      </c>
    </row>
    <row r="1945" spans="1:1" x14ac:dyDescent="0.25">
      <c r="A1945" s="1">
        <v>54356</v>
      </c>
    </row>
    <row r="1946" spans="1:1" x14ac:dyDescent="0.25">
      <c r="A1946" s="1">
        <v>34242</v>
      </c>
    </row>
    <row r="1947" spans="1:1" x14ac:dyDescent="0.25">
      <c r="A1947" s="1">
        <v>25410</v>
      </c>
    </row>
    <row r="1948" spans="1:1" x14ac:dyDescent="0.25">
      <c r="A1948" s="1">
        <v>73356</v>
      </c>
    </row>
    <row r="1949" spans="1:1" x14ac:dyDescent="0.25">
      <c r="A1949" s="1">
        <v>28320</v>
      </c>
    </row>
    <row r="1950" spans="1:1" x14ac:dyDescent="0.25">
      <c r="A1950" s="1">
        <v>23763</v>
      </c>
    </row>
    <row r="1951" spans="1:1" x14ac:dyDescent="0.25">
      <c r="A1951" s="1">
        <v>72570</v>
      </c>
    </row>
    <row r="1952" spans="1:1" x14ac:dyDescent="0.25">
      <c r="A1952" s="1">
        <v>34529</v>
      </c>
    </row>
    <row r="1953" spans="1:1" x14ac:dyDescent="0.25">
      <c r="A1953" s="1">
        <v>70792</v>
      </c>
    </row>
    <row r="1954" spans="1:1" x14ac:dyDescent="0.25">
      <c r="A1954" s="1">
        <v>63211</v>
      </c>
    </row>
    <row r="1955" spans="1:1" x14ac:dyDescent="0.25">
      <c r="A1955" s="1">
        <v>83891</v>
      </c>
    </row>
    <row r="1956" spans="1:1" x14ac:dyDescent="0.25">
      <c r="A1956" s="1">
        <v>36065</v>
      </c>
    </row>
    <row r="1957" spans="1:1" x14ac:dyDescent="0.25">
      <c r="A1957" s="1">
        <v>39898</v>
      </c>
    </row>
    <row r="1958" spans="1:1" x14ac:dyDescent="0.25">
      <c r="A1958" s="1">
        <v>51141</v>
      </c>
    </row>
    <row r="1959" spans="1:1" x14ac:dyDescent="0.25">
      <c r="A1959" s="1">
        <v>56939</v>
      </c>
    </row>
    <row r="1960" spans="1:1" x14ac:dyDescent="0.25">
      <c r="A1960" s="1">
        <v>80872</v>
      </c>
    </row>
    <row r="1961" spans="1:1" x14ac:dyDescent="0.25">
      <c r="A1961" s="1">
        <v>72335</v>
      </c>
    </row>
    <row r="1962" spans="1:1" x14ac:dyDescent="0.25">
      <c r="A1962" s="1">
        <v>61798</v>
      </c>
    </row>
    <row r="1963" spans="1:1" x14ac:dyDescent="0.25">
      <c r="A1963" s="1">
        <v>76842</v>
      </c>
    </row>
    <row r="1964" spans="1:1" x14ac:dyDescent="0.25">
      <c r="A1964" s="1">
        <v>29478</v>
      </c>
    </row>
    <row r="1965" spans="1:1" x14ac:dyDescent="0.25">
      <c r="A1965" s="1">
        <v>46998</v>
      </c>
    </row>
    <row r="1966" spans="1:1" x14ac:dyDescent="0.25">
      <c r="A1966" s="1">
        <v>96843</v>
      </c>
    </row>
    <row r="1967" spans="1:1" x14ac:dyDescent="0.25">
      <c r="A1967" s="1">
        <v>56551</v>
      </c>
    </row>
    <row r="1968" spans="1:1" x14ac:dyDescent="0.25">
      <c r="A1968" s="1">
        <v>70053</v>
      </c>
    </row>
    <row r="1969" spans="1:1" x14ac:dyDescent="0.25">
      <c r="A1969" s="1">
        <v>71670</v>
      </c>
    </row>
    <row r="1970" spans="1:1" x14ac:dyDescent="0.25">
      <c r="A1970" s="1">
        <v>44359</v>
      </c>
    </row>
    <row r="1971" spans="1:1" x14ac:dyDescent="0.25">
      <c r="A1971" s="1">
        <v>40887</v>
      </c>
    </row>
    <row r="1972" spans="1:1" x14ac:dyDescent="0.25">
      <c r="A1972" s="1">
        <v>48877</v>
      </c>
    </row>
    <row r="1973" spans="1:1" x14ac:dyDescent="0.25">
      <c r="A1973" s="1">
        <v>74485</v>
      </c>
    </row>
    <row r="1974" spans="1:1" x14ac:dyDescent="0.25">
      <c r="A1974" s="1">
        <v>64474</v>
      </c>
    </row>
    <row r="1975" spans="1:1" x14ac:dyDescent="0.25">
      <c r="A1975" s="1">
        <v>77226</v>
      </c>
    </row>
    <row r="1976" spans="1:1" x14ac:dyDescent="0.25">
      <c r="A1976" s="1">
        <v>72643</v>
      </c>
    </row>
    <row r="1977" spans="1:1" x14ac:dyDescent="0.25">
      <c r="A1977" s="1">
        <v>85738</v>
      </c>
    </row>
    <row r="1978" spans="1:1" x14ac:dyDescent="0.25">
      <c r="A1978" s="1">
        <v>55686</v>
      </c>
    </row>
    <row r="1979" spans="1:1" x14ac:dyDescent="0.25">
      <c r="A1979" s="1">
        <v>39062</v>
      </c>
    </row>
    <row r="1980" spans="1:1" x14ac:dyDescent="0.25">
      <c r="A1980" s="1">
        <v>34600</v>
      </c>
    </row>
    <row r="1981" spans="1:1" x14ac:dyDescent="0.25">
      <c r="A1981" s="1">
        <v>40794</v>
      </c>
    </row>
    <row r="1982" spans="1:1" x14ac:dyDescent="0.25">
      <c r="A1982" s="1">
        <v>54690</v>
      </c>
    </row>
    <row r="1983" spans="1:1" x14ac:dyDescent="0.25">
      <c r="A1983" s="1">
        <v>4428</v>
      </c>
    </row>
    <row r="1984" spans="1:1" x14ac:dyDescent="0.25">
      <c r="A1984" s="1">
        <v>32632</v>
      </c>
    </row>
    <row r="1985" spans="1:1" x14ac:dyDescent="0.25">
      <c r="A1985" s="1">
        <v>38236</v>
      </c>
    </row>
    <row r="1986" spans="1:1" x14ac:dyDescent="0.25">
      <c r="A1986" s="1">
        <v>36781</v>
      </c>
    </row>
    <row r="1987" spans="1:1" x14ac:dyDescent="0.25">
      <c r="A1987" s="1">
        <v>31385</v>
      </c>
    </row>
    <row r="1988" spans="1:1" x14ac:dyDescent="0.25">
      <c r="A1988" s="1">
        <v>24570</v>
      </c>
    </row>
    <row r="1989" spans="1:1" x14ac:dyDescent="0.25">
      <c r="A1989" s="1">
        <v>25509</v>
      </c>
    </row>
    <row r="1990" spans="1:1" x14ac:dyDescent="0.25">
      <c r="A1990" s="1">
        <v>94642</v>
      </c>
    </row>
    <row r="1991" spans="1:1" x14ac:dyDescent="0.25">
      <c r="A1991" s="1">
        <v>58646</v>
      </c>
    </row>
    <row r="1992" spans="1:1" x14ac:dyDescent="0.25">
      <c r="A1992" s="1">
        <v>53201</v>
      </c>
    </row>
    <row r="1993" spans="1:1" x14ac:dyDescent="0.25">
      <c r="A1993" s="1">
        <v>21994</v>
      </c>
    </row>
    <row r="1994" spans="1:1" x14ac:dyDescent="0.25">
      <c r="A1994" s="1">
        <v>57113</v>
      </c>
    </row>
    <row r="1995" spans="1:1" x14ac:dyDescent="0.25">
      <c r="A1995" s="1">
        <v>51373</v>
      </c>
    </row>
    <row r="1996" spans="1:1" x14ac:dyDescent="0.25">
      <c r="A1996" s="1">
        <v>23477</v>
      </c>
    </row>
    <row r="1997" spans="1:1" x14ac:dyDescent="0.25">
      <c r="A1997" s="1">
        <v>58116</v>
      </c>
    </row>
    <row r="1998" spans="1:1" x14ac:dyDescent="0.25">
      <c r="A1998" s="1">
        <v>72968</v>
      </c>
    </row>
    <row r="1999" spans="1:1" x14ac:dyDescent="0.25">
      <c r="A1999" s="1">
        <v>39791</v>
      </c>
    </row>
    <row r="2000" spans="1:1" x14ac:dyDescent="0.25">
      <c r="A2000" s="1">
        <v>91712</v>
      </c>
    </row>
    <row r="2001" spans="1:1" x14ac:dyDescent="0.25">
      <c r="A2001" s="1">
        <v>94472</v>
      </c>
    </row>
    <row r="2002" spans="1:1" x14ac:dyDescent="0.25">
      <c r="A2002" s="1">
        <v>13672</v>
      </c>
    </row>
    <row r="2003" spans="1:1" x14ac:dyDescent="0.25">
      <c r="A2003" s="1">
        <v>96547</v>
      </c>
    </row>
    <row r="2004" spans="1:1" x14ac:dyDescent="0.25">
      <c r="A2004" s="1">
        <v>79205</v>
      </c>
    </row>
    <row r="2005" spans="1:1" x14ac:dyDescent="0.25">
      <c r="A2005" s="1">
        <v>56559</v>
      </c>
    </row>
    <row r="2006" spans="1:1" x14ac:dyDescent="0.25">
      <c r="A2006" s="1">
        <v>32644</v>
      </c>
    </row>
    <row r="2007" spans="1:1" x14ac:dyDescent="0.25">
      <c r="A2007" s="1">
        <v>67506</v>
      </c>
    </row>
    <row r="2008" spans="1:1" x14ac:dyDescent="0.25">
      <c r="A2008" s="1">
        <v>24206</v>
      </c>
    </row>
    <row r="2009" spans="1:1" x14ac:dyDescent="0.25">
      <c r="A2009" s="1">
        <v>28420</v>
      </c>
    </row>
    <row r="2010" spans="1:1" x14ac:dyDescent="0.25">
      <c r="A2010" s="1">
        <v>22979</v>
      </c>
    </row>
    <row r="2011" spans="1:1" x14ac:dyDescent="0.25">
      <c r="A2011" s="1">
        <v>33279</v>
      </c>
    </row>
    <row r="2012" spans="1:1" x14ac:dyDescent="0.25">
      <c r="A2012" s="1">
        <v>46423</v>
      </c>
    </row>
    <row r="2013" spans="1:1" x14ac:dyDescent="0.25">
      <c r="A2013" s="1">
        <v>30368</v>
      </c>
    </row>
    <row r="2014" spans="1:1" x14ac:dyDescent="0.25">
      <c r="A2014" s="1">
        <v>63684</v>
      </c>
    </row>
    <row r="2015" spans="1:1" x14ac:dyDescent="0.25">
      <c r="A2015" s="1">
        <v>41638</v>
      </c>
    </row>
    <row r="2016" spans="1:1" x14ac:dyDescent="0.25">
      <c r="A2016" s="1">
        <v>68805</v>
      </c>
    </row>
    <row r="2017" spans="1:1" x14ac:dyDescent="0.25">
      <c r="A2017" s="1">
        <v>65814</v>
      </c>
    </row>
    <row r="2018" spans="1:1" x14ac:dyDescent="0.25">
      <c r="A2018" s="1">
        <v>71964</v>
      </c>
    </row>
    <row r="2019" spans="1:1" x14ac:dyDescent="0.25">
      <c r="A2019" s="1">
        <v>39146</v>
      </c>
    </row>
    <row r="2020" spans="1:1" x14ac:dyDescent="0.25">
      <c r="A2020" s="1">
        <v>96876</v>
      </c>
    </row>
    <row r="2021" spans="1:1" x14ac:dyDescent="0.25">
      <c r="A2021" s="1">
        <v>34445</v>
      </c>
    </row>
    <row r="2022" spans="1:1" x14ac:dyDescent="0.25">
      <c r="A2022" s="1">
        <v>68281</v>
      </c>
    </row>
    <row r="2023" spans="1:1" x14ac:dyDescent="0.25">
      <c r="A2023" s="1">
        <v>37284</v>
      </c>
    </row>
    <row r="2024" spans="1:1" x14ac:dyDescent="0.25">
      <c r="A2024" s="1">
        <v>36790</v>
      </c>
    </row>
    <row r="2025" spans="1:1" x14ac:dyDescent="0.25">
      <c r="A2025" s="1">
        <v>27943</v>
      </c>
    </row>
    <row r="2026" spans="1:1" x14ac:dyDescent="0.25">
      <c r="A2026" s="1">
        <v>22263</v>
      </c>
    </row>
    <row r="2027" spans="1:1" x14ac:dyDescent="0.25">
      <c r="A2027" s="1">
        <v>30261</v>
      </c>
    </row>
    <row r="2028" spans="1:1" x14ac:dyDescent="0.25">
      <c r="A2028" s="1">
        <v>28587</v>
      </c>
    </row>
    <row r="2029" spans="1:1" x14ac:dyDescent="0.25">
      <c r="A2029" s="1">
        <v>43815</v>
      </c>
    </row>
    <row r="2030" spans="1:1" x14ac:dyDescent="0.25">
      <c r="A2030" s="1">
        <v>48195</v>
      </c>
    </row>
    <row r="2031" spans="1:1" x14ac:dyDescent="0.25">
      <c r="A2031" s="1">
        <v>77027</v>
      </c>
    </row>
    <row r="2032" spans="1:1" x14ac:dyDescent="0.25">
      <c r="A2032" s="1">
        <v>71322</v>
      </c>
    </row>
    <row r="2033" spans="1:1" x14ac:dyDescent="0.25">
      <c r="A2033" s="1">
        <v>32765</v>
      </c>
    </row>
    <row r="2034" spans="1:1" x14ac:dyDescent="0.25">
      <c r="A2034" s="1">
        <v>29672</v>
      </c>
    </row>
    <row r="2035" spans="1:1" x14ac:dyDescent="0.25">
      <c r="A2035" s="1">
        <v>23272</v>
      </c>
    </row>
    <row r="2036" spans="1:1" x14ac:dyDescent="0.25">
      <c r="A2036" s="1">
        <v>49912</v>
      </c>
    </row>
    <row r="2037" spans="1:1" x14ac:dyDescent="0.25">
      <c r="A2037" s="1">
        <v>7500</v>
      </c>
    </row>
    <row r="2038" spans="1:1" x14ac:dyDescent="0.25">
      <c r="A2038" s="1">
        <v>68117</v>
      </c>
    </row>
    <row r="2039" spans="1:1" x14ac:dyDescent="0.25">
      <c r="A2039" s="1">
        <v>67225</v>
      </c>
    </row>
    <row r="2040" spans="1:1" x14ac:dyDescent="0.25">
      <c r="A2040" s="1">
        <v>17649</v>
      </c>
    </row>
    <row r="2041" spans="1:1" x14ac:dyDescent="0.25">
      <c r="A2041" s="1">
        <v>55914</v>
      </c>
    </row>
    <row r="2042" spans="1:1" x14ac:dyDescent="0.25">
      <c r="A2042" s="1">
        <v>40059</v>
      </c>
    </row>
    <row r="2043" spans="1:1" x14ac:dyDescent="0.25">
      <c r="A2043" s="1">
        <v>60905</v>
      </c>
    </row>
    <row r="2044" spans="1:1" x14ac:dyDescent="0.25">
      <c r="A2044" s="1">
        <v>75330</v>
      </c>
    </row>
    <row r="2045" spans="1:1" x14ac:dyDescent="0.25">
      <c r="A2045" s="1">
        <v>60689</v>
      </c>
    </row>
    <row r="2046" spans="1:1" x14ac:dyDescent="0.25">
      <c r="A2046" s="1">
        <v>38680</v>
      </c>
    </row>
    <row r="2047" spans="1:1" x14ac:dyDescent="0.25">
      <c r="A2047" s="1">
        <v>61416</v>
      </c>
    </row>
    <row r="2048" spans="1:1" x14ac:dyDescent="0.25">
      <c r="A2048" s="1">
        <v>49767</v>
      </c>
    </row>
    <row r="2049" spans="1:1" x14ac:dyDescent="0.25">
      <c r="A2049" s="1">
        <v>83273</v>
      </c>
    </row>
    <row r="2050" spans="1:1" x14ac:dyDescent="0.25">
      <c r="A2050" s="1">
        <v>29009</v>
      </c>
    </row>
    <row r="2051" spans="1:1" x14ac:dyDescent="0.25">
      <c r="A2051" s="1">
        <v>45057</v>
      </c>
    </row>
    <row r="2052" spans="1:1" x14ac:dyDescent="0.25">
      <c r="A2052" s="1">
        <v>37150</v>
      </c>
    </row>
    <row r="2053" spans="1:1" x14ac:dyDescent="0.25">
      <c r="A2053" s="1">
        <v>43020</v>
      </c>
    </row>
    <row r="2054" spans="1:1" x14ac:dyDescent="0.25">
      <c r="A2054" s="1">
        <v>53154</v>
      </c>
    </row>
    <row r="2055" spans="1:1" x14ac:dyDescent="0.25">
      <c r="A2055" s="1">
        <v>65308</v>
      </c>
    </row>
    <row r="2056" spans="1:1" x14ac:dyDescent="0.25">
      <c r="A2056" s="1">
        <v>76467</v>
      </c>
    </row>
    <row r="2057" spans="1:1" x14ac:dyDescent="0.25">
      <c r="A2057" s="1">
        <v>81044</v>
      </c>
    </row>
    <row r="2058" spans="1:1" x14ac:dyDescent="0.25">
      <c r="A2058" s="1">
        <v>32871</v>
      </c>
    </row>
    <row r="2059" spans="1:1" x14ac:dyDescent="0.25">
      <c r="A2059" s="1">
        <v>55801</v>
      </c>
    </row>
    <row r="2060" spans="1:1" x14ac:dyDescent="0.25">
      <c r="A2060" s="1">
        <v>76320</v>
      </c>
    </row>
    <row r="2061" spans="1:1" x14ac:dyDescent="0.25">
      <c r="A2061" s="1">
        <v>36927</v>
      </c>
    </row>
    <row r="2062" spans="1:1" x14ac:dyDescent="0.25">
      <c r="A2062" s="1">
        <v>48794</v>
      </c>
    </row>
    <row r="2063" spans="1:1" x14ac:dyDescent="0.25">
      <c r="A2063" s="1">
        <v>23478</v>
      </c>
    </row>
    <row r="2064" spans="1:1" x14ac:dyDescent="0.25">
      <c r="A2064" s="1">
        <v>71128</v>
      </c>
    </row>
    <row r="2065" spans="1:1" x14ac:dyDescent="0.25">
      <c r="A2065" s="1">
        <v>70179</v>
      </c>
    </row>
    <row r="2066" spans="1:1" x14ac:dyDescent="0.25">
      <c r="A2066" s="1">
        <v>59462</v>
      </c>
    </row>
    <row r="2067" spans="1:1" x14ac:dyDescent="0.25">
      <c r="A2067" s="2"/>
    </row>
    <row r="2068" spans="1:1" x14ac:dyDescent="0.25">
      <c r="A2068" s="1">
        <v>38361</v>
      </c>
    </row>
    <row r="2069" spans="1:1" x14ac:dyDescent="0.25">
      <c r="A2069" s="2"/>
    </row>
    <row r="2070" spans="1:1" x14ac:dyDescent="0.25">
      <c r="A2070" s="1">
        <v>70038</v>
      </c>
    </row>
    <row r="2071" spans="1:1" x14ac:dyDescent="0.25">
      <c r="A2071" s="1">
        <v>42554</v>
      </c>
    </row>
    <row r="2072" spans="1:1" x14ac:dyDescent="0.25">
      <c r="A2072" s="1">
        <v>67445</v>
      </c>
    </row>
    <row r="2073" spans="1:1" x14ac:dyDescent="0.25">
      <c r="A2073" s="1">
        <v>67046</v>
      </c>
    </row>
    <row r="2074" spans="1:1" x14ac:dyDescent="0.25">
      <c r="A2074" s="1">
        <v>42192</v>
      </c>
    </row>
    <row r="2075" spans="1:1" x14ac:dyDescent="0.25">
      <c r="A2075" s="1">
        <v>77610</v>
      </c>
    </row>
    <row r="2076" spans="1:1" x14ac:dyDescent="0.25">
      <c r="A2076" s="1">
        <v>31761</v>
      </c>
    </row>
    <row r="2077" spans="1:1" x14ac:dyDescent="0.25">
      <c r="A2077" s="1">
        <v>34350</v>
      </c>
    </row>
    <row r="2078" spans="1:1" x14ac:dyDescent="0.25">
      <c r="A2078" s="1">
        <v>54591</v>
      </c>
    </row>
    <row r="2079" spans="1:1" x14ac:dyDescent="0.25">
      <c r="A2079" s="1">
        <v>71866</v>
      </c>
    </row>
    <row r="2080" spans="1:1" x14ac:dyDescent="0.25">
      <c r="A2080" s="1">
        <v>25293</v>
      </c>
    </row>
    <row r="2081" spans="1:1" x14ac:dyDescent="0.25">
      <c r="A2081" s="1">
        <v>42000</v>
      </c>
    </row>
    <row r="2082" spans="1:1" x14ac:dyDescent="0.25">
      <c r="A2082" s="1">
        <v>69520</v>
      </c>
    </row>
    <row r="2083" spans="1:1" x14ac:dyDescent="0.25">
      <c r="A2083" s="1">
        <v>64713</v>
      </c>
    </row>
    <row r="2084" spans="1:1" x14ac:dyDescent="0.25">
      <c r="A2084" s="1">
        <v>27889</v>
      </c>
    </row>
    <row r="2085" spans="1:1" x14ac:dyDescent="0.25">
      <c r="A2085" s="1">
        <v>22123</v>
      </c>
    </row>
    <row r="2086" spans="1:1" x14ac:dyDescent="0.25">
      <c r="A2086" s="2"/>
    </row>
    <row r="2087" spans="1:1" x14ac:dyDescent="0.25">
      <c r="A2087" s="2"/>
    </row>
    <row r="2088" spans="1:1" x14ac:dyDescent="0.25">
      <c r="A2088" s="1">
        <v>27803</v>
      </c>
    </row>
    <row r="2089" spans="1:1" x14ac:dyDescent="0.25">
      <c r="A2089" s="2"/>
    </row>
    <row r="2090" spans="1:1" x14ac:dyDescent="0.25">
      <c r="A2090" s="1">
        <v>51651</v>
      </c>
    </row>
    <row r="2091" spans="1:1" x14ac:dyDescent="0.25">
      <c r="A2091" s="1">
        <v>68487</v>
      </c>
    </row>
    <row r="2092" spans="1:1" x14ac:dyDescent="0.25">
      <c r="A2092" s="2"/>
    </row>
    <row r="2093" spans="1:1" x14ac:dyDescent="0.25">
      <c r="A2093" s="1">
        <v>56796</v>
      </c>
    </row>
    <row r="2094" spans="1:1" x14ac:dyDescent="0.25">
      <c r="A2094" s="1">
        <v>87000</v>
      </c>
    </row>
    <row r="2095" spans="1:1" x14ac:dyDescent="0.25">
      <c r="A2095" s="1">
        <v>79823</v>
      </c>
    </row>
    <row r="2096" spans="1:1" x14ac:dyDescent="0.25">
      <c r="A2096" s="1">
        <v>30828</v>
      </c>
    </row>
    <row r="2097" spans="1:1" x14ac:dyDescent="0.25">
      <c r="A2097" s="1">
        <v>34109</v>
      </c>
    </row>
    <row r="2098" spans="1:1" x14ac:dyDescent="0.25">
      <c r="A2098" s="1">
        <v>53367</v>
      </c>
    </row>
    <row r="2099" spans="1:1" x14ac:dyDescent="0.25">
      <c r="A2099" s="1">
        <v>22390</v>
      </c>
    </row>
    <row r="2100" spans="1:1" x14ac:dyDescent="0.25">
      <c r="A2100" s="1">
        <v>71322</v>
      </c>
    </row>
    <row r="2101" spans="1:1" x14ac:dyDescent="0.25">
      <c r="A2101" s="1">
        <v>79244</v>
      </c>
    </row>
    <row r="2102" spans="1:1" x14ac:dyDescent="0.25">
      <c r="A2102" s="1">
        <v>49912</v>
      </c>
    </row>
    <row r="2103" spans="1:1" x14ac:dyDescent="0.25">
      <c r="A2103" s="1">
        <v>48699</v>
      </c>
    </row>
    <row r="2104" spans="1:1" x14ac:dyDescent="0.25">
      <c r="A2104" s="1">
        <v>80144</v>
      </c>
    </row>
    <row r="2105" spans="1:1" x14ac:dyDescent="0.25">
      <c r="A2105" s="1">
        <v>54252</v>
      </c>
    </row>
    <row r="2106" spans="1:1" x14ac:dyDescent="0.25">
      <c r="A2106" s="1">
        <v>81929</v>
      </c>
    </row>
    <row r="2107" spans="1:1" x14ac:dyDescent="0.25">
      <c r="A2107" s="1">
        <v>76068</v>
      </c>
    </row>
    <row r="2108" spans="1:1" x14ac:dyDescent="0.25">
      <c r="A2108" s="1">
        <v>53204</v>
      </c>
    </row>
    <row r="2109" spans="1:1" x14ac:dyDescent="0.25">
      <c r="A2109" s="1">
        <v>67911</v>
      </c>
    </row>
    <row r="2110" spans="1:1" x14ac:dyDescent="0.25">
      <c r="A2110" s="1">
        <v>14796</v>
      </c>
    </row>
    <row r="2111" spans="1:1" x14ac:dyDescent="0.25">
      <c r="A2111" s="1">
        <v>78128</v>
      </c>
    </row>
    <row r="2112" spans="1:1" x14ac:dyDescent="0.25">
      <c r="A2112" s="1">
        <v>14188</v>
      </c>
    </row>
    <row r="2113" spans="1:1" x14ac:dyDescent="0.25">
      <c r="A2113" s="1">
        <v>20425</v>
      </c>
    </row>
    <row r="2114" spans="1:1" x14ac:dyDescent="0.25">
      <c r="A2114" s="1">
        <v>58646</v>
      </c>
    </row>
    <row r="2115" spans="1:1" x14ac:dyDescent="0.25">
      <c r="A2115" s="1">
        <v>72967</v>
      </c>
    </row>
    <row r="2116" spans="1:1" x14ac:dyDescent="0.25">
      <c r="A2116" s="1">
        <v>48150</v>
      </c>
    </row>
    <row r="2117" spans="1:1" x14ac:dyDescent="0.25">
      <c r="A2117" s="1">
        <v>82332</v>
      </c>
    </row>
    <row r="2118" spans="1:1" x14ac:dyDescent="0.25">
      <c r="A2118" s="1">
        <v>58275</v>
      </c>
    </row>
    <row r="2119" spans="1:1" x14ac:dyDescent="0.25">
      <c r="A2119" s="1">
        <v>44953</v>
      </c>
    </row>
    <row r="2120" spans="1:1" x14ac:dyDescent="0.25">
      <c r="A2120" s="1">
        <v>34587</v>
      </c>
    </row>
    <row r="2121" spans="1:1" x14ac:dyDescent="0.25">
      <c r="A2121" s="1">
        <v>43018</v>
      </c>
    </row>
    <row r="2122" spans="1:1" x14ac:dyDescent="0.25">
      <c r="A2122" s="1">
        <v>45736</v>
      </c>
    </row>
    <row r="2123" spans="1:1" x14ac:dyDescent="0.25">
      <c r="A2123" s="1">
        <v>66476</v>
      </c>
    </row>
    <row r="2124" spans="1:1" x14ac:dyDescent="0.25">
      <c r="A2124" s="1">
        <v>27733</v>
      </c>
    </row>
    <row r="2125" spans="1:1" x14ac:dyDescent="0.25">
      <c r="A2125" s="1">
        <v>69805</v>
      </c>
    </row>
    <row r="2126" spans="1:1" x14ac:dyDescent="0.25">
      <c r="A2126" s="1">
        <v>72217</v>
      </c>
    </row>
    <row r="2127" spans="1:1" x14ac:dyDescent="0.25">
      <c r="A2127" s="1">
        <v>25818</v>
      </c>
    </row>
    <row r="2128" spans="1:1" x14ac:dyDescent="0.25">
      <c r="A2128" s="1">
        <v>37509</v>
      </c>
    </row>
    <row r="2129" spans="1:1" x14ac:dyDescent="0.25">
      <c r="A2129" s="1">
        <v>25176</v>
      </c>
    </row>
    <row r="2130" spans="1:1" x14ac:dyDescent="0.25">
      <c r="A2130" s="1">
        <v>43586</v>
      </c>
    </row>
    <row r="2131" spans="1:1" x14ac:dyDescent="0.25">
      <c r="A2131" s="1">
        <v>53230</v>
      </c>
    </row>
    <row r="2132" spans="1:1" x14ac:dyDescent="0.25">
      <c r="A2132" s="1">
        <v>50116</v>
      </c>
    </row>
    <row r="2133" spans="1:1" x14ac:dyDescent="0.25">
      <c r="A2133" s="1">
        <v>84906</v>
      </c>
    </row>
    <row r="2134" spans="1:1" x14ac:dyDescent="0.25">
      <c r="A2134" s="1">
        <v>61286</v>
      </c>
    </row>
    <row r="2135" spans="1:1" x14ac:dyDescent="0.25">
      <c r="A2135" s="1">
        <v>82333</v>
      </c>
    </row>
    <row r="2136" spans="1:1" x14ac:dyDescent="0.25">
      <c r="A2136" s="1">
        <v>65220</v>
      </c>
    </row>
    <row r="2137" spans="1:1" x14ac:dyDescent="0.25">
      <c r="A2137" s="1">
        <v>33590</v>
      </c>
    </row>
    <row r="2138" spans="1:1" x14ac:dyDescent="0.25">
      <c r="A2138" s="1">
        <v>30992</v>
      </c>
    </row>
    <row r="2139" spans="1:1" x14ac:dyDescent="0.25">
      <c r="A2139" s="1">
        <v>72309</v>
      </c>
    </row>
    <row r="2140" spans="1:1" x14ac:dyDescent="0.25">
      <c r="A2140" s="1">
        <v>156924</v>
      </c>
    </row>
    <row r="2141" spans="1:1" x14ac:dyDescent="0.25">
      <c r="A2141" s="1">
        <v>16005</v>
      </c>
    </row>
    <row r="2142" spans="1:1" x14ac:dyDescent="0.25">
      <c r="A2142" s="1">
        <v>65487</v>
      </c>
    </row>
    <row r="2143" spans="1:1" x14ac:dyDescent="0.25">
      <c r="A2143" s="1">
        <v>58692</v>
      </c>
    </row>
    <row r="2144" spans="1:1" x14ac:dyDescent="0.25">
      <c r="A2144" s="1">
        <v>40590</v>
      </c>
    </row>
    <row r="2145" spans="1:1" x14ac:dyDescent="0.25">
      <c r="A2145" s="1">
        <v>20587</v>
      </c>
    </row>
    <row r="2146" spans="1:1" x14ac:dyDescent="0.25">
      <c r="A2146" s="1">
        <v>62637</v>
      </c>
    </row>
    <row r="2147" spans="1:1" x14ac:dyDescent="0.25">
      <c r="A2147" s="1">
        <v>29435</v>
      </c>
    </row>
    <row r="2148" spans="1:1" x14ac:dyDescent="0.25">
      <c r="A2148" s="1">
        <v>19346</v>
      </c>
    </row>
    <row r="2149" spans="1:1" x14ac:dyDescent="0.25">
      <c r="A2149" s="1">
        <v>35788</v>
      </c>
    </row>
    <row r="2150" spans="1:1" x14ac:dyDescent="0.25">
      <c r="A2150" s="1">
        <v>36997</v>
      </c>
    </row>
    <row r="2151" spans="1:1" x14ac:dyDescent="0.25">
      <c r="A2151" s="1">
        <v>23539</v>
      </c>
    </row>
    <row r="2152" spans="1:1" x14ac:dyDescent="0.25">
      <c r="A2152" s="1">
        <v>65333</v>
      </c>
    </row>
    <row r="2153" spans="1:1" x14ac:dyDescent="0.25">
      <c r="A2153" s="1">
        <v>78499</v>
      </c>
    </row>
    <row r="2154" spans="1:1" x14ac:dyDescent="0.25">
      <c r="A2154" s="1">
        <v>29732</v>
      </c>
    </row>
    <row r="2155" spans="1:1" x14ac:dyDescent="0.25">
      <c r="A2155" s="1">
        <v>41275</v>
      </c>
    </row>
    <row r="2156" spans="1:1" x14ac:dyDescent="0.25">
      <c r="A2156" s="1">
        <v>63516</v>
      </c>
    </row>
    <row r="2157" spans="1:1" x14ac:dyDescent="0.25">
      <c r="A2157" s="1">
        <v>42769</v>
      </c>
    </row>
    <row r="2158" spans="1:1" x14ac:dyDescent="0.25">
      <c r="A2158" s="1">
        <v>49572</v>
      </c>
    </row>
    <row r="2159" spans="1:1" x14ac:dyDescent="0.25">
      <c r="A2159" s="1">
        <v>69209</v>
      </c>
    </row>
    <row r="2160" spans="1:1" x14ac:dyDescent="0.25">
      <c r="A2160" s="1">
        <v>17148</v>
      </c>
    </row>
    <row r="2161" spans="1:1" x14ac:dyDescent="0.25">
      <c r="A2161" s="1">
        <v>40590</v>
      </c>
    </row>
    <row r="2162" spans="1:1" x14ac:dyDescent="0.25">
      <c r="A2162" s="1">
        <v>30560</v>
      </c>
    </row>
    <row r="2163" spans="1:1" x14ac:dyDescent="0.25">
      <c r="A2163" s="1">
        <v>32146</v>
      </c>
    </row>
    <row r="2164" spans="1:1" x14ac:dyDescent="0.25">
      <c r="A2164" s="1">
        <v>41713</v>
      </c>
    </row>
    <row r="2165" spans="1:1" x14ac:dyDescent="0.25">
      <c r="A2165" s="1">
        <v>34176</v>
      </c>
    </row>
    <row r="2166" spans="1:1" x14ac:dyDescent="0.25">
      <c r="A2166" s="1">
        <v>58482</v>
      </c>
    </row>
    <row r="2167" spans="1:1" x14ac:dyDescent="0.25">
      <c r="A2167" s="1">
        <v>59686</v>
      </c>
    </row>
    <row r="2168" spans="1:1" x14ac:dyDescent="0.25">
      <c r="A2168" s="1">
        <v>60896</v>
      </c>
    </row>
    <row r="2169" spans="1:1" x14ac:dyDescent="0.25">
      <c r="A2169" s="1">
        <v>62994</v>
      </c>
    </row>
    <row r="2170" spans="1:1" x14ac:dyDescent="0.25">
      <c r="A2170" s="1">
        <v>47320</v>
      </c>
    </row>
    <row r="2171" spans="1:1" x14ac:dyDescent="0.25">
      <c r="A2171" s="1">
        <v>74859</v>
      </c>
    </row>
    <row r="2172" spans="1:1" x14ac:dyDescent="0.25">
      <c r="A2172" s="1">
        <v>15253</v>
      </c>
    </row>
    <row r="2173" spans="1:1" x14ac:dyDescent="0.25">
      <c r="A2173" s="1">
        <v>31560</v>
      </c>
    </row>
    <row r="2174" spans="1:1" x14ac:dyDescent="0.25">
      <c r="A2174" s="1">
        <v>72071</v>
      </c>
    </row>
    <row r="2175" spans="1:1" x14ac:dyDescent="0.25">
      <c r="A2175" s="1">
        <v>91172</v>
      </c>
    </row>
    <row r="2176" spans="1:1" x14ac:dyDescent="0.25">
      <c r="A2176" s="1">
        <v>90000</v>
      </c>
    </row>
    <row r="2177" spans="1:1" x14ac:dyDescent="0.25">
      <c r="A2177" s="1">
        <v>41967</v>
      </c>
    </row>
    <row r="2178" spans="1:1" x14ac:dyDescent="0.25">
      <c r="A2178" s="1">
        <v>69263</v>
      </c>
    </row>
    <row r="2179" spans="1:1" x14ac:dyDescent="0.25">
      <c r="A2179" s="1">
        <v>65706</v>
      </c>
    </row>
    <row r="2180" spans="1:1" x14ac:dyDescent="0.25">
      <c r="A2180" s="1">
        <v>60934</v>
      </c>
    </row>
    <row r="2181" spans="1:1" x14ac:dyDescent="0.25">
      <c r="A2181" s="1">
        <v>71965</v>
      </c>
    </row>
    <row r="2182" spans="1:1" x14ac:dyDescent="0.25">
      <c r="A2182" s="1">
        <v>65210</v>
      </c>
    </row>
    <row r="2183" spans="1:1" x14ac:dyDescent="0.25">
      <c r="A2183" s="1">
        <v>79174</v>
      </c>
    </row>
    <row r="2184" spans="1:1" x14ac:dyDescent="0.25">
      <c r="A2184" s="1">
        <v>81380</v>
      </c>
    </row>
    <row r="2185" spans="1:1" x14ac:dyDescent="0.25">
      <c r="A2185" s="1">
        <v>48432</v>
      </c>
    </row>
    <row r="2186" spans="1:1" x14ac:dyDescent="0.25">
      <c r="A2186" s="1">
        <v>52914</v>
      </c>
    </row>
    <row r="2187" spans="1:1" x14ac:dyDescent="0.25">
      <c r="A2187" s="1">
        <v>38946</v>
      </c>
    </row>
    <row r="2188" spans="1:1" x14ac:dyDescent="0.25">
      <c r="A2188" s="1">
        <v>26067</v>
      </c>
    </row>
    <row r="2189" spans="1:1" x14ac:dyDescent="0.25">
      <c r="A2189" s="1">
        <v>44325</v>
      </c>
    </row>
    <row r="2190" spans="1:1" x14ac:dyDescent="0.25">
      <c r="A2190" s="1">
        <v>42523</v>
      </c>
    </row>
    <row r="2191" spans="1:1" x14ac:dyDescent="0.25">
      <c r="A2191" s="1">
        <v>26487</v>
      </c>
    </row>
    <row r="2192" spans="1:1" x14ac:dyDescent="0.25">
      <c r="A2192" s="1">
        <v>53233</v>
      </c>
    </row>
    <row r="2193" spans="1:1" x14ac:dyDescent="0.25">
      <c r="A2193" s="1">
        <v>67716</v>
      </c>
    </row>
    <row r="2194" spans="1:1" x14ac:dyDescent="0.25">
      <c r="A2194" s="1">
        <v>76234</v>
      </c>
    </row>
    <row r="2195" spans="1:1" x14ac:dyDescent="0.25">
      <c r="A2195" s="1">
        <v>84117</v>
      </c>
    </row>
    <row r="2196" spans="1:1" x14ac:dyDescent="0.25">
      <c r="A2196" s="1">
        <v>65487</v>
      </c>
    </row>
    <row r="2197" spans="1:1" x14ac:dyDescent="0.25">
      <c r="A2197" s="1">
        <v>25224</v>
      </c>
    </row>
    <row r="2198" spans="1:1" x14ac:dyDescent="0.25">
      <c r="A2198" s="1">
        <v>89616</v>
      </c>
    </row>
    <row r="2199" spans="1:1" x14ac:dyDescent="0.25">
      <c r="A2199" s="1">
        <v>40851</v>
      </c>
    </row>
    <row r="2200" spans="1:1" x14ac:dyDescent="0.25">
      <c r="A2200" s="1">
        <v>27469</v>
      </c>
    </row>
    <row r="2201" spans="1:1" x14ac:dyDescent="0.25">
      <c r="A2201" s="1">
        <v>82347</v>
      </c>
    </row>
    <row r="2202" spans="1:1" x14ac:dyDescent="0.25">
      <c r="A2202" s="1">
        <v>73803</v>
      </c>
    </row>
    <row r="2203" spans="1:1" x14ac:dyDescent="0.25">
      <c r="A2203" s="1">
        <v>8820</v>
      </c>
    </row>
    <row r="2204" spans="1:1" x14ac:dyDescent="0.25">
      <c r="A2204" s="1">
        <v>43322</v>
      </c>
    </row>
    <row r="2205" spans="1:1" x14ac:dyDescent="0.25">
      <c r="A2205" s="1">
        <v>55593</v>
      </c>
    </row>
    <row r="2206" spans="1:1" x14ac:dyDescent="0.25">
      <c r="A2206" s="1">
        <v>50501</v>
      </c>
    </row>
    <row r="2207" spans="1:1" x14ac:dyDescent="0.25">
      <c r="A2207" s="1">
        <v>37085</v>
      </c>
    </row>
    <row r="2208" spans="1:1" x14ac:dyDescent="0.25">
      <c r="A2208" s="1">
        <v>16185</v>
      </c>
    </row>
    <row r="2209" spans="1:1" x14ac:dyDescent="0.25">
      <c r="A2209" s="1">
        <v>57731</v>
      </c>
    </row>
    <row r="2210" spans="1:1" x14ac:dyDescent="0.25">
      <c r="A2210" s="1">
        <v>48432</v>
      </c>
    </row>
    <row r="2211" spans="1:1" x14ac:dyDescent="0.25">
      <c r="A2211" s="1">
        <v>73807</v>
      </c>
    </row>
    <row r="2212" spans="1:1" x14ac:dyDescent="0.25">
      <c r="A2212" s="1">
        <v>18929</v>
      </c>
    </row>
    <row r="2213" spans="1:1" x14ac:dyDescent="0.25">
      <c r="A2213" s="1">
        <v>35893</v>
      </c>
    </row>
    <row r="2214" spans="1:1" x14ac:dyDescent="0.25">
      <c r="A2214" s="1">
        <v>61014</v>
      </c>
    </row>
    <row r="2215" spans="1:1" x14ac:dyDescent="0.25">
      <c r="A2215" s="1">
        <v>32144</v>
      </c>
    </row>
    <row r="2216" spans="1:1" x14ac:dyDescent="0.25">
      <c r="A2216" s="1">
        <v>14918</v>
      </c>
    </row>
    <row r="2217" spans="1:1" x14ac:dyDescent="0.25">
      <c r="A2217" s="1">
        <v>45146</v>
      </c>
    </row>
    <row r="2218" spans="1:1" x14ac:dyDescent="0.25">
      <c r="A2218" s="1">
        <v>41769</v>
      </c>
    </row>
    <row r="2219" spans="1:1" x14ac:dyDescent="0.25">
      <c r="A2219" s="1">
        <v>88325</v>
      </c>
    </row>
    <row r="2220" spans="1:1" x14ac:dyDescent="0.25">
      <c r="A2220" s="1">
        <v>38054</v>
      </c>
    </row>
    <row r="2221" spans="1:1" x14ac:dyDescent="0.25">
      <c r="A2221" s="1">
        <v>80617</v>
      </c>
    </row>
    <row r="2222" spans="1:1" x14ac:dyDescent="0.25">
      <c r="A2222" s="1">
        <v>5305</v>
      </c>
    </row>
    <row r="2223" spans="1:1" x14ac:dyDescent="0.25">
      <c r="A2223" s="1">
        <v>36807</v>
      </c>
    </row>
    <row r="2224" spans="1:1" x14ac:dyDescent="0.25">
      <c r="A2224" s="1">
        <v>28427</v>
      </c>
    </row>
    <row r="2225" spans="1:1" x14ac:dyDescent="0.25">
      <c r="A2225" s="1">
        <v>82032</v>
      </c>
    </row>
    <row r="2226" spans="1:1" x14ac:dyDescent="0.25">
      <c r="A2226" s="1">
        <v>22775</v>
      </c>
    </row>
    <row r="2227" spans="1:1" x14ac:dyDescent="0.25">
      <c r="A2227" s="1">
        <v>40101</v>
      </c>
    </row>
    <row r="2228" spans="1:1" x14ac:dyDescent="0.25">
      <c r="A2228" s="1">
        <v>58025</v>
      </c>
    </row>
    <row r="2229" spans="1:1" x14ac:dyDescent="0.25">
      <c r="A2229" s="1">
        <v>75777</v>
      </c>
    </row>
    <row r="2230" spans="1:1" x14ac:dyDescent="0.25">
      <c r="A2230" s="1">
        <v>7500</v>
      </c>
    </row>
    <row r="2231" spans="1:1" x14ac:dyDescent="0.25">
      <c r="A2231" s="1">
        <v>33562</v>
      </c>
    </row>
    <row r="2232" spans="1:1" x14ac:dyDescent="0.25">
      <c r="A2232" s="1">
        <v>57642</v>
      </c>
    </row>
    <row r="2233" spans="1:1" x14ac:dyDescent="0.25">
      <c r="A2233" s="1">
        <v>58554</v>
      </c>
    </row>
    <row r="2234" spans="1:1" x14ac:dyDescent="0.25">
      <c r="A2234" s="1">
        <v>63777</v>
      </c>
    </row>
    <row r="2235" spans="1:1" x14ac:dyDescent="0.25">
      <c r="A2235" s="1">
        <v>57967</v>
      </c>
    </row>
    <row r="2236" spans="1:1" x14ac:dyDescent="0.25">
      <c r="A2236" s="2"/>
    </row>
    <row r="2237" spans="1:1" x14ac:dyDescent="0.25">
      <c r="A2237" s="1">
        <v>24434</v>
      </c>
    </row>
    <row r="2238" spans="1:1" x14ac:dyDescent="0.25">
      <c r="A2238" s="1">
        <v>11012</v>
      </c>
    </row>
    <row r="2239" spans="1:1" x14ac:dyDescent="0.25">
      <c r="A2239" s="1">
        <v>44802</v>
      </c>
    </row>
    <row r="2240" spans="1:1" x14ac:dyDescent="0.25">
      <c r="A2240" s="1">
        <v>26816</v>
      </c>
    </row>
    <row r="2241" spans="1:1" x14ac:dyDescent="0.25">
      <c r="A2241" s="1">
        <v>666666</v>
      </c>
    </row>
    <row r="2242" spans="1:1" x14ac:dyDescent="0.25">
      <c r="A2242" s="1">
        <v>34421</v>
      </c>
    </row>
    <row r="2243" spans="1:1" x14ac:dyDescent="0.25">
      <c r="A2243" s="1">
        <v>61223</v>
      </c>
    </row>
    <row r="2244" spans="1:1" x14ac:dyDescent="0.25">
      <c r="A2244" s="1">
        <v>64014</v>
      </c>
    </row>
    <row r="2245" spans="1:1" x14ac:dyDescent="0.25">
      <c r="A2245" s="1">
        <v>56981</v>
      </c>
    </row>
    <row r="2246" spans="1:1" x14ac:dyDescent="0.25">
      <c r="A2246" s="1">
        <v>69245</v>
      </c>
    </row>
    <row r="2247" spans="1:1" x14ac:dyDescent="0.25">
      <c r="A2247" s="1">
        <v>52869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BDBC-9A7E-4229-AA98-57BFE02E7448}">
  <dimension ref="A1:N2241"/>
  <sheetViews>
    <sheetView topLeftCell="D1" zoomScale="98" workbookViewId="0">
      <selection activeCell="G28" sqref="G28"/>
    </sheetView>
  </sheetViews>
  <sheetFormatPr defaultRowHeight="12.5" x14ac:dyDescent="0.25"/>
  <cols>
    <col min="1" max="1" width="3.54296875" bestFit="1" customWidth="1"/>
    <col min="2" max="2" width="11.90625" bestFit="1" customWidth="1"/>
    <col min="3" max="3" width="11.08984375" bestFit="1" customWidth="1"/>
    <col min="4" max="4" width="15.90625" bestFit="1" customWidth="1"/>
    <col min="5" max="5" width="14.90625" bestFit="1" customWidth="1"/>
    <col min="6" max="6" width="9.90625" bestFit="1" customWidth="1"/>
    <col min="7" max="7" width="11.453125" bestFit="1" customWidth="1"/>
    <col min="8" max="8" width="14.453125" bestFit="1" customWidth="1"/>
    <col min="9" max="9" width="9.453125" bestFit="1" customWidth="1"/>
    <col min="10" max="10" width="14.453125" bestFit="1" customWidth="1"/>
    <col min="11" max="11" width="24" bestFit="1" customWidth="1"/>
    <col min="12" max="12" width="20.6328125" bestFit="1" customWidth="1"/>
    <col min="13" max="13" width="21.6328125" bestFit="1" customWidth="1"/>
  </cols>
  <sheetData>
    <row r="1" spans="1:14" ht="1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23</v>
      </c>
      <c r="F1" s="8" t="s">
        <v>4</v>
      </c>
      <c r="G1" s="8" t="s">
        <v>5</v>
      </c>
      <c r="H1" s="8" t="s">
        <v>6</v>
      </c>
      <c r="I1" s="8" t="s">
        <v>7</v>
      </c>
      <c r="J1" s="13" t="s">
        <v>24</v>
      </c>
      <c r="K1" s="13" t="s">
        <v>25</v>
      </c>
      <c r="L1" s="13" t="s">
        <v>21</v>
      </c>
      <c r="M1" s="13" t="s">
        <v>22</v>
      </c>
    </row>
    <row r="2" spans="1:14" x14ac:dyDescent="0.25">
      <c r="A2" s="15">
        <f>TYPE(Demoraphic!A2)</f>
        <v>1</v>
      </c>
      <c r="B2" s="15">
        <f>TYPE(Demoraphic!B2)</f>
        <v>1</v>
      </c>
      <c r="C2" s="15">
        <f>TYPE(Demoraphic!C2)</f>
        <v>2</v>
      </c>
      <c r="D2" s="15">
        <f>TYPE(Demoraphic!D2)</f>
        <v>2</v>
      </c>
      <c r="E2" s="15">
        <f>TYPE(Demoraphic!E2)</f>
        <v>1</v>
      </c>
      <c r="F2" s="15">
        <f>TYPE(Demoraphic!F2)</f>
        <v>1</v>
      </c>
      <c r="G2" s="15">
        <f>TYPE(Demoraphic!G2)</f>
        <v>1</v>
      </c>
      <c r="H2" s="15">
        <f>TYPE(Demoraphic!H2)</f>
        <v>1</v>
      </c>
      <c r="I2" s="15">
        <f>TYPE(Demoraphic!I2)</f>
        <v>1</v>
      </c>
      <c r="J2" s="15">
        <f>TYPE(Demoraphic!J2)</f>
        <v>1</v>
      </c>
      <c r="K2" s="15">
        <f>TYPE(Demoraphic!K2)</f>
        <v>1</v>
      </c>
      <c r="L2" s="15">
        <f>TYPE(Demoraphic!L2)</f>
        <v>1</v>
      </c>
      <c r="M2" s="15">
        <f>TYPE(Demoraphic!M2)</f>
        <v>1</v>
      </c>
      <c r="N2" s="15"/>
    </row>
    <row r="3" spans="1:14" x14ac:dyDescent="0.25">
      <c r="A3" s="15">
        <f>TYPE(Demoraphic!A3)</f>
        <v>1</v>
      </c>
      <c r="B3" s="15">
        <f>TYPE(Demoraphic!B3)</f>
        <v>1</v>
      </c>
      <c r="C3" s="15">
        <f>TYPE(Demoraphic!C3)</f>
        <v>2</v>
      </c>
      <c r="D3" s="15">
        <f>TYPE(Demoraphic!D3)</f>
        <v>2</v>
      </c>
      <c r="E3" s="15">
        <f>TYPE(Demoraphic!E3)</f>
        <v>1</v>
      </c>
      <c r="F3" s="15">
        <f>TYPE(Demoraphic!F3)</f>
        <v>1</v>
      </c>
      <c r="G3" s="15">
        <f>TYPE(Demoraphic!G3)</f>
        <v>1</v>
      </c>
      <c r="H3" s="15">
        <f>TYPE(Demoraphic!H3)</f>
        <v>1</v>
      </c>
      <c r="I3" s="15">
        <f>TYPE(Demoraphic!I3)</f>
        <v>1</v>
      </c>
      <c r="J3" s="15">
        <f>TYPE(Demoraphic!J3)</f>
        <v>1</v>
      </c>
      <c r="K3" s="15">
        <f>TYPE(Demoraphic!K3)</f>
        <v>1</v>
      </c>
      <c r="L3" s="15">
        <f>TYPE(Demoraphic!L3)</f>
        <v>1</v>
      </c>
      <c r="M3" s="15">
        <f>TYPE(Demoraphic!M3)</f>
        <v>1</v>
      </c>
    </row>
    <row r="4" spans="1:14" x14ac:dyDescent="0.25">
      <c r="A4" s="15">
        <f>TYPE(Demoraphic!A4)</f>
        <v>1</v>
      </c>
      <c r="B4" s="15">
        <f>TYPE(Demoraphic!B4)</f>
        <v>1</v>
      </c>
      <c r="C4" s="15">
        <f>TYPE(Demoraphic!C4)</f>
        <v>2</v>
      </c>
      <c r="D4" s="15">
        <f>TYPE(Demoraphic!D4)</f>
        <v>2</v>
      </c>
      <c r="E4" s="15">
        <f>TYPE(Demoraphic!E4)</f>
        <v>1</v>
      </c>
      <c r="F4" s="15">
        <f>TYPE(Demoraphic!F4)</f>
        <v>1</v>
      </c>
      <c r="G4" s="15">
        <f>TYPE(Demoraphic!G4)</f>
        <v>1</v>
      </c>
      <c r="H4" s="15">
        <f>TYPE(Demoraphic!H4)</f>
        <v>1</v>
      </c>
      <c r="I4" s="15">
        <f>TYPE(Demoraphic!I4)</f>
        <v>1</v>
      </c>
      <c r="J4" s="15">
        <f>TYPE(Demoraphic!J4)</f>
        <v>1</v>
      </c>
      <c r="K4" s="15">
        <f>TYPE(Demoraphic!K4)</f>
        <v>1</v>
      </c>
      <c r="L4" s="15">
        <f>TYPE(Demoraphic!L4)</f>
        <v>1</v>
      </c>
      <c r="M4" s="15">
        <f>TYPE(Demoraphic!M4)</f>
        <v>1</v>
      </c>
    </row>
    <row r="5" spans="1:14" x14ac:dyDescent="0.25">
      <c r="A5" s="15">
        <f>TYPE(Demoraphic!A5)</f>
        <v>1</v>
      </c>
      <c r="B5" s="15">
        <f>TYPE(Demoraphic!B5)</f>
        <v>1</v>
      </c>
      <c r="C5" s="15">
        <f>TYPE(Demoraphic!C5)</f>
        <v>2</v>
      </c>
      <c r="D5" s="15">
        <f>TYPE(Demoraphic!D5)</f>
        <v>2</v>
      </c>
      <c r="E5" s="15">
        <f>TYPE(Demoraphic!E5)</f>
        <v>1</v>
      </c>
      <c r="F5" s="15">
        <f>TYPE(Demoraphic!F5)</f>
        <v>1</v>
      </c>
      <c r="G5" s="15">
        <f>TYPE(Demoraphic!G5)</f>
        <v>1</v>
      </c>
      <c r="H5" s="15">
        <f>TYPE(Demoraphic!H5)</f>
        <v>1</v>
      </c>
      <c r="I5" s="15">
        <f>TYPE(Demoraphic!I5)</f>
        <v>1</v>
      </c>
      <c r="J5" s="15">
        <f>TYPE(Demoraphic!J5)</f>
        <v>1</v>
      </c>
      <c r="K5" s="15">
        <f>TYPE(Demoraphic!K5)</f>
        <v>1</v>
      </c>
      <c r="L5" s="15">
        <f>TYPE(Demoraphic!L5)</f>
        <v>1</v>
      </c>
      <c r="M5" s="15">
        <f>TYPE(Demoraphic!M5)</f>
        <v>1</v>
      </c>
    </row>
    <row r="6" spans="1:14" x14ac:dyDescent="0.25">
      <c r="A6" s="15">
        <f>TYPE(Demoraphic!A6)</f>
        <v>1</v>
      </c>
      <c r="B6" s="15">
        <f>TYPE(Demoraphic!B6)</f>
        <v>1</v>
      </c>
      <c r="C6" s="15">
        <f>TYPE(Demoraphic!C6)</f>
        <v>2</v>
      </c>
      <c r="D6" s="15">
        <f>TYPE(Demoraphic!D6)</f>
        <v>2</v>
      </c>
      <c r="E6" s="15">
        <f>TYPE(Demoraphic!E6)</f>
        <v>1</v>
      </c>
      <c r="F6" s="15">
        <f>TYPE(Demoraphic!F6)</f>
        <v>1</v>
      </c>
      <c r="G6" s="15">
        <f>TYPE(Demoraphic!G6)</f>
        <v>1</v>
      </c>
      <c r="H6" s="15">
        <f>TYPE(Demoraphic!H6)</f>
        <v>1</v>
      </c>
      <c r="I6" s="15">
        <f>TYPE(Demoraphic!I6)</f>
        <v>1</v>
      </c>
      <c r="J6" s="15">
        <f>TYPE(Demoraphic!J6)</f>
        <v>1</v>
      </c>
      <c r="K6" s="15">
        <f>TYPE(Demoraphic!K6)</f>
        <v>1</v>
      </c>
      <c r="L6" s="15">
        <f>TYPE(Demoraphic!L6)</f>
        <v>1</v>
      </c>
      <c r="M6" s="15">
        <f>TYPE(Demoraphic!M6)</f>
        <v>1</v>
      </c>
    </row>
    <row r="7" spans="1:14" x14ac:dyDescent="0.25">
      <c r="A7" s="15">
        <f>TYPE(Demoraphic!A7)</f>
        <v>1</v>
      </c>
      <c r="B7" s="15">
        <f>TYPE(Demoraphic!B7)</f>
        <v>1</v>
      </c>
      <c r="C7" s="15">
        <f>TYPE(Demoraphic!C7)</f>
        <v>2</v>
      </c>
      <c r="D7" s="15">
        <f>TYPE(Demoraphic!D7)</f>
        <v>2</v>
      </c>
      <c r="E7" s="15">
        <f>TYPE(Demoraphic!E7)</f>
        <v>1</v>
      </c>
      <c r="F7" s="15">
        <f>TYPE(Demoraphic!F7)</f>
        <v>1</v>
      </c>
      <c r="G7" s="15">
        <f>TYPE(Demoraphic!G7)</f>
        <v>1</v>
      </c>
      <c r="H7" s="15">
        <f>TYPE(Demoraphic!H7)</f>
        <v>1</v>
      </c>
      <c r="I7" s="15">
        <f>TYPE(Demoraphic!I7)</f>
        <v>1</v>
      </c>
      <c r="J7" s="15">
        <f>TYPE(Demoraphic!J7)</f>
        <v>1</v>
      </c>
      <c r="K7" s="15">
        <f>TYPE(Demoraphic!K7)</f>
        <v>1</v>
      </c>
      <c r="L7" s="15">
        <f>TYPE(Demoraphic!L7)</f>
        <v>1</v>
      </c>
      <c r="M7" s="15">
        <f>TYPE(Demoraphic!M7)</f>
        <v>1</v>
      </c>
    </row>
    <row r="8" spans="1:14" x14ac:dyDescent="0.25">
      <c r="A8" s="15">
        <f>TYPE(Demoraphic!A8)</f>
        <v>1</v>
      </c>
      <c r="B8" s="15">
        <f>TYPE(Demoraphic!B8)</f>
        <v>1</v>
      </c>
      <c r="C8" s="15">
        <f>TYPE(Demoraphic!C8)</f>
        <v>2</v>
      </c>
      <c r="D8" s="15">
        <f>TYPE(Demoraphic!D8)</f>
        <v>2</v>
      </c>
      <c r="E8" s="15">
        <f>TYPE(Demoraphic!E8)</f>
        <v>1</v>
      </c>
      <c r="F8" s="15">
        <f>TYPE(Demoraphic!F8)</f>
        <v>1</v>
      </c>
      <c r="G8" s="15">
        <f>TYPE(Demoraphic!G8)</f>
        <v>1</v>
      </c>
      <c r="H8" s="15">
        <f>TYPE(Demoraphic!H8)</f>
        <v>1</v>
      </c>
      <c r="I8" s="15">
        <f>TYPE(Demoraphic!I8)</f>
        <v>1</v>
      </c>
      <c r="J8" s="15">
        <f>TYPE(Demoraphic!J8)</f>
        <v>1</v>
      </c>
      <c r="K8" s="15">
        <f>TYPE(Demoraphic!K8)</f>
        <v>1</v>
      </c>
      <c r="L8" s="15">
        <f>TYPE(Demoraphic!L8)</f>
        <v>1</v>
      </c>
      <c r="M8" s="15">
        <f>TYPE(Demoraphic!M8)</f>
        <v>1</v>
      </c>
    </row>
    <row r="9" spans="1:14" x14ac:dyDescent="0.25">
      <c r="A9" s="15">
        <f>TYPE(Demoraphic!A9)</f>
        <v>1</v>
      </c>
      <c r="B9" s="15">
        <f>TYPE(Demoraphic!B9)</f>
        <v>1</v>
      </c>
      <c r="C9" s="15">
        <f>TYPE(Demoraphic!C9)</f>
        <v>2</v>
      </c>
      <c r="D9" s="15">
        <f>TYPE(Demoraphic!D9)</f>
        <v>2</v>
      </c>
      <c r="E9" s="15">
        <f>TYPE(Demoraphic!E9)</f>
        <v>1</v>
      </c>
      <c r="F9" s="15">
        <f>TYPE(Demoraphic!F9)</f>
        <v>1</v>
      </c>
      <c r="G9" s="15">
        <f>TYPE(Demoraphic!G9)</f>
        <v>1</v>
      </c>
      <c r="H9" s="15">
        <f>TYPE(Demoraphic!H9)</f>
        <v>1</v>
      </c>
      <c r="I9" s="15">
        <f>TYPE(Demoraphic!I9)</f>
        <v>1</v>
      </c>
      <c r="J9" s="15">
        <f>TYPE(Demoraphic!J9)</f>
        <v>1</v>
      </c>
      <c r="K9" s="15">
        <f>TYPE(Demoraphic!K9)</f>
        <v>1</v>
      </c>
      <c r="L9" s="15">
        <f>TYPE(Demoraphic!L9)</f>
        <v>1</v>
      </c>
      <c r="M9" s="15">
        <f>TYPE(Demoraphic!M9)</f>
        <v>1</v>
      </c>
    </row>
    <row r="10" spans="1:14" x14ac:dyDescent="0.25">
      <c r="A10" s="15">
        <f>TYPE(Demoraphic!A10)</f>
        <v>1</v>
      </c>
      <c r="B10" s="15">
        <f>TYPE(Demoraphic!B10)</f>
        <v>1</v>
      </c>
      <c r="C10" s="15">
        <f>TYPE(Demoraphic!C10)</f>
        <v>2</v>
      </c>
      <c r="D10" s="15">
        <f>TYPE(Demoraphic!D10)</f>
        <v>2</v>
      </c>
      <c r="E10" s="15">
        <f>TYPE(Demoraphic!E10)</f>
        <v>1</v>
      </c>
      <c r="F10" s="15">
        <f>TYPE(Demoraphic!F10)</f>
        <v>1</v>
      </c>
      <c r="G10" s="15">
        <f>TYPE(Demoraphic!G10)</f>
        <v>1</v>
      </c>
      <c r="H10" s="15">
        <f>TYPE(Demoraphic!H10)</f>
        <v>1</v>
      </c>
      <c r="I10" s="15">
        <f>TYPE(Demoraphic!I10)</f>
        <v>1</v>
      </c>
      <c r="J10" s="15">
        <f>TYPE(Demoraphic!J10)</f>
        <v>1</v>
      </c>
      <c r="K10" s="15">
        <f>TYPE(Demoraphic!K10)</f>
        <v>1</v>
      </c>
      <c r="L10" s="15">
        <f>TYPE(Demoraphic!L10)</f>
        <v>1</v>
      </c>
      <c r="M10" s="15">
        <f>TYPE(Demoraphic!M10)</f>
        <v>1</v>
      </c>
    </row>
    <row r="11" spans="1:14" x14ac:dyDescent="0.25">
      <c r="A11" s="15">
        <f>TYPE(Demoraphic!A11)</f>
        <v>1</v>
      </c>
      <c r="B11" s="15">
        <f>TYPE(Demoraphic!B11)</f>
        <v>1</v>
      </c>
      <c r="C11" s="15">
        <f>TYPE(Demoraphic!C11)</f>
        <v>2</v>
      </c>
      <c r="D11" s="15">
        <f>TYPE(Demoraphic!D11)</f>
        <v>2</v>
      </c>
      <c r="E11" s="15">
        <f>TYPE(Demoraphic!E11)</f>
        <v>1</v>
      </c>
      <c r="F11" s="15">
        <f>TYPE(Demoraphic!F11)</f>
        <v>1</v>
      </c>
      <c r="G11" s="15">
        <f>TYPE(Demoraphic!G11)</f>
        <v>1</v>
      </c>
      <c r="H11" s="15">
        <f>TYPE(Demoraphic!H11)</f>
        <v>1</v>
      </c>
      <c r="I11" s="15">
        <f>TYPE(Demoraphic!I11)</f>
        <v>1</v>
      </c>
      <c r="J11" s="15">
        <f>TYPE(Demoraphic!J11)</f>
        <v>1</v>
      </c>
      <c r="K11" s="15">
        <f>TYPE(Demoraphic!K11)</f>
        <v>1</v>
      </c>
      <c r="L11" s="15">
        <f>TYPE(Demoraphic!L11)</f>
        <v>1</v>
      </c>
      <c r="M11" s="15">
        <f>TYPE(Demoraphic!M11)</f>
        <v>1</v>
      </c>
    </row>
    <row r="12" spans="1:14" x14ac:dyDescent="0.25">
      <c r="A12" s="15">
        <f>TYPE(Demoraphic!A12)</f>
        <v>1</v>
      </c>
      <c r="B12" s="15">
        <f>TYPE(Demoraphic!B12)</f>
        <v>1</v>
      </c>
      <c r="C12" s="15">
        <f>TYPE(Demoraphic!C12)</f>
        <v>2</v>
      </c>
      <c r="D12" s="15">
        <f>TYPE(Demoraphic!D12)</f>
        <v>2</v>
      </c>
      <c r="E12" s="15">
        <f>TYPE(Demoraphic!E12)</f>
        <v>1</v>
      </c>
      <c r="F12" s="15">
        <f>TYPE(Demoraphic!F12)</f>
        <v>1</v>
      </c>
      <c r="G12" s="15">
        <f>TYPE(Demoraphic!G12)</f>
        <v>1</v>
      </c>
      <c r="H12" s="15">
        <f>TYPE(Demoraphic!H12)</f>
        <v>1</v>
      </c>
      <c r="I12" s="15">
        <f>TYPE(Demoraphic!I12)</f>
        <v>1</v>
      </c>
      <c r="J12" s="15">
        <f>TYPE(Demoraphic!J12)</f>
        <v>1</v>
      </c>
      <c r="K12" s="15">
        <f>TYPE(Demoraphic!K12)</f>
        <v>1</v>
      </c>
      <c r="L12" s="15">
        <f>TYPE(Demoraphic!L12)</f>
        <v>1</v>
      </c>
      <c r="M12" s="15">
        <f>TYPE(Demoraphic!M12)</f>
        <v>1</v>
      </c>
    </row>
    <row r="13" spans="1:14" x14ac:dyDescent="0.25">
      <c r="A13" s="15">
        <f>TYPE(Demoraphic!A13)</f>
        <v>1</v>
      </c>
      <c r="B13" s="15">
        <f>TYPE(Demoraphic!B13)</f>
        <v>1</v>
      </c>
      <c r="C13" s="15">
        <f>TYPE(Demoraphic!C13)</f>
        <v>2</v>
      </c>
      <c r="D13" s="15">
        <f>TYPE(Demoraphic!D13)</f>
        <v>2</v>
      </c>
      <c r="E13" s="15">
        <f>TYPE(Demoraphic!E13)</f>
        <v>1</v>
      </c>
      <c r="F13" s="15">
        <f>TYPE(Demoraphic!F13)</f>
        <v>1</v>
      </c>
      <c r="G13" s="15">
        <f>TYPE(Demoraphic!G13)</f>
        <v>1</v>
      </c>
      <c r="H13" s="15">
        <f>TYPE(Demoraphic!H13)</f>
        <v>1</v>
      </c>
      <c r="I13" s="15">
        <f>TYPE(Demoraphic!I13)</f>
        <v>1</v>
      </c>
      <c r="J13" s="15">
        <f>TYPE(Demoraphic!J13)</f>
        <v>1</v>
      </c>
      <c r="K13" s="15">
        <f>TYPE(Demoraphic!K13)</f>
        <v>1</v>
      </c>
      <c r="L13" s="15">
        <f>TYPE(Demoraphic!L13)</f>
        <v>1</v>
      </c>
      <c r="M13" s="15">
        <f>TYPE(Demoraphic!M13)</f>
        <v>1</v>
      </c>
    </row>
    <row r="14" spans="1:14" x14ac:dyDescent="0.25">
      <c r="A14" s="15">
        <f>TYPE(Demoraphic!A14)</f>
        <v>1</v>
      </c>
      <c r="B14" s="15">
        <f>TYPE(Demoraphic!B14)</f>
        <v>1</v>
      </c>
      <c r="C14" s="15">
        <f>TYPE(Demoraphic!C14)</f>
        <v>2</v>
      </c>
      <c r="D14" s="15">
        <f>TYPE(Demoraphic!D14)</f>
        <v>2</v>
      </c>
      <c r="E14" s="15">
        <f>TYPE(Demoraphic!E14)</f>
        <v>1</v>
      </c>
      <c r="F14" s="15">
        <f>TYPE(Demoraphic!F14)</f>
        <v>1</v>
      </c>
      <c r="G14" s="15">
        <f>TYPE(Demoraphic!G14)</f>
        <v>1</v>
      </c>
      <c r="H14" s="15">
        <f>TYPE(Demoraphic!H14)</f>
        <v>1</v>
      </c>
      <c r="I14" s="15">
        <f>TYPE(Demoraphic!I14)</f>
        <v>1</v>
      </c>
      <c r="J14" s="15">
        <f>TYPE(Demoraphic!J14)</f>
        <v>1</v>
      </c>
      <c r="K14" s="15">
        <f>TYPE(Demoraphic!K14)</f>
        <v>1</v>
      </c>
      <c r="L14" s="15">
        <f>TYPE(Demoraphic!L14)</f>
        <v>1</v>
      </c>
      <c r="M14" s="15">
        <f>TYPE(Demoraphic!M14)</f>
        <v>1</v>
      </c>
    </row>
    <row r="15" spans="1:14" x14ac:dyDescent="0.25">
      <c r="A15" s="15">
        <f>TYPE(Demoraphic!A15)</f>
        <v>1</v>
      </c>
      <c r="B15" s="15">
        <f>TYPE(Demoraphic!B15)</f>
        <v>1</v>
      </c>
      <c r="C15" s="15">
        <f>TYPE(Demoraphic!C15)</f>
        <v>2</v>
      </c>
      <c r="D15" s="15">
        <f>TYPE(Demoraphic!D15)</f>
        <v>2</v>
      </c>
      <c r="E15" s="15">
        <f>TYPE(Demoraphic!E15)</f>
        <v>1</v>
      </c>
      <c r="F15" s="15">
        <f>TYPE(Demoraphic!F15)</f>
        <v>1</v>
      </c>
      <c r="G15" s="15">
        <f>TYPE(Demoraphic!G15)</f>
        <v>1</v>
      </c>
      <c r="H15" s="15">
        <f>TYPE(Demoraphic!H15)</f>
        <v>1</v>
      </c>
      <c r="I15" s="15">
        <f>TYPE(Demoraphic!I15)</f>
        <v>1</v>
      </c>
      <c r="J15" s="15">
        <f>TYPE(Demoraphic!J15)</f>
        <v>1</v>
      </c>
      <c r="K15" s="15">
        <f>TYPE(Demoraphic!K15)</f>
        <v>1</v>
      </c>
      <c r="L15" s="15">
        <f>TYPE(Demoraphic!L15)</f>
        <v>1</v>
      </c>
      <c r="M15" s="15">
        <f>TYPE(Demoraphic!M15)</f>
        <v>1</v>
      </c>
    </row>
    <row r="16" spans="1:14" x14ac:dyDescent="0.25">
      <c r="A16" s="15">
        <f>TYPE(Demoraphic!A16)</f>
        <v>1</v>
      </c>
      <c r="B16" s="15">
        <f>TYPE(Demoraphic!B16)</f>
        <v>1</v>
      </c>
      <c r="C16" s="15">
        <f>TYPE(Demoraphic!C16)</f>
        <v>2</v>
      </c>
      <c r="D16" s="15">
        <f>TYPE(Demoraphic!D16)</f>
        <v>2</v>
      </c>
      <c r="E16" s="15">
        <f>TYPE(Demoraphic!E16)</f>
        <v>1</v>
      </c>
      <c r="F16" s="15">
        <f>TYPE(Demoraphic!F16)</f>
        <v>1</v>
      </c>
      <c r="G16" s="15">
        <f>TYPE(Demoraphic!G16)</f>
        <v>1</v>
      </c>
      <c r="H16" s="15">
        <f>TYPE(Demoraphic!H16)</f>
        <v>1</v>
      </c>
      <c r="I16" s="15">
        <f>TYPE(Demoraphic!I16)</f>
        <v>1</v>
      </c>
      <c r="J16" s="15">
        <f>TYPE(Demoraphic!J16)</f>
        <v>1</v>
      </c>
      <c r="K16" s="15">
        <f>TYPE(Demoraphic!K16)</f>
        <v>1</v>
      </c>
      <c r="L16" s="15">
        <f>TYPE(Demoraphic!L16)</f>
        <v>1</v>
      </c>
      <c r="M16" s="15">
        <f>TYPE(Demoraphic!M16)</f>
        <v>1</v>
      </c>
    </row>
    <row r="17" spans="1:13" x14ac:dyDescent="0.25">
      <c r="A17" s="15">
        <f>TYPE(Demoraphic!A17)</f>
        <v>1</v>
      </c>
      <c r="B17" s="15">
        <f>TYPE(Demoraphic!B17)</f>
        <v>1</v>
      </c>
      <c r="C17" s="15">
        <f>TYPE(Demoraphic!C17)</f>
        <v>2</v>
      </c>
      <c r="D17" s="15">
        <f>TYPE(Demoraphic!D17)</f>
        <v>2</v>
      </c>
      <c r="E17" s="15">
        <f>TYPE(Demoraphic!E17)</f>
        <v>1</v>
      </c>
      <c r="F17" s="15">
        <f>TYPE(Demoraphic!F17)</f>
        <v>1</v>
      </c>
      <c r="G17" s="15">
        <f>TYPE(Demoraphic!G17)</f>
        <v>1</v>
      </c>
      <c r="H17" s="15">
        <f>TYPE(Demoraphic!H17)</f>
        <v>1</v>
      </c>
      <c r="I17" s="15">
        <f>TYPE(Demoraphic!I17)</f>
        <v>1</v>
      </c>
      <c r="J17" s="15">
        <f>TYPE(Demoraphic!J17)</f>
        <v>1</v>
      </c>
      <c r="K17" s="15">
        <f>TYPE(Demoraphic!K17)</f>
        <v>1</v>
      </c>
      <c r="L17" s="15">
        <f>TYPE(Demoraphic!L17)</f>
        <v>1</v>
      </c>
      <c r="M17" s="15">
        <f>TYPE(Demoraphic!M17)</f>
        <v>1</v>
      </c>
    </row>
    <row r="18" spans="1:13" x14ac:dyDescent="0.25">
      <c r="A18" s="15">
        <f>TYPE(Demoraphic!A18)</f>
        <v>1</v>
      </c>
      <c r="B18" s="15">
        <f>TYPE(Demoraphic!B18)</f>
        <v>1</v>
      </c>
      <c r="C18" s="15">
        <f>TYPE(Demoraphic!C18)</f>
        <v>2</v>
      </c>
      <c r="D18" s="15">
        <f>TYPE(Demoraphic!D18)</f>
        <v>2</v>
      </c>
      <c r="E18" s="15">
        <f>TYPE(Demoraphic!E18)</f>
        <v>1</v>
      </c>
      <c r="F18" s="15">
        <f>TYPE(Demoraphic!F18)</f>
        <v>1</v>
      </c>
      <c r="G18" s="15">
        <f>TYPE(Demoraphic!G18)</f>
        <v>1</v>
      </c>
      <c r="H18" s="15">
        <f>TYPE(Demoraphic!H18)</f>
        <v>1</v>
      </c>
      <c r="I18" s="15">
        <f>TYPE(Demoraphic!I18)</f>
        <v>1</v>
      </c>
      <c r="J18" s="15">
        <f>TYPE(Demoraphic!J18)</f>
        <v>1</v>
      </c>
      <c r="K18" s="15">
        <f>TYPE(Demoraphic!K18)</f>
        <v>1</v>
      </c>
      <c r="L18" s="15">
        <f>TYPE(Demoraphic!L18)</f>
        <v>1</v>
      </c>
      <c r="M18" s="15">
        <f>TYPE(Demoraphic!M18)</f>
        <v>1</v>
      </c>
    </row>
    <row r="19" spans="1:13" x14ac:dyDescent="0.25">
      <c r="A19" s="15">
        <f>TYPE(Demoraphic!A19)</f>
        <v>1</v>
      </c>
      <c r="B19" s="15">
        <f>TYPE(Demoraphic!B19)</f>
        <v>1</v>
      </c>
      <c r="C19" s="15">
        <f>TYPE(Demoraphic!C19)</f>
        <v>2</v>
      </c>
      <c r="D19" s="15">
        <f>TYPE(Demoraphic!D19)</f>
        <v>2</v>
      </c>
      <c r="E19" s="15">
        <f>TYPE(Demoraphic!E19)</f>
        <v>1</v>
      </c>
      <c r="F19" s="15">
        <f>TYPE(Demoraphic!F19)</f>
        <v>1</v>
      </c>
      <c r="G19" s="15">
        <f>TYPE(Demoraphic!G19)</f>
        <v>1</v>
      </c>
      <c r="H19" s="15">
        <f>TYPE(Demoraphic!H19)</f>
        <v>1</v>
      </c>
      <c r="I19" s="15">
        <f>TYPE(Demoraphic!I19)</f>
        <v>1</v>
      </c>
      <c r="J19" s="15">
        <f>TYPE(Demoraphic!J19)</f>
        <v>1</v>
      </c>
      <c r="K19" s="15">
        <f>TYPE(Demoraphic!K19)</f>
        <v>1</v>
      </c>
      <c r="L19" s="15">
        <f>TYPE(Demoraphic!L19)</f>
        <v>1</v>
      </c>
      <c r="M19" s="15">
        <f>TYPE(Demoraphic!M19)</f>
        <v>1</v>
      </c>
    </row>
    <row r="20" spans="1:13" x14ac:dyDescent="0.25">
      <c r="A20" s="15">
        <f>TYPE(Demoraphic!A20)</f>
        <v>1</v>
      </c>
      <c r="B20" s="15">
        <f>TYPE(Demoraphic!B20)</f>
        <v>1</v>
      </c>
      <c r="C20" s="15">
        <f>TYPE(Demoraphic!C20)</f>
        <v>2</v>
      </c>
      <c r="D20" s="15">
        <f>TYPE(Demoraphic!D20)</f>
        <v>2</v>
      </c>
      <c r="E20" s="15">
        <f>TYPE(Demoraphic!E20)</f>
        <v>1</v>
      </c>
      <c r="F20" s="15">
        <f>TYPE(Demoraphic!F20)</f>
        <v>1</v>
      </c>
      <c r="G20" s="15">
        <f>TYPE(Demoraphic!G20)</f>
        <v>1</v>
      </c>
      <c r="H20" s="15">
        <f>TYPE(Demoraphic!H20)</f>
        <v>1</v>
      </c>
      <c r="I20" s="15">
        <f>TYPE(Demoraphic!I20)</f>
        <v>1</v>
      </c>
      <c r="J20" s="15">
        <f>TYPE(Demoraphic!J20)</f>
        <v>1</v>
      </c>
      <c r="K20" s="15">
        <f>TYPE(Demoraphic!K20)</f>
        <v>1</v>
      </c>
      <c r="L20" s="15">
        <f>TYPE(Demoraphic!L20)</f>
        <v>1</v>
      </c>
      <c r="M20" s="15">
        <f>TYPE(Demoraphic!M20)</f>
        <v>1</v>
      </c>
    </row>
    <row r="21" spans="1:13" x14ac:dyDescent="0.25">
      <c r="A21" s="15">
        <f>TYPE(Demoraphic!A21)</f>
        <v>1</v>
      </c>
      <c r="B21" s="15">
        <f>TYPE(Demoraphic!B21)</f>
        <v>1</v>
      </c>
      <c r="C21" s="15">
        <f>TYPE(Demoraphic!C21)</f>
        <v>2</v>
      </c>
      <c r="D21" s="15">
        <f>TYPE(Demoraphic!D21)</f>
        <v>2</v>
      </c>
      <c r="E21" s="15">
        <f>TYPE(Demoraphic!E21)</f>
        <v>1</v>
      </c>
      <c r="F21" s="15">
        <f>TYPE(Demoraphic!F21)</f>
        <v>1</v>
      </c>
      <c r="G21" s="15">
        <f>TYPE(Demoraphic!G21)</f>
        <v>1</v>
      </c>
      <c r="H21" s="15">
        <f>TYPE(Demoraphic!H21)</f>
        <v>1</v>
      </c>
      <c r="I21" s="15">
        <f>TYPE(Demoraphic!I21)</f>
        <v>1</v>
      </c>
      <c r="J21" s="15">
        <f>TYPE(Demoraphic!J21)</f>
        <v>1</v>
      </c>
      <c r="K21" s="15">
        <f>TYPE(Demoraphic!K21)</f>
        <v>1</v>
      </c>
      <c r="L21" s="15">
        <f>TYPE(Demoraphic!L21)</f>
        <v>1</v>
      </c>
      <c r="M21" s="15">
        <f>TYPE(Demoraphic!M21)</f>
        <v>1</v>
      </c>
    </row>
    <row r="22" spans="1:13" x14ac:dyDescent="0.25">
      <c r="A22" s="15">
        <f>TYPE(Demoraphic!A22)</f>
        <v>1</v>
      </c>
      <c r="B22" s="15">
        <f>TYPE(Demoraphic!B22)</f>
        <v>1</v>
      </c>
      <c r="C22" s="15">
        <f>TYPE(Demoraphic!C22)</f>
        <v>2</v>
      </c>
      <c r="D22" s="15">
        <f>TYPE(Demoraphic!D22)</f>
        <v>2</v>
      </c>
      <c r="E22" s="15">
        <f>TYPE(Demoraphic!E22)</f>
        <v>1</v>
      </c>
      <c r="F22" s="15">
        <f>TYPE(Demoraphic!F22)</f>
        <v>1</v>
      </c>
      <c r="G22" s="15">
        <f>TYPE(Demoraphic!G22)</f>
        <v>1</v>
      </c>
      <c r="H22" s="15">
        <f>TYPE(Demoraphic!H22)</f>
        <v>1</v>
      </c>
      <c r="I22" s="15">
        <f>TYPE(Demoraphic!I22)</f>
        <v>1</v>
      </c>
      <c r="J22" s="15">
        <f>TYPE(Demoraphic!J22)</f>
        <v>1</v>
      </c>
      <c r="K22" s="15">
        <f>TYPE(Demoraphic!K22)</f>
        <v>1</v>
      </c>
      <c r="L22" s="15">
        <f>TYPE(Demoraphic!L22)</f>
        <v>1</v>
      </c>
      <c r="M22" s="15">
        <f>TYPE(Demoraphic!M22)</f>
        <v>1</v>
      </c>
    </row>
    <row r="23" spans="1:13" x14ac:dyDescent="0.25">
      <c r="A23" s="15">
        <f>TYPE(Demoraphic!A23)</f>
        <v>1</v>
      </c>
      <c r="B23" s="15">
        <f>TYPE(Demoraphic!B23)</f>
        <v>1</v>
      </c>
      <c r="C23" s="15">
        <f>TYPE(Demoraphic!C23)</f>
        <v>2</v>
      </c>
      <c r="D23" s="15">
        <f>TYPE(Demoraphic!D23)</f>
        <v>2</v>
      </c>
      <c r="E23" s="15">
        <f>TYPE(Demoraphic!E23)</f>
        <v>1</v>
      </c>
      <c r="F23" s="15">
        <f>TYPE(Demoraphic!F23)</f>
        <v>1</v>
      </c>
      <c r="G23" s="15">
        <f>TYPE(Demoraphic!G23)</f>
        <v>1</v>
      </c>
      <c r="H23" s="15">
        <f>TYPE(Demoraphic!H23)</f>
        <v>1</v>
      </c>
      <c r="I23" s="15">
        <f>TYPE(Demoraphic!I23)</f>
        <v>1</v>
      </c>
      <c r="J23" s="15">
        <f>TYPE(Demoraphic!J23)</f>
        <v>1</v>
      </c>
      <c r="K23" s="15">
        <f>TYPE(Demoraphic!K23)</f>
        <v>1</v>
      </c>
      <c r="L23" s="15">
        <f>TYPE(Demoraphic!L23)</f>
        <v>1</v>
      </c>
      <c r="M23" s="15">
        <f>TYPE(Demoraphic!M23)</f>
        <v>1</v>
      </c>
    </row>
    <row r="24" spans="1:13" x14ac:dyDescent="0.25">
      <c r="A24" s="15">
        <f>TYPE(Demoraphic!A24)</f>
        <v>1</v>
      </c>
      <c r="B24" s="15">
        <f>TYPE(Demoraphic!B24)</f>
        <v>1</v>
      </c>
      <c r="C24" s="15">
        <f>TYPE(Demoraphic!C24)</f>
        <v>2</v>
      </c>
      <c r="D24" s="15">
        <f>TYPE(Demoraphic!D24)</f>
        <v>2</v>
      </c>
      <c r="E24" s="15">
        <f>TYPE(Demoraphic!E24)</f>
        <v>1</v>
      </c>
      <c r="F24" s="15">
        <f>TYPE(Demoraphic!F24)</f>
        <v>1</v>
      </c>
      <c r="G24" s="15">
        <f>TYPE(Demoraphic!G24)</f>
        <v>1</v>
      </c>
      <c r="H24" s="15">
        <f>TYPE(Demoraphic!H24)</f>
        <v>1</v>
      </c>
      <c r="I24" s="15">
        <f>TYPE(Demoraphic!I24)</f>
        <v>1</v>
      </c>
      <c r="J24" s="15">
        <f>TYPE(Demoraphic!J24)</f>
        <v>1</v>
      </c>
      <c r="K24" s="15">
        <f>TYPE(Demoraphic!K24)</f>
        <v>1</v>
      </c>
      <c r="L24" s="15">
        <f>TYPE(Demoraphic!L24)</f>
        <v>1</v>
      </c>
      <c r="M24" s="15">
        <f>TYPE(Demoraphic!M24)</f>
        <v>1</v>
      </c>
    </row>
    <row r="25" spans="1:13" x14ac:dyDescent="0.25">
      <c r="A25" s="15">
        <f>TYPE(Demoraphic!A25)</f>
        <v>1</v>
      </c>
      <c r="B25" s="15">
        <f>TYPE(Demoraphic!B25)</f>
        <v>1</v>
      </c>
      <c r="C25" s="15">
        <f>TYPE(Demoraphic!C25)</f>
        <v>2</v>
      </c>
      <c r="D25" s="15">
        <f>TYPE(Demoraphic!D25)</f>
        <v>2</v>
      </c>
      <c r="E25" s="15">
        <f>TYPE(Demoraphic!E25)</f>
        <v>1</v>
      </c>
      <c r="F25" s="15">
        <f>TYPE(Demoraphic!F25)</f>
        <v>1</v>
      </c>
      <c r="G25" s="15">
        <f>TYPE(Demoraphic!G25)</f>
        <v>1</v>
      </c>
      <c r="H25" s="15">
        <f>TYPE(Demoraphic!H25)</f>
        <v>1</v>
      </c>
      <c r="I25" s="15">
        <f>TYPE(Demoraphic!I25)</f>
        <v>1</v>
      </c>
      <c r="J25" s="15">
        <f>TYPE(Demoraphic!J25)</f>
        <v>1</v>
      </c>
      <c r="K25" s="15">
        <f>TYPE(Demoraphic!K25)</f>
        <v>1</v>
      </c>
      <c r="L25" s="15">
        <f>TYPE(Demoraphic!L25)</f>
        <v>1</v>
      </c>
      <c r="M25" s="15">
        <f>TYPE(Demoraphic!M25)</f>
        <v>1</v>
      </c>
    </row>
    <row r="26" spans="1:13" x14ac:dyDescent="0.25">
      <c r="A26" s="15">
        <f>TYPE(Demoraphic!A26)</f>
        <v>1</v>
      </c>
      <c r="B26" s="15">
        <f>TYPE(Demoraphic!B26)</f>
        <v>1</v>
      </c>
      <c r="C26" s="15">
        <f>TYPE(Demoraphic!C26)</f>
        <v>2</v>
      </c>
      <c r="D26" s="15">
        <f>TYPE(Demoraphic!D26)</f>
        <v>2</v>
      </c>
      <c r="E26" s="15">
        <f>TYPE(Demoraphic!E26)</f>
        <v>1</v>
      </c>
      <c r="F26" s="15">
        <f>TYPE(Demoraphic!F26)</f>
        <v>1</v>
      </c>
      <c r="G26" s="15">
        <f>TYPE(Demoraphic!G26)</f>
        <v>1</v>
      </c>
      <c r="H26" s="15">
        <f>TYPE(Demoraphic!H26)</f>
        <v>1</v>
      </c>
      <c r="I26" s="15">
        <f>TYPE(Demoraphic!I26)</f>
        <v>1</v>
      </c>
      <c r="J26" s="15">
        <f>TYPE(Demoraphic!J26)</f>
        <v>1</v>
      </c>
      <c r="K26" s="15">
        <f>TYPE(Demoraphic!K26)</f>
        <v>1</v>
      </c>
      <c r="L26" s="15">
        <f>TYPE(Demoraphic!L26)</f>
        <v>1</v>
      </c>
      <c r="M26" s="15">
        <f>TYPE(Demoraphic!M26)</f>
        <v>1</v>
      </c>
    </row>
    <row r="27" spans="1:13" x14ac:dyDescent="0.25">
      <c r="A27" s="15">
        <f>TYPE(Demoraphic!A27)</f>
        <v>1</v>
      </c>
      <c r="B27" s="15">
        <f>TYPE(Demoraphic!B27)</f>
        <v>1</v>
      </c>
      <c r="C27" s="15">
        <f>TYPE(Demoraphic!C27)</f>
        <v>2</v>
      </c>
      <c r="D27" s="15">
        <f>TYPE(Demoraphic!D27)</f>
        <v>2</v>
      </c>
      <c r="E27" s="15">
        <f>TYPE(Demoraphic!E27)</f>
        <v>1</v>
      </c>
      <c r="F27" s="15">
        <f>TYPE(Demoraphic!F27)</f>
        <v>1</v>
      </c>
      <c r="G27" s="15">
        <f>TYPE(Demoraphic!G27)</f>
        <v>1</v>
      </c>
      <c r="H27" s="15">
        <f>TYPE(Demoraphic!H27)</f>
        <v>1</v>
      </c>
      <c r="I27" s="15">
        <f>TYPE(Demoraphic!I27)</f>
        <v>1</v>
      </c>
      <c r="J27" s="15">
        <f>TYPE(Demoraphic!J27)</f>
        <v>1</v>
      </c>
      <c r="K27" s="15">
        <f>TYPE(Demoraphic!K27)</f>
        <v>1</v>
      </c>
      <c r="L27" s="15">
        <f>TYPE(Demoraphic!L27)</f>
        <v>1</v>
      </c>
      <c r="M27" s="15">
        <f>TYPE(Demoraphic!M27)</f>
        <v>1</v>
      </c>
    </row>
    <row r="28" spans="1:13" x14ac:dyDescent="0.25">
      <c r="A28" s="15">
        <f>TYPE(Demoraphic!A28)</f>
        <v>1</v>
      </c>
      <c r="B28" s="15">
        <f>TYPE(Demoraphic!B28)</f>
        <v>1</v>
      </c>
      <c r="C28" s="15">
        <f>TYPE(Demoraphic!C28)</f>
        <v>2</v>
      </c>
      <c r="D28" s="15">
        <f>TYPE(Demoraphic!D28)</f>
        <v>2</v>
      </c>
      <c r="E28" s="15">
        <f>TYPE(Demoraphic!E28)</f>
        <v>1</v>
      </c>
      <c r="F28" s="15">
        <f>TYPE(Demoraphic!F28)</f>
        <v>1</v>
      </c>
      <c r="G28" s="15">
        <f>TYPE(Demoraphic!G28)</f>
        <v>1</v>
      </c>
      <c r="H28" s="15">
        <f>TYPE(Demoraphic!H28)</f>
        <v>1</v>
      </c>
      <c r="I28" s="15">
        <f>TYPE(Demoraphic!I28)</f>
        <v>1</v>
      </c>
      <c r="J28" s="15">
        <f>TYPE(Demoraphic!J28)</f>
        <v>1</v>
      </c>
      <c r="K28" s="15">
        <f>TYPE(Demoraphic!K28)</f>
        <v>1</v>
      </c>
      <c r="L28" s="15">
        <f>TYPE(Demoraphic!L28)</f>
        <v>1</v>
      </c>
      <c r="M28" s="15">
        <f>TYPE(Demoraphic!M28)</f>
        <v>1</v>
      </c>
    </row>
    <row r="29" spans="1:13" x14ac:dyDescent="0.25">
      <c r="A29" s="15">
        <f>TYPE(Demoraphic!A29)</f>
        <v>1</v>
      </c>
      <c r="B29" s="15">
        <f>TYPE(Demoraphic!B29)</f>
        <v>1</v>
      </c>
      <c r="C29" s="15">
        <f>TYPE(Demoraphic!C29)</f>
        <v>2</v>
      </c>
      <c r="D29" s="15">
        <f>TYPE(Demoraphic!D29)</f>
        <v>2</v>
      </c>
      <c r="E29" s="15">
        <f>TYPE(Demoraphic!E29)</f>
        <v>1</v>
      </c>
      <c r="F29" s="15">
        <f>TYPE(Demoraphic!F29)</f>
        <v>1</v>
      </c>
      <c r="G29" s="15">
        <f>TYPE(Demoraphic!G29)</f>
        <v>1</v>
      </c>
      <c r="H29" s="15">
        <f>TYPE(Demoraphic!H29)</f>
        <v>1</v>
      </c>
      <c r="I29" s="15">
        <f>TYPE(Demoraphic!I29)</f>
        <v>1</v>
      </c>
      <c r="J29" s="15">
        <f>TYPE(Demoraphic!J29)</f>
        <v>1</v>
      </c>
      <c r="K29" s="15">
        <f>TYPE(Demoraphic!K29)</f>
        <v>1</v>
      </c>
      <c r="L29" s="15">
        <f>TYPE(Demoraphic!L29)</f>
        <v>1</v>
      </c>
      <c r="M29" s="15">
        <f>TYPE(Demoraphic!M29)</f>
        <v>1</v>
      </c>
    </row>
    <row r="30" spans="1:13" x14ac:dyDescent="0.25">
      <c r="A30" s="15">
        <f>TYPE(Demoraphic!A30)</f>
        <v>1</v>
      </c>
      <c r="B30" s="15">
        <f>TYPE(Demoraphic!B30)</f>
        <v>1</v>
      </c>
      <c r="C30" s="15">
        <f>TYPE(Demoraphic!C30)</f>
        <v>2</v>
      </c>
      <c r="D30" s="15">
        <f>TYPE(Demoraphic!D30)</f>
        <v>2</v>
      </c>
      <c r="E30" s="15">
        <f>TYPE(Demoraphic!E30)</f>
        <v>1</v>
      </c>
      <c r="F30" s="15">
        <f>TYPE(Demoraphic!F30)</f>
        <v>1</v>
      </c>
      <c r="G30" s="15">
        <f>TYPE(Demoraphic!G30)</f>
        <v>1</v>
      </c>
      <c r="H30" s="15">
        <f>TYPE(Demoraphic!H30)</f>
        <v>1</v>
      </c>
      <c r="I30" s="15">
        <f>TYPE(Demoraphic!I30)</f>
        <v>1</v>
      </c>
      <c r="J30" s="15">
        <f>TYPE(Demoraphic!J30)</f>
        <v>1</v>
      </c>
      <c r="K30" s="15">
        <f>TYPE(Demoraphic!K30)</f>
        <v>1</v>
      </c>
      <c r="L30" s="15">
        <f>TYPE(Demoraphic!L30)</f>
        <v>1</v>
      </c>
      <c r="M30" s="15">
        <f>TYPE(Demoraphic!M30)</f>
        <v>1</v>
      </c>
    </row>
    <row r="31" spans="1:13" x14ac:dyDescent="0.25">
      <c r="A31" s="15">
        <f>TYPE(Demoraphic!A31)</f>
        <v>1</v>
      </c>
      <c r="B31" s="15">
        <f>TYPE(Demoraphic!B31)</f>
        <v>1</v>
      </c>
      <c r="C31" s="15">
        <f>TYPE(Demoraphic!C31)</f>
        <v>2</v>
      </c>
      <c r="D31" s="15">
        <f>TYPE(Demoraphic!D31)</f>
        <v>2</v>
      </c>
      <c r="E31" s="15">
        <f>TYPE(Demoraphic!E31)</f>
        <v>1</v>
      </c>
      <c r="F31" s="15">
        <f>TYPE(Demoraphic!F31)</f>
        <v>1</v>
      </c>
      <c r="G31" s="15">
        <f>TYPE(Demoraphic!G31)</f>
        <v>1</v>
      </c>
      <c r="H31" s="15">
        <f>TYPE(Demoraphic!H31)</f>
        <v>1</v>
      </c>
      <c r="I31" s="15">
        <f>TYPE(Demoraphic!I31)</f>
        <v>1</v>
      </c>
      <c r="J31" s="15">
        <f>TYPE(Demoraphic!J31)</f>
        <v>1</v>
      </c>
      <c r="K31" s="15">
        <f>TYPE(Demoraphic!K31)</f>
        <v>1</v>
      </c>
      <c r="L31" s="15">
        <f>TYPE(Demoraphic!L31)</f>
        <v>1</v>
      </c>
      <c r="M31" s="15">
        <f>TYPE(Demoraphic!M31)</f>
        <v>1</v>
      </c>
    </row>
    <row r="32" spans="1:13" x14ac:dyDescent="0.25">
      <c r="A32" s="15">
        <f>TYPE(Demoraphic!A32)</f>
        <v>1</v>
      </c>
      <c r="B32" s="15">
        <f>TYPE(Demoraphic!B32)</f>
        <v>1</v>
      </c>
      <c r="C32" s="15">
        <f>TYPE(Demoraphic!C32)</f>
        <v>2</v>
      </c>
      <c r="D32" s="15">
        <f>TYPE(Demoraphic!D32)</f>
        <v>2</v>
      </c>
      <c r="E32" s="15">
        <f>TYPE(Demoraphic!E32)</f>
        <v>1</v>
      </c>
      <c r="F32" s="15">
        <f>TYPE(Demoraphic!F32)</f>
        <v>1</v>
      </c>
      <c r="G32" s="15">
        <f>TYPE(Demoraphic!G32)</f>
        <v>1</v>
      </c>
      <c r="H32" s="15">
        <f>TYPE(Demoraphic!H32)</f>
        <v>1</v>
      </c>
      <c r="I32" s="15">
        <f>TYPE(Demoraphic!I32)</f>
        <v>1</v>
      </c>
      <c r="J32" s="15">
        <f>TYPE(Demoraphic!J32)</f>
        <v>1</v>
      </c>
      <c r="K32" s="15">
        <f>TYPE(Demoraphic!K32)</f>
        <v>1</v>
      </c>
      <c r="L32" s="15">
        <f>TYPE(Demoraphic!L32)</f>
        <v>1</v>
      </c>
      <c r="M32" s="15">
        <f>TYPE(Demoraphic!M32)</f>
        <v>1</v>
      </c>
    </row>
    <row r="33" spans="1:13" x14ac:dyDescent="0.25">
      <c r="A33" s="15">
        <f>TYPE(Demoraphic!A33)</f>
        <v>1</v>
      </c>
      <c r="B33" s="15">
        <f>TYPE(Demoraphic!B33)</f>
        <v>1</v>
      </c>
      <c r="C33" s="15">
        <f>TYPE(Demoraphic!C33)</f>
        <v>2</v>
      </c>
      <c r="D33" s="15">
        <f>TYPE(Demoraphic!D33)</f>
        <v>2</v>
      </c>
      <c r="E33" s="15">
        <f>TYPE(Demoraphic!E33)</f>
        <v>1</v>
      </c>
      <c r="F33" s="15">
        <f>TYPE(Demoraphic!F33)</f>
        <v>1</v>
      </c>
      <c r="G33" s="15">
        <f>TYPE(Demoraphic!G33)</f>
        <v>1</v>
      </c>
      <c r="H33" s="15">
        <f>TYPE(Demoraphic!H33)</f>
        <v>1</v>
      </c>
      <c r="I33" s="15">
        <f>TYPE(Demoraphic!I33)</f>
        <v>1</v>
      </c>
      <c r="J33" s="15">
        <f>TYPE(Demoraphic!J33)</f>
        <v>1</v>
      </c>
      <c r="K33" s="15">
        <f>TYPE(Demoraphic!K33)</f>
        <v>1</v>
      </c>
      <c r="L33" s="15">
        <f>TYPE(Demoraphic!L33)</f>
        <v>1</v>
      </c>
      <c r="M33" s="15">
        <f>TYPE(Demoraphic!M33)</f>
        <v>1</v>
      </c>
    </row>
    <row r="34" spans="1:13" x14ac:dyDescent="0.25">
      <c r="A34" s="15">
        <f>TYPE(Demoraphic!A34)</f>
        <v>1</v>
      </c>
      <c r="B34" s="15">
        <f>TYPE(Demoraphic!B34)</f>
        <v>1</v>
      </c>
      <c r="C34" s="15">
        <f>TYPE(Demoraphic!C34)</f>
        <v>2</v>
      </c>
      <c r="D34" s="15">
        <f>TYPE(Demoraphic!D34)</f>
        <v>2</v>
      </c>
      <c r="E34" s="15">
        <f>TYPE(Demoraphic!E34)</f>
        <v>1</v>
      </c>
      <c r="F34" s="15">
        <f>TYPE(Demoraphic!F34)</f>
        <v>1</v>
      </c>
      <c r="G34" s="15">
        <f>TYPE(Demoraphic!G34)</f>
        <v>1</v>
      </c>
      <c r="H34" s="15">
        <f>TYPE(Demoraphic!H34)</f>
        <v>1</v>
      </c>
      <c r="I34" s="15">
        <f>TYPE(Demoraphic!I34)</f>
        <v>1</v>
      </c>
      <c r="J34" s="15">
        <f>TYPE(Demoraphic!J34)</f>
        <v>1</v>
      </c>
      <c r="K34" s="15">
        <f>TYPE(Demoraphic!K34)</f>
        <v>1</v>
      </c>
      <c r="L34" s="15">
        <f>TYPE(Demoraphic!L34)</f>
        <v>1</v>
      </c>
      <c r="M34" s="15">
        <f>TYPE(Demoraphic!M34)</f>
        <v>1</v>
      </c>
    </row>
    <row r="35" spans="1:13" x14ac:dyDescent="0.25">
      <c r="A35" s="15">
        <f>TYPE(Demoraphic!A35)</f>
        <v>1</v>
      </c>
      <c r="B35" s="15">
        <f>TYPE(Demoraphic!B35)</f>
        <v>1</v>
      </c>
      <c r="C35" s="15">
        <f>TYPE(Demoraphic!C35)</f>
        <v>2</v>
      </c>
      <c r="D35" s="15">
        <f>TYPE(Demoraphic!D35)</f>
        <v>2</v>
      </c>
      <c r="E35" s="15">
        <f>TYPE(Demoraphic!E35)</f>
        <v>1</v>
      </c>
      <c r="F35" s="15">
        <f>TYPE(Demoraphic!F35)</f>
        <v>1</v>
      </c>
      <c r="G35" s="15">
        <f>TYPE(Demoraphic!G35)</f>
        <v>1</v>
      </c>
      <c r="H35" s="15">
        <f>TYPE(Demoraphic!H35)</f>
        <v>1</v>
      </c>
      <c r="I35" s="15">
        <f>TYPE(Demoraphic!I35)</f>
        <v>1</v>
      </c>
      <c r="J35" s="15">
        <f>TYPE(Demoraphic!J35)</f>
        <v>1</v>
      </c>
      <c r="K35" s="15">
        <f>TYPE(Demoraphic!K35)</f>
        <v>1</v>
      </c>
      <c r="L35" s="15">
        <f>TYPE(Demoraphic!L35)</f>
        <v>1</v>
      </c>
      <c r="M35" s="15">
        <f>TYPE(Demoraphic!M35)</f>
        <v>1</v>
      </c>
    </row>
    <row r="36" spans="1:13" x14ac:dyDescent="0.25">
      <c r="A36" s="15">
        <f>TYPE(Demoraphic!A36)</f>
        <v>1</v>
      </c>
      <c r="B36" s="15">
        <f>TYPE(Demoraphic!B36)</f>
        <v>1</v>
      </c>
      <c r="C36" s="15">
        <f>TYPE(Demoraphic!C36)</f>
        <v>2</v>
      </c>
      <c r="D36" s="15">
        <f>TYPE(Demoraphic!D36)</f>
        <v>2</v>
      </c>
      <c r="E36" s="15">
        <f>TYPE(Demoraphic!E36)</f>
        <v>1</v>
      </c>
      <c r="F36" s="15">
        <f>TYPE(Demoraphic!F36)</f>
        <v>1</v>
      </c>
      <c r="G36" s="15">
        <f>TYPE(Demoraphic!G36)</f>
        <v>1</v>
      </c>
      <c r="H36" s="15">
        <f>TYPE(Demoraphic!H36)</f>
        <v>1</v>
      </c>
      <c r="I36" s="15">
        <f>TYPE(Demoraphic!I36)</f>
        <v>1</v>
      </c>
      <c r="J36" s="15">
        <f>TYPE(Demoraphic!J36)</f>
        <v>1</v>
      </c>
      <c r="K36" s="15">
        <f>TYPE(Demoraphic!K36)</f>
        <v>1</v>
      </c>
      <c r="L36" s="15">
        <f>TYPE(Demoraphic!L36)</f>
        <v>1</v>
      </c>
      <c r="M36" s="15">
        <f>TYPE(Demoraphic!M36)</f>
        <v>1</v>
      </c>
    </row>
    <row r="37" spans="1:13" x14ac:dyDescent="0.25">
      <c r="A37" s="15">
        <f>TYPE(Demoraphic!A37)</f>
        <v>1</v>
      </c>
      <c r="B37" s="15">
        <f>TYPE(Demoraphic!B37)</f>
        <v>1</v>
      </c>
      <c r="C37" s="15">
        <f>TYPE(Demoraphic!C37)</f>
        <v>2</v>
      </c>
      <c r="D37" s="15">
        <f>TYPE(Demoraphic!D37)</f>
        <v>2</v>
      </c>
      <c r="E37" s="15">
        <f>TYPE(Demoraphic!E37)</f>
        <v>1</v>
      </c>
      <c r="F37" s="15">
        <f>TYPE(Demoraphic!F37)</f>
        <v>1</v>
      </c>
      <c r="G37" s="15">
        <f>TYPE(Demoraphic!G37)</f>
        <v>1</v>
      </c>
      <c r="H37" s="15">
        <f>TYPE(Demoraphic!H37)</f>
        <v>1</v>
      </c>
      <c r="I37" s="15">
        <f>TYPE(Demoraphic!I37)</f>
        <v>1</v>
      </c>
      <c r="J37" s="15">
        <f>TYPE(Demoraphic!J37)</f>
        <v>1</v>
      </c>
      <c r="K37" s="15">
        <f>TYPE(Demoraphic!K37)</f>
        <v>1</v>
      </c>
      <c r="L37" s="15">
        <f>TYPE(Demoraphic!L37)</f>
        <v>1</v>
      </c>
      <c r="M37" s="15">
        <f>TYPE(Demoraphic!M37)</f>
        <v>1</v>
      </c>
    </row>
    <row r="38" spans="1:13" x14ac:dyDescent="0.25">
      <c r="A38" s="15">
        <f>TYPE(Demoraphic!A38)</f>
        <v>1</v>
      </c>
      <c r="B38" s="15">
        <f>TYPE(Demoraphic!B38)</f>
        <v>1</v>
      </c>
      <c r="C38" s="15">
        <f>TYPE(Demoraphic!C38)</f>
        <v>2</v>
      </c>
      <c r="D38" s="15">
        <f>TYPE(Demoraphic!D38)</f>
        <v>2</v>
      </c>
      <c r="E38" s="15">
        <f>TYPE(Demoraphic!E38)</f>
        <v>1</v>
      </c>
      <c r="F38" s="15">
        <f>TYPE(Demoraphic!F38)</f>
        <v>1</v>
      </c>
      <c r="G38" s="15">
        <f>TYPE(Demoraphic!G38)</f>
        <v>1</v>
      </c>
      <c r="H38" s="15">
        <f>TYPE(Demoraphic!H38)</f>
        <v>1</v>
      </c>
      <c r="I38" s="15">
        <f>TYPE(Demoraphic!I38)</f>
        <v>1</v>
      </c>
      <c r="J38" s="15">
        <f>TYPE(Demoraphic!J38)</f>
        <v>1</v>
      </c>
      <c r="K38" s="15">
        <f>TYPE(Demoraphic!K38)</f>
        <v>1</v>
      </c>
      <c r="L38" s="15">
        <f>TYPE(Demoraphic!L38)</f>
        <v>1</v>
      </c>
      <c r="M38" s="15">
        <f>TYPE(Demoraphic!M38)</f>
        <v>1</v>
      </c>
    </row>
    <row r="39" spans="1:13" x14ac:dyDescent="0.25">
      <c r="A39" s="15">
        <f>TYPE(Demoraphic!A39)</f>
        <v>1</v>
      </c>
      <c r="B39" s="15">
        <f>TYPE(Demoraphic!B39)</f>
        <v>1</v>
      </c>
      <c r="C39" s="15">
        <f>TYPE(Demoraphic!C39)</f>
        <v>2</v>
      </c>
      <c r="D39" s="15">
        <f>TYPE(Demoraphic!D39)</f>
        <v>2</v>
      </c>
      <c r="E39" s="15">
        <f>TYPE(Demoraphic!E39)</f>
        <v>1</v>
      </c>
      <c r="F39" s="15">
        <f>TYPE(Demoraphic!F39)</f>
        <v>1</v>
      </c>
      <c r="G39" s="15">
        <f>TYPE(Demoraphic!G39)</f>
        <v>1</v>
      </c>
      <c r="H39" s="15">
        <f>TYPE(Demoraphic!H39)</f>
        <v>1</v>
      </c>
      <c r="I39" s="15">
        <f>TYPE(Demoraphic!I39)</f>
        <v>1</v>
      </c>
      <c r="J39" s="15">
        <f>TYPE(Demoraphic!J39)</f>
        <v>1</v>
      </c>
      <c r="K39" s="15">
        <f>TYPE(Demoraphic!K39)</f>
        <v>1</v>
      </c>
      <c r="L39" s="15">
        <f>TYPE(Demoraphic!L39)</f>
        <v>1</v>
      </c>
      <c r="M39" s="15">
        <f>TYPE(Demoraphic!M39)</f>
        <v>1</v>
      </c>
    </row>
    <row r="40" spans="1:13" x14ac:dyDescent="0.25">
      <c r="A40" s="15">
        <f>TYPE(Demoraphic!A40)</f>
        <v>1</v>
      </c>
      <c r="B40" s="15">
        <f>TYPE(Demoraphic!B40)</f>
        <v>1</v>
      </c>
      <c r="C40" s="15">
        <f>TYPE(Demoraphic!C40)</f>
        <v>2</v>
      </c>
      <c r="D40" s="15">
        <f>TYPE(Demoraphic!D40)</f>
        <v>2</v>
      </c>
      <c r="E40" s="15">
        <f>TYPE(Demoraphic!E40)</f>
        <v>1</v>
      </c>
      <c r="F40" s="15">
        <f>TYPE(Demoraphic!F40)</f>
        <v>1</v>
      </c>
      <c r="G40" s="15">
        <f>TYPE(Demoraphic!G40)</f>
        <v>1</v>
      </c>
      <c r="H40" s="15">
        <f>TYPE(Demoraphic!H40)</f>
        <v>1</v>
      </c>
      <c r="I40" s="15">
        <f>TYPE(Demoraphic!I40)</f>
        <v>1</v>
      </c>
      <c r="J40" s="15">
        <f>TYPE(Demoraphic!J40)</f>
        <v>1</v>
      </c>
      <c r="K40" s="15">
        <f>TYPE(Demoraphic!K40)</f>
        <v>1</v>
      </c>
      <c r="L40" s="15">
        <f>TYPE(Demoraphic!L40)</f>
        <v>1</v>
      </c>
      <c r="M40" s="15">
        <f>TYPE(Demoraphic!M40)</f>
        <v>1</v>
      </c>
    </row>
    <row r="41" spans="1:13" x14ac:dyDescent="0.25">
      <c r="A41" s="15">
        <f>TYPE(Demoraphic!A41)</f>
        <v>1</v>
      </c>
      <c r="B41" s="15">
        <f>TYPE(Demoraphic!B41)</f>
        <v>1</v>
      </c>
      <c r="C41" s="15">
        <f>TYPE(Demoraphic!C41)</f>
        <v>2</v>
      </c>
      <c r="D41" s="15">
        <f>TYPE(Demoraphic!D41)</f>
        <v>2</v>
      </c>
      <c r="E41" s="15">
        <f>TYPE(Demoraphic!E41)</f>
        <v>1</v>
      </c>
      <c r="F41" s="15">
        <f>TYPE(Demoraphic!F41)</f>
        <v>1</v>
      </c>
      <c r="G41" s="15">
        <f>TYPE(Demoraphic!G41)</f>
        <v>1</v>
      </c>
      <c r="H41" s="15">
        <f>TYPE(Demoraphic!H41)</f>
        <v>1</v>
      </c>
      <c r="I41" s="15">
        <f>TYPE(Demoraphic!I41)</f>
        <v>1</v>
      </c>
      <c r="J41" s="15">
        <f>TYPE(Demoraphic!J41)</f>
        <v>1</v>
      </c>
      <c r="K41" s="15">
        <f>TYPE(Demoraphic!K41)</f>
        <v>1</v>
      </c>
      <c r="L41" s="15">
        <f>TYPE(Demoraphic!L41)</f>
        <v>1</v>
      </c>
      <c r="M41" s="15">
        <f>TYPE(Demoraphic!M41)</f>
        <v>1</v>
      </c>
    </row>
    <row r="42" spans="1:13" x14ac:dyDescent="0.25">
      <c r="A42" s="15">
        <f>TYPE(Demoraphic!A42)</f>
        <v>1</v>
      </c>
      <c r="B42" s="15">
        <f>TYPE(Demoraphic!B42)</f>
        <v>1</v>
      </c>
      <c r="C42" s="15">
        <f>TYPE(Demoraphic!C42)</f>
        <v>2</v>
      </c>
      <c r="D42" s="15">
        <f>TYPE(Demoraphic!D42)</f>
        <v>2</v>
      </c>
      <c r="E42" s="15">
        <f>TYPE(Demoraphic!E42)</f>
        <v>1</v>
      </c>
      <c r="F42" s="15">
        <f>TYPE(Demoraphic!F42)</f>
        <v>1</v>
      </c>
      <c r="G42" s="15">
        <f>TYPE(Demoraphic!G42)</f>
        <v>1</v>
      </c>
      <c r="H42" s="15">
        <f>TYPE(Demoraphic!H42)</f>
        <v>1</v>
      </c>
      <c r="I42" s="15">
        <f>TYPE(Demoraphic!I42)</f>
        <v>1</v>
      </c>
      <c r="J42" s="15">
        <f>TYPE(Demoraphic!J42)</f>
        <v>1</v>
      </c>
      <c r="K42" s="15">
        <f>TYPE(Demoraphic!K42)</f>
        <v>1</v>
      </c>
      <c r="L42" s="15">
        <f>TYPE(Demoraphic!L42)</f>
        <v>1</v>
      </c>
      <c r="M42" s="15">
        <f>TYPE(Demoraphic!M42)</f>
        <v>1</v>
      </c>
    </row>
    <row r="43" spans="1:13" x14ac:dyDescent="0.25">
      <c r="A43" s="15">
        <f>TYPE(Demoraphic!A43)</f>
        <v>1</v>
      </c>
      <c r="B43" s="15">
        <f>TYPE(Demoraphic!B43)</f>
        <v>1</v>
      </c>
      <c r="C43" s="15">
        <f>TYPE(Demoraphic!C43)</f>
        <v>2</v>
      </c>
      <c r="D43" s="15">
        <f>TYPE(Demoraphic!D43)</f>
        <v>2</v>
      </c>
      <c r="E43" s="15">
        <f>TYPE(Demoraphic!E43)</f>
        <v>1</v>
      </c>
      <c r="F43" s="15">
        <f>TYPE(Demoraphic!F43)</f>
        <v>1</v>
      </c>
      <c r="G43" s="15">
        <f>TYPE(Demoraphic!G43)</f>
        <v>1</v>
      </c>
      <c r="H43" s="15">
        <f>TYPE(Demoraphic!H43)</f>
        <v>1</v>
      </c>
      <c r="I43" s="15">
        <f>TYPE(Demoraphic!I43)</f>
        <v>1</v>
      </c>
      <c r="J43" s="15">
        <f>TYPE(Demoraphic!J43)</f>
        <v>1</v>
      </c>
      <c r="K43" s="15">
        <f>TYPE(Demoraphic!K43)</f>
        <v>1</v>
      </c>
      <c r="L43" s="15">
        <f>TYPE(Demoraphic!L43)</f>
        <v>1</v>
      </c>
      <c r="M43" s="15">
        <f>TYPE(Demoraphic!M43)</f>
        <v>1</v>
      </c>
    </row>
    <row r="44" spans="1:13" x14ac:dyDescent="0.25">
      <c r="A44" s="15">
        <f>TYPE(Demoraphic!A44)</f>
        <v>1</v>
      </c>
      <c r="B44" s="15">
        <f>TYPE(Demoraphic!B44)</f>
        <v>1</v>
      </c>
      <c r="C44" s="15">
        <f>TYPE(Demoraphic!C44)</f>
        <v>2</v>
      </c>
      <c r="D44" s="15">
        <f>TYPE(Demoraphic!D44)</f>
        <v>2</v>
      </c>
      <c r="E44" s="15">
        <f>TYPE(Demoraphic!E44)</f>
        <v>1</v>
      </c>
      <c r="F44" s="15">
        <f>TYPE(Demoraphic!F44)</f>
        <v>1</v>
      </c>
      <c r="G44" s="15">
        <f>TYPE(Demoraphic!G44)</f>
        <v>1</v>
      </c>
      <c r="H44" s="15">
        <f>TYPE(Demoraphic!H44)</f>
        <v>1</v>
      </c>
      <c r="I44" s="15">
        <f>TYPE(Demoraphic!I44)</f>
        <v>1</v>
      </c>
      <c r="J44" s="15">
        <f>TYPE(Demoraphic!J44)</f>
        <v>1</v>
      </c>
      <c r="K44" s="15">
        <f>TYPE(Demoraphic!K44)</f>
        <v>1</v>
      </c>
      <c r="L44" s="15">
        <f>TYPE(Demoraphic!L44)</f>
        <v>1</v>
      </c>
      <c r="M44" s="15">
        <f>TYPE(Demoraphic!M44)</f>
        <v>1</v>
      </c>
    </row>
    <row r="45" spans="1:13" x14ac:dyDescent="0.25">
      <c r="A45" s="15">
        <f>TYPE(Demoraphic!A45)</f>
        <v>1</v>
      </c>
      <c r="B45" s="15">
        <f>TYPE(Demoraphic!B45)</f>
        <v>1</v>
      </c>
      <c r="C45" s="15">
        <f>TYPE(Demoraphic!C45)</f>
        <v>2</v>
      </c>
      <c r="D45" s="15">
        <f>TYPE(Demoraphic!D45)</f>
        <v>2</v>
      </c>
      <c r="E45" s="15">
        <f>TYPE(Demoraphic!E45)</f>
        <v>1</v>
      </c>
      <c r="F45" s="15">
        <f>TYPE(Demoraphic!F45)</f>
        <v>1</v>
      </c>
      <c r="G45" s="15">
        <f>TYPE(Demoraphic!G45)</f>
        <v>1</v>
      </c>
      <c r="H45" s="15">
        <f>TYPE(Demoraphic!H45)</f>
        <v>1</v>
      </c>
      <c r="I45" s="15">
        <f>TYPE(Demoraphic!I45)</f>
        <v>1</v>
      </c>
      <c r="J45" s="15">
        <f>TYPE(Demoraphic!J45)</f>
        <v>1</v>
      </c>
      <c r="K45" s="15">
        <f>TYPE(Demoraphic!K45)</f>
        <v>1</v>
      </c>
      <c r="L45" s="15">
        <f>TYPE(Demoraphic!L45)</f>
        <v>1</v>
      </c>
      <c r="M45" s="15">
        <f>TYPE(Demoraphic!M45)</f>
        <v>1</v>
      </c>
    </row>
    <row r="46" spans="1:13" x14ac:dyDescent="0.25">
      <c r="A46" s="15">
        <f>TYPE(Demoraphic!A46)</f>
        <v>1</v>
      </c>
      <c r="B46" s="15">
        <f>TYPE(Demoraphic!B46)</f>
        <v>1</v>
      </c>
      <c r="C46" s="15">
        <f>TYPE(Demoraphic!C46)</f>
        <v>2</v>
      </c>
      <c r="D46" s="15">
        <f>TYPE(Demoraphic!D46)</f>
        <v>2</v>
      </c>
      <c r="E46" s="15">
        <f>TYPE(Demoraphic!E46)</f>
        <v>1</v>
      </c>
      <c r="F46" s="15">
        <f>TYPE(Demoraphic!F46)</f>
        <v>1</v>
      </c>
      <c r="G46" s="15">
        <f>TYPE(Demoraphic!G46)</f>
        <v>1</v>
      </c>
      <c r="H46" s="15">
        <f>TYPE(Demoraphic!H46)</f>
        <v>1</v>
      </c>
      <c r="I46" s="15">
        <f>TYPE(Demoraphic!I46)</f>
        <v>1</v>
      </c>
      <c r="J46" s="15">
        <f>TYPE(Demoraphic!J46)</f>
        <v>1</v>
      </c>
      <c r="K46" s="15">
        <f>TYPE(Demoraphic!K46)</f>
        <v>1</v>
      </c>
      <c r="L46" s="15">
        <f>TYPE(Demoraphic!L46)</f>
        <v>1</v>
      </c>
      <c r="M46" s="15">
        <f>TYPE(Demoraphic!M46)</f>
        <v>1</v>
      </c>
    </row>
    <row r="47" spans="1:13" x14ac:dyDescent="0.25">
      <c r="A47" s="15">
        <f>TYPE(Demoraphic!A47)</f>
        <v>1</v>
      </c>
      <c r="B47" s="15">
        <f>TYPE(Demoraphic!B47)</f>
        <v>1</v>
      </c>
      <c r="C47" s="15">
        <f>TYPE(Demoraphic!C47)</f>
        <v>2</v>
      </c>
      <c r="D47" s="15">
        <f>TYPE(Demoraphic!D47)</f>
        <v>2</v>
      </c>
      <c r="E47" s="15">
        <f>TYPE(Demoraphic!E47)</f>
        <v>1</v>
      </c>
      <c r="F47" s="15">
        <f>TYPE(Demoraphic!F47)</f>
        <v>1</v>
      </c>
      <c r="G47" s="15">
        <f>TYPE(Demoraphic!G47)</f>
        <v>1</v>
      </c>
      <c r="H47" s="15">
        <f>TYPE(Demoraphic!H47)</f>
        <v>1</v>
      </c>
      <c r="I47" s="15">
        <f>TYPE(Demoraphic!I47)</f>
        <v>1</v>
      </c>
      <c r="J47" s="15">
        <f>TYPE(Demoraphic!J47)</f>
        <v>1</v>
      </c>
      <c r="K47" s="15">
        <f>TYPE(Demoraphic!K47)</f>
        <v>1</v>
      </c>
      <c r="L47" s="15">
        <f>TYPE(Demoraphic!L47)</f>
        <v>1</v>
      </c>
      <c r="M47" s="15">
        <f>TYPE(Demoraphic!M47)</f>
        <v>1</v>
      </c>
    </row>
    <row r="48" spans="1:13" x14ac:dyDescent="0.25">
      <c r="A48" s="15">
        <f>TYPE(Demoraphic!A48)</f>
        <v>1</v>
      </c>
      <c r="B48" s="15">
        <f>TYPE(Demoraphic!B48)</f>
        <v>1</v>
      </c>
      <c r="C48" s="15">
        <f>TYPE(Demoraphic!C48)</f>
        <v>2</v>
      </c>
      <c r="D48" s="15">
        <f>TYPE(Demoraphic!D48)</f>
        <v>2</v>
      </c>
      <c r="E48" s="15">
        <f>TYPE(Demoraphic!E48)</f>
        <v>1</v>
      </c>
      <c r="F48" s="15">
        <f>TYPE(Demoraphic!F48)</f>
        <v>1</v>
      </c>
      <c r="G48" s="15">
        <f>TYPE(Demoraphic!G48)</f>
        <v>1</v>
      </c>
      <c r="H48" s="15">
        <f>TYPE(Demoraphic!H48)</f>
        <v>1</v>
      </c>
      <c r="I48" s="15">
        <f>TYPE(Demoraphic!I48)</f>
        <v>1</v>
      </c>
      <c r="J48" s="15">
        <f>TYPE(Demoraphic!J48)</f>
        <v>1</v>
      </c>
      <c r="K48" s="15">
        <f>TYPE(Demoraphic!K48)</f>
        <v>1</v>
      </c>
      <c r="L48" s="15">
        <f>TYPE(Demoraphic!L48)</f>
        <v>1</v>
      </c>
      <c r="M48" s="15">
        <f>TYPE(Demoraphic!M48)</f>
        <v>1</v>
      </c>
    </row>
    <row r="49" spans="1:13" x14ac:dyDescent="0.25">
      <c r="A49" s="15">
        <f>TYPE(Demoraphic!A49)</f>
        <v>1</v>
      </c>
      <c r="B49" s="15">
        <f>TYPE(Demoraphic!B49)</f>
        <v>1</v>
      </c>
      <c r="C49" s="15">
        <f>TYPE(Demoraphic!C49)</f>
        <v>2</v>
      </c>
      <c r="D49" s="15">
        <f>TYPE(Demoraphic!D49)</f>
        <v>2</v>
      </c>
      <c r="E49" s="15">
        <f>TYPE(Demoraphic!E49)</f>
        <v>1</v>
      </c>
      <c r="F49" s="15">
        <f>TYPE(Demoraphic!F49)</f>
        <v>1</v>
      </c>
      <c r="G49" s="15">
        <f>TYPE(Demoraphic!G49)</f>
        <v>1</v>
      </c>
      <c r="H49" s="15">
        <f>TYPE(Demoraphic!H49)</f>
        <v>1</v>
      </c>
      <c r="I49" s="15">
        <f>TYPE(Demoraphic!I49)</f>
        <v>1</v>
      </c>
      <c r="J49" s="15">
        <f>TYPE(Demoraphic!J49)</f>
        <v>1</v>
      </c>
      <c r="K49" s="15">
        <f>TYPE(Demoraphic!K49)</f>
        <v>1</v>
      </c>
      <c r="L49" s="15">
        <f>TYPE(Demoraphic!L49)</f>
        <v>1</v>
      </c>
      <c r="M49" s="15">
        <f>TYPE(Demoraphic!M49)</f>
        <v>1</v>
      </c>
    </row>
    <row r="50" spans="1:13" x14ac:dyDescent="0.25">
      <c r="A50" s="15">
        <f>TYPE(Demoraphic!A50)</f>
        <v>1</v>
      </c>
      <c r="B50" s="15">
        <f>TYPE(Demoraphic!B50)</f>
        <v>1</v>
      </c>
      <c r="C50" s="15">
        <f>TYPE(Demoraphic!C50)</f>
        <v>2</v>
      </c>
      <c r="D50" s="15">
        <f>TYPE(Demoraphic!D50)</f>
        <v>2</v>
      </c>
      <c r="E50" s="15">
        <f>TYPE(Demoraphic!E50)</f>
        <v>1</v>
      </c>
      <c r="F50" s="15">
        <f>TYPE(Demoraphic!F50)</f>
        <v>1</v>
      </c>
      <c r="G50" s="15">
        <f>TYPE(Demoraphic!G50)</f>
        <v>1</v>
      </c>
      <c r="H50" s="15">
        <f>TYPE(Demoraphic!H50)</f>
        <v>1</v>
      </c>
      <c r="I50" s="15">
        <f>TYPE(Demoraphic!I50)</f>
        <v>1</v>
      </c>
      <c r="J50" s="15">
        <f>TYPE(Demoraphic!J50)</f>
        <v>1</v>
      </c>
      <c r="K50" s="15">
        <f>TYPE(Demoraphic!K50)</f>
        <v>1</v>
      </c>
      <c r="L50" s="15">
        <f>TYPE(Demoraphic!L50)</f>
        <v>1</v>
      </c>
      <c r="M50" s="15">
        <f>TYPE(Demoraphic!M50)</f>
        <v>1</v>
      </c>
    </row>
    <row r="51" spans="1:13" x14ac:dyDescent="0.25">
      <c r="A51" s="15">
        <f>TYPE(Demoraphic!A51)</f>
        <v>1</v>
      </c>
      <c r="B51" s="15">
        <f>TYPE(Demoraphic!B51)</f>
        <v>1</v>
      </c>
      <c r="C51" s="15">
        <f>TYPE(Demoraphic!C51)</f>
        <v>2</v>
      </c>
      <c r="D51" s="15">
        <f>TYPE(Demoraphic!D51)</f>
        <v>2</v>
      </c>
      <c r="E51" s="15">
        <f>TYPE(Demoraphic!E51)</f>
        <v>1</v>
      </c>
      <c r="F51" s="15">
        <f>TYPE(Demoraphic!F51)</f>
        <v>1</v>
      </c>
      <c r="G51" s="15">
        <f>TYPE(Demoraphic!G51)</f>
        <v>1</v>
      </c>
      <c r="H51" s="15">
        <f>TYPE(Demoraphic!H51)</f>
        <v>1</v>
      </c>
      <c r="I51" s="15">
        <f>TYPE(Demoraphic!I51)</f>
        <v>1</v>
      </c>
      <c r="J51" s="15">
        <f>TYPE(Demoraphic!J51)</f>
        <v>1</v>
      </c>
      <c r="K51" s="15">
        <f>TYPE(Demoraphic!K51)</f>
        <v>1</v>
      </c>
      <c r="L51" s="15">
        <f>TYPE(Demoraphic!L51)</f>
        <v>1</v>
      </c>
      <c r="M51" s="15">
        <f>TYPE(Demoraphic!M51)</f>
        <v>1</v>
      </c>
    </row>
    <row r="52" spans="1:13" x14ac:dyDescent="0.25">
      <c r="A52" s="15">
        <f>TYPE(Demoraphic!A52)</f>
        <v>1</v>
      </c>
      <c r="B52" s="15">
        <f>TYPE(Demoraphic!B52)</f>
        <v>1</v>
      </c>
      <c r="C52" s="15">
        <f>TYPE(Demoraphic!C52)</f>
        <v>2</v>
      </c>
      <c r="D52" s="15">
        <f>TYPE(Demoraphic!D52)</f>
        <v>2</v>
      </c>
      <c r="E52" s="15">
        <f>TYPE(Demoraphic!E52)</f>
        <v>1</v>
      </c>
      <c r="F52" s="15">
        <f>TYPE(Demoraphic!F52)</f>
        <v>1</v>
      </c>
      <c r="G52" s="15">
        <f>TYPE(Demoraphic!G52)</f>
        <v>1</v>
      </c>
      <c r="H52" s="15">
        <f>TYPE(Demoraphic!H52)</f>
        <v>1</v>
      </c>
      <c r="I52" s="15">
        <f>TYPE(Demoraphic!I52)</f>
        <v>1</v>
      </c>
      <c r="J52" s="15">
        <f>TYPE(Demoraphic!J52)</f>
        <v>1</v>
      </c>
      <c r="K52" s="15">
        <f>TYPE(Demoraphic!K52)</f>
        <v>1</v>
      </c>
      <c r="L52" s="15">
        <f>TYPE(Demoraphic!L52)</f>
        <v>1</v>
      </c>
      <c r="M52" s="15">
        <f>TYPE(Demoraphic!M52)</f>
        <v>1</v>
      </c>
    </row>
    <row r="53" spans="1:13" x14ac:dyDescent="0.25">
      <c r="A53" s="15">
        <f>TYPE(Demoraphic!A53)</f>
        <v>1</v>
      </c>
      <c r="B53" s="15">
        <f>TYPE(Demoraphic!B53)</f>
        <v>1</v>
      </c>
      <c r="C53" s="15">
        <f>TYPE(Demoraphic!C53)</f>
        <v>2</v>
      </c>
      <c r="D53" s="15">
        <f>TYPE(Demoraphic!D53)</f>
        <v>2</v>
      </c>
      <c r="E53" s="15">
        <f>TYPE(Demoraphic!E53)</f>
        <v>1</v>
      </c>
      <c r="F53" s="15">
        <f>TYPE(Demoraphic!F53)</f>
        <v>1</v>
      </c>
      <c r="G53" s="15">
        <f>TYPE(Demoraphic!G53)</f>
        <v>1</v>
      </c>
      <c r="H53" s="15">
        <f>TYPE(Demoraphic!H53)</f>
        <v>1</v>
      </c>
      <c r="I53" s="15">
        <f>TYPE(Demoraphic!I53)</f>
        <v>1</v>
      </c>
      <c r="J53" s="15">
        <f>TYPE(Demoraphic!J53)</f>
        <v>1</v>
      </c>
      <c r="K53" s="15">
        <f>TYPE(Demoraphic!K53)</f>
        <v>1</v>
      </c>
      <c r="L53" s="15">
        <f>TYPE(Demoraphic!L53)</f>
        <v>1</v>
      </c>
      <c r="M53" s="15">
        <f>TYPE(Demoraphic!M53)</f>
        <v>1</v>
      </c>
    </row>
    <row r="54" spans="1:13" x14ac:dyDescent="0.25">
      <c r="A54" s="15">
        <f>TYPE(Demoraphic!A54)</f>
        <v>1</v>
      </c>
      <c r="B54" s="15">
        <f>TYPE(Demoraphic!B54)</f>
        <v>1</v>
      </c>
      <c r="C54" s="15">
        <f>TYPE(Demoraphic!C54)</f>
        <v>2</v>
      </c>
      <c r="D54" s="15">
        <f>TYPE(Demoraphic!D54)</f>
        <v>2</v>
      </c>
      <c r="E54" s="15">
        <f>TYPE(Demoraphic!E54)</f>
        <v>1</v>
      </c>
      <c r="F54" s="15">
        <f>TYPE(Demoraphic!F54)</f>
        <v>1</v>
      </c>
      <c r="G54" s="15">
        <f>TYPE(Demoraphic!G54)</f>
        <v>1</v>
      </c>
      <c r="H54" s="15">
        <f>TYPE(Demoraphic!H54)</f>
        <v>1</v>
      </c>
      <c r="I54" s="15">
        <f>TYPE(Demoraphic!I54)</f>
        <v>1</v>
      </c>
      <c r="J54" s="15">
        <f>TYPE(Demoraphic!J54)</f>
        <v>1</v>
      </c>
      <c r="K54" s="15">
        <f>TYPE(Demoraphic!K54)</f>
        <v>1</v>
      </c>
      <c r="L54" s="15">
        <f>TYPE(Demoraphic!L54)</f>
        <v>1</v>
      </c>
      <c r="M54" s="15">
        <f>TYPE(Demoraphic!M54)</f>
        <v>1</v>
      </c>
    </row>
    <row r="55" spans="1:13" x14ac:dyDescent="0.25">
      <c r="A55" s="15">
        <f>TYPE(Demoraphic!A55)</f>
        <v>1</v>
      </c>
      <c r="B55" s="15">
        <f>TYPE(Demoraphic!B55)</f>
        <v>1</v>
      </c>
      <c r="C55" s="15">
        <f>TYPE(Demoraphic!C55)</f>
        <v>2</v>
      </c>
      <c r="D55" s="15">
        <f>TYPE(Demoraphic!D55)</f>
        <v>2</v>
      </c>
      <c r="E55" s="15">
        <f>TYPE(Demoraphic!E55)</f>
        <v>1</v>
      </c>
      <c r="F55" s="15">
        <f>TYPE(Demoraphic!F55)</f>
        <v>1</v>
      </c>
      <c r="G55" s="15">
        <f>TYPE(Demoraphic!G55)</f>
        <v>1</v>
      </c>
      <c r="H55" s="15">
        <f>TYPE(Demoraphic!H55)</f>
        <v>1</v>
      </c>
      <c r="I55" s="15">
        <f>TYPE(Demoraphic!I55)</f>
        <v>1</v>
      </c>
      <c r="J55" s="15">
        <f>TYPE(Demoraphic!J55)</f>
        <v>1</v>
      </c>
      <c r="K55" s="15">
        <f>TYPE(Demoraphic!K55)</f>
        <v>1</v>
      </c>
      <c r="L55" s="15">
        <f>TYPE(Demoraphic!L55)</f>
        <v>1</v>
      </c>
      <c r="M55" s="15">
        <f>TYPE(Demoraphic!M55)</f>
        <v>1</v>
      </c>
    </row>
    <row r="56" spans="1:13" x14ac:dyDescent="0.25">
      <c r="A56" s="15">
        <f>TYPE(Demoraphic!A56)</f>
        <v>1</v>
      </c>
      <c r="B56" s="15">
        <f>TYPE(Demoraphic!B56)</f>
        <v>1</v>
      </c>
      <c r="C56" s="15">
        <f>TYPE(Demoraphic!C56)</f>
        <v>2</v>
      </c>
      <c r="D56" s="15">
        <f>TYPE(Demoraphic!D56)</f>
        <v>2</v>
      </c>
      <c r="E56" s="15">
        <f>TYPE(Demoraphic!E56)</f>
        <v>1</v>
      </c>
      <c r="F56" s="15">
        <f>TYPE(Demoraphic!F56)</f>
        <v>1</v>
      </c>
      <c r="G56" s="15">
        <f>TYPE(Demoraphic!G56)</f>
        <v>1</v>
      </c>
      <c r="H56" s="15">
        <f>TYPE(Demoraphic!H56)</f>
        <v>1</v>
      </c>
      <c r="I56" s="15">
        <f>TYPE(Demoraphic!I56)</f>
        <v>1</v>
      </c>
      <c r="J56" s="15">
        <f>TYPE(Demoraphic!J56)</f>
        <v>1</v>
      </c>
      <c r="K56" s="15">
        <f>TYPE(Demoraphic!K56)</f>
        <v>1</v>
      </c>
      <c r="L56" s="15">
        <f>TYPE(Demoraphic!L56)</f>
        <v>1</v>
      </c>
      <c r="M56" s="15">
        <f>TYPE(Demoraphic!M56)</f>
        <v>1</v>
      </c>
    </row>
    <row r="57" spans="1:13" x14ac:dyDescent="0.25">
      <c r="A57" s="15">
        <f>TYPE(Demoraphic!A57)</f>
        <v>1</v>
      </c>
      <c r="B57" s="15">
        <f>TYPE(Demoraphic!B57)</f>
        <v>1</v>
      </c>
      <c r="C57" s="15">
        <f>TYPE(Demoraphic!C57)</f>
        <v>2</v>
      </c>
      <c r="D57" s="15">
        <f>TYPE(Demoraphic!D57)</f>
        <v>2</v>
      </c>
      <c r="E57" s="15">
        <f>TYPE(Demoraphic!E57)</f>
        <v>1</v>
      </c>
      <c r="F57" s="15">
        <f>TYPE(Demoraphic!F57)</f>
        <v>1</v>
      </c>
      <c r="G57" s="15">
        <f>TYPE(Demoraphic!G57)</f>
        <v>1</v>
      </c>
      <c r="H57" s="15">
        <f>TYPE(Demoraphic!H57)</f>
        <v>1</v>
      </c>
      <c r="I57" s="15">
        <f>TYPE(Demoraphic!I57)</f>
        <v>1</v>
      </c>
      <c r="J57" s="15">
        <f>TYPE(Demoraphic!J57)</f>
        <v>1</v>
      </c>
      <c r="K57" s="15">
        <f>TYPE(Demoraphic!K57)</f>
        <v>1</v>
      </c>
      <c r="L57" s="15">
        <f>TYPE(Demoraphic!L57)</f>
        <v>1</v>
      </c>
      <c r="M57" s="15">
        <f>TYPE(Demoraphic!M57)</f>
        <v>1</v>
      </c>
    </row>
    <row r="58" spans="1:13" x14ac:dyDescent="0.25">
      <c r="A58" s="15">
        <f>TYPE(Demoraphic!A58)</f>
        <v>1</v>
      </c>
      <c r="B58" s="15">
        <f>TYPE(Demoraphic!B58)</f>
        <v>1</v>
      </c>
      <c r="C58" s="15">
        <f>TYPE(Demoraphic!C58)</f>
        <v>2</v>
      </c>
      <c r="D58" s="15">
        <f>TYPE(Demoraphic!D58)</f>
        <v>2</v>
      </c>
      <c r="E58" s="15">
        <f>TYPE(Demoraphic!E58)</f>
        <v>1</v>
      </c>
      <c r="F58" s="15">
        <f>TYPE(Demoraphic!F58)</f>
        <v>1</v>
      </c>
      <c r="G58" s="15">
        <f>TYPE(Demoraphic!G58)</f>
        <v>1</v>
      </c>
      <c r="H58" s="15">
        <f>TYPE(Demoraphic!H58)</f>
        <v>1</v>
      </c>
      <c r="I58" s="15">
        <f>TYPE(Demoraphic!I58)</f>
        <v>1</v>
      </c>
      <c r="J58" s="15">
        <f>TYPE(Demoraphic!J58)</f>
        <v>1</v>
      </c>
      <c r="K58" s="15">
        <f>TYPE(Demoraphic!K58)</f>
        <v>1</v>
      </c>
      <c r="L58" s="15">
        <f>TYPE(Demoraphic!L58)</f>
        <v>1</v>
      </c>
      <c r="M58" s="15">
        <f>TYPE(Demoraphic!M58)</f>
        <v>1</v>
      </c>
    </row>
    <row r="59" spans="1:13" x14ac:dyDescent="0.25">
      <c r="A59" s="15">
        <f>TYPE(Demoraphic!A59)</f>
        <v>1</v>
      </c>
      <c r="B59" s="15">
        <f>TYPE(Demoraphic!B59)</f>
        <v>1</v>
      </c>
      <c r="C59" s="15">
        <f>TYPE(Demoraphic!C59)</f>
        <v>2</v>
      </c>
      <c r="D59" s="15">
        <f>TYPE(Demoraphic!D59)</f>
        <v>2</v>
      </c>
      <c r="E59" s="15">
        <f>TYPE(Demoraphic!E59)</f>
        <v>1</v>
      </c>
      <c r="F59" s="15">
        <f>TYPE(Demoraphic!F59)</f>
        <v>1</v>
      </c>
      <c r="G59" s="15">
        <f>TYPE(Demoraphic!G59)</f>
        <v>1</v>
      </c>
      <c r="H59" s="15">
        <f>TYPE(Demoraphic!H59)</f>
        <v>1</v>
      </c>
      <c r="I59" s="15">
        <f>TYPE(Demoraphic!I59)</f>
        <v>1</v>
      </c>
      <c r="J59" s="15">
        <f>TYPE(Demoraphic!J59)</f>
        <v>1</v>
      </c>
      <c r="K59" s="15">
        <f>TYPE(Demoraphic!K59)</f>
        <v>1</v>
      </c>
      <c r="L59" s="15">
        <f>TYPE(Demoraphic!L59)</f>
        <v>1</v>
      </c>
      <c r="M59" s="15">
        <f>TYPE(Demoraphic!M59)</f>
        <v>1</v>
      </c>
    </row>
    <row r="60" spans="1:13" x14ac:dyDescent="0.25">
      <c r="A60" s="15">
        <f>TYPE(Demoraphic!A60)</f>
        <v>1</v>
      </c>
      <c r="B60" s="15">
        <f>TYPE(Demoraphic!B60)</f>
        <v>1</v>
      </c>
      <c r="C60" s="15">
        <f>TYPE(Demoraphic!C60)</f>
        <v>2</v>
      </c>
      <c r="D60" s="15">
        <f>TYPE(Demoraphic!D60)</f>
        <v>2</v>
      </c>
      <c r="E60" s="15">
        <f>TYPE(Demoraphic!E60)</f>
        <v>1</v>
      </c>
      <c r="F60" s="15">
        <f>TYPE(Demoraphic!F60)</f>
        <v>1</v>
      </c>
      <c r="G60" s="15">
        <f>TYPE(Demoraphic!G60)</f>
        <v>1</v>
      </c>
      <c r="H60" s="15">
        <f>TYPE(Demoraphic!H60)</f>
        <v>1</v>
      </c>
      <c r="I60" s="15">
        <f>TYPE(Demoraphic!I60)</f>
        <v>1</v>
      </c>
      <c r="J60" s="15">
        <f>TYPE(Demoraphic!J60)</f>
        <v>1</v>
      </c>
      <c r="K60" s="15">
        <f>TYPE(Demoraphic!K60)</f>
        <v>1</v>
      </c>
      <c r="L60" s="15">
        <f>TYPE(Demoraphic!L60)</f>
        <v>1</v>
      </c>
      <c r="M60" s="15">
        <f>TYPE(Demoraphic!M60)</f>
        <v>1</v>
      </c>
    </row>
    <row r="61" spans="1:13" x14ac:dyDescent="0.25">
      <c r="A61" s="15">
        <f>TYPE(Demoraphic!A61)</f>
        <v>1</v>
      </c>
      <c r="B61" s="15">
        <f>TYPE(Demoraphic!B61)</f>
        <v>1</v>
      </c>
      <c r="C61" s="15">
        <f>TYPE(Demoraphic!C61)</f>
        <v>2</v>
      </c>
      <c r="D61" s="15">
        <f>TYPE(Demoraphic!D61)</f>
        <v>2</v>
      </c>
      <c r="E61" s="15">
        <f>TYPE(Demoraphic!E61)</f>
        <v>1</v>
      </c>
      <c r="F61" s="15">
        <f>TYPE(Demoraphic!F61)</f>
        <v>1</v>
      </c>
      <c r="G61" s="15">
        <f>TYPE(Demoraphic!G61)</f>
        <v>1</v>
      </c>
      <c r="H61" s="15">
        <f>TYPE(Demoraphic!H61)</f>
        <v>1</v>
      </c>
      <c r="I61" s="15">
        <f>TYPE(Demoraphic!I61)</f>
        <v>1</v>
      </c>
      <c r="J61" s="15">
        <f>TYPE(Demoraphic!J61)</f>
        <v>1</v>
      </c>
      <c r="K61" s="15">
        <f>TYPE(Demoraphic!K61)</f>
        <v>1</v>
      </c>
      <c r="L61" s="15">
        <f>TYPE(Demoraphic!L61)</f>
        <v>1</v>
      </c>
      <c r="M61" s="15">
        <f>TYPE(Demoraphic!M61)</f>
        <v>1</v>
      </c>
    </row>
    <row r="62" spans="1:13" x14ac:dyDescent="0.25">
      <c r="A62" s="15">
        <f>TYPE(Demoraphic!A62)</f>
        <v>1</v>
      </c>
      <c r="B62" s="15">
        <f>TYPE(Demoraphic!B62)</f>
        <v>1</v>
      </c>
      <c r="C62" s="15">
        <f>TYPE(Demoraphic!C62)</f>
        <v>2</v>
      </c>
      <c r="D62" s="15">
        <f>TYPE(Demoraphic!D62)</f>
        <v>2</v>
      </c>
      <c r="E62" s="15">
        <f>TYPE(Demoraphic!E62)</f>
        <v>1</v>
      </c>
      <c r="F62" s="15">
        <f>TYPE(Demoraphic!F62)</f>
        <v>1</v>
      </c>
      <c r="G62" s="15">
        <f>TYPE(Demoraphic!G62)</f>
        <v>1</v>
      </c>
      <c r="H62" s="15">
        <f>TYPE(Demoraphic!H62)</f>
        <v>1</v>
      </c>
      <c r="I62" s="15">
        <f>TYPE(Demoraphic!I62)</f>
        <v>1</v>
      </c>
      <c r="J62" s="15">
        <f>TYPE(Demoraphic!J62)</f>
        <v>1</v>
      </c>
      <c r="K62" s="15">
        <f>TYPE(Demoraphic!K62)</f>
        <v>1</v>
      </c>
      <c r="L62" s="15">
        <f>TYPE(Demoraphic!L62)</f>
        <v>1</v>
      </c>
      <c r="M62" s="15">
        <f>TYPE(Demoraphic!M62)</f>
        <v>1</v>
      </c>
    </row>
    <row r="63" spans="1:13" x14ac:dyDescent="0.25">
      <c r="A63" s="15">
        <f>TYPE(Demoraphic!A63)</f>
        <v>1</v>
      </c>
      <c r="B63" s="15">
        <f>TYPE(Demoraphic!B63)</f>
        <v>1</v>
      </c>
      <c r="C63" s="15">
        <f>TYPE(Demoraphic!C63)</f>
        <v>2</v>
      </c>
      <c r="D63" s="15">
        <f>TYPE(Demoraphic!D63)</f>
        <v>2</v>
      </c>
      <c r="E63" s="15">
        <f>TYPE(Demoraphic!E63)</f>
        <v>1</v>
      </c>
      <c r="F63" s="15">
        <f>TYPE(Demoraphic!F63)</f>
        <v>1</v>
      </c>
      <c r="G63" s="15">
        <f>TYPE(Demoraphic!G63)</f>
        <v>1</v>
      </c>
      <c r="H63" s="15">
        <f>TYPE(Demoraphic!H63)</f>
        <v>1</v>
      </c>
      <c r="I63" s="15">
        <f>TYPE(Demoraphic!I63)</f>
        <v>1</v>
      </c>
      <c r="J63" s="15">
        <f>TYPE(Demoraphic!J63)</f>
        <v>1</v>
      </c>
      <c r="K63" s="15">
        <f>TYPE(Demoraphic!K63)</f>
        <v>1</v>
      </c>
      <c r="L63" s="15">
        <f>TYPE(Demoraphic!L63)</f>
        <v>1</v>
      </c>
      <c r="M63" s="15">
        <f>TYPE(Demoraphic!M63)</f>
        <v>1</v>
      </c>
    </row>
    <row r="64" spans="1:13" x14ac:dyDescent="0.25">
      <c r="A64" s="15">
        <f>TYPE(Demoraphic!A64)</f>
        <v>1</v>
      </c>
      <c r="B64" s="15">
        <f>TYPE(Demoraphic!B64)</f>
        <v>1</v>
      </c>
      <c r="C64" s="15">
        <f>TYPE(Demoraphic!C64)</f>
        <v>2</v>
      </c>
      <c r="D64" s="15">
        <f>TYPE(Demoraphic!D64)</f>
        <v>2</v>
      </c>
      <c r="E64" s="15">
        <f>TYPE(Demoraphic!E64)</f>
        <v>1</v>
      </c>
      <c r="F64" s="15">
        <f>TYPE(Demoraphic!F64)</f>
        <v>1</v>
      </c>
      <c r="G64" s="15">
        <f>TYPE(Demoraphic!G64)</f>
        <v>1</v>
      </c>
      <c r="H64" s="15">
        <f>TYPE(Demoraphic!H64)</f>
        <v>1</v>
      </c>
      <c r="I64" s="15">
        <f>TYPE(Demoraphic!I64)</f>
        <v>1</v>
      </c>
      <c r="J64" s="15">
        <f>TYPE(Demoraphic!J64)</f>
        <v>1</v>
      </c>
      <c r="K64" s="15">
        <f>TYPE(Demoraphic!K64)</f>
        <v>1</v>
      </c>
      <c r="L64" s="15">
        <f>TYPE(Demoraphic!L64)</f>
        <v>1</v>
      </c>
      <c r="M64" s="15">
        <f>TYPE(Demoraphic!M64)</f>
        <v>1</v>
      </c>
    </row>
    <row r="65" spans="1:13" x14ac:dyDescent="0.25">
      <c r="A65" s="15">
        <f>TYPE(Demoraphic!A65)</f>
        <v>1</v>
      </c>
      <c r="B65" s="15">
        <f>TYPE(Demoraphic!B65)</f>
        <v>1</v>
      </c>
      <c r="C65" s="15">
        <f>TYPE(Demoraphic!C65)</f>
        <v>2</v>
      </c>
      <c r="D65" s="15">
        <f>TYPE(Demoraphic!D65)</f>
        <v>2</v>
      </c>
      <c r="E65" s="15">
        <f>TYPE(Demoraphic!E65)</f>
        <v>1</v>
      </c>
      <c r="F65" s="15">
        <f>TYPE(Demoraphic!F65)</f>
        <v>1</v>
      </c>
      <c r="G65" s="15">
        <f>TYPE(Demoraphic!G65)</f>
        <v>1</v>
      </c>
      <c r="H65" s="15">
        <f>TYPE(Demoraphic!H65)</f>
        <v>1</v>
      </c>
      <c r="I65" s="15">
        <f>TYPE(Demoraphic!I65)</f>
        <v>1</v>
      </c>
      <c r="J65" s="15">
        <f>TYPE(Demoraphic!J65)</f>
        <v>1</v>
      </c>
      <c r="K65" s="15">
        <f>TYPE(Demoraphic!K65)</f>
        <v>1</v>
      </c>
      <c r="L65" s="15">
        <f>TYPE(Demoraphic!L65)</f>
        <v>1</v>
      </c>
      <c r="M65" s="15">
        <f>TYPE(Demoraphic!M65)</f>
        <v>1</v>
      </c>
    </row>
    <row r="66" spans="1:13" x14ac:dyDescent="0.25">
      <c r="A66" s="15">
        <f>TYPE(Demoraphic!A66)</f>
        <v>1</v>
      </c>
      <c r="B66" s="15">
        <f>TYPE(Demoraphic!B66)</f>
        <v>1</v>
      </c>
      <c r="C66" s="15">
        <f>TYPE(Demoraphic!C66)</f>
        <v>2</v>
      </c>
      <c r="D66" s="15">
        <f>TYPE(Demoraphic!D66)</f>
        <v>2</v>
      </c>
      <c r="E66" s="15">
        <f>TYPE(Demoraphic!E66)</f>
        <v>1</v>
      </c>
      <c r="F66" s="15">
        <f>TYPE(Demoraphic!F66)</f>
        <v>1</v>
      </c>
      <c r="G66" s="15">
        <f>TYPE(Demoraphic!G66)</f>
        <v>1</v>
      </c>
      <c r="H66" s="15">
        <f>TYPE(Demoraphic!H66)</f>
        <v>1</v>
      </c>
      <c r="I66" s="15">
        <f>TYPE(Demoraphic!I66)</f>
        <v>1</v>
      </c>
      <c r="J66" s="15">
        <f>TYPE(Demoraphic!J66)</f>
        <v>1</v>
      </c>
      <c r="K66" s="15">
        <f>TYPE(Demoraphic!K66)</f>
        <v>1</v>
      </c>
      <c r="L66" s="15">
        <f>TYPE(Demoraphic!L66)</f>
        <v>1</v>
      </c>
      <c r="M66" s="15">
        <f>TYPE(Demoraphic!M66)</f>
        <v>1</v>
      </c>
    </row>
    <row r="67" spans="1:13" x14ac:dyDescent="0.25">
      <c r="A67" s="15">
        <f>TYPE(Demoraphic!A67)</f>
        <v>1</v>
      </c>
      <c r="B67" s="15">
        <f>TYPE(Demoraphic!B67)</f>
        <v>1</v>
      </c>
      <c r="C67" s="15">
        <f>TYPE(Demoraphic!C67)</f>
        <v>2</v>
      </c>
      <c r="D67" s="15">
        <f>TYPE(Demoraphic!D67)</f>
        <v>2</v>
      </c>
      <c r="E67" s="15">
        <f>TYPE(Demoraphic!E67)</f>
        <v>1</v>
      </c>
      <c r="F67" s="15">
        <f>TYPE(Demoraphic!F67)</f>
        <v>1</v>
      </c>
      <c r="G67" s="15">
        <f>TYPE(Demoraphic!G67)</f>
        <v>1</v>
      </c>
      <c r="H67" s="15">
        <f>TYPE(Demoraphic!H67)</f>
        <v>1</v>
      </c>
      <c r="I67" s="15">
        <f>TYPE(Demoraphic!I67)</f>
        <v>1</v>
      </c>
      <c r="J67" s="15">
        <f>TYPE(Demoraphic!J67)</f>
        <v>1</v>
      </c>
      <c r="K67" s="15">
        <f>TYPE(Demoraphic!K67)</f>
        <v>1</v>
      </c>
      <c r="L67" s="15">
        <f>TYPE(Demoraphic!L67)</f>
        <v>1</v>
      </c>
      <c r="M67" s="15">
        <f>TYPE(Demoraphic!M67)</f>
        <v>1</v>
      </c>
    </row>
    <row r="68" spans="1:13" x14ac:dyDescent="0.25">
      <c r="A68" s="15">
        <f>TYPE(Demoraphic!A68)</f>
        <v>1</v>
      </c>
      <c r="B68" s="15">
        <f>TYPE(Demoraphic!B68)</f>
        <v>1</v>
      </c>
      <c r="C68" s="15">
        <f>TYPE(Demoraphic!C68)</f>
        <v>2</v>
      </c>
      <c r="D68" s="15">
        <f>TYPE(Demoraphic!D68)</f>
        <v>2</v>
      </c>
      <c r="E68" s="15">
        <f>TYPE(Demoraphic!E68)</f>
        <v>1</v>
      </c>
      <c r="F68" s="15">
        <f>TYPE(Demoraphic!F68)</f>
        <v>1</v>
      </c>
      <c r="G68" s="15">
        <f>TYPE(Demoraphic!G68)</f>
        <v>1</v>
      </c>
      <c r="H68" s="15">
        <f>TYPE(Demoraphic!H68)</f>
        <v>1</v>
      </c>
      <c r="I68" s="15">
        <f>TYPE(Demoraphic!I68)</f>
        <v>1</v>
      </c>
      <c r="J68" s="15">
        <f>TYPE(Demoraphic!J68)</f>
        <v>1</v>
      </c>
      <c r="K68" s="15">
        <f>TYPE(Demoraphic!K68)</f>
        <v>1</v>
      </c>
      <c r="L68" s="15">
        <f>TYPE(Demoraphic!L68)</f>
        <v>1</v>
      </c>
      <c r="M68" s="15">
        <f>TYPE(Demoraphic!M68)</f>
        <v>1</v>
      </c>
    </row>
    <row r="69" spans="1:13" x14ac:dyDescent="0.25">
      <c r="A69" s="15">
        <f>TYPE(Demoraphic!A69)</f>
        <v>1</v>
      </c>
      <c r="B69" s="15">
        <f>TYPE(Demoraphic!B69)</f>
        <v>1</v>
      </c>
      <c r="C69" s="15">
        <f>TYPE(Demoraphic!C69)</f>
        <v>2</v>
      </c>
      <c r="D69" s="15">
        <f>TYPE(Demoraphic!D69)</f>
        <v>2</v>
      </c>
      <c r="E69" s="15">
        <f>TYPE(Demoraphic!E69)</f>
        <v>1</v>
      </c>
      <c r="F69" s="15">
        <f>TYPE(Demoraphic!F69)</f>
        <v>1</v>
      </c>
      <c r="G69" s="15">
        <f>TYPE(Demoraphic!G69)</f>
        <v>1</v>
      </c>
      <c r="H69" s="15">
        <f>TYPE(Demoraphic!H69)</f>
        <v>1</v>
      </c>
      <c r="I69" s="15">
        <f>TYPE(Demoraphic!I69)</f>
        <v>1</v>
      </c>
      <c r="J69" s="15">
        <f>TYPE(Demoraphic!J69)</f>
        <v>1</v>
      </c>
      <c r="K69" s="15">
        <f>TYPE(Demoraphic!K69)</f>
        <v>1</v>
      </c>
      <c r="L69" s="15">
        <f>TYPE(Demoraphic!L69)</f>
        <v>1</v>
      </c>
      <c r="M69" s="15">
        <f>TYPE(Demoraphic!M69)</f>
        <v>1</v>
      </c>
    </row>
    <row r="70" spans="1:13" x14ac:dyDescent="0.25">
      <c r="A70" s="15">
        <f>TYPE(Demoraphic!A70)</f>
        <v>1</v>
      </c>
      <c r="B70" s="15">
        <f>TYPE(Demoraphic!B70)</f>
        <v>1</v>
      </c>
      <c r="C70" s="15">
        <f>TYPE(Demoraphic!C70)</f>
        <v>2</v>
      </c>
      <c r="D70" s="15">
        <f>TYPE(Demoraphic!D70)</f>
        <v>2</v>
      </c>
      <c r="E70" s="15">
        <f>TYPE(Demoraphic!E70)</f>
        <v>1</v>
      </c>
      <c r="F70" s="15">
        <f>TYPE(Demoraphic!F70)</f>
        <v>1</v>
      </c>
      <c r="G70" s="15">
        <f>TYPE(Demoraphic!G70)</f>
        <v>1</v>
      </c>
      <c r="H70" s="15">
        <f>TYPE(Demoraphic!H70)</f>
        <v>1</v>
      </c>
      <c r="I70" s="15">
        <f>TYPE(Demoraphic!I70)</f>
        <v>1</v>
      </c>
      <c r="J70" s="15">
        <f>TYPE(Demoraphic!J70)</f>
        <v>1</v>
      </c>
      <c r="K70" s="15">
        <f>TYPE(Demoraphic!K70)</f>
        <v>1</v>
      </c>
      <c r="L70" s="15">
        <f>TYPE(Demoraphic!L70)</f>
        <v>1</v>
      </c>
      <c r="M70" s="15">
        <f>TYPE(Demoraphic!M70)</f>
        <v>1</v>
      </c>
    </row>
    <row r="71" spans="1:13" x14ac:dyDescent="0.25">
      <c r="A71" s="15">
        <f>TYPE(Demoraphic!A71)</f>
        <v>1</v>
      </c>
      <c r="B71" s="15">
        <f>TYPE(Demoraphic!B71)</f>
        <v>1</v>
      </c>
      <c r="C71" s="15">
        <f>TYPE(Demoraphic!C71)</f>
        <v>2</v>
      </c>
      <c r="D71" s="15">
        <f>TYPE(Demoraphic!D71)</f>
        <v>2</v>
      </c>
      <c r="E71" s="15">
        <f>TYPE(Demoraphic!E71)</f>
        <v>1</v>
      </c>
      <c r="F71" s="15">
        <f>TYPE(Demoraphic!F71)</f>
        <v>1</v>
      </c>
      <c r="G71" s="15">
        <f>TYPE(Demoraphic!G71)</f>
        <v>1</v>
      </c>
      <c r="H71" s="15">
        <f>TYPE(Demoraphic!H71)</f>
        <v>1</v>
      </c>
      <c r="I71" s="15">
        <f>TYPE(Demoraphic!I71)</f>
        <v>1</v>
      </c>
      <c r="J71" s="15">
        <f>TYPE(Demoraphic!J71)</f>
        <v>1</v>
      </c>
      <c r="K71" s="15">
        <f>TYPE(Demoraphic!K71)</f>
        <v>1</v>
      </c>
      <c r="L71" s="15">
        <f>TYPE(Demoraphic!L71)</f>
        <v>1</v>
      </c>
      <c r="M71" s="15">
        <f>TYPE(Demoraphic!M71)</f>
        <v>1</v>
      </c>
    </row>
    <row r="72" spans="1:13" x14ac:dyDescent="0.25">
      <c r="A72" s="15">
        <f>TYPE(Demoraphic!A72)</f>
        <v>1</v>
      </c>
      <c r="B72" s="15">
        <f>TYPE(Demoraphic!B72)</f>
        <v>1</v>
      </c>
      <c r="C72" s="15">
        <f>TYPE(Demoraphic!C72)</f>
        <v>2</v>
      </c>
      <c r="D72" s="15">
        <f>TYPE(Demoraphic!D72)</f>
        <v>2</v>
      </c>
      <c r="E72" s="15">
        <f>TYPE(Demoraphic!E72)</f>
        <v>1</v>
      </c>
      <c r="F72" s="15">
        <f>TYPE(Demoraphic!F72)</f>
        <v>1</v>
      </c>
      <c r="G72" s="15">
        <f>TYPE(Demoraphic!G72)</f>
        <v>1</v>
      </c>
      <c r="H72" s="15">
        <f>TYPE(Demoraphic!H72)</f>
        <v>1</v>
      </c>
      <c r="I72" s="15">
        <f>TYPE(Demoraphic!I72)</f>
        <v>1</v>
      </c>
      <c r="J72" s="15">
        <f>TYPE(Demoraphic!J72)</f>
        <v>1</v>
      </c>
      <c r="K72" s="15">
        <f>TYPE(Demoraphic!K72)</f>
        <v>1</v>
      </c>
      <c r="L72" s="15">
        <f>TYPE(Demoraphic!L72)</f>
        <v>1</v>
      </c>
      <c r="M72" s="15">
        <f>TYPE(Demoraphic!M72)</f>
        <v>1</v>
      </c>
    </row>
    <row r="73" spans="1:13" x14ac:dyDescent="0.25">
      <c r="A73" s="15">
        <f>TYPE(Demoraphic!A73)</f>
        <v>1</v>
      </c>
      <c r="B73" s="15">
        <f>TYPE(Demoraphic!B73)</f>
        <v>1</v>
      </c>
      <c r="C73" s="15">
        <f>TYPE(Demoraphic!C73)</f>
        <v>2</v>
      </c>
      <c r="D73" s="15">
        <f>TYPE(Demoraphic!D73)</f>
        <v>2</v>
      </c>
      <c r="E73" s="15">
        <f>TYPE(Demoraphic!E73)</f>
        <v>1</v>
      </c>
      <c r="F73" s="15">
        <f>TYPE(Demoraphic!F73)</f>
        <v>1</v>
      </c>
      <c r="G73" s="15">
        <f>TYPE(Demoraphic!G73)</f>
        <v>1</v>
      </c>
      <c r="H73" s="15">
        <f>TYPE(Demoraphic!H73)</f>
        <v>1</v>
      </c>
      <c r="I73" s="15">
        <f>TYPE(Demoraphic!I73)</f>
        <v>1</v>
      </c>
      <c r="J73" s="15">
        <f>TYPE(Demoraphic!J73)</f>
        <v>1</v>
      </c>
      <c r="K73" s="15">
        <f>TYPE(Demoraphic!K73)</f>
        <v>1</v>
      </c>
      <c r="L73" s="15">
        <f>TYPE(Demoraphic!L73)</f>
        <v>1</v>
      </c>
      <c r="M73" s="15">
        <f>TYPE(Demoraphic!M73)</f>
        <v>1</v>
      </c>
    </row>
    <row r="74" spans="1:13" x14ac:dyDescent="0.25">
      <c r="A74" s="15">
        <f>TYPE(Demoraphic!A74)</f>
        <v>1</v>
      </c>
      <c r="B74" s="15">
        <f>TYPE(Demoraphic!B74)</f>
        <v>1</v>
      </c>
      <c r="C74" s="15">
        <f>TYPE(Demoraphic!C74)</f>
        <v>2</v>
      </c>
      <c r="D74" s="15">
        <f>TYPE(Demoraphic!D74)</f>
        <v>2</v>
      </c>
      <c r="E74" s="15">
        <f>TYPE(Demoraphic!E74)</f>
        <v>1</v>
      </c>
      <c r="F74" s="15">
        <f>TYPE(Demoraphic!F74)</f>
        <v>1</v>
      </c>
      <c r="G74" s="15">
        <f>TYPE(Demoraphic!G74)</f>
        <v>1</v>
      </c>
      <c r="H74" s="15">
        <f>TYPE(Demoraphic!H74)</f>
        <v>1</v>
      </c>
      <c r="I74" s="15">
        <f>TYPE(Demoraphic!I74)</f>
        <v>1</v>
      </c>
      <c r="J74" s="15">
        <f>TYPE(Demoraphic!J74)</f>
        <v>1</v>
      </c>
      <c r="K74" s="15">
        <f>TYPE(Demoraphic!K74)</f>
        <v>1</v>
      </c>
      <c r="L74" s="15">
        <f>TYPE(Demoraphic!L74)</f>
        <v>1</v>
      </c>
      <c r="M74" s="15">
        <f>TYPE(Demoraphic!M74)</f>
        <v>1</v>
      </c>
    </row>
    <row r="75" spans="1:13" x14ac:dyDescent="0.25">
      <c r="A75" s="15">
        <f>TYPE(Demoraphic!A75)</f>
        <v>1</v>
      </c>
      <c r="B75" s="15">
        <f>TYPE(Demoraphic!B75)</f>
        <v>1</v>
      </c>
      <c r="C75" s="15">
        <f>TYPE(Demoraphic!C75)</f>
        <v>2</v>
      </c>
      <c r="D75" s="15">
        <f>TYPE(Demoraphic!D75)</f>
        <v>2</v>
      </c>
      <c r="E75" s="15">
        <f>TYPE(Demoraphic!E75)</f>
        <v>1</v>
      </c>
      <c r="F75" s="15">
        <f>TYPE(Demoraphic!F75)</f>
        <v>1</v>
      </c>
      <c r="G75" s="15">
        <f>TYPE(Demoraphic!G75)</f>
        <v>1</v>
      </c>
      <c r="H75" s="15">
        <f>TYPE(Demoraphic!H75)</f>
        <v>1</v>
      </c>
      <c r="I75" s="15">
        <f>TYPE(Demoraphic!I75)</f>
        <v>1</v>
      </c>
      <c r="J75" s="15">
        <f>TYPE(Demoraphic!J75)</f>
        <v>1</v>
      </c>
      <c r="K75" s="15">
        <f>TYPE(Demoraphic!K75)</f>
        <v>1</v>
      </c>
      <c r="L75" s="15">
        <f>TYPE(Demoraphic!L75)</f>
        <v>1</v>
      </c>
      <c r="M75" s="15">
        <f>TYPE(Demoraphic!M75)</f>
        <v>1</v>
      </c>
    </row>
    <row r="76" spans="1:13" x14ac:dyDescent="0.25">
      <c r="A76" s="15">
        <f>TYPE(Demoraphic!A76)</f>
        <v>1</v>
      </c>
      <c r="B76" s="15">
        <f>TYPE(Demoraphic!B76)</f>
        <v>1</v>
      </c>
      <c r="C76" s="15">
        <f>TYPE(Demoraphic!C76)</f>
        <v>2</v>
      </c>
      <c r="D76" s="15">
        <f>TYPE(Demoraphic!D76)</f>
        <v>2</v>
      </c>
      <c r="E76" s="15">
        <f>TYPE(Demoraphic!E76)</f>
        <v>1</v>
      </c>
      <c r="F76" s="15">
        <f>TYPE(Demoraphic!F76)</f>
        <v>1</v>
      </c>
      <c r="G76" s="15">
        <f>TYPE(Demoraphic!G76)</f>
        <v>1</v>
      </c>
      <c r="H76" s="15">
        <f>TYPE(Demoraphic!H76)</f>
        <v>1</v>
      </c>
      <c r="I76" s="15">
        <f>TYPE(Demoraphic!I76)</f>
        <v>1</v>
      </c>
      <c r="J76" s="15">
        <f>TYPE(Demoraphic!J76)</f>
        <v>1</v>
      </c>
      <c r="K76" s="15">
        <f>TYPE(Demoraphic!K76)</f>
        <v>1</v>
      </c>
      <c r="L76" s="15">
        <f>TYPE(Demoraphic!L76)</f>
        <v>1</v>
      </c>
      <c r="M76" s="15">
        <f>TYPE(Demoraphic!M76)</f>
        <v>1</v>
      </c>
    </row>
    <row r="77" spans="1:13" x14ac:dyDescent="0.25">
      <c r="A77" s="15">
        <f>TYPE(Demoraphic!A77)</f>
        <v>1</v>
      </c>
      <c r="B77" s="15">
        <f>TYPE(Demoraphic!B77)</f>
        <v>1</v>
      </c>
      <c r="C77" s="15">
        <f>TYPE(Demoraphic!C77)</f>
        <v>2</v>
      </c>
      <c r="D77" s="15">
        <f>TYPE(Demoraphic!D77)</f>
        <v>2</v>
      </c>
      <c r="E77" s="15">
        <f>TYPE(Demoraphic!E77)</f>
        <v>1</v>
      </c>
      <c r="F77" s="15">
        <f>TYPE(Demoraphic!F77)</f>
        <v>1</v>
      </c>
      <c r="G77" s="15">
        <f>TYPE(Demoraphic!G77)</f>
        <v>1</v>
      </c>
      <c r="H77" s="15">
        <f>TYPE(Demoraphic!H77)</f>
        <v>1</v>
      </c>
      <c r="I77" s="15">
        <f>TYPE(Demoraphic!I77)</f>
        <v>1</v>
      </c>
      <c r="J77" s="15">
        <f>TYPE(Demoraphic!J77)</f>
        <v>1</v>
      </c>
      <c r="K77" s="15">
        <f>TYPE(Demoraphic!K77)</f>
        <v>1</v>
      </c>
      <c r="L77" s="15">
        <f>TYPE(Demoraphic!L77)</f>
        <v>1</v>
      </c>
      <c r="M77" s="15">
        <f>TYPE(Demoraphic!M77)</f>
        <v>1</v>
      </c>
    </row>
    <row r="78" spans="1:13" x14ac:dyDescent="0.25">
      <c r="A78" s="15">
        <f>TYPE(Demoraphic!A78)</f>
        <v>1</v>
      </c>
      <c r="B78" s="15">
        <f>TYPE(Demoraphic!B78)</f>
        <v>1</v>
      </c>
      <c r="C78" s="15">
        <f>TYPE(Demoraphic!C78)</f>
        <v>2</v>
      </c>
      <c r="D78" s="15">
        <f>TYPE(Demoraphic!D78)</f>
        <v>2</v>
      </c>
      <c r="E78" s="15">
        <f>TYPE(Demoraphic!E78)</f>
        <v>1</v>
      </c>
      <c r="F78" s="15">
        <f>TYPE(Demoraphic!F78)</f>
        <v>1</v>
      </c>
      <c r="G78" s="15">
        <f>TYPE(Demoraphic!G78)</f>
        <v>1</v>
      </c>
      <c r="H78" s="15">
        <f>TYPE(Demoraphic!H78)</f>
        <v>1</v>
      </c>
      <c r="I78" s="15">
        <f>TYPE(Demoraphic!I78)</f>
        <v>1</v>
      </c>
      <c r="J78" s="15">
        <f>TYPE(Demoraphic!J78)</f>
        <v>1</v>
      </c>
      <c r="K78" s="15">
        <f>TYPE(Demoraphic!K78)</f>
        <v>1</v>
      </c>
      <c r="L78" s="15">
        <f>TYPE(Demoraphic!L78)</f>
        <v>1</v>
      </c>
      <c r="M78" s="15">
        <f>TYPE(Demoraphic!M78)</f>
        <v>1</v>
      </c>
    </row>
    <row r="79" spans="1:13" x14ac:dyDescent="0.25">
      <c r="A79" s="15">
        <f>TYPE(Demoraphic!A79)</f>
        <v>1</v>
      </c>
      <c r="B79" s="15">
        <f>TYPE(Demoraphic!B79)</f>
        <v>1</v>
      </c>
      <c r="C79" s="15">
        <f>TYPE(Demoraphic!C79)</f>
        <v>2</v>
      </c>
      <c r="D79" s="15">
        <f>TYPE(Demoraphic!D79)</f>
        <v>2</v>
      </c>
      <c r="E79" s="15">
        <f>TYPE(Demoraphic!E79)</f>
        <v>1</v>
      </c>
      <c r="F79" s="15">
        <f>TYPE(Demoraphic!F79)</f>
        <v>1</v>
      </c>
      <c r="G79" s="15">
        <f>TYPE(Demoraphic!G79)</f>
        <v>1</v>
      </c>
      <c r="H79" s="15">
        <f>TYPE(Demoraphic!H79)</f>
        <v>1</v>
      </c>
      <c r="I79" s="15">
        <f>TYPE(Demoraphic!I79)</f>
        <v>1</v>
      </c>
      <c r="J79" s="15">
        <f>TYPE(Demoraphic!J79)</f>
        <v>1</v>
      </c>
      <c r="K79" s="15">
        <f>TYPE(Demoraphic!K79)</f>
        <v>1</v>
      </c>
      <c r="L79" s="15">
        <f>TYPE(Demoraphic!L79)</f>
        <v>1</v>
      </c>
      <c r="M79" s="15">
        <f>TYPE(Demoraphic!M79)</f>
        <v>1</v>
      </c>
    </row>
    <row r="80" spans="1:13" x14ac:dyDescent="0.25">
      <c r="A80" s="15">
        <f>TYPE(Demoraphic!A80)</f>
        <v>1</v>
      </c>
      <c r="B80" s="15">
        <f>TYPE(Demoraphic!B80)</f>
        <v>1</v>
      </c>
      <c r="C80" s="15">
        <f>TYPE(Demoraphic!C80)</f>
        <v>2</v>
      </c>
      <c r="D80" s="15">
        <f>TYPE(Demoraphic!D80)</f>
        <v>2</v>
      </c>
      <c r="E80" s="15">
        <f>TYPE(Demoraphic!E80)</f>
        <v>1</v>
      </c>
      <c r="F80" s="15">
        <f>TYPE(Demoraphic!F80)</f>
        <v>1</v>
      </c>
      <c r="G80" s="15">
        <f>TYPE(Demoraphic!G80)</f>
        <v>1</v>
      </c>
      <c r="H80" s="15">
        <f>TYPE(Demoraphic!H80)</f>
        <v>1</v>
      </c>
      <c r="I80" s="15">
        <f>TYPE(Demoraphic!I80)</f>
        <v>1</v>
      </c>
      <c r="J80" s="15">
        <f>TYPE(Demoraphic!J80)</f>
        <v>1</v>
      </c>
      <c r="K80" s="15">
        <f>TYPE(Demoraphic!K80)</f>
        <v>1</v>
      </c>
      <c r="L80" s="15">
        <f>TYPE(Demoraphic!L80)</f>
        <v>1</v>
      </c>
      <c r="M80" s="15">
        <f>TYPE(Demoraphic!M80)</f>
        <v>1</v>
      </c>
    </row>
    <row r="81" spans="1:13" x14ac:dyDescent="0.25">
      <c r="A81" s="15">
        <f>TYPE(Demoraphic!A81)</f>
        <v>1</v>
      </c>
      <c r="B81" s="15">
        <f>TYPE(Demoraphic!B81)</f>
        <v>1</v>
      </c>
      <c r="C81" s="15">
        <f>TYPE(Demoraphic!C81)</f>
        <v>2</v>
      </c>
      <c r="D81" s="15">
        <f>TYPE(Demoraphic!D81)</f>
        <v>2</v>
      </c>
      <c r="E81" s="15">
        <f>TYPE(Demoraphic!E81)</f>
        <v>1</v>
      </c>
      <c r="F81" s="15">
        <f>TYPE(Demoraphic!F81)</f>
        <v>1</v>
      </c>
      <c r="G81" s="15">
        <f>TYPE(Demoraphic!G81)</f>
        <v>1</v>
      </c>
      <c r="H81" s="15">
        <f>TYPE(Demoraphic!H81)</f>
        <v>1</v>
      </c>
      <c r="I81" s="15">
        <f>TYPE(Demoraphic!I81)</f>
        <v>1</v>
      </c>
      <c r="J81" s="15">
        <f>TYPE(Demoraphic!J81)</f>
        <v>1</v>
      </c>
      <c r="K81" s="15">
        <f>TYPE(Demoraphic!K81)</f>
        <v>1</v>
      </c>
      <c r="L81" s="15">
        <f>TYPE(Demoraphic!L81)</f>
        <v>1</v>
      </c>
      <c r="M81" s="15">
        <f>TYPE(Demoraphic!M81)</f>
        <v>1</v>
      </c>
    </row>
    <row r="82" spans="1:13" x14ac:dyDescent="0.25">
      <c r="A82" s="15">
        <f>TYPE(Demoraphic!A82)</f>
        <v>1</v>
      </c>
      <c r="B82" s="15">
        <f>TYPE(Demoraphic!B82)</f>
        <v>1</v>
      </c>
      <c r="C82" s="15">
        <f>TYPE(Demoraphic!C82)</f>
        <v>2</v>
      </c>
      <c r="D82" s="15">
        <f>TYPE(Demoraphic!D82)</f>
        <v>2</v>
      </c>
      <c r="E82" s="15">
        <f>TYPE(Demoraphic!E82)</f>
        <v>1</v>
      </c>
      <c r="F82" s="15">
        <f>TYPE(Demoraphic!F82)</f>
        <v>1</v>
      </c>
      <c r="G82" s="15">
        <f>TYPE(Demoraphic!G82)</f>
        <v>1</v>
      </c>
      <c r="H82" s="15">
        <f>TYPE(Demoraphic!H82)</f>
        <v>1</v>
      </c>
      <c r="I82" s="15">
        <f>TYPE(Demoraphic!I82)</f>
        <v>1</v>
      </c>
      <c r="J82" s="15">
        <f>TYPE(Demoraphic!J82)</f>
        <v>1</v>
      </c>
      <c r="K82" s="15">
        <f>TYPE(Demoraphic!K82)</f>
        <v>1</v>
      </c>
      <c r="L82" s="15">
        <f>TYPE(Demoraphic!L82)</f>
        <v>1</v>
      </c>
      <c r="M82" s="15">
        <f>TYPE(Demoraphic!M82)</f>
        <v>1</v>
      </c>
    </row>
    <row r="83" spans="1:13" x14ac:dyDescent="0.25">
      <c r="A83" s="15">
        <f>TYPE(Demoraphic!A83)</f>
        <v>1</v>
      </c>
      <c r="B83" s="15">
        <f>TYPE(Demoraphic!B83)</f>
        <v>1</v>
      </c>
      <c r="C83" s="15">
        <f>TYPE(Demoraphic!C83)</f>
        <v>2</v>
      </c>
      <c r="D83" s="15">
        <f>TYPE(Demoraphic!D83)</f>
        <v>2</v>
      </c>
      <c r="E83" s="15">
        <f>TYPE(Demoraphic!E83)</f>
        <v>1</v>
      </c>
      <c r="F83" s="15">
        <f>TYPE(Demoraphic!F83)</f>
        <v>1</v>
      </c>
      <c r="G83" s="15">
        <f>TYPE(Demoraphic!G83)</f>
        <v>1</v>
      </c>
      <c r="H83" s="15">
        <f>TYPE(Demoraphic!H83)</f>
        <v>1</v>
      </c>
      <c r="I83" s="15">
        <f>TYPE(Demoraphic!I83)</f>
        <v>1</v>
      </c>
      <c r="J83" s="15">
        <f>TYPE(Demoraphic!J83)</f>
        <v>1</v>
      </c>
      <c r="K83" s="15">
        <f>TYPE(Demoraphic!K83)</f>
        <v>1</v>
      </c>
      <c r="L83" s="15">
        <f>TYPE(Demoraphic!L83)</f>
        <v>1</v>
      </c>
      <c r="M83" s="15">
        <f>TYPE(Demoraphic!M83)</f>
        <v>1</v>
      </c>
    </row>
    <row r="84" spans="1:13" x14ac:dyDescent="0.25">
      <c r="A84" s="15">
        <f>TYPE(Demoraphic!A84)</f>
        <v>1</v>
      </c>
      <c r="B84" s="15">
        <f>TYPE(Demoraphic!B84)</f>
        <v>1</v>
      </c>
      <c r="C84" s="15">
        <f>TYPE(Demoraphic!C84)</f>
        <v>2</v>
      </c>
      <c r="D84" s="15">
        <f>TYPE(Demoraphic!D84)</f>
        <v>2</v>
      </c>
      <c r="E84" s="15">
        <f>TYPE(Demoraphic!E84)</f>
        <v>1</v>
      </c>
      <c r="F84" s="15">
        <f>TYPE(Demoraphic!F84)</f>
        <v>1</v>
      </c>
      <c r="G84" s="15">
        <f>TYPE(Demoraphic!G84)</f>
        <v>1</v>
      </c>
      <c r="H84" s="15">
        <f>TYPE(Demoraphic!H84)</f>
        <v>1</v>
      </c>
      <c r="I84" s="15">
        <f>TYPE(Demoraphic!I84)</f>
        <v>1</v>
      </c>
      <c r="J84" s="15">
        <f>TYPE(Demoraphic!J84)</f>
        <v>1</v>
      </c>
      <c r="K84" s="15">
        <f>TYPE(Demoraphic!K84)</f>
        <v>1</v>
      </c>
      <c r="L84" s="15">
        <f>TYPE(Demoraphic!L84)</f>
        <v>1</v>
      </c>
      <c r="M84" s="15">
        <f>TYPE(Demoraphic!M84)</f>
        <v>1</v>
      </c>
    </row>
    <row r="85" spans="1:13" x14ac:dyDescent="0.25">
      <c r="A85" s="15">
        <f>TYPE(Demoraphic!A85)</f>
        <v>1</v>
      </c>
      <c r="B85" s="15">
        <f>TYPE(Demoraphic!B85)</f>
        <v>1</v>
      </c>
      <c r="C85" s="15">
        <f>TYPE(Demoraphic!C85)</f>
        <v>2</v>
      </c>
      <c r="D85" s="15">
        <f>TYPE(Demoraphic!D85)</f>
        <v>2</v>
      </c>
      <c r="E85" s="15">
        <f>TYPE(Demoraphic!E85)</f>
        <v>1</v>
      </c>
      <c r="F85" s="15">
        <f>TYPE(Demoraphic!F85)</f>
        <v>1</v>
      </c>
      <c r="G85" s="15">
        <f>TYPE(Demoraphic!G85)</f>
        <v>1</v>
      </c>
      <c r="H85" s="15">
        <f>TYPE(Demoraphic!H85)</f>
        <v>1</v>
      </c>
      <c r="I85" s="15">
        <f>TYPE(Demoraphic!I85)</f>
        <v>1</v>
      </c>
      <c r="J85" s="15">
        <f>TYPE(Demoraphic!J85)</f>
        <v>1</v>
      </c>
      <c r="K85" s="15">
        <f>TYPE(Demoraphic!K85)</f>
        <v>1</v>
      </c>
      <c r="L85" s="15">
        <f>TYPE(Demoraphic!L85)</f>
        <v>1</v>
      </c>
      <c r="M85" s="15">
        <f>TYPE(Demoraphic!M85)</f>
        <v>1</v>
      </c>
    </row>
    <row r="86" spans="1:13" x14ac:dyDescent="0.25">
      <c r="A86" s="15">
        <f>TYPE(Demoraphic!A86)</f>
        <v>1</v>
      </c>
      <c r="B86" s="15">
        <f>TYPE(Demoraphic!B86)</f>
        <v>1</v>
      </c>
      <c r="C86" s="15">
        <f>TYPE(Demoraphic!C86)</f>
        <v>2</v>
      </c>
      <c r="D86" s="15">
        <f>TYPE(Demoraphic!D86)</f>
        <v>2</v>
      </c>
      <c r="E86" s="15">
        <f>TYPE(Demoraphic!E86)</f>
        <v>1</v>
      </c>
      <c r="F86" s="15">
        <f>TYPE(Demoraphic!F86)</f>
        <v>1</v>
      </c>
      <c r="G86" s="15">
        <f>TYPE(Demoraphic!G86)</f>
        <v>1</v>
      </c>
      <c r="H86" s="15">
        <f>TYPE(Demoraphic!H86)</f>
        <v>1</v>
      </c>
      <c r="I86" s="15">
        <f>TYPE(Demoraphic!I86)</f>
        <v>1</v>
      </c>
      <c r="J86" s="15">
        <f>TYPE(Demoraphic!J86)</f>
        <v>1</v>
      </c>
      <c r="K86" s="15">
        <f>TYPE(Demoraphic!K86)</f>
        <v>1</v>
      </c>
      <c r="L86" s="15">
        <f>TYPE(Demoraphic!L86)</f>
        <v>1</v>
      </c>
      <c r="M86" s="15">
        <f>TYPE(Demoraphic!M86)</f>
        <v>1</v>
      </c>
    </row>
    <row r="87" spans="1:13" x14ac:dyDescent="0.25">
      <c r="A87" s="15">
        <f>TYPE(Demoraphic!A87)</f>
        <v>1</v>
      </c>
      <c r="B87" s="15">
        <f>TYPE(Demoraphic!B87)</f>
        <v>1</v>
      </c>
      <c r="C87" s="15">
        <f>TYPE(Demoraphic!C87)</f>
        <v>2</v>
      </c>
      <c r="D87" s="15">
        <f>TYPE(Demoraphic!D87)</f>
        <v>2</v>
      </c>
      <c r="E87" s="15">
        <f>TYPE(Demoraphic!E87)</f>
        <v>1</v>
      </c>
      <c r="F87" s="15">
        <f>TYPE(Demoraphic!F87)</f>
        <v>1</v>
      </c>
      <c r="G87" s="15">
        <f>TYPE(Demoraphic!G87)</f>
        <v>1</v>
      </c>
      <c r="H87" s="15">
        <f>TYPE(Demoraphic!H87)</f>
        <v>1</v>
      </c>
      <c r="I87" s="15">
        <f>TYPE(Demoraphic!I87)</f>
        <v>1</v>
      </c>
      <c r="J87" s="15">
        <f>TYPE(Demoraphic!J87)</f>
        <v>1</v>
      </c>
      <c r="K87" s="15">
        <f>TYPE(Demoraphic!K87)</f>
        <v>1</v>
      </c>
      <c r="L87" s="15">
        <f>TYPE(Demoraphic!L87)</f>
        <v>1</v>
      </c>
      <c r="M87" s="15">
        <f>TYPE(Demoraphic!M87)</f>
        <v>1</v>
      </c>
    </row>
    <row r="88" spans="1:13" x14ac:dyDescent="0.25">
      <c r="A88" s="15">
        <f>TYPE(Demoraphic!A88)</f>
        <v>1</v>
      </c>
      <c r="B88" s="15">
        <f>TYPE(Demoraphic!B88)</f>
        <v>1</v>
      </c>
      <c r="C88" s="15">
        <f>TYPE(Demoraphic!C88)</f>
        <v>2</v>
      </c>
      <c r="D88" s="15">
        <f>TYPE(Demoraphic!D88)</f>
        <v>2</v>
      </c>
      <c r="E88" s="15">
        <f>TYPE(Demoraphic!E88)</f>
        <v>1</v>
      </c>
      <c r="F88" s="15">
        <f>TYPE(Demoraphic!F88)</f>
        <v>1</v>
      </c>
      <c r="G88" s="15">
        <f>TYPE(Demoraphic!G88)</f>
        <v>1</v>
      </c>
      <c r="H88" s="15">
        <f>TYPE(Demoraphic!H88)</f>
        <v>1</v>
      </c>
      <c r="I88" s="15">
        <f>TYPE(Demoraphic!I88)</f>
        <v>1</v>
      </c>
      <c r="J88" s="15">
        <f>TYPE(Demoraphic!J88)</f>
        <v>1</v>
      </c>
      <c r="K88" s="15">
        <f>TYPE(Demoraphic!K88)</f>
        <v>1</v>
      </c>
      <c r="L88" s="15">
        <f>TYPE(Demoraphic!L88)</f>
        <v>1</v>
      </c>
      <c r="M88" s="15">
        <f>TYPE(Demoraphic!M88)</f>
        <v>1</v>
      </c>
    </row>
    <row r="89" spans="1:13" x14ac:dyDescent="0.25">
      <c r="A89" s="15">
        <f>TYPE(Demoraphic!A89)</f>
        <v>1</v>
      </c>
      <c r="B89" s="15">
        <f>TYPE(Demoraphic!B89)</f>
        <v>1</v>
      </c>
      <c r="C89" s="15">
        <f>TYPE(Demoraphic!C89)</f>
        <v>2</v>
      </c>
      <c r="D89" s="15">
        <f>TYPE(Demoraphic!D89)</f>
        <v>2</v>
      </c>
      <c r="E89" s="15">
        <f>TYPE(Demoraphic!E89)</f>
        <v>1</v>
      </c>
      <c r="F89" s="15">
        <f>TYPE(Demoraphic!F89)</f>
        <v>1</v>
      </c>
      <c r="G89" s="15">
        <f>TYPE(Demoraphic!G89)</f>
        <v>1</v>
      </c>
      <c r="H89" s="15">
        <f>TYPE(Demoraphic!H89)</f>
        <v>1</v>
      </c>
      <c r="I89" s="15">
        <f>TYPE(Demoraphic!I89)</f>
        <v>1</v>
      </c>
      <c r="J89" s="15">
        <f>TYPE(Demoraphic!J89)</f>
        <v>1</v>
      </c>
      <c r="K89" s="15">
        <f>TYPE(Demoraphic!K89)</f>
        <v>1</v>
      </c>
      <c r="L89" s="15">
        <f>TYPE(Demoraphic!L89)</f>
        <v>1</v>
      </c>
      <c r="M89" s="15">
        <f>TYPE(Demoraphic!M89)</f>
        <v>1</v>
      </c>
    </row>
    <row r="90" spans="1:13" x14ac:dyDescent="0.25">
      <c r="A90" s="15">
        <f>TYPE(Demoraphic!A90)</f>
        <v>1</v>
      </c>
      <c r="B90" s="15">
        <f>TYPE(Demoraphic!B90)</f>
        <v>1</v>
      </c>
      <c r="C90" s="15">
        <f>TYPE(Demoraphic!C90)</f>
        <v>2</v>
      </c>
      <c r="D90" s="15">
        <f>TYPE(Demoraphic!D90)</f>
        <v>2</v>
      </c>
      <c r="E90" s="15">
        <f>TYPE(Demoraphic!E90)</f>
        <v>1</v>
      </c>
      <c r="F90" s="15">
        <f>TYPE(Demoraphic!F90)</f>
        <v>1</v>
      </c>
      <c r="G90" s="15">
        <f>TYPE(Demoraphic!G90)</f>
        <v>1</v>
      </c>
      <c r="H90" s="15">
        <f>TYPE(Demoraphic!H90)</f>
        <v>1</v>
      </c>
      <c r="I90" s="15">
        <f>TYPE(Demoraphic!I90)</f>
        <v>1</v>
      </c>
      <c r="J90" s="15">
        <f>TYPE(Demoraphic!J90)</f>
        <v>1</v>
      </c>
      <c r="K90" s="15">
        <f>TYPE(Demoraphic!K90)</f>
        <v>1</v>
      </c>
      <c r="L90" s="15">
        <f>TYPE(Demoraphic!L90)</f>
        <v>1</v>
      </c>
      <c r="M90" s="15">
        <f>TYPE(Demoraphic!M90)</f>
        <v>1</v>
      </c>
    </row>
    <row r="91" spans="1:13" x14ac:dyDescent="0.25">
      <c r="A91" s="15">
        <f>TYPE(Demoraphic!A91)</f>
        <v>1</v>
      </c>
      <c r="B91" s="15">
        <f>TYPE(Demoraphic!B91)</f>
        <v>1</v>
      </c>
      <c r="C91" s="15">
        <f>TYPE(Demoraphic!C91)</f>
        <v>2</v>
      </c>
      <c r="D91" s="15">
        <f>TYPE(Demoraphic!D91)</f>
        <v>2</v>
      </c>
      <c r="E91" s="15">
        <f>TYPE(Demoraphic!E91)</f>
        <v>1</v>
      </c>
      <c r="F91" s="15">
        <f>TYPE(Demoraphic!F91)</f>
        <v>1</v>
      </c>
      <c r="G91" s="15">
        <f>TYPE(Demoraphic!G91)</f>
        <v>1</v>
      </c>
      <c r="H91" s="15">
        <f>TYPE(Demoraphic!H91)</f>
        <v>1</v>
      </c>
      <c r="I91" s="15">
        <f>TYPE(Demoraphic!I91)</f>
        <v>1</v>
      </c>
      <c r="J91" s="15">
        <f>TYPE(Demoraphic!J91)</f>
        <v>1</v>
      </c>
      <c r="K91" s="15">
        <f>TYPE(Demoraphic!K91)</f>
        <v>1</v>
      </c>
      <c r="L91" s="15">
        <f>TYPE(Demoraphic!L91)</f>
        <v>1</v>
      </c>
      <c r="M91" s="15">
        <f>TYPE(Demoraphic!M91)</f>
        <v>1</v>
      </c>
    </row>
    <row r="92" spans="1:13" x14ac:dyDescent="0.25">
      <c r="A92" s="15">
        <f>TYPE(Demoraphic!A92)</f>
        <v>1</v>
      </c>
      <c r="B92" s="15">
        <f>TYPE(Demoraphic!B92)</f>
        <v>1</v>
      </c>
      <c r="C92" s="15">
        <f>TYPE(Demoraphic!C92)</f>
        <v>2</v>
      </c>
      <c r="D92" s="15">
        <f>TYPE(Demoraphic!D92)</f>
        <v>2</v>
      </c>
      <c r="E92" s="15">
        <f>TYPE(Demoraphic!E92)</f>
        <v>1</v>
      </c>
      <c r="F92" s="15">
        <f>TYPE(Demoraphic!F92)</f>
        <v>1</v>
      </c>
      <c r="G92" s="15">
        <f>TYPE(Demoraphic!G92)</f>
        <v>1</v>
      </c>
      <c r="H92" s="15">
        <f>TYPE(Demoraphic!H92)</f>
        <v>1</v>
      </c>
      <c r="I92" s="15">
        <f>TYPE(Demoraphic!I92)</f>
        <v>1</v>
      </c>
      <c r="J92" s="15">
        <f>TYPE(Demoraphic!J92)</f>
        <v>1</v>
      </c>
      <c r="K92" s="15">
        <f>TYPE(Demoraphic!K92)</f>
        <v>1</v>
      </c>
      <c r="L92" s="15">
        <f>TYPE(Demoraphic!L92)</f>
        <v>1</v>
      </c>
      <c r="M92" s="15">
        <f>TYPE(Demoraphic!M92)</f>
        <v>1</v>
      </c>
    </row>
    <row r="93" spans="1:13" x14ac:dyDescent="0.25">
      <c r="A93" s="15">
        <f>TYPE(Demoraphic!A93)</f>
        <v>1</v>
      </c>
      <c r="B93" s="15">
        <f>TYPE(Demoraphic!B93)</f>
        <v>1</v>
      </c>
      <c r="C93" s="15">
        <f>TYPE(Demoraphic!C93)</f>
        <v>2</v>
      </c>
      <c r="D93" s="15">
        <f>TYPE(Demoraphic!D93)</f>
        <v>2</v>
      </c>
      <c r="E93" s="15">
        <f>TYPE(Demoraphic!E93)</f>
        <v>1</v>
      </c>
      <c r="F93" s="15">
        <f>TYPE(Demoraphic!F93)</f>
        <v>1</v>
      </c>
      <c r="G93" s="15">
        <f>TYPE(Demoraphic!G93)</f>
        <v>1</v>
      </c>
      <c r="H93" s="15">
        <f>TYPE(Demoraphic!H93)</f>
        <v>1</v>
      </c>
      <c r="I93" s="15">
        <f>TYPE(Demoraphic!I93)</f>
        <v>1</v>
      </c>
      <c r="J93" s="15">
        <f>TYPE(Demoraphic!J93)</f>
        <v>1</v>
      </c>
      <c r="K93" s="15">
        <f>TYPE(Demoraphic!K93)</f>
        <v>1</v>
      </c>
      <c r="L93" s="15">
        <f>TYPE(Demoraphic!L93)</f>
        <v>1</v>
      </c>
      <c r="M93" s="15">
        <f>TYPE(Demoraphic!M93)</f>
        <v>1</v>
      </c>
    </row>
    <row r="94" spans="1:13" x14ac:dyDescent="0.25">
      <c r="A94" s="15">
        <f>TYPE(Demoraphic!A94)</f>
        <v>1</v>
      </c>
      <c r="B94" s="15">
        <f>TYPE(Demoraphic!B94)</f>
        <v>1</v>
      </c>
      <c r="C94" s="15">
        <f>TYPE(Demoraphic!C94)</f>
        <v>2</v>
      </c>
      <c r="D94" s="15">
        <f>TYPE(Demoraphic!D94)</f>
        <v>2</v>
      </c>
      <c r="E94" s="15">
        <f>TYPE(Demoraphic!E94)</f>
        <v>1</v>
      </c>
      <c r="F94" s="15">
        <f>TYPE(Demoraphic!F94)</f>
        <v>1</v>
      </c>
      <c r="G94" s="15">
        <f>TYPE(Demoraphic!G94)</f>
        <v>1</v>
      </c>
      <c r="H94" s="15">
        <f>TYPE(Demoraphic!H94)</f>
        <v>1</v>
      </c>
      <c r="I94" s="15">
        <f>TYPE(Demoraphic!I94)</f>
        <v>1</v>
      </c>
      <c r="J94" s="15">
        <f>TYPE(Demoraphic!J94)</f>
        <v>1</v>
      </c>
      <c r="K94" s="15">
        <f>TYPE(Demoraphic!K94)</f>
        <v>1</v>
      </c>
      <c r="L94" s="15">
        <f>TYPE(Demoraphic!L94)</f>
        <v>1</v>
      </c>
      <c r="M94" s="15">
        <f>TYPE(Demoraphic!M94)</f>
        <v>1</v>
      </c>
    </row>
    <row r="95" spans="1:13" x14ac:dyDescent="0.25">
      <c r="A95" s="15">
        <f>TYPE(Demoraphic!A95)</f>
        <v>1</v>
      </c>
      <c r="B95" s="15">
        <f>TYPE(Demoraphic!B95)</f>
        <v>1</v>
      </c>
      <c r="C95" s="15">
        <f>TYPE(Demoraphic!C95)</f>
        <v>2</v>
      </c>
      <c r="D95" s="15">
        <f>TYPE(Demoraphic!D95)</f>
        <v>2</v>
      </c>
      <c r="E95" s="15">
        <f>TYPE(Demoraphic!E95)</f>
        <v>1</v>
      </c>
      <c r="F95" s="15">
        <f>TYPE(Demoraphic!F95)</f>
        <v>1</v>
      </c>
      <c r="G95" s="15">
        <f>TYPE(Demoraphic!G95)</f>
        <v>1</v>
      </c>
      <c r="H95" s="15">
        <f>TYPE(Demoraphic!H95)</f>
        <v>1</v>
      </c>
      <c r="I95" s="15">
        <f>TYPE(Demoraphic!I95)</f>
        <v>1</v>
      </c>
      <c r="J95" s="15">
        <f>TYPE(Demoraphic!J95)</f>
        <v>1</v>
      </c>
      <c r="K95" s="15">
        <f>TYPE(Demoraphic!K95)</f>
        <v>1</v>
      </c>
      <c r="L95" s="15">
        <f>TYPE(Demoraphic!L95)</f>
        <v>1</v>
      </c>
      <c r="M95" s="15">
        <f>TYPE(Demoraphic!M95)</f>
        <v>1</v>
      </c>
    </row>
    <row r="96" spans="1:13" x14ac:dyDescent="0.25">
      <c r="A96" s="15">
        <f>TYPE(Demoraphic!A96)</f>
        <v>1</v>
      </c>
      <c r="B96" s="15">
        <f>TYPE(Demoraphic!B96)</f>
        <v>1</v>
      </c>
      <c r="C96" s="15">
        <f>TYPE(Demoraphic!C96)</f>
        <v>2</v>
      </c>
      <c r="D96" s="15">
        <f>TYPE(Demoraphic!D96)</f>
        <v>2</v>
      </c>
      <c r="E96" s="15">
        <f>TYPE(Demoraphic!E96)</f>
        <v>1</v>
      </c>
      <c r="F96" s="15">
        <f>TYPE(Demoraphic!F96)</f>
        <v>1</v>
      </c>
      <c r="G96" s="15">
        <f>TYPE(Demoraphic!G96)</f>
        <v>1</v>
      </c>
      <c r="H96" s="15">
        <f>TYPE(Demoraphic!H96)</f>
        <v>1</v>
      </c>
      <c r="I96" s="15">
        <f>TYPE(Demoraphic!I96)</f>
        <v>1</v>
      </c>
      <c r="J96" s="15">
        <f>TYPE(Demoraphic!J96)</f>
        <v>1</v>
      </c>
      <c r="K96" s="15">
        <f>TYPE(Demoraphic!K96)</f>
        <v>1</v>
      </c>
      <c r="L96" s="15">
        <f>TYPE(Demoraphic!L96)</f>
        <v>1</v>
      </c>
      <c r="M96" s="15">
        <f>TYPE(Demoraphic!M96)</f>
        <v>1</v>
      </c>
    </row>
    <row r="97" spans="1:13" x14ac:dyDescent="0.25">
      <c r="A97" s="15">
        <f>TYPE(Demoraphic!A97)</f>
        <v>1</v>
      </c>
      <c r="B97" s="15">
        <f>TYPE(Demoraphic!B97)</f>
        <v>1</v>
      </c>
      <c r="C97" s="15">
        <f>TYPE(Demoraphic!C97)</f>
        <v>2</v>
      </c>
      <c r="D97" s="15">
        <f>TYPE(Demoraphic!D97)</f>
        <v>2</v>
      </c>
      <c r="E97" s="15">
        <f>TYPE(Demoraphic!E97)</f>
        <v>1</v>
      </c>
      <c r="F97" s="15">
        <f>TYPE(Demoraphic!F97)</f>
        <v>1</v>
      </c>
      <c r="G97" s="15">
        <f>TYPE(Demoraphic!G97)</f>
        <v>1</v>
      </c>
      <c r="H97" s="15">
        <f>TYPE(Demoraphic!H97)</f>
        <v>1</v>
      </c>
      <c r="I97" s="15">
        <f>TYPE(Demoraphic!I97)</f>
        <v>1</v>
      </c>
      <c r="J97" s="15">
        <f>TYPE(Demoraphic!J97)</f>
        <v>1</v>
      </c>
      <c r="K97" s="15">
        <f>TYPE(Demoraphic!K97)</f>
        <v>1</v>
      </c>
      <c r="L97" s="15">
        <f>TYPE(Demoraphic!L97)</f>
        <v>1</v>
      </c>
      <c r="M97" s="15">
        <f>TYPE(Demoraphic!M97)</f>
        <v>1</v>
      </c>
    </row>
    <row r="98" spans="1:13" x14ac:dyDescent="0.25">
      <c r="A98" s="15">
        <f>TYPE(Demoraphic!A98)</f>
        <v>1</v>
      </c>
      <c r="B98" s="15">
        <f>TYPE(Demoraphic!B98)</f>
        <v>1</v>
      </c>
      <c r="C98" s="15">
        <f>TYPE(Demoraphic!C98)</f>
        <v>2</v>
      </c>
      <c r="D98" s="15">
        <f>TYPE(Demoraphic!D98)</f>
        <v>2</v>
      </c>
      <c r="E98" s="15">
        <f>TYPE(Demoraphic!E98)</f>
        <v>1</v>
      </c>
      <c r="F98" s="15">
        <f>TYPE(Demoraphic!F98)</f>
        <v>1</v>
      </c>
      <c r="G98" s="15">
        <f>TYPE(Demoraphic!G98)</f>
        <v>1</v>
      </c>
      <c r="H98" s="15">
        <f>TYPE(Demoraphic!H98)</f>
        <v>1</v>
      </c>
      <c r="I98" s="15">
        <f>TYPE(Demoraphic!I98)</f>
        <v>1</v>
      </c>
      <c r="J98" s="15">
        <f>TYPE(Demoraphic!J98)</f>
        <v>1</v>
      </c>
      <c r="K98" s="15">
        <f>TYPE(Demoraphic!K98)</f>
        <v>1</v>
      </c>
      <c r="L98" s="15">
        <f>TYPE(Demoraphic!L98)</f>
        <v>1</v>
      </c>
      <c r="M98" s="15">
        <f>TYPE(Demoraphic!M98)</f>
        <v>1</v>
      </c>
    </row>
    <row r="99" spans="1:13" x14ac:dyDescent="0.25">
      <c r="A99" s="15">
        <f>TYPE(Demoraphic!A99)</f>
        <v>1</v>
      </c>
      <c r="B99" s="15">
        <f>TYPE(Demoraphic!B99)</f>
        <v>1</v>
      </c>
      <c r="C99" s="15">
        <f>TYPE(Demoraphic!C99)</f>
        <v>2</v>
      </c>
      <c r="D99" s="15">
        <f>TYPE(Demoraphic!D99)</f>
        <v>2</v>
      </c>
      <c r="E99" s="15">
        <f>TYPE(Demoraphic!E99)</f>
        <v>1</v>
      </c>
      <c r="F99" s="15">
        <f>TYPE(Demoraphic!F99)</f>
        <v>1</v>
      </c>
      <c r="G99" s="15">
        <f>TYPE(Demoraphic!G99)</f>
        <v>1</v>
      </c>
      <c r="H99" s="15">
        <f>TYPE(Demoraphic!H99)</f>
        <v>1</v>
      </c>
      <c r="I99" s="15">
        <f>TYPE(Demoraphic!I99)</f>
        <v>1</v>
      </c>
      <c r="J99" s="15">
        <f>TYPE(Demoraphic!J99)</f>
        <v>1</v>
      </c>
      <c r="K99" s="15">
        <f>TYPE(Demoraphic!K99)</f>
        <v>1</v>
      </c>
      <c r="L99" s="15">
        <f>TYPE(Demoraphic!L99)</f>
        <v>1</v>
      </c>
      <c r="M99" s="15">
        <f>TYPE(Demoraphic!M99)</f>
        <v>1</v>
      </c>
    </row>
    <row r="100" spans="1:13" x14ac:dyDescent="0.25">
      <c r="A100" s="15">
        <f>TYPE(Demoraphic!A100)</f>
        <v>1</v>
      </c>
      <c r="B100" s="15">
        <f>TYPE(Demoraphic!B100)</f>
        <v>1</v>
      </c>
      <c r="C100" s="15">
        <f>TYPE(Demoraphic!C100)</f>
        <v>2</v>
      </c>
      <c r="D100" s="15">
        <f>TYPE(Demoraphic!D100)</f>
        <v>2</v>
      </c>
      <c r="E100" s="15">
        <f>TYPE(Demoraphic!E100)</f>
        <v>1</v>
      </c>
      <c r="F100" s="15">
        <f>TYPE(Demoraphic!F100)</f>
        <v>1</v>
      </c>
      <c r="G100" s="15">
        <f>TYPE(Demoraphic!G100)</f>
        <v>1</v>
      </c>
      <c r="H100" s="15">
        <f>TYPE(Demoraphic!H100)</f>
        <v>1</v>
      </c>
      <c r="I100" s="15">
        <f>TYPE(Demoraphic!I100)</f>
        <v>1</v>
      </c>
      <c r="J100" s="15">
        <f>TYPE(Demoraphic!J100)</f>
        <v>1</v>
      </c>
      <c r="K100" s="15">
        <f>TYPE(Demoraphic!K100)</f>
        <v>1</v>
      </c>
      <c r="L100" s="15">
        <f>TYPE(Demoraphic!L100)</f>
        <v>1</v>
      </c>
      <c r="M100" s="15">
        <f>TYPE(Demoraphic!M100)</f>
        <v>1</v>
      </c>
    </row>
    <row r="101" spans="1:13" x14ac:dyDescent="0.25">
      <c r="A101" s="15">
        <f>TYPE(Demoraphic!A101)</f>
        <v>1</v>
      </c>
      <c r="B101" s="15">
        <f>TYPE(Demoraphic!B101)</f>
        <v>1</v>
      </c>
      <c r="C101" s="15">
        <f>TYPE(Demoraphic!C101)</f>
        <v>2</v>
      </c>
      <c r="D101" s="15">
        <f>TYPE(Demoraphic!D101)</f>
        <v>2</v>
      </c>
      <c r="E101" s="15">
        <f>TYPE(Demoraphic!E101)</f>
        <v>1</v>
      </c>
      <c r="F101" s="15">
        <f>TYPE(Demoraphic!F101)</f>
        <v>1</v>
      </c>
      <c r="G101" s="15">
        <f>TYPE(Demoraphic!G101)</f>
        <v>1</v>
      </c>
      <c r="H101" s="15">
        <f>TYPE(Demoraphic!H101)</f>
        <v>1</v>
      </c>
      <c r="I101" s="15">
        <f>TYPE(Demoraphic!I101)</f>
        <v>1</v>
      </c>
      <c r="J101" s="15">
        <f>TYPE(Demoraphic!J101)</f>
        <v>1</v>
      </c>
      <c r="K101" s="15">
        <f>TYPE(Demoraphic!K101)</f>
        <v>1</v>
      </c>
      <c r="L101" s="15">
        <f>TYPE(Demoraphic!L101)</f>
        <v>1</v>
      </c>
      <c r="M101" s="15">
        <f>TYPE(Demoraphic!M101)</f>
        <v>1</v>
      </c>
    </row>
    <row r="102" spans="1:13" x14ac:dyDescent="0.25">
      <c r="A102" s="15">
        <f>TYPE(Demoraphic!A102)</f>
        <v>1</v>
      </c>
      <c r="B102" s="15">
        <f>TYPE(Demoraphic!B102)</f>
        <v>1</v>
      </c>
      <c r="C102" s="15">
        <f>TYPE(Demoraphic!C102)</f>
        <v>2</v>
      </c>
      <c r="D102" s="15">
        <f>TYPE(Demoraphic!D102)</f>
        <v>2</v>
      </c>
      <c r="E102" s="15">
        <f>TYPE(Demoraphic!E102)</f>
        <v>1</v>
      </c>
      <c r="F102" s="15">
        <f>TYPE(Demoraphic!F102)</f>
        <v>1</v>
      </c>
      <c r="G102" s="15">
        <f>TYPE(Demoraphic!G102)</f>
        <v>1</v>
      </c>
      <c r="H102" s="15">
        <f>TYPE(Demoraphic!H102)</f>
        <v>1</v>
      </c>
      <c r="I102" s="15">
        <f>TYPE(Demoraphic!I102)</f>
        <v>1</v>
      </c>
      <c r="J102" s="15">
        <f>TYPE(Demoraphic!J102)</f>
        <v>1</v>
      </c>
      <c r="K102" s="15">
        <f>TYPE(Demoraphic!K102)</f>
        <v>1</v>
      </c>
      <c r="L102" s="15">
        <f>TYPE(Demoraphic!L102)</f>
        <v>1</v>
      </c>
      <c r="M102" s="15">
        <f>TYPE(Demoraphic!M102)</f>
        <v>1</v>
      </c>
    </row>
    <row r="103" spans="1:13" x14ac:dyDescent="0.25">
      <c r="A103" s="15">
        <f>TYPE(Demoraphic!A103)</f>
        <v>1</v>
      </c>
      <c r="B103" s="15">
        <f>TYPE(Demoraphic!B103)</f>
        <v>1</v>
      </c>
      <c r="C103" s="15">
        <f>TYPE(Demoraphic!C103)</f>
        <v>2</v>
      </c>
      <c r="D103" s="15">
        <f>TYPE(Demoraphic!D103)</f>
        <v>2</v>
      </c>
      <c r="E103" s="15">
        <f>TYPE(Demoraphic!E103)</f>
        <v>1</v>
      </c>
      <c r="F103" s="15">
        <f>TYPE(Demoraphic!F103)</f>
        <v>1</v>
      </c>
      <c r="G103" s="15">
        <f>TYPE(Demoraphic!G103)</f>
        <v>1</v>
      </c>
      <c r="H103" s="15">
        <f>TYPE(Demoraphic!H103)</f>
        <v>1</v>
      </c>
      <c r="I103" s="15">
        <f>TYPE(Demoraphic!I103)</f>
        <v>1</v>
      </c>
      <c r="J103" s="15">
        <f>TYPE(Demoraphic!J103)</f>
        <v>1</v>
      </c>
      <c r="K103" s="15">
        <f>TYPE(Demoraphic!K103)</f>
        <v>1</v>
      </c>
      <c r="L103" s="15">
        <f>TYPE(Demoraphic!L103)</f>
        <v>1</v>
      </c>
      <c r="M103" s="15">
        <f>TYPE(Demoraphic!M103)</f>
        <v>1</v>
      </c>
    </row>
    <row r="104" spans="1:13" x14ac:dyDescent="0.25">
      <c r="A104" s="15">
        <f>TYPE(Demoraphic!A104)</f>
        <v>1</v>
      </c>
      <c r="B104" s="15">
        <f>TYPE(Demoraphic!B104)</f>
        <v>1</v>
      </c>
      <c r="C104" s="15">
        <f>TYPE(Demoraphic!C104)</f>
        <v>2</v>
      </c>
      <c r="D104" s="15">
        <f>TYPE(Demoraphic!D104)</f>
        <v>2</v>
      </c>
      <c r="E104" s="15">
        <f>TYPE(Demoraphic!E104)</f>
        <v>1</v>
      </c>
      <c r="F104" s="15">
        <f>TYPE(Demoraphic!F104)</f>
        <v>1</v>
      </c>
      <c r="G104" s="15">
        <f>TYPE(Demoraphic!G104)</f>
        <v>1</v>
      </c>
      <c r="H104" s="15">
        <f>TYPE(Demoraphic!H104)</f>
        <v>1</v>
      </c>
      <c r="I104" s="15">
        <f>TYPE(Demoraphic!I104)</f>
        <v>1</v>
      </c>
      <c r="J104" s="15">
        <f>TYPE(Demoraphic!J104)</f>
        <v>1</v>
      </c>
      <c r="K104" s="15">
        <f>TYPE(Demoraphic!K104)</f>
        <v>1</v>
      </c>
      <c r="L104" s="15">
        <f>TYPE(Demoraphic!L104)</f>
        <v>1</v>
      </c>
      <c r="M104" s="15">
        <f>TYPE(Demoraphic!M104)</f>
        <v>1</v>
      </c>
    </row>
    <row r="105" spans="1:13" x14ac:dyDescent="0.25">
      <c r="A105" s="15">
        <f>TYPE(Demoraphic!A105)</f>
        <v>1</v>
      </c>
      <c r="B105" s="15">
        <f>TYPE(Demoraphic!B105)</f>
        <v>1</v>
      </c>
      <c r="C105" s="15">
        <f>TYPE(Demoraphic!C105)</f>
        <v>2</v>
      </c>
      <c r="D105" s="15">
        <f>TYPE(Demoraphic!D105)</f>
        <v>2</v>
      </c>
      <c r="E105" s="15">
        <f>TYPE(Demoraphic!E105)</f>
        <v>1</v>
      </c>
      <c r="F105" s="15">
        <f>TYPE(Demoraphic!F105)</f>
        <v>1</v>
      </c>
      <c r="G105" s="15">
        <f>TYPE(Demoraphic!G105)</f>
        <v>1</v>
      </c>
      <c r="H105" s="15">
        <f>TYPE(Demoraphic!H105)</f>
        <v>1</v>
      </c>
      <c r="I105" s="15">
        <f>TYPE(Demoraphic!I105)</f>
        <v>1</v>
      </c>
      <c r="J105" s="15">
        <f>TYPE(Demoraphic!J105)</f>
        <v>1</v>
      </c>
      <c r="K105" s="15">
        <f>TYPE(Demoraphic!K105)</f>
        <v>1</v>
      </c>
      <c r="L105" s="15">
        <f>TYPE(Demoraphic!L105)</f>
        <v>1</v>
      </c>
      <c r="M105" s="15">
        <f>TYPE(Demoraphic!M105)</f>
        <v>1</v>
      </c>
    </row>
    <row r="106" spans="1:13" x14ac:dyDescent="0.25">
      <c r="A106" s="15">
        <f>TYPE(Demoraphic!A106)</f>
        <v>1</v>
      </c>
      <c r="B106" s="15">
        <f>TYPE(Demoraphic!B106)</f>
        <v>1</v>
      </c>
      <c r="C106" s="15">
        <f>TYPE(Demoraphic!C106)</f>
        <v>2</v>
      </c>
      <c r="D106" s="15">
        <f>TYPE(Demoraphic!D106)</f>
        <v>2</v>
      </c>
      <c r="E106" s="15">
        <f>TYPE(Demoraphic!E106)</f>
        <v>1</v>
      </c>
      <c r="F106" s="15">
        <f>TYPE(Demoraphic!F106)</f>
        <v>1</v>
      </c>
      <c r="G106" s="15">
        <f>TYPE(Demoraphic!G106)</f>
        <v>1</v>
      </c>
      <c r="H106" s="15">
        <f>TYPE(Demoraphic!H106)</f>
        <v>1</v>
      </c>
      <c r="I106" s="15">
        <f>TYPE(Demoraphic!I106)</f>
        <v>1</v>
      </c>
      <c r="J106" s="15">
        <f>TYPE(Demoraphic!J106)</f>
        <v>1</v>
      </c>
      <c r="K106" s="15">
        <f>TYPE(Demoraphic!K106)</f>
        <v>1</v>
      </c>
      <c r="L106" s="15">
        <f>TYPE(Demoraphic!L106)</f>
        <v>1</v>
      </c>
      <c r="M106" s="15">
        <f>TYPE(Demoraphic!M106)</f>
        <v>1</v>
      </c>
    </row>
    <row r="107" spans="1:13" x14ac:dyDescent="0.25">
      <c r="A107" s="15">
        <f>TYPE(Demoraphic!A107)</f>
        <v>1</v>
      </c>
      <c r="B107" s="15">
        <f>TYPE(Demoraphic!B107)</f>
        <v>1</v>
      </c>
      <c r="C107" s="15">
        <f>TYPE(Demoraphic!C107)</f>
        <v>2</v>
      </c>
      <c r="D107" s="15">
        <f>TYPE(Demoraphic!D107)</f>
        <v>2</v>
      </c>
      <c r="E107" s="15">
        <f>TYPE(Demoraphic!E107)</f>
        <v>1</v>
      </c>
      <c r="F107" s="15">
        <f>TYPE(Demoraphic!F107)</f>
        <v>1</v>
      </c>
      <c r="G107" s="15">
        <f>TYPE(Demoraphic!G107)</f>
        <v>1</v>
      </c>
      <c r="H107" s="15">
        <f>TYPE(Demoraphic!H107)</f>
        <v>1</v>
      </c>
      <c r="I107" s="15">
        <f>TYPE(Demoraphic!I107)</f>
        <v>1</v>
      </c>
      <c r="J107" s="15">
        <f>TYPE(Demoraphic!J107)</f>
        <v>1</v>
      </c>
      <c r="K107" s="15">
        <f>TYPE(Demoraphic!K107)</f>
        <v>1</v>
      </c>
      <c r="L107" s="15">
        <f>TYPE(Demoraphic!L107)</f>
        <v>1</v>
      </c>
      <c r="M107" s="15">
        <f>TYPE(Demoraphic!M107)</f>
        <v>1</v>
      </c>
    </row>
    <row r="108" spans="1:13" x14ac:dyDescent="0.25">
      <c r="A108" s="15">
        <f>TYPE(Demoraphic!A108)</f>
        <v>1</v>
      </c>
      <c r="B108" s="15">
        <f>TYPE(Demoraphic!B108)</f>
        <v>1</v>
      </c>
      <c r="C108" s="15">
        <f>TYPE(Demoraphic!C108)</f>
        <v>2</v>
      </c>
      <c r="D108" s="15">
        <f>TYPE(Demoraphic!D108)</f>
        <v>2</v>
      </c>
      <c r="E108" s="15">
        <f>TYPE(Demoraphic!E108)</f>
        <v>1</v>
      </c>
      <c r="F108" s="15">
        <f>TYPE(Demoraphic!F108)</f>
        <v>1</v>
      </c>
      <c r="G108" s="15">
        <f>TYPE(Demoraphic!G108)</f>
        <v>1</v>
      </c>
      <c r="H108" s="15">
        <f>TYPE(Demoraphic!H108)</f>
        <v>1</v>
      </c>
      <c r="I108" s="15">
        <f>TYPE(Demoraphic!I108)</f>
        <v>1</v>
      </c>
      <c r="J108" s="15">
        <f>TYPE(Demoraphic!J108)</f>
        <v>1</v>
      </c>
      <c r="K108" s="15">
        <f>TYPE(Demoraphic!K108)</f>
        <v>1</v>
      </c>
      <c r="L108" s="15">
        <f>TYPE(Demoraphic!L108)</f>
        <v>1</v>
      </c>
      <c r="M108" s="15">
        <f>TYPE(Demoraphic!M108)</f>
        <v>1</v>
      </c>
    </row>
    <row r="109" spans="1:13" x14ac:dyDescent="0.25">
      <c r="A109" s="15">
        <f>TYPE(Demoraphic!A109)</f>
        <v>1</v>
      </c>
      <c r="B109" s="15">
        <f>TYPE(Demoraphic!B109)</f>
        <v>1</v>
      </c>
      <c r="C109" s="15">
        <f>TYPE(Demoraphic!C109)</f>
        <v>2</v>
      </c>
      <c r="D109" s="15">
        <f>TYPE(Demoraphic!D109)</f>
        <v>2</v>
      </c>
      <c r="E109" s="15">
        <f>TYPE(Demoraphic!E109)</f>
        <v>1</v>
      </c>
      <c r="F109" s="15">
        <f>TYPE(Demoraphic!F109)</f>
        <v>1</v>
      </c>
      <c r="G109" s="15">
        <f>TYPE(Demoraphic!G109)</f>
        <v>1</v>
      </c>
      <c r="H109" s="15">
        <f>TYPE(Demoraphic!H109)</f>
        <v>1</v>
      </c>
      <c r="I109" s="15">
        <f>TYPE(Demoraphic!I109)</f>
        <v>1</v>
      </c>
      <c r="J109" s="15">
        <f>TYPE(Demoraphic!J109)</f>
        <v>1</v>
      </c>
      <c r="K109" s="15">
        <f>TYPE(Demoraphic!K109)</f>
        <v>1</v>
      </c>
      <c r="L109" s="15">
        <f>TYPE(Demoraphic!L109)</f>
        <v>1</v>
      </c>
      <c r="M109" s="15">
        <f>TYPE(Demoraphic!M109)</f>
        <v>1</v>
      </c>
    </row>
    <row r="110" spans="1:13" x14ac:dyDescent="0.25">
      <c r="A110" s="15">
        <f>TYPE(Demoraphic!A110)</f>
        <v>1</v>
      </c>
      <c r="B110" s="15">
        <f>TYPE(Demoraphic!B110)</f>
        <v>1</v>
      </c>
      <c r="C110" s="15">
        <f>TYPE(Demoraphic!C110)</f>
        <v>2</v>
      </c>
      <c r="D110" s="15">
        <f>TYPE(Demoraphic!D110)</f>
        <v>2</v>
      </c>
      <c r="E110" s="15">
        <f>TYPE(Demoraphic!E110)</f>
        <v>1</v>
      </c>
      <c r="F110" s="15">
        <f>TYPE(Demoraphic!F110)</f>
        <v>1</v>
      </c>
      <c r="G110" s="15">
        <f>TYPE(Demoraphic!G110)</f>
        <v>1</v>
      </c>
      <c r="H110" s="15">
        <f>TYPE(Demoraphic!H110)</f>
        <v>1</v>
      </c>
      <c r="I110" s="15">
        <f>TYPE(Demoraphic!I110)</f>
        <v>1</v>
      </c>
      <c r="J110" s="15">
        <f>TYPE(Demoraphic!J110)</f>
        <v>1</v>
      </c>
      <c r="K110" s="15">
        <f>TYPE(Demoraphic!K110)</f>
        <v>1</v>
      </c>
      <c r="L110" s="15">
        <f>TYPE(Demoraphic!L110)</f>
        <v>1</v>
      </c>
      <c r="M110" s="15">
        <f>TYPE(Demoraphic!M110)</f>
        <v>1</v>
      </c>
    </row>
    <row r="111" spans="1:13" x14ac:dyDescent="0.25">
      <c r="A111" s="15">
        <f>TYPE(Demoraphic!A111)</f>
        <v>1</v>
      </c>
      <c r="B111" s="15">
        <f>TYPE(Demoraphic!B111)</f>
        <v>1</v>
      </c>
      <c r="C111" s="15">
        <f>TYPE(Demoraphic!C111)</f>
        <v>2</v>
      </c>
      <c r="D111" s="15">
        <f>TYPE(Demoraphic!D111)</f>
        <v>2</v>
      </c>
      <c r="E111" s="15">
        <f>TYPE(Demoraphic!E111)</f>
        <v>1</v>
      </c>
      <c r="F111" s="15">
        <f>TYPE(Demoraphic!F111)</f>
        <v>1</v>
      </c>
      <c r="G111" s="15">
        <f>TYPE(Demoraphic!G111)</f>
        <v>1</v>
      </c>
      <c r="H111" s="15">
        <f>TYPE(Demoraphic!H111)</f>
        <v>1</v>
      </c>
      <c r="I111" s="15">
        <f>TYPE(Demoraphic!I111)</f>
        <v>1</v>
      </c>
      <c r="J111" s="15">
        <f>TYPE(Demoraphic!J111)</f>
        <v>1</v>
      </c>
      <c r="K111" s="15">
        <f>TYPE(Demoraphic!K111)</f>
        <v>1</v>
      </c>
      <c r="L111" s="15">
        <f>TYPE(Demoraphic!L111)</f>
        <v>1</v>
      </c>
      <c r="M111" s="15">
        <f>TYPE(Demoraphic!M111)</f>
        <v>1</v>
      </c>
    </row>
    <row r="112" spans="1:13" x14ac:dyDescent="0.25">
      <c r="A112" s="15">
        <f>TYPE(Demoraphic!A112)</f>
        <v>1</v>
      </c>
      <c r="B112" s="15">
        <f>TYPE(Demoraphic!B112)</f>
        <v>1</v>
      </c>
      <c r="C112" s="15">
        <f>TYPE(Demoraphic!C112)</f>
        <v>2</v>
      </c>
      <c r="D112" s="15">
        <f>TYPE(Demoraphic!D112)</f>
        <v>2</v>
      </c>
      <c r="E112" s="15">
        <f>TYPE(Demoraphic!E112)</f>
        <v>1</v>
      </c>
      <c r="F112" s="15">
        <f>TYPE(Demoraphic!F112)</f>
        <v>1</v>
      </c>
      <c r="G112" s="15">
        <f>TYPE(Demoraphic!G112)</f>
        <v>1</v>
      </c>
      <c r="H112" s="15">
        <f>TYPE(Demoraphic!H112)</f>
        <v>1</v>
      </c>
      <c r="I112" s="15">
        <f>TYPE(Demoraphic!I112)</f>
        <v>1</v>
      </c>
      <c r="J112" s="15">
        <f>TYPE(Demoraphic!J112)</f>
        <v>1</v>
      </c>
      <c r="K112" s="15">
        <f>TYPE(Demoraphic!K112)</f>
        <v>1</v>
      </c>
      <c r="L112" s="15">
        <f>TYPE(Demoraphic!L112)</f>
        <v>1</v>
      </c>
      <c r="M112" s="15">
        <f>TYPE(Demoraphic!M112)</f>
        <v>1</v>
      </c>
    </row>
    <row r="113" spans="1:13" x14ac:dyDescent="0.25">
      <c r="A113" s="15">
        <f>TYPE(Demoraphic!A113)</f>
        <v>1</v>
      </c>
      <c r="B113" s="15">
        <f>TYPE(Demoraphic!B113)</f>
        <v>1</v>
      </c>
      <c r="C113" s="15">
        <f>TYPE(Demoraphic!C113)</f>
        <v>2</v>
      </c>
      <c r="D113" s="15">
        <f>TYPE(Demoraphic!D113)</f>
        <v>2</v>
      </c>
      <c r="E113" s="15">
        <f>TYPE(Demoraphic!E113)</f>
        <v>1</v>
      </c>
      <c r="F113" s="15">
        <f>TYPE(Demoraphic!F113)</f>
        <v>1</v>
      </c>
      <c r="G113" s="15">
        <f>TYPE(Demoraphic!G113)</f>
        <v>1</v>
      </c>
      <c r="H113" s="15">
        <f>TYPE(Demoraphic!H113)</f>
        <v>1</v>
      </c>
      <c r="I113" s="15">
        <f>TYPE(Demoraphic!I113)</f>
        <v>1</v>
      </c>
      <c r="J113" s="15">
        <f>TYPE(Demoraphic!J113)</f>
        <v>1</v>
      </c>
      <c r="K113" s="15">
        <f>TYPE(Demoraphic!K113)</f>
        <v>1</v>
      </c>
      <c r="L113" s="15">
        <f>TYPE(Demoraphic!L113)</f>
        <v>1</v>
      </c>
      <c r="M113" s="15">
        <f>TYPE(Demoraphic!M113)</f>
        <v>1</v>
      </c>
    </row>
    <row r="114" spans="1:13" x14ac:dyDescent="0.25">
      <c r="A114" s="15">
        <f>TYPE(Demoraphic!A114)</f>
        <v>1</v>
      </c>
      <c r="B114" s="15">
        <f>TYPE(Demoraphic!B114)</f>
        <v>1</v>
      </c>
      <c r="C114" s="15">
        <f>TYPE(Demoraphic!C114)</f>
        <v>2</v>
      </c>
      <c r="D114" s="15">
        <f>TYPE(Demoraphic!D114)</f>
        <v>2</v>
      </c>
      <c r="E114" s="15">
        <f>TYPE(Demoraphic!E114)</f>
        <v>1</v>
      </c>
      <c r="F114" s="15">
        <f>TYPE(Demoraphic!F114)</f>
        <v>1</v>
      </c>
      <c r="G114" s="15">
        <f>TYPE(Demoraphic!G114)</f>
        <v>1</v>
      </c>
      <c r="H114" s="15">
        <f>TYPE(Demoraphic!H114)</f>
        <v>1</v>
      </c>
      <c r="I114" s="15">
        <f>TYPE(Demoraphic!I114)</f>
        <v>1</v>
      </c>
      <c r="J114" s="15">
        <f>TYPE(Demoraphic!J114)</f>
        <v>1</v>
      </c>
      <c r="K114" s="15">
        <f>TYPE(Demoraphic!K114)</f>
        <v>1</v>
      </c>
      <c r="L114" s="15">
        <f>TYPE(Demoraphic!L114)</f>
        <v>1</v>
      </c>
      <c r="M114" s="15">
        <f>TYPE(Demoraphic!M114)</f>
        <v>1</v>
      </c>
    </row>
    <row r="115" spans="1:13" x14ac:dyDescent="0.25">
      <c r="A115" s="15">
        <f>TYPE(Demoraphic!A115)</f>
        <v>1</v>
      </c>
      <c r="B115" s="15">
        <f>TYPE(Demoraphic!B115)</f>
        <v>1</v>
      </c>
      <c r="C115" s="15">
        <f>TYPE(Demoraphic!C115)</f>
        <v>2</v>
      </c>
      <c r="D115" s="15">
        <f>TYPE(Demoraphic!D115)</f>
        <v>2</v>
      </c>
      <c r="E115" s="15">
        <f>TYPE(Demoraphic!E115)</f>
        <v>1</v>
      </c>
      <c r="F115" s="15">
        <f>TYPE(Demoraphic!F115)</f>
        <v>1</v>
      </c>
      <c r="G115" s="15">
        <f>TYPE(Demoraphic!G115)</f>
        <v>1</v>
      </c>
      <c r="H115" s="15">
        <f>TYPE(Demoraphic!H115)</f>
        <v>1</v>
      </c>
      <c r="I115" s="15">
        <f>TYPE(Demoraphic!I115)</f>
        <v>1</v>
      </c>
      <c r="J115" s="15">
        <f>TYPE(Demoraphic!J115)</f>
        <v>1</v>
      </c>
      <c r="K115" s="15">
        <f>TYPE(Demoraphic!K115)</f>
        <v>1</v>
      </c>
      <c r="L115" s="15">
        <f>TYPE(Demoraphic!L115)</f>
        <v>1</v>
      </c>
      <c r="M115" s="15">
        <f>TYPE(Demoraphic!M115)</f>
        <v>1</v>
      </c>
    </row>
    <row r="116" spans="1:13" x14ac:dyDescent="0.25">
      <c r="A116" s="15">
        <f>TYPE(Demoraphic!A116)</f>
        <v>1</v>
      </c>
      <c r="B116" s="15">
        <f>TYPE(Demoraphic!B116)</f>
        <v>1</v>
      </c>
      <c r="C116" s="15">
        <f>TYPE(Demoraphic!C116)</f>
        <v>2</v>
      </c>
      <c r="D116" s="15">
        <f>TYPE(Demoraphic!D116)</f>
        <v>2</v>
      </c>
      <c r="E116" s="15">
        <f>TYPE(Demoraphic!E116)</f>
        <v>1</v>
      </c>
      <c r="F116" s="15">
        <f>TYPE(Demoraphic!F116)</f>
        <v>1</v>
      </c>
      <c r="G116" s="15">
        <f>TYPE(Demoraphic!G116)</f>
        <v>1</v>
      </c>
      <c r="H116" s="15">
        <f>TYPE(Demoraphic!H116)</f>
        <v>1</v>
      </c>
      <c r="I116" s="15">
        <f>TYPE(Demoraphic!I116)</f>
        <v>1</v>
      </c>
      <c r="J116" s="15">
        <f>TYPE(Demoraphic!J116)</f>
        <v>1</v>
      </c>
      <c r="K116" s="15">
        <f>TYPE(Demoraphic!K116)</f>
        <v>1</v>
      </c>
      <c r="L116" s="15">
        <f>TYPE(Demoraphic!L116)</f>
        <v>1</v>
      </c>
      <c r="M116" s="15">
        <f>TYPE(Demoraphic!M116)</f>
        <v>1</v>
      </c>
    </row>
    <row r="117" spans="1:13" x14ac:dyDescent="0.25">
      <c r="A117" s="15">
        <f>TYPE(Demoraphic!A117)</f>
        <v>1</v>
      </c>
      <c r="B117" s="15">
        <f>TYPE(Demoraphic!B117)</f>
        <v>1</v>
      </c>
      <c r="C117" s="15">
        <f>TYPE(Demoraphic!C117)</f>
        <v>2</v>
      </c>
      <c r="D117" s="15">
        <f>TYPE(Demoraphic!D117)</f>
        <v>2</v>
      </c>
      <c r="E117" s="15">
        <f>TYPE(Demoraphic!E117)</f>
        <v>1</v>
      </c>
      <c r="F117" s="15">
        <f>TYPE(Demoraphic!F117)</f>
        <v>1</v>
      </c>
      <c r="G117" s="15">
        <f>TYPE(Demoraphic!G117)</f>
        <v>1</v>
      </c>
      <c r="H117" s="15">
        <f>TYPE(Demoraphic!H117)</f>
        <v>1</v>
      </c>
      <c r="I117" s="15">
        <f>TYPE(Demoraphic!I117)</f>
        <v>1</v>
      </c>
      <c r="J117" s="15">
        <f>TYPE(Demoraphic!J117)</f>
        <v>1</v>
      </c>
      <c r="K117" s="15">
        <f>TYPE(Demoraphic!K117)</f>
        <v>1</v>
      </c>
      <c r="L117" s="15">
        <f>TYPE(Demoraphic!L117)</f>
        <v>1</v>
      </c>
      <c r="M117" s="15">
        <f>TYPE(Demoraphic!M117)</f>
        <v>1</v>
      </c>
    </row>
    <row r="118" spans="1:13" x14ac:dyDescent="0.25">
      <c r="A118" s="15">
        <f>TYPE(Demoraphic!A118)</f>
        <v>1</v>
      </c>
      <c r="B118" s="15">
        <f>TYPE(Demoraphic!B118)</f>
        <v>1</v>
      </c>
      <c r="C118" s="15">
        <f>TYPE(Demoraphic!C118)</f>
        <v>2</v>
      </c>
      <c r="D118" s="15">
        <f>TYPE(Demoraphic!D118)</f>
        <v>2</v>
      </c>
      <c r="E118" s="15">
        <f>TYPE(Demoraphic!E118)</f>
        <v>1</v>
      </c>
      <c r="F118" s="15">
        <f>TYPE(Demoraphic!F118)</f>
        <v>1</v>
      </c>
      <c r="G118" s="15">
        <f>TYPE(Demoraphic!G118)</f>
        <v>1</v>
      </c>
      <c r="H118" s="15">
        <f>TYPE(Demoraphic!H118)</f>
        <v>1</v>
      </c>
      <c r="I118" s="15">
        <f>TYPE(Demoraphic!I118)</f>
        <v>1</v>
      </c>
      <c r="J118" s="15">
        <f>TYPE(Demoraphic!J118)</f>
        <v>1</v>
      </c>
      <c r="K118" s="15">
        <f>TYPE(Demoraphic!K118)</f>
        <v>1</v>
      </c>
      <c r="L118" s="15">
        <f>TYPE(Demoraphic!L118)</f>
        <v>1</v>
      </c>
      <c r="M118" s="15">
        <f>TYPE(Demoraphic!M118)</f>
        <v>1</v>
      </c>
    </row>
    <row r="119" spans="1:13" x14ac:dyDescent="0.25">
      <c r="A119" s="15">
        <f>TYPE(Demoraphic!A119)</f>
        <v>1</v>
      </c>
      <c r="B119" s="15">
        <f>TYPE(Demoraphic!B119)</f>
        <v>1</v>
      </c>
      <c r="C119" s="15">
        <f>TYPE(Demoraphic!C119)</f>
        <v>2</v>
      </c>
      <c r="D119" s="15">
        <f>TYPE(Demoraphic!D119)</f>
        <v>2</v>
      </c>
      <c r="E119" s="15">
        <f>TYPE(Demoraphic!E119)</f>
        <v>1</v>
      </c>
      <c r="F119" s="15">
        <f>TYPE(Demoraphic!F119)</f>
        <v>1</v>
      </c>
      <c r="G119" s="15">
        <f>TYPE(Demoraphic!G119)</f>
        <v>1</v>
      </c>
      <c r="H119" s="15">
        <f>TYPE(Demoraphic!H119)</f>
        <v>1</v>
      </c>
      <c r="I119" s="15">
        <f>TYPE(Demoraphic!I119)</f>
        <v>1</v>
      </c>
      <c r="J119" s="15">
        <f>TYPE(Demoraphic!J119)</f>
        <v>1</v>
      </c>
      <c r="K119" s="15">
        <f>TYPE(Demoraphic!K119)</f>
        <v>1</v>
      </c>
      <c r="L119" s="15">
        <f>TYPE(Demoraphic!L119)</f>
        <v>1</v>
      </c>
      <c r="M119" s="15">
        <f>TYPE(Demoraphic!M119)</f>
        <v>1</v>
      </c>
    </row>
    <row r="120" spans="1:13" x14ac:dyDescent="0.25">
      <c r="A120" s="15">
        <f>TYPE(Demoraphic!A120)</f>
        <v>1</v>
      </c>
      <c r="B120" s="15">
        <f>TYPE(Demoraphic!B120)</f>
        <v>1</v>
      </c>
      <c r="C120" s="15">
        <f>TYPE(Demoraphic!C120)</f>
        <v>2</v>
      </c>
      <c r="D120" s="15">
        <f>TYPE(Demoraphic!D120)</f>
        <v>2</v>
      </c>
      <c r="E120" s="15">
        <f>TYPE(Demoraphic!E120)</f>
        <v>1</v>
      </c>
      <c r="F120" s="15">
        <f>TYPE(Demoraphic!F120)</f>
        <v>1</v>
      </c>
      <c r="G120" s="15">
        <f>TYPE(Demoraphic!G120)</f>
        <v>1</v>
      </c>
      <c r="H120" s="15">
        <f>TYPE(Demoraphic!H120)</f>
        <v>1</v>
      </c>
      <c r="I120" s="15">
        <f>TYPE(Demoraphic!I120)</f>
        <v>1</v>
      </c>
      <c r="J120" s="15">
        <f>TYPE(Demoraphic!J120)</f>
        <v>1</v>
      </c>
      <c r="K120" s="15">
        <f>TYPE(Demoraphic!K120)</f>
        <v>1</v>
      </c>
      <c r="L120" s="15">
        <f>TYPE(Demoraphic!L120)</f>
        <v>1</v>
      </c>
      <c r="M120" s="15">
        <f>TYPE(Demoraphic!M120)</f>
        <v>1</v>
      </c>
    </row>
    <row r="121" spans="1:13" x14ac:dyDescent="0.25">
      <c r="A121" s="15">
        <f>TYPE(Demoraphic!A121)</f>
        <v>1</v>
      </c>
      <c r="B121" s="15">
        <f>TYPE(Demoraphic!B121)</f>
        <v>1</v>
      </c>
      <c r="C121" s="15">
        <f>TYPE(Demoraphic!C121)</f>
        <v>2</v>
      </c>
      <c r="D121" s="15">
        <f>TYPE(Demoraphic!D121)</f>
        <v>2</v>
      </c>
      <c r="E121" s="15">
        <f>TYPE(Demoraphic!E121)</f>
        <v>1</v>
      </c>
      <c r="F121" s="15">
        <f>TYPE(Demoraphic!F121)</f>
        <v>1</v>
      </c>
      <c r="G121" s="15">
        <f>TYPE(Demoraphic!G121)</f>
        <v>1</v>
      </c>
      <c r="H121" s="15">
        <f>TYPE(Demoraphic!H121)</f>
        <v>1</v>
      </c>
      <c r="I121" s="15">
        <f>TYPE(Demoraphic!I121)</f>
        <v>1</v>
      </c>
      <c r="J121" s="15">
        <f>TYPE(Demoraphic!J121)</f>
        <v>1</v>
      </c>
      <c r="K121" s="15">
        <f>TYPE(Demoraphic!K121)</f>
        <v>1</v>
      </c>
      <c r="L121" s="15">
        <f>TYPE(Demoraphic!L121)</f>
        <v>1</v>
      </c>
      <c r="M121" s="15">
        <f>TYPE(Demoraphic!M121)</f>
        <v>1</v>
      </c>
    </row>
    <row r="122" spans="1:13" x14ac:dyDescent="0.25">
      <c r="A122" s="15">
        <f>TYPE(Demoraphic!A122)</f>
        <v>1</v>
      </c>
      <c r="B122" s="15">
        <f>TYPE(Demoraphic!B122)</f>
        <v>1</v>
      </c>
      <c r="C122" s="15">
        <f>TYPE(Demoraphic!C122)</f>
        <v>2</v>
      </c>
      <c r="D122" s="15">
        <f>TYPE(Demoraphic!D122)</f>
        <v>2</v>
      </c>
      <c r="E122" s="15">
        <f>TYPE(Demoraphic!E122)</f>
        <v>1</v>
      </c>
      <c r="F122" s="15">
        <f>TYPE(Demoraphic!F122)</f>
        <v>1</v>
      </c>
      <c r="G122" s="15">
        <f>TYPE(Demoraphic!G122)</f>
        <v>1</v>
      </c>
      <c r="H122" s="15">
        <f>TYPE(Demoraphic!H122)</f>
        <v>1</v>
      </c>
      <c r="I122" s="15">
        <f>TYPE(Demoraphic!I122)</f>
        <v>1</v>
      </c>
      <c r="J122" s="15">
        <f>TYPE(Demoraphic!J122)</f>
        <v>1</v>
      </c>
      <c r="K122" s="15">
        <f>TYPE(Demoraphic!K122)</f>
        <v>1</v>
      </c>
      <c r="L122" s="15">
        <f>TYPE(Demoraphic!L122)</f>
        <v>1</v>
      </c>
      <c r="M122" s="15">
        <f>TYPE(Demoraphic!M122)</f>
        <v>1</v>
      </c>
    </row>
    <row r="123" spans="1:13" x14ac:dyDescent="0.25">
      <c r="A123" s="15">
        <f>TYPE(Demoraphic!A123)</f>
        <v>1</v>
      </c>
      <c r="B123" s="15">
        <f>TYPE(Demoraphic!B123)</f>
        <v>1</v>
      </c>
      <c r="C123" s="15">
        <f>TYPE(Demoraphic!C123)</f>
        <v>2</v>
      </c>
      <c r="D123" s="15">
        <f>TYPE(Demoraphic!D123)</f>
        <v>2</v>
      </c>
      <c r="E123" s="15">
        <f>TYPE(Demoraphic!E123)</f>
        <v>1</v>
      </c>
      <c r="F123" s="15">
        <f>TYPE(Demoraphic!F123)</f>
        <v>1</v>
      </c>
      <c r="G123" s="15">
        <f>TYPE(Demoraphic!G123)</f>
        <v>1</v>
      </c>
      <c r="H123" s="15">
        <f>TYPE(Demoraphic!H123)</f>
        <v>1</v>
      </c>
      <c r="I123" s="15">
        <f>TYPE(Demoraphic!I123)</f>
        <v>1</v>
      </c>
      <c r="J123" s="15">
        <f>TYPE(Demoraphic!J123)</f>
        <v>1</v>
      </c>
      <c r="K123" s="15">
        <f>TYPE(Demoraphic!K123)</f>
        <v>1</v>
      </c>
      <c r="L123" s="15">
        <f>TYPE(Demoraphic!L123)</f>
        <v>1</v>
      </c>
      <c r="M123" s="15">
        <f>TYPE(Demoraphic!M123)</f>
        <v>1</v>
      </c>
    </row>
    <row r="124" spans="1:13" x14ac:dyDescent="0.25">
      <c r="A124" s="15">
        <f>TYPE(Demoraphic!A124)</f>
        <v>1</v>
      </c>
      <c r="B124" s="15">
        <f>TYPE(Demoraphic!B124)</f>
        <v>1</v>
      </c>
      <c r="C124" s="15">
        <f>TYPE(Demoraphic!C124)</f>
        <v>2</v>
      </c>
      <c r="D124" s="15">
        <f>TYPE(Demoraphic!D124)</f>
        <v>2</v>
      </c>
      <c r="E124" s="15">
        <f>TYPE(Demoraphic!E124)</f>
        <v>1</v>
      </c>
      <c r="F124" s="15">
        <f>TYPE(Demoraphic!F124)</f>
        <v>1</v>
      </c>
      <c r="G124" s="15">
        <f>TYPE(Demoraphic!G124)</f>
        <v>1</v>
      </c>
      <c r="H124" s="15">
        <f>TYPE(Demoraphic!H124)</f>
        <v>1</v>
      </c>
      <c r="I124" s="15">
        <f>TYPE(Demoraphic!I124)</f>
        <v>1</v>
      </c>
      <c r="J124" s="15">
        <f>TYPE(Demoraphic!J124)</f>
        <v>1</v>
      </c>
      <c r="K124" s="15">
        <f>TYPE(Demoraphic!K124)</f>
        <v>1</v>
      </c>
      <c r="L124" s="15">
        <f>TYPE(Demoraphic!L124)</f>
        <v>1</v>
      </c>
      <c r="M124" s="15">
        <f>TYPE(Demoraphic!M124)</f>
        <v>1</v>
      </c>
    </row>
    <row r="125" spans="1:13" x14ac:dyDescent="0.25">
      <c r="A125" s="15">
        <f>TYPE(Demoraphic!A125)</f>
        <v>1</v>
      </c>
      <c r="B125" s="15">
        <f>TYPE(Demoraphic!B125)</f>
        <v>1</v>
      </c>
      <c r="C125" s="15">
        <f>TYPE(Demoraphic!C125)</f>
        <v>2</v>
      </c>
      <c r="D125" s="15">
        <f>TYPE(Demoraphic!D125)</f>
        <v>2</v>
      </c>
      <c r="E125" s="15">
        <f>TYPE(Demoraphic!E125)</f>
        <v>1</v>
      </c>
      <c r="F125" s="15">
        <f>TYPE(Demoraphic!F125)</f>
        <v>1</v>
      </c>
      <c r="G125" s="15">
        <f>TYPE(Demoraphic!G125)</f>
        <v>1</v>
      </c>
      <c r="H125" s="15">
        <f>TYPE(Demoraphic!H125)</f>
        <v>1</v>
      </c>
      <c r="I125" s="15">
        <f>TYPE(Demoraphic!I125)</f>
        <v>1</v>
      </c>
      <c r="J125" s="15">
        <f>TYPE(Demoraphic!J125)</f>
        <v>1</v>
      </c>
      <c r="K125" s="15">
        <f>TYPE(Demoraphic!K125)</f>
        <v>1</v>
      </c>
      <c r="L125" s="15">
        <f>TYPE(Demoraphic!L125)</f>
        <v>1</v>
      </c>
      <c r="M125" s="15">
        <f>TYPE(Demoraphic!M125)</f>
        <v>1</v>
      </c>
    </row>
    <row r="126" spans="1:13" x14ac:dyDescent="0.25">
      <c r="A126" s="15">
        <f>TYPE(Demoraphic!A126)</f>
        <v>1</v>
      </c>
      <c r="B126" s="15">
        <f>TYPE(Demoraphic!B126)</f>
        <v>1</v>
      </c>
      <c r="C126" s="15">
        <f>TYPE(Demoraphic!C126)</f>
        <v>2</v>
      </c>
      <c r="D126" s="15">
        <f>TYPE(Demoraphic!D126)</f>
        <v>2</v>
      </c>
      <c r="E126" s="15">
        <f>TYPE(Demoraphic!E126)</f>
        <v>1</v>
      </c>
      <c r="F126" s="15">
        <f>TYPE(Demoraphic!F126)</f>
        <v>1</v>
      </c>
      <c r="G126" s="15">
        <f>TYPE(Demoraphic!G126)</f>
        <v>1</v>
      </c>
      <c r="H126" s="15">
        <f>TYPE(Demoraphic!H126)</f>
        <v>1</v>
      </c>
      <c r="I126" s="15">
        <f>TYPE(Demoraphic!I126)</f>
        <v>1</v>
      </c>
      <c r="J126" s="15">
        <f>TYPE(Demoraphic!J126)</f>
        <v>1</v>
      </c>
      <c r="K126" s="15">
        <f>TYPE(Demoraphic!K126)</f>
        <v>1</v>
      </c>
      <c r="L126" s="15">
        <f>TYPE(Demoraphic!L126)</f>
        <v>1</v>
      </c>
      <c r="M126" s="15">
        <f>TYPE(Demoraphic!M126)</f>
        <v>1</v>
      </c>
    </row>
    <row r="127" spans="1:13" x14ac:dyDescent="0.25">
      <c r="A127" s="15">
        <f>TYPE(Demoraphic!A127)</f>
        <v>1</v>
      </c>
      <c r="B127" s="15">
        <f>TYPE(Demoraphic!B127)</f>
        <v>1</v>
      </c>
      <c r="C127" s="15">
        <f>TYPE(Demoraphic!C127)</f>
        <v>2</v>
      </c>
      <c r="D127" s="15">
        <f>TYPE(Demoraphic!D127)</f>
        <v>2</v>
      </c>
      <c r="E127" s="15">
        <f>TYPE(Demoraphic!E127)</f>
        <v>1</v>
      </c>
      <c r="F127" s="15">
        <f>TYPE(Demoraphic!F127)</f>
        <v>1</v>
      </c>
      <c r="G127" s="15">
        <f>TYPE(Demoraphic!G127)</f>
        <v>1</v>
      </c>
      <c r="H127" s="15">
        <f>TYPE(Demoraphic!H127)</f>
        <v>1</v>
      </c>
      <c r="I127" s="15">
        <f>TYPE(Demoraphic!I127)</f>
        <v>1</v>
      </c>
      <c r="J127" s="15">
        <f>TYPE(Demoraphic!J127)</f>
        <v>1</v>
      </c>
      <c r="K127" s="15">
        <f>TYPE(Demoraphic!K127)</f>
        <v>1</v>
      </c>
      <c r="L127" s="15">
        <f>TYPE(Demoraphic!L127)</f>
        <v>1</v>
      </c>
      <c r="M127" s="15">
        <f>TYPE(Demoraphic!M127)</f>
        <v>1</v>
      </c>
    </row>
    <row r="128" spans="1:13" x14ac:dyDescent="0.25">
      <c r="A128" s="15">
        <f>TYPE(Demoraphic!A128)</f>
        <v>1</v>
      </c>
      <c r="B128" s="15">
        <f>TYPE(Demoraphic!B128)</f>
        <v>1</v>
      </c>
      <c r="C128" s="15">
        <f>TYPE(Demoraphic!C128)</f>
        <v>2</v>
      </c>
      <c r="D128" s="15">
        <f>TYPE(Demoraphic!D128)</f>
        <v>2</v>
      </c>
      <c r="E128" s="15">
        <f>TYPE(Demoraphic!E128)</f>
        <v>1</v>
      </c>
      <c r="F128" s="15">
        <f>TYPE(Demoraphic!F128)</f>
        <v>1</v>
      </c>
      <c r="G128" s="15">
        <f>TYPE(Demoraphic!G128)</f>
        <v>1</v>
      </c>
      <c r="H128" s="15">
        <f>TYPE(Demoraphic!H128)</f>
        <v>1</v>
      </c>
      <c r="I128" s="15">
        <f>TYPE(Demoraphic!I128)</f>
        <v>1</v>
      </c>
      <c r="J128" s="15">
        <f>TYPE(Demoraphic!J128)</f>
        <v>1</v>
      </c>
      <c r="K128" s="15">
        <f>TYPE(Demoraphic!K128)</f>
        <v>1</v>
      </c>
      <c r="L128" s="15">
        <f>TYPE(Demoraphic!L128)</f>
        <v>1</v>
      </c>
      <c r="M128" s="15">
        <f>TYPE(Demoraphic!M128)</f>
        <v>1</v>
      </c>
    </row>
    <row r="129" spans="1:13" x14ac:dyDescent="0.25">
      <c r="A129" s="15">
        <f>TYPE(Demoraphic!A129)</f>
        <v>1</v>
      </c>
      <c r="B129" s="15">
        <f>TYPE(Demoraphic!B129)</f>
        <v>1</v>
      </c>
      <c r="C129" s="15">
        <f>TYPE(Demoraphic!C129)</f>
        <v>2</v>
      </c>
      <c r="D129" s="15">
        <f>TYPE(Demoraphic!D129)</f>
        <v>2</v>
      </c>
      <c r="E129" s="15">
        <f>TYPE(Demoraphic!E129)</f>
        <v>1</v>
      </c>
      <c r="F129" s="15">
        <f>TYPE(Demoraphic!F129)</f>
        <v>1</v>
      </c>
      <c r="G129" s="15">
        <f>TYPE(Demoraphic!G129)</f>
        <v>1</v>
      </c>
      <c r="H129" s="15">
        <f>TYPE(Demoraphic!H129)</f>
        <v>1</v>
      </c>
      <c r="I129" s="15">
        <f>TYPE(Demoraphic!I129)</f>
        <v>1</v>
      </c>
      <c r="J129" s="15">
        <f>TYPE(Demoraphic!J129)</f>
        <v>1</v>
      </c>
      <c r="K129" s="15">
        <f>TYPE(Demoraphic!K129)</f>
        <v>1</v>
      </c>
      <c r="L129" s="15">
        <f>TYPE(Demoraphic!L129)</f>
        <v>1</v>
      </c>
      <c r="M129" s="15">
        <f>TYPE(Demoraphic!M129)</f>
        <v>1</v>
      </c>
    </row>
    <row r="130" spans="1:13" x14ac:dyDescent="0.25">
      <c r="A130" s="15">
        <f>TYPE(Demoraphic!A130)</f>
        <v>1</v>
      </c>
      <c r="B130" s="15">
        <f>TYPE(Demoraphic!B130)</f>
        <v>1</v>
      </c>
      <c r="C130" s="15">
        <f>TYPE(Demoraphic!C130)</f>
        <v>2</v>
      </c>
      <c r="D130" s="15">
        <f>TYPE(Demoraphic!D130)</f>
        <v>2</v>
      </c>
      <c r="E130" s="15">
        <f>TYPE(Demoraphic!E130)</f>
        <v>1</v>
      </c>
      <c r="F130" s="15">
        <f>TYPE(Demoraphic!F130)</f>
        <v>1</v>
      </c>
      <c r="G130" s="15">
        <f>TYPE(Demoraphic!G130)</f>
        <v>1</v>
      </c>
      <c r="H130" s="15">
        <f>TYPE(Demoraphic!H130)</f>
        <v>1</v>
      </c>
      <c r="I130" s="15">
        <f>TYPE(Demoraphic!I130)</f>
        <v>1</v>
      </c>
      <c r="J130" s="15">
        <f>TYPE(Demoraphic!J130)</f>
        <v>1</v>
      </c>
      <c r="K130" s="15">
        <f>TYPE(Demoraphic!K130)</f>
        <v>1</v>
      </c>
      <c r="L130" s="15">
        <f>TYPE(Demoraphic!L130)</f>
        <v>1</v>
      </c>
      <c r="M130" s="15">
        <f>TYPE(Demoraphic!M130)</f>
        <v>1</v>
      </c>
    </row>
    <row r="131" spans="1:13" x14ac:dyDescent="0.25">
      <c r="A131" s="15">
        <f>TYPE(Demoraphic!A131)</f>
        <v>1</v>
      </c>
      <c r="B131" s="15">
        <f>TYPE(Demoraphic!B131)</f>
        <v>1</v>
      </c>
      <c r="C131" s="15">
        <f>TYPE(Demoraphic!C131)</f>
        <v>2</v>
      </c>
      <c r="D131" s="15">
        <f>TYPE(Demoraphic!D131)</f>
        <v>2</v>
      </c>
      <c r="E131" s="15">
        <f>TYPE(Demoraphic!E131)</f>
        <v>1</v>
      </c>
      <c r="F131" s="15">
        <f>TYPE(Demoraphic!F131)</f>
        <v>1</v>
      </c>
      <c r="G131" s="15">
        <f>TYPE(Demoraphic!G131)</f>
        <v>1</v>
      </c>
      <c r="H131" s="15">
        <f>TYPE(Demoraphic!H131)</f>
        <v>1</v>
      </c>
      <c r="I131" s="15">
        <f>TYPE(Demoraphic!I131)</f>
        <v>1</v>
      </c>
      <c r="J131" s="15">
        <f>TYPE(Demoraphic!J131)</f>
        <v>1</v>
      </c>
      <c r="K131" s="15">
        <f>TYPE(Demoraphic!K131)</f>
        <v>1</v>
      </c>
      <c r="L131" s="15">
        <f>TYPE(Demoraphic!L131)</f>
        <v>1</v>
      </c>
      <c r="M131" s="15">
        <f>TYPE(Demoraphic!M131)</f>
        <v>1</v>
      </c>
    </row>
    <row r="132" spans="1:13" x14ac:dyDescent="0.25">
      <c r="A132" s="15">
        <f>TYPE(Demoraphic!A132)</f>
        <v>1</v>
      </c>
      <c r="B132" s="15">
        <f>TYPE(Demoraphic!B132)</f>
        <v>1</v>
      </c>
      <c r="C132" s="15">
        <f>TYPE(Demoraphic!C132)</f>
        <v>2</v>
      </c>
      <c r="D132" s="15">
        <f>TYPE(Demoraphic!D132)</f>
        <v>2</v>
      </c>
      <c r="E132" s="15">
        <f>TYPE(Demoraphic!E132)</f>
        <v>1</v>
      </c>
      <c r="F132" s="15">
        <f>TYPE(Demoraphic!F132)</f>
        <v>1</v>
      </c>
      <c r="G132" s="15">
        <f>TYPE(Demoraphic!G132)</f>
        <v>1</v>
      </c>
      <c r="H132" s="15">
        <f>TYPE(Demoraphic!H132)</f>
        <v>1</v>
      </c>
      <c r="I132" s="15">
        <f>TYPE(Demoraphic!I132)</f>
        <v>1</v>
      </c>
      <c r="J132" s="15">
        <f>TYPE(Demoraphic!J132)</f>
        <v>1</v>
      </c>
      <c r="K132" s="15">
        <f>TYPE(Demoraphic!K132)</f>
        <v>1</v>
      </c>
      <c r="L132" s="15">
        <f>TYPE(Demoraphic!L132)</f>
        <v>1</v>
      </c>
      <c r="M132" s="15">
        <f>TYPE(Demoraphic!M132)</f>
        <v>1</v>
      </c>
    </row>
    <row r="133" spans="1:13" x14ac:dyDescent="0.25">
      <c r="A133" s="15">
        <f>TYPE(Demoraphic!A133)</f>
        <v>1</v>
      </c>
      <c r="B133" s="15">
        <f>TYPE(Demoraphic!B133)</f>
        <v>1</v>
      </c>
      <c r="C133" s="15">
        <f>TYPE(Demoraphic!C133)</f>
        <v>2</v>
      </c>
      <c r="D133" s="15">
        <f>TYPE(Demoraphic!D133)</f>
        <v>2</v>
      </c>
      <c r="E133" s="15">
        <f>TYPE(Demoraphic!E133)</f>
        <v>1</v>
      </c>
      <c r="F133" s="15">
        <f>TYPE(Demoraphic!F133)</f>
        <v>1</v>
      </c>
      <c r="G133" s="15">
        <f>TYPE(Demoraphic!G133)</f>
        <v>1</v>
      </c>
      <c r="H133" s="15">
        <f>TYPE(Demoraphic!H133)</f>
        <v>1</v>
      </c>
      <c r="I133" s="15">
        <f>TYPE(Demoraphic!I133)</f>
        <v>1</v>
      </c>
      <c r="J133" s="15">
        <f>TYPE(Demoraphic!J133)</f>
        <v>1</v>
      </c>
      <c r="K133" s="15">
        <f>TYPE(Demoraphic!K133)</f>
        <v>1</v>
      </c>
      <c r="L133" s="15">
        <f>TYPE(Demoraphic!L133)</f>
        <v>1</v>
      </c>
      <c r="M133" s="15">
        <f>TYPE(Demoraphic!M133)</f>
        <v>1</v>
      </c>
    </row>
    <row r="134" spans="1:13" x14ac:dyDescent="0.25">
      <c r="A134" s="15">
        <f>TYPE(Demoraphic!A134)</f>
        <v>1</v>
      </c>
      <c r="B134" s="15">
        <f>TYPE(Demoraphic!B134)</f>
        <v>1</v>
      </c>
      <c r="C134" s="15">
        <f>TYPE(Demoraphic!C134)</f>
        <v>2</v>
      </c>
      <c r="D134" s="15">
        <f>TYPE(Demoraphic!D134)</f>
        <v>2</v>
      </c>
      <c r="E134" s="15">
        <f>TYPE(Demoraphic!E134)</f>
        <v>1</v>
      </c>
      <c r="F134" s="15">
        <f>TYPE(Demoraphic!F134)</f>
        <v>1</v>
      </c>
      <c r="G134" s="15">
        <f>TYPE(Demoraphic!G134)</f>
        <v>1</v>
      </c>
      <c r="H134" s="15">
        <f>TYPE(Demoraphic!H134)</f>
        <v>1</v>
      </c>
      <c r="I134" s="15">
        <f>TYPE(Demoraphic!I134)</f>
        <v>1</v>
      </c>
      <c r="J134" s="15">
        <f>TYPE(Demoraphic!J134)</f>
        <v>1</v>
      </c>
      <c r="K134" s="15">
        <f>TYPE(Demoraphic!K134)</f>
        <v>1</v>
      </c>
      <c r="L134" s="15">
        <f>TYPE(Demoraphic!L134)</f>
        <v>1</v>
      </c>
      <c r="M134" s="15">
        <f>TYPE(Demoraphic!M134)</f>
        <v>1</v>
      </c>
    </row>
    <row r="135" spans="1:13" x14ac:dyDescent="0.25">
      <c r="A135" s="15">
        <f>TYPE(Demoraphic!A135)</f>
        <v>1</v>
      </c>
      <c r="B135" s="15">
        <f>TYPE(Demoraphic!B135)</f>
        <v>1</v>
      </c>
      <c r="C135" s="15">
        <f>TYPE(Demoraphic!C135)</f>
        <v>2</v>
      </c>
      <c r="D135" s="15">
        <f>TYPE(Demoraphic!D135)</f>
        <v>2</v>
      </c>
      <c r="E135" s="15">
        <f>TYPE(Demoraphic!E135)</f>
        <v>1</v>
      </c>
      <c r="F135" s="15">
        <f>TYPE(Demoraphic!F135)</f>
        <v>1</v>
      </c>
      <c r="G135" s="15">
        <f>TYPE(Demoraphic!G135)</f>
        <v>1</v>
      </c>
      <c r="H135" s="15">
        <f>TYPE(Demoraphic!H135)</f>
        <v>1</v>
      </c>
      <c r="I135" s="15">
        <f>TYPE(Demoraphic!I135)</f>
        <v>1</v>
      </c>
      <c r="J135" s="15">
        <f>TYPE(Demoraphic!J135)</f>
        <v>1</v>
      </c>
      <c r="K135" s="15">
        <f>TYPE(Demoraphic!K135)</f>
        <v>1</v>
      </c>
      <c r="L135" s="15">
        <f>TYPE(Demoraphic!L135)</f>
        <v>1</v>
      </c>
      <c r="M135" s="15">
        <f>TYPE(Demoraphic!M135)</f>
        <v>1</v>
      </c>
    </row>
    <row r="136" spans="1:13" x14ac:dyDescent="0.25">
      <c r="A136" s="15">
        <f>TYPE(Demoraphic!A136)</f>
        <v>1</v>
      </c>
      <c r="B136" s="15">
        <f>TYPE(Demoraphic!B136)</f>
        <v>1</v>
      </c>
      <c r="C136" s="15">
        <f>TYPE(Demoraphic!C136)</f>
        <v>2</v>
      </c>
      <c r="D136" s="15">
        <f>TYPE(Demoraphic!D136)</f>
        <v>2</v>
      </c>
      <c r="E136" s="15">
        <f>TYPE(Demoraphic!E136)</f>
        <v>1</v>
      </c>
      <c r="F136" s="15">
        <f>TYPE(Demoraphic!F136)</f>
        <v>1</v>
      </c>
      <c r="G136" s="15">
        <f>TYPE(Demoraphic!G136)</f>
        <v>1</v>
      </c>
      <c r="H136" s="15">
        <f>TYPE(Demoraphic!H136)</f>
        <v>1</v>
      </c>
      <c r="I136" s="15">
        <f>TYPE(Demoraphic!I136)</f>
        <v>1</v>
      </c>
      <c r="J136" s="15">
        <f>TYPE(Demoraphic!J136)</f>
        <v>1</v>
      </c>
      <c r="K136" s="15">
        <f>TYPE(Demoraphic!K136)</f>
        <v>1</v>
      </c>
      <c r="L136" s="15">
        <f>TYPE(Demoraphic!L136)</f>
        <v>1</v>
      </c>
      <c r="M136" s="15">
        <f>TYPE(Demoraphic!M136)</f>
        <v>1</v>
      </c>
    </row>
    <row r="137" spans="1:13" x14ac:dyDescent="0.25">
      <c r="A137" s="15">
        <f>TYPE(Demoraphic!A137)</f>
        <v>1</v>
      </c>
      <c r="B137" s="15">
        <f>TYPE(Demoraphic!B137)</f>
        <v>1</v>
      </c>
      <c r="C137" s="15">
        <f>TYPE(Demoraphic!C137)</f>
        <v>2</v>
      </c>
      <c r="D137" s="15">
        <f>TYPE(Demoraphic!D137)</f>
        <v>2</v>
      </c>
      <c r="E137" s="15">
        <f>TYPE(Demoraphic!E137)</f>
        <v>1</v>
      </c>
      <c r="F137" s="15">
        <f>TYPE(Demoraphic!F137)</f>
        <v>1</v>
      </c>
      <c r="G137" s="15">
        <f>TYPE(Demoraphic!G137)</f>
        <v>1</v>
      </c>
      <c r="H137" s="15">
        <f>TYPE(Demoraphic!H137)</f>
        <v>1</v>
      </c>
      <c r="I137" s="15">
        <f>TYPE(Demoraphic!I137)</f>
        <v>1</v>
      </c>
      <c r="J137" s="15">
        <f>TYPE(Demoraphic!J137)</f>
        <v>1</v>
      </c>
      <c r="K137" s="15">
        <f>TYPE(Demoraphic!K137)</f>
        <v>1</v>
      </c>
      <c r="L137" s="15">
        <f>TYPE(Demoraphic!L137)</f>
        <v>1</v>
      </c>
      <c r="M137" s="15">
        <f>TYPE(Demoraphic!M137)</f>
        <v>1</v>
      </c>
    </row>
    <row r="138" spans="1:13" x14ac:dyDescent="0.25">
      <c r="A138" s="15">
        <f>TYPE(Demoraphic!A138)</f>
        <v>1</v>
      </c>
      <c r="B138" s="15">
        <f>TYPE(Demoraphic!B138)</f>
        <v>1</v>
      </c>
      <c r="C138" s="15">
        <f>TYPE(Demoraphic!C138)</f>
        <v>2</v>
      </c>
      <c r="D138" s="15">
        <f>TYPE(Demoraphic!D138)</f>
        <v>2</v>
      </c>
      <c r="E138" s="15">
        <f>TYPE(Demoraphic!E138)</f>
        <v>1</v>
      </c>
      <c r="F138" s="15">
        <f>TYPE(Demoraphic!F138)</f>
        <v>1</v>
      </c>
      <c r="G138" s="15">
        <f>TYPE(Demoraphic!G138)</f>
        <v>1</v>
      </c>
      <c r="H138" s="15">
        <f>TYPE(Demoraphic!H138)</f>
        <v>1</v>
      </c>
      <c r="I138" s="15">
        <f>TYPE(Demoraphic!I138)</f>
        <v>1</v>
      </c>
      <c r="J138" s="15">
        <f>TYPE(Demoraphic!J138)</f>
        <v>1</v>
      </c>
      <c r="K138" s="15">
        <f>TYPE(Demoraphic!K138)</f>
        <v>1</v>
      </c>
      <c r="L138" s="15">
        <f>TYPE(Demoraphic!L138)</f>
        <v>1</v>
      </c>
      <c r="M138" s="15">
        <f>TYPE(Demoraphic!M138)</f>
        <v>1</v>
      </c>
    </row>
    <row r="139" spans="1:13" x14ac:dyDescent="0.25">
      <c r="A139" s="15">
        <f>TYPE(Demoraphic!A139)</f>
        <v>1</v>
      </c>
      <c r="B139" s="15">
        <f>TYPE(Demoraphic!B139)</f>
        <v>1</v>
      </c>
      <c r="C139" s="15">
        <f>TYPE(Demoraphic!C139)</f>
        <v>2</v>
      </c>
      <c r="D139" s="15">
        <f>TYPE(Demoraphic!D139)</f>
        <v>2</v>
      </c>
      <c r="E139" s="15">
        <f>TYPE(Demoraphic!E139)</f>
        <v>1</v>
      </c>
      <c r="F139" s="15">
        <f>TYPE(Demoraphic!F139)</f>
        <v>1</v>
      </c>
      <c r="G139" s="15">
        <f>TYPE(Demoraphic!G139)</f>
        <v>1</v>
      </c>
      <c r="H139" s="15">
        <f>TYPE(Demoraphic!H139)</f>
        <v>1</v>
      </c>
      <c r="I139" s="15">
        <f>TYPE(Demoraphic!I139)</f>
        <v>1</v>
      </c>
      <c r="J139" s="15">
        <f>TYPE(Demoraphic!J139)</f>
        <v>1</v>
      </c>
      <c r="K139" s="15">
        <f>TYPE(Demoraphic!K139)</f>
        <v>1</v>
      </c>
      <c r="L139" s="15">
        <f>TYPE(Demoraphic!L139)</f>
        <v>1</v>
      </c>
      <c r="M139" s="15">
        <f>TYPE(Demoraphic!M139)</f>
        <v>1</v>
      </c>
    </row>
    <row r="140" spans="1:13" x14ac:dyDescent="0.25">
      <c r="A140" s="15">
        <f>TYPE(Demoraphic!A140)</f>
        <v>1</v>
      </c>
      <c r="B140" s="15">
        <f>TYPE(Demoraphic!B140)</f>
        <v>1</v>
      </c>
      <c r="C140" s="15">
        <f>TYPE(Demoraphic!C140)</f>
        <v>2</v>
      </c>
      <c r="D140" s="15">
        <f>TYPE(Demoraphic!D140)</f>
        <v>2</v>
      </c>
      <c r="E140" s="15">
        <f>TYPE(Demoraphic!E140)</f>
        <v>1</v>
      </c>
      <c r="F140" s="15">
        <f>TYPE(Demoraphic!F140)</f>
        <v>1</v>
      </c>
      <c r="G140" s="15">
        <f>TYPE(Demoraphic!G140)</f>
        <v>1</v>
      </c>
      <c r="H140" s="15">
        <f>TYPE(Demoraphic!H140)</f>
        <v>1</v>
      </c>
      <c r="I140" s="15">
        <f>TYPE(Demoraphic!I140)</f>
        <v>1</v>
      </c>
      <c r="J140" s="15">
        <f>TYPE(Demoraphic!J140)</f>
        <v>1</v>
      </c>
      <c r="K140" s="15">
        <f>TYPE(Demoraphic!K140)</f>
        <v>1</v>
      </c>
      <c r="L140" s="15">
        <f>TYPE(Demoraphic!L140)</f>
        <v>1</v>
      </c>
      <c r="M140" s="15">
        <f>TYPE(Demoraphic!M140)</f>
        <v>1</v>
      </c>
    </row>
    <row r="141" spans="1:13" x14ac:dyDescent="0.25">
      <c r="A141" s="15">
        <f>TYPE(Demoraphic!A141)</f>
        <v>1</v>
      </c>
      <c r="B141" s="15">
        <f>TYPE(Demoraphic!B141)</f>
        <v>1</v>
      </c>
      <c r="C141" s="15">
        <f>TYPE(Demoraphic!C141)</f>
        <v>2</v>
      </c>
      <c r="D141" s="15">
        <f>TYPE(Demoraphic!D141)</f>
        <v>2</v>
      </c>
      <c r="E141" s="15">
        <f>TYPE(Demoraphic!E141)</f>
        <v>1</v>
      </c>
      <c r="F141" s="15">
        <f>TYPE(Demoraphic!F141)</f>
        <v>1</v>
      </c>
      <c r="G141" s="15">
        <f>TYPE(Demoraphic!G141)</f>
        <v>1</v>
      </c>
      <c r="H141" s="15">
        <f>TYPE(Demoraphic!H141)</f>
        <v>1</v>
      </c>
      <c r="I141" s="15">
        <f>TYPE(Demoraphic!I141)</f>
        <v>1</v>
      </c>
      <c r="J141" s="15">
        <f>TYPE(Demoraphic!J141)</f>
        <v>1</v>
      </c>
      <c r="K141" s="15">
        <f>TYPE(Demoraphic!K141)</f>
        <v>1</v>
      </c>
      <c r="L141" s="15">
        <f>TYPE(Demoraphic!L141)</f>
        <v>1</v>
      </c>
      <c r="M141" s="15">
        <f>TYPE(Demoraphic!M141)</f>
        <v>1</v>
      </c>
    </row>
    <row r="142" spans="1:13" x14ac:dyDescent="0.25">
      <c r="A142" s="15">
        <f>TYPE(Demoraphic!A142)</f>
        <v>1</v>
      </c>
      <c r="B142" s="15">
        <f>TYPE(Demoraphic!B142)</f>
        <v>1</v>
      </c>
      <c r="C142" s="15">
        <f>TYPE(Demoraphic!C142)</f>
        <v>2</v>
      </c>
      <c r="D142" s="15">
        <f>TYPE(Demoraphic!D142)</f>
        <v>2</v>
      </c>
      <c r="E142" s="15">
        <f>TYPE(Demoraphic!E142)</f>
        <v>1</v>
      </c>
      <c r="F142" s="15">
        <f>TYPE(Demoraphic!F142)</f>
        <v>1</v>
      </c>
      <c r="G142" s="15">
        <f>TYPE(Demoraphic!G142)</f>
        <v>1</v>
      </c>
      <c r="H142" s="15">
        <f>TYPE(Demoraphic!H142)</f>
        <v>1</v>
      </c>
      <c r="I142" s="15">
        <f>TYPE(Demoraphic!I142)</f>
        <v>1</v>
      </c>
      <c r="J142" s="15">
        <f>TYPE(Demoraphic!J142)</f>
        <v>1</v>
      </c>
      <c r="K142" s="15">
        <f>TYPE(Demoraphic!K142)</f>
        <v>1</v>
      </c>
      <c r="L142" s="15">
        <f>TYPE(Demoraphic!L142)</f>
        <v>1</v>
      </c>
      <c r="M142" s="15">
        <f>TYPE(Demoraphic!M142)</f>
        <v>1</v>
      </c>
    </row>
    <row r="143" spans="1:13" x14ac:dyDescent="0.25">
      <c r="A143" s="15">
        <f>TYPE(Demoraphic!A143)</f>
        <v>1</v>
      </c>
      <c r="B143" s="15">
        <f>TYPE(Demoraphic!B143)</f>
        <v>1</v>
      </c>
      <c r="C143" s="15">
        <f>TYPE(Demoraphic!C143)</f>
        <v>2</v>
      </c>
      <c r="D143" s="15">
        <f>TYPE(Demoraphic!D143)</f>
        <v>2</v>
      </c>
      <c r="E143" s="15">
        <f>TYPE(Demoraphic!E143)</f>
        <v>1</v>
      </c>
      <c r="F143" s="15">
        <f>TYPE(Demoraphic!F143)</f>
        <v>1</v>
      </c>
      <c r="G143" s="15">
        <f>TYPE(Demoraphic!G143)</f>
        <v>1</v>
      </c>
      <c r="H143" s="15">
        <f>TYPE(Demoraphic!H143)</f>
        <v>1</v>
      </c>
      <c r="I143" s="15">
        <f>TYPE(Demoraphic!I143)</f>
        <v>1</v>
      </c>
      <c r="J143" s="15">
        <f>TYPE(Demoraphic!J143)</f>
        <v>1</v>
      </c>
      <c r="K143" s="15">
        <f>TYPE(Demoraphic!K143)</f>
        <v>1</v>
      </c>
      <c r="L143" s="15">
        <f>TYPE(Demoraphic!L143)</f>
        <v>1</v>
      </c>
      <c r="M143" s="15">
        <f>TYPE(Demoraphic!M143)</f>
        <v>1</v>
      </c>
    </row>
    <row r="144" spans="1:13" x14ac:dyDescent="0.25">
      <c r="A144" s="15">
        <f>TYPE(Demoraphic!A144)</f>
        <v>1</v>
      </c>
      <c r="B144" s="15">
        <f>TYPE(Demoraphic!B144)</f>
        <v>1</v>
      </c>
      <c r="C144" s="15">
        <f>TYPE(Demoraphic!C144)</f>
        <v>2</v>
      </c>
      <c r="D144" s="15">
        <f>TYPE(Demoraphic!D144)</f>
        <v>2</v>
      </c>
      <c r="E144" s="15">
        <f>TYPE(Demoraphic!E144)</f>
        <v>1</v>
      </c>
      <c r="F144" s="15">
        <f>TYPE(Demoraphic!F144)</f>
        <v>1</v>
      </c>
      <c r="G144" s="15">
        <f>TYPE(Demoraphic!G144)</f>
        <v>1</v>
      </c>
      <c r="H144" s="15">
        <f>TYPE(Demoraphic!H144)</f>
        <v>1</v>
      </c>
      <c r="I144" s="15">
        <f>TYPE(Demoraphic!I144)</f>
        <v>1</v>
      </c>
      <c r="J144" s="15">
        <f>TYPE(Demoraphic!J144)</f>
        <v>1</v>
      </c>
      <c r="K144" s="15">
        <f>TYPE(Demoraphic!K144)</f>
        <v>1</v>
      </c>
      <c r="L144" s="15">
        <f>TYPE(Demoraphic!L144)</f>
        <v>1</v>
      </c>
      <c r="M144" s="15">
        <f>TYPE(Demoraphic!M144)</f>
        <v>1</v>
      </c>
    </row>
    <row r="145" spans="1:13" x14ac:dyDescent="0.25">
      <c r="A145" s="15">
        <f>TYPE(Demoraphic!A145)</f>
        <v>1</v>
      </c>
      <c r="B145" s="15">
        <f>TYPE(Demoraphic!B145)</f>
        <v>1</v>
      </c>
      <c r="C145" s="15">
        <f>TYPE(Demoraphic!C145)</f>
        <v>2</v>
      </c>
      <c r="D145" s="15">
        <f>TYPE(Demoraphic!D145)</f>
        <v>2</v>
      </c>
      <c r="E145" s="15">
        <f>TYPE(Demoraphic!E145)</f>
        <v>1</v>
      </c>
      <c r="F145" s="15">
        <f>TYPE(Demoraphic!F145)</f>
        <v>1</v>
      </c>
      <c r="G145" s="15">
        <f>TYPE(Demoraphic!G145)</f>
        <v>1</v>
      </c>
      <c r="H145" s="15">
        <f>TYPE(Demoraphic!H145)</f>
        <v>1</v>
      </c>
      <c r="I145" s="15">
        <f>TYPE(Demoraphic!I145)</f>
        <v>1</v>
      </c>
      <c r="J145" s="15">
        <f>TYPE(Demoraphic!J145)</f>
        <v>1</v>
      </c>
      <c r="K145" s="15">
        <f>TYPE(Demoraphic!K145)</f>
        <v>1</v>
      </c>
      <c r="L145" s="15">
        <f>TYPE(Demoraphic!L145)</f>
        <v>1</v>
      </c>
      <c r="M145" s="15">
        <f>TYPE(Demoraphic!M145)</f>
        <v>1</v>
      </c>
    </row>
    <row r="146" spans="1:13" x14ac:dyDescent="0.25">
      <c r="A146" s="15">
        <f>TYPE(Demoraphic!A146)</f>
        <v>1</v>
      </c>
      <c r="B146" s="15">
        <f>TYPE(Demoraphic!B146)</f>
        <v>1</v>
      </c>
      <c r="C146" s="15">
        <f>TYPE(Demoraphic!C146)</f>
        <v>2</v>
      </c>
      <c r="D146" s="15">
        <f>TYPE(Demoraphic!D146)</f>
        <v>2</v>
      </c>
      <c r="E146" s="15">
        <f>TYPE(Demoraphic!E146)</f>
        <v>1</v>
      </c>
      <c r="F146" s="15">
        <f>TYPE(Demoraphic!F146)</f>
        <v>1</v>
      </c>
      <c r="G146" s="15">
        <f>TYPE(Demoraphic!G146)</f>
        <v>1</v>
      </c>
      <c r="H146" s="15">
        <f>TYPE(Demoraphic!H146)</f>
        <v>1</v>
      </c>
      <c r="I146" s="15">
        <f>TYPE(Demoraphic!I146)</f>
        <v>1</v>
      </c>
      <c r="J146" s="15">
        <f>TYPE(Demoraphic!J146)</f>
        <v>1</v>
      </c>
      <c r="K146" s="15">
        <f>TYPE(Demoraphic!K146)</f>
        <v>1</v>
      </c>
      <c r="L146" s="15">
        <f>TYPE(Demoraphic!L146)</f>
        <v>1</v>
      </c>
      <c r="M146" s="15">
        <f>TYPE(Demoraphic!M146)</f>
        <v>1</v>
      </c>
    </row>
    <row r="147" spans="1:13" x14ac:dyDescent="0.25">
      <c r="A147" s="15">
        <f>TYPE(Demoraphic!A147)</f>
        <v>1</v>
      </c>
      <c r="B147" s="15">
        <f>TYPE(Demoraphic!B147)</f>
        <v>1</v>
      </c>
      <c r="C147" s="15">
        <f>TYPE(Demoraphic!C147)</f>
        <v>2</v>
      </c>
      <c r="D147" s="15">
        <f>TYPE(Demoraphic!D147)</f>
        <v>2</v>
      </c>
      <c r="E147" s="15">
        <f>TYPE(Demoraphic!E147)</f>
        <v>1</v>
      </c>
      <c r="F147" s="15">
        <f>TYPE(Demoraphic!F147)</f>
        <v>1</v>
      </c>
      <c r="G147" s="15">
        <f>TYPE(Demoraphic!G147)</f>
        <v>1</v>
      </c>
      <c r="H147" s="15">
        <f>TYPE(Demoraphic!H147)</f>
        <v>1</v>
      </c>
      <c r="I147" s="15">
        <f>TYPE(Demoraphic!I147)</f>
        <v>1</v>
      </c>
      <c r="J147" s="15">
        <f>TYPE(Demoraphic!J147)</f>
        <v>1</v>
      </c>
      <c r="K147" s="15">
        <f>TYPE(Demoraphic!K147)</f>
        <v>1</v>
      </c>
      <c r="L147" s="15">
        <f>TYPE(Demoraphic!L147)</f>
        <v>1</v>
      </c>
      <c r="M147" s="15">
        <f>TYPE(Demoraphic!M147)</f>
        <v>1</v>
      </c>
    </row>
    <row r="148" spans="1:13" x14ac:dyDescent="0.25">
      <c r="A148" s="15">
        <f>TYPE(Demoraphic!A148)</f>
        <v>1</v>
      </c>
      <c r="B148" s="15">
        <f>TYPE(Demoraphic!B148)</f>
        <v>1</v>
      </c>
      <c r="C148" s="15">
        <f>TYPE(Demoraphic!C148)</f>
        <v>2</v>
      </c>
      <c r="D148" s="15">
        <f>TYPE(Demoraphic!D148)</f>
        <v>2</v>
      </c>
      <c r="E148" s="15">
        <f>TYPE(Demoraphic!E148)</f>
        <v>1</v>
      </c>
      <c r="F148" s="15">
        <f>TYPE(Demoraphic!F148)</f>
        <v>1</v>
      </c>
      <c r="G148" s="15">
        <f>TYPE(Demoraphic!G148)</f>
        <v>1</v>
      </c>
      <c r="H148" s="15">
        <f>TYPE(Demoraphic!H148)</f>
        <v>1</v>
      </c>
      <c r="I148" s="15">
        <f>TYPE(Demoraphic!I148)</f>
        <v>1</v>
      </c>
      <c r="J148" s="15">
        <f>TYPE(Demoraphic!J148)</f>
        <v>1</v>
      </c>
      <c r="K148" s="15">
        <f>TYPE(Demoraphic!K148)</f>
        <v>1</v>
      </c>
      <c r="L148" s="15">
        <f>TYPE(Demoraphic!L148)</f>
        <v>1</v>
      </c>
      <c r="M148" s="15">
        <f>TYPE(Demoraphic!M148)</f>
        <v>1</v>
      </c>
    </row>
    <row r="149" spans="1:13" x14ac:dyDescent="0.25">
      <c r="A149" s="15">
        <f>TYPE(Demoraphic!A149)</f>
        <v>1</v>
      </c>
      <c r="B149" s="15">
        <f>TYPE(Demoraphic!B149)</f>
        <v>1</v>
      </c>
      <c r="C149" s="15">
        <f>TYPE(Demoraphic!C149)</f>
        <v>2</v>
      </c>
      <c r="D149" s="15">
        <f>TYPE(Demoraphic!D149)</f>
        <v>2</v>
      </c>
      <c r="E149" s="15">
        <f>TYPE(Demoraphic!E149)</f>
        <v>1</v>
      </c>
      <c r="F149" s="15">
        <f>TYPE(Demoraphic!F149)</f>
        <v>1</v>
      </c>
      <c r="G149" s="15">
        <f>TYPE(Demoraphic!G149)</f>
        <v>1</v>
      </c>
      <c r="H149" s="15">
        <f>TYPE(Demoraphic!H149)</f>
        <v>1</v>
      </c>
      <c r="I149" s="15">
        <f>TYPE(Demoraphic!I149)</f>
        <v>1</v>
      </c>
      <c r="J149" s="15">
        <f>TYPE(Demoraphic!J149)</f>
        <v>1</v>
      </c>
      <c r="K149" s="15">
        <f>TYPE(Demoraphic!K149)</f>
        <v>1</v>
      </c>
      <c r="L149" s="15">
        <f>TYPE(Demoraphic!L149)</f>
        <v>1</v>
      </c>
      <c r="M149" s="15">
        <f>TYPE(Demoraphic!M149)</f>
        <v>1</v>
      </c>
    </row>
    <row r="150" spans="1:13" x14ac:dyDescent="0.25">
      <c r="A150" s="15">
        <f>TYPE(Demoraphic!A150)</f>
        <v>1</v>
      </c>
      <c r="B150" s="15">
        <f>TYPE(Demoraphic!B150)</f>
        <v>1</v>
      </c>
      <c r="C150" s="15">
        <f>TYPE(Demoraphic!C150)</f>
        <v>2</v>
      </c>
      <c r="D150" s="15">
        <f>TYPE(Demoraphic!D150)</f>
        <v>2</v>
      </c>
      <c r="E150" s="15">
        <f>TYPE(Demoraphic!E150)</f>
        <v>1</v>
      </c>
      <c r="F150" s="15">
        <f>TYPE(Demoraphic!F150)</f>
        <v>1</v>
      </c>
      <c r="G150" s="15">
        <f>TYPE(Demoraphic!G150)</f>
        <v>1</v>
      </c>
      <c r="H150" s="15">
        <f>TYPE(Demoraphic!H150)</f>
        <v>1</v>
      </c>
      <c r="I150" s="15">
        <f>TYPE(Demoraphic!I150)</f>
        <v>1</v>
      </c>
      <c r="J150" s="15">
        <f>TYPE(Demoraphic!J150)</f>
        <v>1</v>
      </c>
      <c r="K150" s="15">
        <f>TYPE(Demoraphic!K150)</f>
        <v>1</v>
      </c>
      <c r="L150" s="15">
        <f>TYPE(Demoraphic!L150)</f>
        <v>1</v>
      </c>
      <c r="M150" s="15">
        <f>TYPE(Demoraphic!M150)</f>
        <v>1</v>
      </c>
    </row>
    <row r="151" spans="1:13" x14ac:dyDescent="0.25">
      <c r="A151" s="15">
        <f>TYPE(Demoraphic!A151)</f>
        <v>1</v>
      </c>
      <c r="B151" s="15">
        <f>TYPE(Demoraphic!B151)</f>
        <v>1</v>
      </c>
      <c r="C151" s="15">
        <f>TYPE(Demoraphic!C151)</f>
        <v>2</v>
      </c>
      <c r="D151" s="15">
        <f>TYPE(Demoraphic!D151)</f>
        <v>2</v>
      </c>
      <c r="E151" s="15">
        <f>TYPE(Demoraphic!E151)</f>
        <v>1</v>
      </c>
      <c r="F151" s="15">
        <f>TYPE(Demoraphic!F151)</f>
        <v>1</v>
      </c>
      <c r="G151" s="15">
        <f>TYPE(Demoraphic!G151)</f>
        <v>1</v>
      </c>
      <c r="H151" s="15">
        <f>TYPE(Demoraphic!H151)</f>
        <v>1</v>
      </c>
      <c r="I151" s="15">
        <f>TYPE(Demoraphic!I151)</f>
        <v>1</v>
      </c>
      <c r="J151" s="15">
        <f>TYPE(Demoraphic!J151)</f>
        <v>1</v>
      </c>
      <c r="K151" s="15">
        <f>TYPE(Demoraphic!K151)</f>
        <v>1</v>
      </c>
      <c r="L151" s="15">
        <f>TYPE(Demoraphic!L151)</f>
        <v>1</v>
      </c>
      <c r="M151" s="15">
        <f>TYPE(Demoraphic!M151)</f>
        <v>1</v>
      </c>
    </row>
    <row r="152" spans="1:13" x14ac:dyDescent="0.25">
      <c r="A152" s="15">
        <f>TYPE(Demoraphic!A152)</f>
        <v>1</v>
      </c>
      <c r="B152" s="15">
        <f>TYPE(Demoraphic!B152)</f>
        <v>1</v>
      </c>
      <c r="C152" s="15">
        <f>TYPE(Demoraphic!C152)</f>
        <v>2</v>
      </c>
      <c r="D152" s="15">
        <f>TYPE(Demoraphic!D152)</f>
        <v>2</v>
      </c>
      <c r="E152" s="15">
        <f>TYPE(Demoraphic!E152)</f>
        <v>1</v>
      </c>
      <c r="F152" s="15">
        <f>TYPE(Demoraphic!F152)</f>
        <v>1</v>
      </c>
      <c r="G152" s="15">
        <f>TYPE(Demoraphic!G152)</f>
        <v>1</v>
      </c>
      <c r="H152" s="15">
        <f>TYPE(Demoraphic!H152)</f>
        <v>1</v>
      </c>
      <c r="I152" s="15">
        <f>TYPE(Demoraphic!I152)</f>
        <v>1</v>
      </c>
      <c r="J152" s="15">
        <f>TYPE(Demoraphic!J152)</f>
        <v>1</v>
      </c>
      <c r="K152" s="15">
        <f>TYPE(Demoraphic!K152)</f>
        <v>1</v>
      </c>
      <c r="L152" s="15">
        <f>TYPE(Demoraphic!L152)</f>
        <v>1</v>
      </c>
      <c r="M152" s="15">
        <f>TYPE(Demoraphic!M152)</f>
        <v>1</v>
      </c>
    </row>
    <row r="153" spans="1:13" x14ac:dyDescent="0.25">
      <c r="A153" s="15">
        <f>TYPE(Demoraphic!A153)</f>
        <v>1</v>
      </c>
      <c r="B153" s="15">
        <f>TYPE(Demoraphic!B153)</f>
        <v>1</v>
      </c>
      <c r="C153" s="15">
        <f>TYPE(Demoraphic!C153)</f>
        <v>2</v>
      </c>
      <c r="D153" s="15">
        <f>TYPE(Demoraphic!D153)</f>
        <v>2</v>
      </c>
      <c r="E153" s="15">
        <f>TYPE(Demoraphic!E153)</f>
        <v>1</v>
      </c>
      <c r="F153" s="15">
        <f>TYPE(Demoraphic!F153)</f>
        <v>1</v>
      </c>
      <c r="G153" s="15">
        <f>TYPE(Demoraphic!G153)</f>
        <v>1</v>
      </c>
      <c r="H153" s="15">
        <f>TYPE(Demoraphic!H153)</f>
        <v>1</v>
      </c>
      <c r="I153" s="15">
        <f>TYPE(Demoraphic!I153)</f>
        <v>1</v>
      </c>
      <c r="J153" s="15">
        <f>TYPE(Demoraphic!J153)</f>
        <v>1</v>
      </c>
      <c r="K153" s="15">
        <f>TYPE(Demoraphic!K153)</f>
        <v>1</v>
      </c>
      <c r="L153" s="15">
        <f>TYPE(Demoraphic!L153)</f>
        <v>1</v>
      </c>
      <c r="M153" s="15">
        <f>TYPE(Demoraphic!M153)</f>
        <v>1</v>
      </c>
    </row>
    <row r="154" spans="1:13" x14ac:dyDescent="0.25">
      <c r="A154" s="15">
        <f>TYPE(Demoraphic!A154)</f>
        <v>1</v>
      </c>
      <c r="B154" s="15">
        <f>TYPE(Demoraphic!B154)</f>
        <v>1</v>
      </c>
      <c r="C154" s="15">
        <f>TYPE(Demoraphic!C154)</f>
        <v>2</v>
      </c>
      <c r="D154" s="15">
        <f>TYPE(Demoraphic!D154)</f>
        <v>2</v>
      </c>
      <c r="E154" s="15">
        <f>TYPE(Demoraphic!E154)</f>
        <v>1</v>
      </c>
      <c r="F154" s="15">
        <f>TYPE(Demoraphic!F154)</f>
        <v>1</v>
      </c>
      <c r="G154" s="15">
        <f>TYPE(Demoraphic!G154)</f>
        <v>1</v>
      </c>
      <c r="H154" s="15">
        <f>TYPE(Demoraphic!H154)</f>
        <v>1</v>
      </c>
      <c r="I154" s="15">
        <f>TYPE(Demoraphic!I154)</f>
        <v>1</v>
      </c>
      <c r="J154" s="15">
        <f>TYPE(Demoraphic!J154)</f>
        <v>1</v>
      </c>
      <c r="K154" s="15">
        <f>TYPE(Demoraphic!K154)</f>
        <v>1</v>
      </c>
      <c r="L154" s="15">
        <f>TYPE(Demoraphic!L154)</f>
        <v>1</v>
      </c>
      <c r="M154" s="15">
        <f>TYPE(Demoraphic!M154)</f>
        <v>1</v>
      </c>
    </row>
    <row r="155" spans="1:13" x14ac:dyDescent="0.25">
      <c r="A155" s="15">
        <f>TYPE(Demoraphic!A155)</f>
        <v>1</v>
      </c>
      <c r="B155" s="15">
        <f>TYPE(Demoraphic!B155)</f>
        <v>1</v>
      </c>
      <c r="C155" s="15">
        <f>TYPE(Demoraphic!C155)</f>
        <v>2</v>
      </c>
      <c r="D155" s="15">
        <f>TYPE(Demoraphic!D155)</f>
        <v>2</v>
      </c>
      <c r="E155" s="15">
        <f>TYPE(Demoraphic!E155)</f>
        <v>1</v>
      </c>
      <c r="F155" s="15">
        <f>TYPE(Demoraphic!F155)</f>
        <v>1</v>
      </c>
      <c r="G155" s="15">
        <f>TYPE(Demoraphic!G155)</f>
        <v>1</v>
      </c>
      <c r="H155" s="15">
        <f>TYPE(Demoraphic!H155)</f>
        <v>1</v>
      </c>
      <c r="I155" s="15">
        <f>TYPE(Demoraphic!I155)</f>
        <v>1</v>
      </c>
      <c r="J155" s="15">
        <f>TYPE(Demoraphic!J155)</f>
        <v>1</v>
      </c>
      <c r="K155" s="15">
        <f>TYPE(Demoraphic!K155)</f>
        <v>1</v>
      </c>
      <c r="L155" s="15">
        <f>TYPE(Demoraphic!L155)</f>
        <v>1</v>
      </c>
      <c r="M155" s="15">
        <f>TYPE(Demoraphic!M155)</f>
        <v>1</v>
      </c>
    </row>
    <row r="156" spans="1:13" x14ac:dyDescent="0.25">
      <c r="A156" s="15">
        <f>TYPE(Demoraphic!A156)</f>
        <v>1</v>
      </c>
      <c r="B156" s="15">
        <f>TYPE(Demoraphic!B156)</f>
        <v>1</v>
      </c>
      <c r="C156" s="15">
        <f>TYPE(Demoraphic!C156)</f>
        <v>2</v>
      </c>
      <c r="D156" s="15">
        <f>TYPE(Demoraphic!D156)</f>
        <v>2</v>
      </c>
      <c r="E156" s="15">
        <f>TYPE(Demoraphic!E156)</f>
        <v>1</v>
      </c>
      <c r="F156" s="15">
        <f>TYPE(Demoraphic!F156)</f>
        <v>1</v>
      </c>
      <c r="G156" s="15">
        <f>TYPE(Demoraphic!G156)</f>
        <v>1</v>
      </c>
      <c r="H156" s="15">
        <f>TYPE(Demoraphic!H156)</f>
        <v>1</v>
      </c>
      <c r="I156" s="15">
        <f>TYPE(Demoraphic!I156)</f>
        <v>1</v>
      </c>
      <c r="J156" s="15">
        <f>TYPE(Demoraphic!J156)</f>
        <v>1</v>
      </c>
      <c r="K156" s="15">
        <f>TYPE(Demoraphic!K156)</f>
        <v>1</v>
      </c>
      <c r="L156" s="15">
        <f>TYPE(Demoraphic!L156)</f>
        <v>1</v>
      </c>
      <c r="M156" s="15">
        <f>TYPE(Demoraphic!M156)</f>
        <v>1</v>
      </c>
    </row>
    <row r="157" spans="1:13" x14ac:dyDescent="0.25">
      <c r="A157" s="15">
        <f>TYPE(Demoraphic!A157)</f>
        <v>1</v>
      </c>
      <c r="B157" s="15">
        <f>TYPE(Demoraphic!B157)</f>
        <v>1</v>
      </c>
      <c r="C157" s="15">
        <f>TYPE(Demoraphic!C157)</f>
        <v>2</v>
      </c>
      <c r="D157" s="15">
        <f>TYPE(Demoraphic!D157)</f>
        <v>2</v>
      </c>
      <c r="E157" s="15">
        <f>TYPE(Demoraphic!E157)</f>
        <v>1</v>
      </c>
      <c r="F157" s="15">
        <f>TYPE(Demoraphic!F157)</f>
        <v>1</v>
      </c>
      <c r="G157" s="15">
        <f>TYPE(Demoraphic!G157)</f>
        <v>1</v>
      </c>
      <c r="H157" s="15">
        <f>TYPE(Demoraphic!H157)</f>
        <v>1</v>
      </c>
      <c r="I157" s="15">
        <f>TYPE(Demoraphic!I157)</f>
        <v>1</v>
      </c>
      <c r="J157" s="15">
        <f>TYPE(Demoraphic!J157)</f>
        <v>1</v>
      </c>
      <c r="K157" s="15">
        <f>TYPE(Demoraphic!K157)</f>
        <v>1</v>
      </c>
      <c r="L157" s="15">
        <f>TYPE(Demoraphic!L157)</f>
        <v>1</v>
      </c>
      <c r="M157" s="15">
        <f>TYPE(Demoraphic!M157)</f>
        <v>1</v>
      </c>
    </row>
    <row r="158" spans="1:13" x14ac:dyDescent="0.25">
      <c r="A158" s="15">
        <f>TYPE(Demoraphic!A158)</f>
        <v>1</v>
      </c>
      <c r="B158" s="15">
        <f>TYPE(Demoraphic!B158)</f>
        <v>1</v>
      </c>
      <c r="C158" s="15">
        <f>TYPE(Demoraphic!C158)</f>
        <v>2</v>
      </c>
      <c r="D158" s="15">
        <f>TYPE(Demoraphic!D158)</f>
        <v>2</v>
      </c>
      <c r="E158" s="15">
        <f>TYPE(Demoraphic!E158)</f>
        <v>1</v>
      </c>
      <c r="F158" s="15">
        <f>TYPE(Demoraphic!F158)</f>
        <v>1</v>
      </c>
      <c r="G158" s="15">
        <f>TYPE(Demoraphic!G158)</f>
        <v>1</v>
      </c>
      <c r="H158" s="15">
        <f>TYPE(Demoraphic!H158)</f>
        <v>1</v>
      </c>
      <c r="I158" s="15">
        <f>TYPE(Demoraphic!I158)</f>
        <v>1</v>
      </c>
      <c r="J158" s="15">
        <f>TYPE(Demoraphic!J158)</f>
        <v>1</v>
      </c>
      <c r="K158" s="15">
        <f>TYPE(Demoraphic!K158)</f>
        <v>1</v>
      </c>
      <c r="L158" s="15">
        <f>TYPE(Demoraphic!L158)</f>
        <v>1</v>
      </c>
      <c r="M158" s="15">
        <f>TYPE(Demoraphic!M158)</f>
        <v>1</v>
      </c>
    </row>
    <row r="159" spans="1:13" x14ac:dyDescent="0.25">
      <c r="A159" s="15">
        <f>TYPE(Demoraphic!A159)</f>
        <v>1</v>
      </c>
      <c r="B159" s="15">
        <f>TYPE(Demoraphic!B159)</f>
        <v>1</v>
      </c>
      <c r="C159" s="15">
        <f>TYPE(Demoraphic!C159)</f>
        <v>2</v>
      </c>
      <c r="D159" s="15">
        <f>TYPE(Demoraphic!D159)</f>
        <v>2</v>
      </c>
      <c r="E159" s="15">
        <f>TYPE(Demoraphic!E159)</f>
        <v>1</v>
      </c>
      <c r="F159" s="15">
        <f>TYPE(Demoraphic!F159)</f>
        <v>1</v>
      </c>
      <c r="G159" s="15">
        <f>TYPE(Demoraphic!G159)</f>
        <v>1</v>
      </c>
      <c r="H159" s="15">
        <f>TYPE(Demoraphic!H159)</f>
        <v>1</v>
      </c>
      <c r="I159" s="15">
        <f>TYPE(Demoraphic!I159)</f>
        <v>1</v>
      </c>
      <c r="J159" s="15">
        <f>TYPE(Demoraphic!J159)</f>
        <v>1</v>
      </c>
      <c r="K159" s="15">
        <f>TYPE(Demoraphic!K159)</f>
        <v>1</v>
      </c>
      <c r="L159" s="15">
        <f>TYPE(Demoraphic!L159)</f>
        <v>1</v>
      </c>
      <c r="M159" s="15">
        <f>TYPE(Demoraphic!M159)</f>
        <v>1</v>
      </c>
    </row>
    <row r="160" spans="1:13" x14ac:dyDescent="0.25">
      <c r="A160" s="15">
        <f>TYPE(Demoraphic!A160)</f>
        <v>1</v>
      </c>
      <c r="B160" s="15">
        <f>TYPE(Demoraphic!B160)</f>
        <v>1</v>
      </c>
      <c r="C160" s="15">
        <f>TYPE(Demoraphic!C160)</f>
        <v>2</v>
      </c>
      <c r="D160" s="15">
        <f>TYPE(Demoraphic!D160)</f>
        <v>2</v>
      </c>
      <c r="E160" s="15">
        <f>TYPE(Demoraphic!E160)</f>
        <v>1</v>
      </c>
      <c r="F160" s="15">
        <f>TYPE(Demoraphic!F160)</f>
        <v>1</v>
      </c>
      <c r="G160" s="15">
        <f>TYPE(Demoraphic!G160)</f>
        <v>1</v>
      </c>
      <c r="H160" s="15">
        <f>TYPE(Demoraphic!H160)</f>
        <v>1</v>
      </c>
      <c r="I160" s="15">
        <f>TYPE(Demoraphic!I160)</f>
        <v>1</v>
      </c>
      <c r="J160" s="15">
        <f>TYPE(Demoraphic!J160)</f>
        <v>1</v>
      </c>
      <c r="K160" s="15">
        <f>TYPE(Demoraphic!K160)</f>
        <v>1</v>
      </c>
      <c r="L160" s="15">
        <f>TYPE(Demoraphic!L160)</f>
        <v>1</v>
      </c>
      <c r="M160" s="15">
        <f>TYPE(Demoraphic!M160)</f>
        <v>1</v>
      </c>
    </row>
    <row r="161" spans="1:13" x14ac:dyDescent="0.25">
      <c r="A161" s="15">
        <f>TYPE(Demoraphic!A161)</f>
        <v>1</v>
      </c>
      <c r="B161" s="15">
        <f>TYPE(Demoraphic!B161)</f>
        <v>1</v>
      </c>
      <c r="C161" s="15">
        <f>TYPE(Demoraphic!C161)</f>
        <v>2</v>
      </c>
      <c r="D161" s="15">
        <f>TYPE(Demoraphic!D161)</f>
        <v>2</v>
      </c>
      <c r="E161" s="15">
        <f>TYPE(Demoraphic!E161)</f>
        <v>1</v>
      </c>
      <c r="F161" s="15">
        <f>TYPE(Demoraphic!F161)</f>
        <v>1</v>
      </c>
      <c r="G161" s="15">
        <f>TYPE(Demoraphic!G161)</f>
        <v>1</v>
      </c>
      <c r="H161" s="15">
        <f>TYPE(Demoraphic!H161)</f>
        <v>1</v>
      </c>
      <c r="I161" s="15">
        <f>TYPE(Demoraphic!I161)</f>
        <v>1</v>
      </c>
      <c r="J161" s="15">
        <f>TYPE(Demoraphic!J161)</f>
        <v>1</v>
      </c>
      <c r="K161" s="15">
        <f>TYPE(Demoraphic!K161)</f>
        <v>1</v>
      </c>
      <c r="L161" s="15">
        <f>TYPE(Demoraphic!L161)</f>
        <v>1</v>
      </c>
      <c r="M161" s="15">
        <f>TYPE(Demoraphic!M161)</f>
        <v>1</v>
      </c>
    </row>
    <row r="162" spans="1:13" x14ac:dyDescent="0.25">
      <c r="A162" s="15">
        <f>TYPE(Demoraphic!A162)</f>
        <v>1</v>
      </c>
      <c r="B162" s="15">
        <f>TYPE(Demoraphic!B162)</f>
        <v>1</v>
      </c>
      <c r="C162" s="15">
        <f>TYPE(Demoraphic!C162)</f>
        <v>2</v>
      </c>
      <c r="D162" s="15">
        <f>TYPE(Demoraphic!D162)</f>
        <v>2</v>
      </c>
      <c r="E162" s="15">
        <f>TYPE(Demoraphic!E162)</f>
        <v>1</v>
      </c>
      <c r="F162" s="15">
        <f>TYPE(Demoraphic!F162)</f>
        <v>1</v>
      </c>
      <c r="G162" s="15">
        <f>TYPE(Demoraphic!G162)</f>
        <v>1</v>
      </c>
      <c r="H162" s="15">
        <f>TYPE(Demoraphic!H162)</f>
        <v>1</v>
      </c>
      <c r="I162" s="15">
        <f>TYPE(Demoraphic!I162)</f>
        <v>1</v>
      </c>
      <c r="J162" s="15">
        <f>TYPE(Demoraphic!J162)</f>
        <v>1</v>
      </c>
      <c r="K162" s="15">
        <f>TYPE(Demoraphic!K162)</f>
        <v>1</v>
      </c>
      <c r="L162" s="15">
        <f>TYPE(Demoraphic!L162)</f>
        <v>1</v>
      </c>
      <c r="M162" s="15">
        <f>TYPE(Demoraphic!M162)</f>
        <v>1</v>
      </c>
    </row>
    <row r="163" spans="1:13" x14ac:dyDescent="0.25">
      <c r="A163" s="15">
        <f>TYPE(Demoraphic!A163)</f>
        <v>1</v>
      </c>
      <c r="B163" s="15">
        <f>TYPE(Demoraphic!B163)</f>
        <v>1</v>
      </c>
      <c r="C163" s="15">
        <f>TYPE(Demoraphic!C163)</f>
        <v>2</v>
      </c>
      <c r="D163" s="15">
        <f>TYPE(Demoraphic!D163)</f>
        <v>2</v>
      </c>
      <c r="E163" s="15">
        <f>TYPE(Demoraphic!E163)</f>
        <v>1</v>
      </c>
      <c r="F163" s="15">
        <f>TYPE(Demoraphic!F163)</f>
        <v>1</v>
      </c>
      <c r="G163" s="15">
        <f>TYPE(Demoraphic!G163)</f>
        <v>1</v>
      </c>
      <c r="H163" s="15">
        <f>TYPE(Demoraphic!H163)</f>
        <v>1</v>
      </c>
      <c r="I163" s="15">
        <f>TYPE(Demoraphic!I163)</f>
        <v>1</v>
      </c>
      <c r="J163" s="15">
        <f>TYPE(Demoraphic!J163)</f>
        <v>1</v>
      </c>
      <c r="K163" s="15">
        <f>TYPE(Demoraphic!K163)</f>
        <v>1</v>
      </c>
      <c r="L163" s="15">
        <f>TYPE(Demoraphic!L163)</f>
        <v>1</v>
      </c>
      <c r="M163" s="15">
        <f>TYPE(Demoraphic!M163)</f>
        <v>1</v>
      </c>
    </row>
    <row r="164" spans="1:13" x14ac:dyDescent="0.25">
      <c r="A164" s="15">
        <f>TYPE(Demoraphic!A164)</f>
        <v>1</v>
      </c>
      <c r="B164" s="15">
        <f>TYPE(Demoraphic!B164)</f>
        <v>1</v>
      </c>
      <c r="C164" s="15">
        <f>TYPE(Demoraphic!C164)</f>
        <v>2</v>
      </c>
      <c r="D164" s="15">
        <f>TYPE(Demoraphic!D164)</f>
        <v>2</v>
      </c>
      <c r="E164" s="15">
        <f>TYPE(Demoraphic!E164)</f>
        <v>1</v>
      </c>
      <c r="F164" s="15">
        <f>TYPE(Demoraphic!F164)</f>
        <v>1</v>
      </c>
      <c r="G164" s="15">
        <f>TYPE(Demoraphic!G164)</f>
        <v>1</v>
      </c>
      <c r="H164" s="15">
        <f>TYPE(Demoraphic!H164)</f>
        <v>1</v>
      </c>
      <c r="I164" s="15">
        <f>TYPE(Demoraphic!I164)</f>
        <v>1</v>
      </c>
      <c r="J164" s="15">
        <f>TYPE(Demoraphic!J164)</f>
        <v>1</v>
      </c>
      <c r="K164" s="15">
        <f>TYPE(Demoraphic!K164)</f>
        <v>1</v>
      </c>
      <c r="L164" s="15">
        <f>TYPE(Demoraphic!L164)</f>
        <v>1</v>
      </c>
      <c r="M164" s="15">
        <f>TYPE(Demoraphic!M164)</f>
        <v>1</v>
      </c>
    </row>
    <row r="165" spans="1:13" x14ac:dyDescent="0.25">
      <c r="A165" s="15">
        <f>TYPE(Demoraphic!A165)</f>
        <v>1</v>
      </c>
      <c r="B165" s="15">
        <f>TYPE(Demoraphic!B165)</f>
        <v>1</v>
      </c>
      <c r="C165" s="15">
        <f>TYPE(Demoraphic!C165)</f>
        <v>2</v>
      </c>
      <c r="D165" s="15">
        <f>TYPE(Demoraphic!D165)</f>
        <v>2</v>
      </c>
      <c r="E165" s="15">
        <f>TYPE(Demoraphic!E165)</f>
        <v>1</v>
      </c>
      <c r="F165" s="15">
        <f>TYPE(Demoraphic!F165)</f>
        <v>1</v>
      </c>
      <c r="G165" s="15">
        <f>TYPE(Demoraphic!G165)</f>
        <v>1</v>
      </c>
      <c r="H165" s="15">
        <f>TYPE(Demoraphic!H165)</f>
        <v>1</v>
      </c>
      <c r="I165" s="15">
        <f>TYPE(Demoraphic!I165)</f>
        <v>1</v>
      </c>
      <c r="J165" s="15">
        <f>TYPE(Demoraphic!J165)</f>
        <v>1</v>
      </c>
      <c r="K165" s="15">
        <f>TYPE(Demoraphic!K165)</f>
        <v>1</v>
      </c>
      <c r="L165" s="15">
        <f>TYPE(Demoraphic!L165)</f>
        <v>1</v>
      </c>
      <c r="M165" s="15">
        <f>TYPE(Demoraphic!M165)</f>
        <v>1</v>
      </c>
    </row>
    <row r="166" spans="1:13" x14ac:dyDescent="0.25">
      <c r="A166" s="15">
        <f>TYPE(Demoraphic!A166)</f>
        <v>1</v>
      </c>
      <c r="B166" s="15">
        <f>TYPE(Demoraphic!B166)</f>
        <v>1</v>
      </c>
      <c r="C166" s="15">
        <f>TYPE(Demoraphic!C166)</f>
        <v>2</v>
      </c>
      <c r="D166" s="15">
        <f>TYPE(Demoraphic!D166)</f>
        <v>2</v>
      </c>
      <c r="E166" s="15">
        <f>TYPE(Demoraphic!E166)</f>
        <v>1</v>
      </c>
      <c r="F166" s="15">
        <f>TYPE(Demoraphic!F166)</f>
        <v>1</v>
      </c>
      <c r="G166" s="15">
        <f>TYPE(Demoraphic!G166)</f>
        <v>1</v>
      </c>
      <c r="H166" s="15">
        <f>TYPE(Demoraphic!H166)</f>
        <v>1</v>
      </c>
      <c r="I166" s="15">
        <f>TYPE(Demoraphic!I166)</f>
        <v>1</v>
      </c>
      <c r="J166" s="15">
        <f>TYPE(Demoraphic!J166)</f>
        <v>1</v>
      </c>
      <c r="K166" s="15">
        <f>TYPE(Demoraphic!K166)</f>
        <v>1</v>
      </c>
      <c r="L166" s="15">
        <f>TYPE(Demoraphic!L166)</f>
        <v>1</v>
      </c>
      <c r="M166" s="15">
        <f>TYPE(Demoraphic!M166)</f>
        <v>1</v>
      </c>
    </row>
    <row r="167" spans="1:13" x14ac:dyDescent="0.25">
      <c r="A167" s="15">
        <f>TYPE(Demoraphic!A167)</f>
        <v>1</v>
      </c>
      <c r="B167" s="15">
        <f>TYPE(Demoraphic!B167)</f>
        <v>1</v>
      </c>
      <c r="C167" s="15">
        <f>TYPE(Demoraphic!C167)</f>
        <v>2</v>
      </c>
      <c r="D167" s="15">
        <f>TYPE(Demoraphic!D167)</f>
        <v>2</v>
      </c>
      <c r="E167" s="15">
        <f>TYPE(Demoraphic!E167)</f>
        <v>1</v>
      </c>
      <c r="F167" s="15">
        <f>TYPE(Demoraphic!F167)</f>
        <v>1</v>
      </c>
      <c r="G167" s="15">
        <f>TYPE(Demoraphic!G167)</f>
        <v>1</v>
      </c>
      <c r="H167" s="15">
        <f>TYPE(Demoraphic!H167)</f>
        <v>1</v>
      </c>
      <c r="I167" s="15">
        <f>TYPE(Demoraphic!I167)</f>
        <v>1</v>
      </c>
      <c r="J167" s="15">
        <f>TYPE(Demoraphic!J167)</f>
        <v>1</v>
      </c>
      <c r="K167" s="15">
        <f>TYPE(Demoraphic!K167)</f>
        <v>1</v>
      </c>
      <c r="L167" s="15">
        <f>TYPE(Demoraphic!L167)</f>
        <v>1</v>
      </c>
      <c r="M167" s="15">
        <f>TYPE(Demoraphic!M167)</f>
        <v>1</v>
      </c>
    </row>
    <row r="168" spans="1:13" x14ac:dyDescent="0.25">
      <c r="A168" s="15">
        <f>TYPE(Demoraphic!A168)</f>
        <v>1</v>
      </c>
      <c r="B168" s="15">
        <f>TYPE(Demoraphic!B168)</f>
        <v>1</v>
      </c>
      <c r="C168" s="15">
        <f>TYPE(Demoraphic!C168)</f>
        <v>2</v>
      </c>
      <c r="D168" s="15">
        <f>TYPE(Demoraphic!D168)</f>
        <v>2</v>
      </c>
      <c r="E168" s="15">
        <f>TYPE(Demoraphic!E168)</f>
        <v>1</v>
      </c>
      <c r="F168" s="15">
        <f>TYPE(Demoraphic!F168)</f>
        <v>1</v>
      </c>
      <c r="G168" s="15">
        <f>TYPE(Demoraphic!G168)</f>
        <v>1</v>
      </c>
      <c r="H168" s="15">
        <f>TYPE(Demoraphic!H168)</f>
        <v>1</v>
      </c>
      <c r="I168" s="15">
        <f>TYPE(Demoraphic!I168)</f>
        <v>1</v>
      </c>
      <c r="J168" s="15">
        <f>TYPE(Demoraphic!J168)</f>
        <v>1</v>
      </c>
      <c r="K168" s="15">
        <f>TYPE(Demoraphic!K168)</f>
        <v>1</v>
      </c>
      <c r="L168" s="15">
        <f>TYPE(Demoraphic!L168)</f>
        <v>1</v>
      </c>
      <c r="M168" s="15">
        <f>TYPE(Demoraphic!M168)</f>
        <v>1</v>
      </c>
    </row>
    <row r="169" spans="1:13" x14ac:dyDescent="0.25">
      <c r="A169" s="15">
        <f>TYPE(Demoraphic!A169)</f>
        <v>1</v>
      </c>
      <c r="B169" s="15">
        <f>TYPE(Demoraphic!B169)</f>
        <v>1</v>
      </c>
      <c r="C169" s="15">
        <f>TYPE(Demoraphic!C169)</f>
        <v>2</v>
      </c>
      <c r="D169" s="15">
        <f>TYPE(Demoraphic!D169)</f>
        <v>2</v>
      </c>
      <c r="E169" s="15">
        <f>TYPE(Demoraphic!E169)</f>
        <v>1</v>
      </c>
      <c r="F169" s="15">
        <f>TYPE(Demoraphic!F169)</f>
        <v>1</v>
      </c>
      <c r="G169" s="15">
        <f>TYPE(Demoraphic!G169)</f>
        <v>1</v>
      </c>
      <c r="H169" s="15">
        <f>TYPE(Demoraphic!H169)</f>
        <v>1</v>
      </c>
      <c r="I169" s="15">
        <f>TYPE(Demoraphic!I169)</f>
        <v>1</v>
      </c>
      <c r="J169" s="15">
        <f>TYPE(Demoraphic!J169)</f>
        <v>1</v>
      </c>
      <c r="K169" s="15">
        <f>TYPE(Demoraphic!K169)</f>
        <v>1</v>
      </c>
      <c r="L169" s="15">
        <f>TYPE(Demoraphic!L169)</f>
        <v>1</v>
      </c>
      <c r="M169" s="15">
        <f>TYPE(Demoraphic!M169)</f>
        <v>1</v>
      </c>
    </row>
    <row r="170" spans="1:13" x14ac:dyDescent="0.25">
      <c r="A170" s="15">
        <f>TYPE(Demoraphic!A170)</f>
        <v>1</v>
      </c>
      <c r="B170" s="15">
        <f>TYPE(Demoraphic!B170)</f>
        <v>1</v>
      </c>
      <c r="C170" s="15">
        <f>TYPE(Demoraphic!C170)</f>
        <v>2</v>
      </c>
      <c r="D170" s="15">
        <f>TYPE(Demoraphic!D170)</f>
        <v>2</v>
      </c>
      <c r="E170" s="15">
        <f>TYPE(Demoraphic!E170)</f>
        <v>1</v>
      </c>
      <c r="F170" s="15">
        <f>TYPE(Demoraphic!F170)</f>
        <v>1</v>
      </c>
      <c r="G170" s="15">
        <f>TYPE(Demoraphic!G170)</f>
        <v>1</v>
      </c>
      <c r="H170" s="15">
        <f>TYPE(Demoraphic!H170)</f>
        <v>1</v>
      </c>
      <c r="I170" s="15">
        <f>TYPE(Demoraphic!I170)</f>
        <v>1</v>
      </c>
      <c r="J170" s="15">
        <f>TYPE(Demoraphic!J170)</f>
        <v>1</v>
      </c>
      <c r="K170" s="15">
        <f>TYPE(Demoraphic!K170)</f>
        <v>1</v>
      </c>
      <c r="L170" s="15">
        <f>TYPE(Demoraphic!L170)</f>
        <v>1</v>
      </c>
      <c r="M170" s="15">
        <f>TYPE(Demoraphic!M170)</f>
        <v>1</v>
      </c>
    </row>
    <row r="171" spans="1:13" x14ac:dyDescent="0.25">
      <c r="A171" s="15">
        <f>TYPE(Demoraphic!A171)</f>
        <v>1</v>
      </c>
      <c r="B171" s="15">
        <f>TYPE(Demoraphic!B171)</f>
        <v>1</v>
      </c>
      <c r="C171" s="15">
        <f>TYPE(Demoraphic!C171)</f>
        <v>2</v>
      </c>
      <c r="D171" s="15">
        <f>TYPE(Demoraphic!D171)</f>
        <v>2</v>
      </c>
      <c r="E171" s="15">
        <f>TYPE(Demoraphic!E171)</f>
        <v>1</v>
      </c>
      <c r="F171" s="15">
        <f>TYPE(Demoraphic!F171)</f>
        <v>1</v>
      </c>
      <c r="G171" s="15">
        <f>TYPE(Demoraphic!G171)</f>
        <v>1</v>
      </c>
      <c r="H171" s="15">
        <f>TYPE(Demoraphic!H171)</f>
        <v>1</v>
      </c>
      <c r="I171" s="15">
        <f>TYPE(Demoraphic!I171)</f>
        <v>1</v>
      </c>
      <c r="J171" s="15">
        <f>TYPE(Demoraphic!J171)</f>
        <v>1</v>
      </c>
      <c r="K171" s="15">
        <f>TYPE(Demoraphic!K171)</f>
        <v>1</v>
      </c>
      <c r="L171" s="15">
        <f>TYPE(Demoraphic!L171)</f>
        <v>1</v>
      </c>
      <c r="M171" s="15">
        <f>TYPE(Demoraphic!M171)</f>
        <v>1</v>
      </c>
    </row>
    <row r="172" spans="1:13" x14ac:dyDescent="0.25">
      <c r="A172" s="15">
        <f>TYPE(Demoraphic!A172)</f>
        <v>1</v>
      </c>
      <c r="B172" s="15">
        <f>TYPE(Demoraphic!B172)</f>
        <v>1</v>
      </c>
      <c r="C172" s="15">
        <f>TYPE(Demoraphic!C172)</f>
        <v>2</v>
      </c>
      <c r="D172" s="15">
        <f>TYPE(Demoraphic!D172)</f>
        <v>2</v>
      </c>
      <c r="E172" s="15">
        <f>TYPE(Demoraphic!E172)</f>
        <v>1</v>
      </c>
      <c r="F172" s="15">
        <f>TYPE(Demoraphic!F172)</f>
        <v>1</v>
      </c>
      <c r="G172" s="15">
        <f>TYPE(Demoraphic!G172)</f>
        <v>1</v>
      </c>
      <c r="H172" s="15">
        <f>TYPE(Demoraphic!H172)</f>
        <v>1</v>
      </c>
      <c r="I172" s="15">
        <f>TYPE(Demoraphic!I172)</f>
        <v>1</v>
      </c>
      <c r="J172" s="15">
        <f>TYPE(Demoraphic!J172)</f>
        <v>1</v>
      </c>
      <c r="K172" s="15">
        <f>TYPE(Demoraphic!K172)</f>
        <v>1</v>
      </c>
      <c r="L172" s="15">
        <f>TYPE(Demoraphic!L172)</f>
        <v>1</v>
      </c>
      <c r="M172" s="15">
        <f>TYPE(Demoraphic!M172)</f>
        <v>1</v>
      </c>
    </row>
    <row r="173" spans="1:13" x14ac:dyDescent="0.25">
      <c r="A173" s="15">
        <f>TYPE(Demoraphic!A173)</f>
        <v>1</v>
      </c>
      <c r="B173" s="15">
        <f>TYPE(Demoraphic!B173)</f>
        <v>1</v>
      </c>
      <c r="C173" s="15">
        <f>TYPE(Demoraphic!C173)</f>
        <v>2</v>
      </c>
      <c r="D173" s="15">
        <f>TYPE(Demoraphic!D173)</f>
        <v>2</v>
      </c>
      <c r="E173" s="15">
        <f>TYPE(Demoraphic!E173)</f>
        <v>1</v>
      </c>
      <c r="F173" s="15">
        <f>TYPE(Demoraphic!F173)</f>
        <v>1</v>
      </c>
      <c r="G173" s="15">
        <f>TYPE(Demoraphic!G173)</f>
        <v>1</v>
      </c>
      <c r="H173" s="15">
        <f>TYPE(Demoraphic!H173)</f>
        <v>1</v>
      </c>
      <c r="I173" s="15">
        <f>TYPE(Demoraphic!I173)</f>
        <v>1</v>
      </c>
      <c r="J173" s="15">
        <f>TYPE(Demoraphic!J173)</f>
        <v>1</v>
      </c>
      <c r="K173" s="15">
        <f>TYPE(Demoraphic!K173)</f>
        <v>1</v>
      </c>
      <c r="L173" s="15">
        <f>TYPE(Demoraphic!L173)</f>
        <v>1</v>
      </c>
      <c r="M173" s="15">
        <f>TYPE(Demoraphic!M173)</f>
        <v>1</v>
      </c>
    </row>
    <row r="174" spans="1:13" x14ac:dyDescent="0.25">
      <c r="A174" s="15">
        <f>TYPE(Demoraphic!A174)</f>
        <v>1</v>
      </c>
      <c r="B174" s="15">
        <f>TYPE(Demoraphic!B174)</f>
        <v>1</v>
      </c>
      <c r="C174" s="15">
        <f>TYPE(Demoraphic!C174)</f>
        <v>2</v>
      </c>
      <c r="D174" s="15">
        <f>TYPE(Demoraphic!D174)</f>
        <v>2</v>
      </c>
      <c r="E174" s="15">
        <f>TYPE(Demoraphic!E174)</f>
        <v>1</v>
      </c>
      <c r="F174" s="15">
        <f>TYPE(Demoraphic!F174)</f>
        <v>1</v>
      </c>
      <c r="G174" s="15">
        <f>TYPE(Demoraphic!G174)</f>
        <v>1</v>
      </c>
      <c r="H174" s="15">
        <f>TYPE(Demoraphic!H174)</f>
        <v>1</v>
      </c>
      <c r="I174" s="15">
        <f>TYPE(Demoraphic!I174)</f>
        <v>1</v>
      </c>
      <c r="J174" s="15">
        <f>TYPE(Demoraphic!J174)</f>
        <v>1</v>
      </c>
      <c r="K174" s="15">
        <f>TYPE(Demoraphic!K174)</f>
        <v>1</v>
      </c>
      <c r="L174" s="15">
        <f>TYPE(Demoraphic!L174)</f>
        <v>1</v>
      </c>
      <c r="M174" s="15">
        <f>TYPE(Demoraphic!M174)</f>
        <v>1</v>
      </c>
    </row>
    <row r="175" spans="1:13" x14ac:dyDescent="0.25">
      <c r="A175" s="15">
        <f>TYPE(Demoraphic!A175)</f>
        <v>1</v>
      </c>
      <c r="B175" s="15">
        <f>TYPE(Demoraphic!B175)</f>
        <v>1</v>
      </c>
      <c r="C175" s="15">
        <f>TYPE(Demoraphic!C175)</f>
        <v>2</v>
      </c>
      <c r="D175" s="15">
        <f>TYPE(Demoraphic!D175)</f>
        <v>2</v>
      </c>
      <c r="E175" s="15">
        <f>TYPE(Demoraphic!E175)</f>
        <v>1</v>
      </c>
      <c r="F175" s="15">
        <f>TYPE(Demoraphic!F175)</f>
        <v>1</v>
      </c>
      <c r="G175" s="15">
        <f>TYPE(Demoraphic!G175)</f>
        <v>1</v>
      </c>
      <c r="H175" s="15">
        <f>TYPE(Demoraphic!H175)</f>
        <v>1</v>
      </c>
      <c r="I175" s="15">
        <f>TYPE(Demoraphic!I175)</f>
        <v>1</v>
      </c>
      <c r="J175" s="15">
        <f>TYPE(Demoraphic!J175)</f>
        <v>1</v>
      </c>
      <c r="K175" s="15">
        <f>TYPE(Demoraphic!K175)</f>
        <v>1</v>
      </c>
      <c r="L175" s="15">
        <f>TYPE(Demoraphic!L175)</f>
        <v>1</v>
      </c>
      <c r="M175" s="15">
        <f>TYPE(Demoraphic!M175)</f>
        <v>1</v>
      </c>
    </row>
    <row r="176" spans="1:13" x14ac:dyDescent="0.25">
      <c r="A176" s="15">
        <f>TYPE(Demoraphic!A176)</f>
        <v>1</v>
      </c>
      <c r="B176" s="15">
        <f>TYPE(Demoraphic!B176)</f>
        <v>1</v>
      </c>
      <c r="C176" s="15">
        <f>TYPE(Demoraphic!C176)</f>
        <v>2</v>
      </c>
      <c r="D176" s="15">
        <f>TYPE(Demoraphic!D176)</f>
        <v>2</v>
      </c>
      <c r="E176" s="15">
        <f>TYPE(Demoraphic!E176)</f>
        <v>1</v>
      </c>
      <c r="F176" s="15">
        <f>TYPE(Demoraphic!F176)</f>
        <v>1</v>
      </c>
      <c r="G176" s="15">
        <f>TYPE(Demoraphic!G176)</f>
        <v>1</v>
      </c>
      <c r="H176" s="15">
        <f>TYPE(Demoraphic!H176)</f>
        <v>1</v>
      </c>
      <c r="I176" s="15">
        <f>TYPE(Demoraphic!I176)</f>
        <v>1</v>
      </c>
      <c r="J176" s="15">
        <f>TYPE(Demoraphic!J176)</f>
        <v>1</v>
      </c>
      <c r="K176" s="15">
        <f>TYPE(Demoraphic!K176)</f>
        <v>1</v>
      </c>
      <c r="L176" s="15">
        <f>TYPE(Demoraphic!L176)</f>
        <v>1</v>
      </c>
      <c r="M176" s="15">
        <f>TYPE(Demoraphic!M176)</f>
        <v>1</v>
      </c>
    </row>
    <row r="177" spans="1:13" x14ac:dyDescent="0.25">
      <c r="A177" s="15">
        <f>TYPE(Demoraphic!A177)</f>
        <v>1</v>
      </c>
      <c r="B177" s="15">
        <f>TYPE(Demoraphic!B177)</f>
        <v>1</v>
      </c>
      <c r="C177" s="15">
        <f>TYPE(Demoraphic!C177)</f>
        <v>2</v>
      </c>
      <c r="D177" s="15">
        <f>TYPE(Demoraphic!D177)</f>
        <v>2</v>
      </c>
      <c r="E177" s="15">
        <f>TYPE(Demoraphic!E177)</f>
        <v>1</v>
      </c>
      <c r="F177" s="15">
        <f>TYPE(Demoraphic!F177)</f>
        <v>1</v>
      </c>
      <c r="G177" s="15">
        <f>TYPE(Demoraphic!G177)</f>
        <v>1</v>
      </c>
      <c r="H177" s="15">
        <f>TYPE(Demoraphic!H177)</f>
        <v>1</v>
      </c>
      <c r="I177" s="15">
        <f>TYPE(Demoraphic!I177)</f>
        <v>1</v>
      </c>
      <c r="J177" s="15">
        <f>TYPE(Demoraphic!J177)</f>
        <v>1</v>
      </c>
      <c r="K177" s="15">
        <f>TYPE(Demoraphic!K177)</f>
        <v>1</v>
      </c>
      <c r="L177" s="15">
        <f>TYPE(Demoraphic!L177)</f>
        <v>1</v>
      </c>
      <c r="M177" s="15">
        <f>TYPE(Demoraphic!M177)</f>
        <v>1</v>
      </c>
    </row>
    <row r="178" spans="1:13" x14ac:dyDescent="0.25">
      <c r="A178" s="15">
        <f>TYPE(Demoraphic!A178)</f>
        <v>1</v>
      </c>
      <c r="B178" s="15">
        <f>TYPE(Demoraphic!B178)</f>
        <v>1</v>
      </c>
      <c r="C178" s="15">
        <f>TYPE(Demoraphic!C178)</f>
        <v>2</v>
      </c>
      <c r="D178" s="15">
        <f>TYPE(Demoraphic!D178)</f>
        <v>2</v>
      </c>
      <c r="E178" s="15">
        <f>TYPE(Demoraphic!E178)</f>
        <v>1</v>
      </c>
      <c r="F178" s="15">
        <f>TYPE(Demoraphic!F178)</f>
        <v>1</v>
      </c>
      <c r="G178" s="15">
        <f>TYPE(Demoraphic!G178)</f>
        <v>1</v>
      </c>
      <c r="H178" s="15">
        <f>TYPE(Demoraphic!H178)</f>
        <v>1</v>
      </c>
      <c r="I178" s="15">
        <f>TYPE(Demoraphic!I178)</f>
        <v>1</v>
      </c>
      <c r="J178" s="15">
        <f>TYPE(Demoraphic!J178)</f>
        <v>1</v>
      </c>
      <c r="K178" s="15">
        <f>TYPE(Demoraphic!K178)</f>
        <v>1</v>
      </c>
      <c r="L178" s="15">
        <f>TYPE(Demoraphic!L178)</f>
        <v>1</v>
      </c>
      <c r="M178" s="15">
        <f>TYPE(Demoraphic!M178)</f>
        <v>1</v>
      </c>
    </row>
    <row r="179" spans="1:13" x14ac:dyDescent="0.25">
      <c r="A179" s="15">
        <f>TYPE(Demoraphic!A179)</f>
        <v>1</v>
      </c>
      <c r="B179" s="15">
        <f>TYPE(Demoraphic!B179)</f>
        <v>1</v>
      </c>
      <c r="C179" s="15">
        <f>TYPE(Demoraphic!C179)</f>
        <v>2</v>
      </c>
      <c r="D179" s="15">
        <f>TYPE(Demoraphic!D179)</f>
        <v>2</v>
      </c>
      <c r="E179" s="15">
        <f>TYPE(Demoraphic!E179)</f>
        <v>1</v>
      </c>
      <c r="F179" s="15">
        <f>TYPE(Demoraphic!F179)</f>
        <v>1</v>
      </c>
      <c r="G179" s="15">
        <f>TYPE(Demoraphic!G179)</f>
        <v>1</v>
      </c>
      <c r="H179" s="15">
        <f>TYPE(Demoraphic!H179)</f>
        <v>1</v>
      </c>
      <c r="I179" s="15">
        <f>TYPE(Demoraphic!I179)</f>
        <v>1</v>
      </c>
      <c r="J179" s="15">
        <f>TYPE(Demoraphic!J179)</f>
        <v>1</v>
      </c>
      <c r="K179" s="15">
        <f>TYPE(Demoraphic!K179)</f>
        <v>1</v>
      </c>
      <c r="L179" s="15">
        <f>TYPE(Demoraphic!L179)</f>
        <v>1</v>
      </c>
      <c r="M179" s="15">
        <f>TYPE(Demoraphic!M179)</f>
        <v>1</v>
      </c>
    </row>
    <row r="180" spans="1:13" x14ac:dyDescent="0.25">
      <c r="A180" s="15">
        <f>TYPE(Demoraphic!A180)</f>
        <v>1</v>
      </c>
      <c r="B180" s="15">
        <f>TYPE(Demoraphic!B180)</f>
        <v>1</v>
      </c>
      <c r="C180" s="15">
        <f>TYPE(Demoraphic!C180)</f>
        <v>2</v>
      </c>
      <c r="D180" s="15">
        <f>TYPE(Demoraphic!D180)</f>
        <v>2</v>
      </c>
      <c r="E180" s="15">
        <f>TYPE(Demoraphic!E180)</f>
        <v>1</v>
      </c>
      <c r="F180" s="15">
        <f>TYPE(Demoraphic!F180)</f>
        <v>1</v>
      </c>
      <c r="G180" s="15">
        <f>TYPE(Demoraphic!G180)</f>
        <v>1</v>
      </c>
      <c r="H180" s="15">
        <f>TYPE(Demoraphic!H180)</f>
        <v>1</v>
      </c>
      <c r="I180" s="15">
        <f>TYPE(Demoraphic!I180)</f>
        <v>1</v>
      </c>
      <c r="J180" s="15">
        <f>TYPE(Demoraphic!J180)</f>
        <v>1</v>
      </c>
      <c r="K180" s="15">
        <f>TYPE(Demoraphic!K180)</f>
        <v>1</v>
      </c>
      <c r="L180" s="15">
        <f>TYPE(Demoraphic!L180)</f>
        <v>1</v>
      </c>
      <c r="M180" s="15">
        <f>TYPE(Demoraphic!M180)</f>
        <v>1</v>
      </c>
    </row>
    <row r="181" spans="1:13" x14ac:dyDescent="0.25">
      <c r="A181" s="15">
        <f>TYPE(Demoraphic!A181)</f>
        <v>1</v>
      </c>
      <c r="B181" s="15">
        <f>TYPE(Demoraphic!B181)</f>
        <v>1</v>
      </c>
      <c r="C181" s="15">
        <f>TYPE(Demoraphic!C181)</f>
        <v>2</v>
      </c>
      <c r="D181" s="15">
        <f>TYPE(Demoraphic!D181)</f>
        <v>2</v>
      </c>
      <c r="E181" s="15">
        <f>TYPE(Demoraphic!E181)</f>
        <v>1</v>
      </c>
      <c r="F181" s="15">
        <f>TYPE(Demoraphic!F181)</f>
        <v>1</v>
      </c>
      <c r="G181" s="15">
        <f>TYPE(Demoraphic!G181)</f>
        <v>1</v>
      </c>
      <c r="H181" s="15">
        <f>TYPE(Demoraphic!H181)</f>
        <v>1</v>
      </c>
      <c r="I181" s="15">
        <f>TYPE(Demoraphic!I181)</f>
        <v>1</v>
      </c>
      <c r="J181" s="15">
        <f>TYPE(Demoraphic!J181)</f>
        <v>1</v>
      </c>
      <c r="K181" s="15">
        <f>TYPE(Demoraphic!K181)</f>
        <v>1</v>
      </c>
      <c r="L181" s="15">
        <f>TYPE(Demoraphic!L181)</f>
        <v>1</v>
      </c>
      <c r="M181" s="15">
        <f>TYPE(Demoraphic!M181)</f>
        <v>1</v>
      </c>
    </row>
    <row r="182" spans="1:13" x14ac:dyDescent="0.25">
      <c r="A182" s="15">
        <f>TYPE(Demoraphic!A182)</f>
        <v>1</v>
      </c>
      <c r="B182" s="15">
        <f>TYPE(Demoraphic!B182)</f>
        <v>1</v>
      </c>
      <c r="C182" s="15">
        <f>TYPE(Demoraphic!C182)</f>
        <v>2</v>
      </c>
      <c r="D182" s="15">
        <f>TYPE(Demoraphic!D182)</f>
        <v>2</v>
      </c>
      <c r="E182" s="15">
        <f>TYPE(Demoraphic!E182)</f>
        <v>1</v>
      </c>
      <c r="F182" s="15">
        <f>TYPE(Demoraphic!F182)</f>
        <v>1</v>
      </c>
      <c r="G182" s="15">
        <f>TYPE(Demoraphic!G182)</f>
        <v>1</v>
      </c>
      <c r="H182" s="15">
        <f>TYPE(Demoraphic!H182)</f>
        <v>1</v>
      </c>
      <c r="I182" s="15">
        <f>TYPE(Demoraphic!I182)</f>
        <v>1</v>
      </c>
      <c r="J182" s="15">
        <f>TYPE(Demoraphic!J182)</f>
        <v>1</v>
      </c>
      <c r="K182" s="15">
        <f>TYPE(Demoraphic!K182)</f>
        <v>1</v>
      </c>
      <c r="L182" s="15">
        <f>TYPE(Demoraphic!L182)</f>
        <v>1</v>
      </c>
      <c r="M182" s="15">
        <f>TYPE(Demoraphic!M182)</f>
        <v>1</v>
      </c>
    </row>
    <row r="183" spans="1:13" x14ac:dyDescent="0.25">
      <c r="A183" s="15">
        <f>TYPE(Demoraphic!A183)</f>
        <v>1</v>
      </c>
      <c r="B183" s="15">
        <f>TYPE(Demoraphic!B183)</f>
        <v>1</v>
      </c>
      <c r="C183" s="15">
        <f>TYPE(Demoraphic!C183)</f>
        <v>2</v>
      </c>
      <c r="D183" s="15">
        <f>TYPE(Demoraphic!D183)</f>
        <v>2</v>
      </c>
      <c r="E183" s="15">
        <f>TYPE(Demoraphic!E183)</f>
        <v>1</v>
      </c>
      <c r="F183" s="15">
        <f>TYPE(Demoraphic!F183)</f>
        <v>1</v>
      </c>
      <c r="G183" s="15">
        <f>TYPE(Demoraphic!G183)</f>
        <v>1</v>
      </c>
      <c r="H183" s="15">
        <f>TYPE(Demoraphic!H183)</f>
        <v>1</v>
      </c>
      <c r="I183" s="15">
        <f>TYPE(Demoraphic!I183)</f>
        <v>1</v>
      </c>
      <c r="J183" s="15">
        <f>TYPE(Demoraphic!J183)</f>
        <v>1</v>
      </c>
      <c r="K183" s="15">
        <f>TYPE(Demoraphic!K183)</f>
        <v>1</v>
      </c>
      <c r="L183" s="15">
        <f>TYPE(Demoraphic!L183)</f>
        <v>1</v>
      </c>
      <c r="M183" s="15">
        <f>TYPE(Demoraphic!M183)</f>
        <v>1</v>
      </c>
    </row>
    <row r="184" spans="1:13" x14ac:dyDescent="0.25">
      <c r="A184" s="15">
        <f>TYPE(Demoraphic!A184)</f>
        <v>1</v>
      </c>
      <c r="B184" s="15">
        <f>TYPE(Demoraphic!B184)</f>
        <v>1</v>
      </c>
      <c r="C184" s="15">
        <f>TYPE(Demoraphic!C184)</f>
        <v>2</v>
      </c>
      <c r="D184" s="15">
        <f>TYPE(Demoraphic!D184)</f>
        <v>2</v>
      </c>
      <c r="E184" s="15">
        <f>TYPE(Demoraphic!E184)</f>
        <v>1</v>
      </c>
      <c r="F184" s="15">
        <f>TYPE(Demoraphic!F184)</f>
        <v>1</v>
      </c>
      <c r="G184" s="15">
        <f>TYPE(Demoraphic!G184)</f>
        <v>1</v>
      </c>
      <c r="H184" s="15">
        <f>TYPE(Demoraphic!H184)</f>
        <v>1</v>
      </c>
      <c r="I184" s="15">
        <f>TYPE(Demoraphic!I184)</f>
        <v>1</v>
      </c>
      <c r="J184" s="15">
        <f>TYPE(Demoraphic!J184)</f>
        <v>1</v>
      </c>
      <c r="K184" s="15">
        <f>TYPE(Demoraphic!K184)</f>
        <v>1</v>
      </c>
      <c r="L184" s="15">
        <f>TYPE(Demoraphic!L184)</f>
        <v>1</v>
      </c>
      <c r="M184" s="15">
        <f>TYPE(Demoraphic!M184)</f>
        <v>1</v>
      </c>
    </row>
    <row r="185" spans="1:13" x14ac:dyDescent="0.25">
      <c r="A185" s="15">
        <f>TYPE(Demoraphic!A185)</f>
        <v>1</v>
      </c>
      <c r="B185" s="15">
        <f>TYPE(Demoraphic!B185)</f>
        <v>1</v>
      </c>
      <c r="C185" s="15">
        <f>TYPE(Demoraphic!C185)</f>
        <v>2</v>
      </c>
      <c r="D185" s="15">
        <f>TYPE(Demoraphic!D185)</f>
        <v>2</v>
      </c>
      <c r="E185" s="15">
        <f>TYPE(Demoraphic!E185)</f>
        <v>1</v>
      </c>
      <c r="F185" s="15">
        <f>TYPE(Demoraphic!F185)</f>
        <v>1</v>
      </c>
      <c r="G185" s="15">
        <f>TYPE(Demoraphic!G185)</f>
        <v>1</v>
      </c>
      <c r="H185" s="15">
        <f>TYPE(Demoraphic!H185)</f>
        <v>1</v>
      </c>
      <c r="I185" s="15">
        <f>TYPE(Demoraphic!I185)</f>
        <v>1</v>
      </c>
      <c r="J185" s="15">
        <f>TYPE(Demoraphic!J185)</f>
        <v>1</v>
      </c>
      <c r="K185" s="15">
        <f>TYPE(Demoraphic!K185)</f>
        <v>1</v>
      </c>
      <c r="L185" s="15">
        <f>TYPE(Demoraphic!L185)</f>
        <v>1</v>
      </c>
      <c r="M185" s="15">
        <f>TYPE(Demoraphic!M185)</f>
        <v>1</v>
      </c>
    </row>
    <row r="186" spans="1:13" x14ac:dyDescent="0.25">
      <c r="A186" s="15">
        <f>TYPE(Demoraphic!A186)</f>
        <v>1</v>
      </c>
      <c r="B186" s="15">
        <f>TYPE(Demoraphic!B186)</f>
        <v>1</v>
      </c>
      <c r="C186" s="15">
        <f>TYPE(Demoraphic!C186)</f>
        <v>2</v>
      </c>
      <c r="D186" s="15">
        <f>TYPE(Demoraphic!D186)</f>
        <v>2</v>
      </c>
      <c r="E186" s="15">
        <f>TYPE(Demoraphic!E186)</f>
        <v>1</v>
      </c>
      <c r="F186" s="15">
        <f>TYPE(Demoraphic!F186)</f>
        <v>1</v>
      </c>
      <c r="G186" s="15">
        <f>TYPE(Demoraphic!G186)</f>
        <v>1</v>
      </c>
      <c r="H186" s="15">
        <f>TYPE(Demoraphic!H186)</f>
        <v>1</v>
      </c>
      <c r="I186" s="15">
        <f>TYPE(Demoraphic!I186)</f>
        <v>1</v>
      </c>
      <c r="J186" s="15">
        <f>TYPE(Demoraphic!J186)</f>
        <v>1</v>
      </c>
      <c r="K186" s="15">
        <f>TYPE(Demoraphic!K186)</f>
        <v>1</v>
      </c>
      <c r="L186" s="15">
        <f>TYPE(Demoraphic!L186)</f>
        <v>1</v>
      </c>
      <c r="M186" s="15">
        <f>TYPE(Demoraphic!M186)</f>
        <v>1</v>
      </c>
    </row>
    <row r="187" spans="1:13" x14ac:dyDescent="0.25">
      <c r="A187" s="15">
        <f>TYPE(Demoraphic!A187)</f>
        <v>1</v>
      </c>
      <c r="B187" s="15">
        <f>TYPE(Demoraphic!B187)</f>
        <v>1</v>
      </c>
      <c r="C187" s="15">
        <f>TYPE(Demoraphic!C187)</f>
        <v>2</v>
      </c>
      <c r="D187" s="15">
        <f>TYPE(Demoraphic!D187)</f>
        <v>2</v>
      </c>
      <c r="E187" s="15">
        <f>TYPE(Demoraphic!E187)</f>
        <v>1</v>
      </c>
      <c r="F187" s="15">
        <f>TYPE(Demoraphic!F187)</f>
        <v>1</v>
      </c>
      <c r="G187" s="15">
        <f>TYPE(Demoraphic!G187)</f>
        <v>1</v>
      </c>
      <c r="H187" s="15">
        <f>TYPE(Demoraphic!H187)</f>
        <v>1</v>
      </c>
      <c r="I187" s="15">
        <f>TYPE(Demoraphic!I187)</f>
        <v>1</v>
      </c>
      <c r="J187" s="15">
        <f>TYPE(Demoraphic!J187)</f>
        <v>1</v>
      </c>
      <c r="K187" s="15">
        <f>TYPE(Demoraphic!K187)</f>
        <v>1</v>
      </c>
      <c r="L187" s="15">
        <f>TYPE(Demoraphic!L187)</f>
        <v>1</v>
      </c>
      <c r="M187" s="15">
        <f>TYPE(Demoraphic!M187)</f>
        <v>1</v>
      </c>
    </row>
    <row r="188" spans="1:13" x14ac:dyDescent="0.25">
      <c r="A188" s="15">
        <f>TYPE(Demoraphic!A188)</f>
        <v>1</v>
      </c>
      <c r="B188" s="15">
        <f>TYPE(Demoraphic!B188)</f>
        <v>1</v>
      </c>
      <c r="C188" s="15">
        <f>TYPE(Demoraphic!C188)</f>
        <v>2</v>
      </c>
      <c r="D188" s="15">
        <f>TYPE(Demoraphic!D188)</f>
        <v>2</v>
      </c>
      <c r="E188" s="15">
        <f>TYPE(Demoraphic!E188)</f>
        <v>1</v>
      </c>
      <c r="F188" s="15">
        <f>TYPE(Demoraphic!F188)</f>
        <v>1</v>
      </c>
      <c r="G188" s="15">
        <f>TYPE(Demoraphic!G188)</f>
        <v>1</v>
      </c>
      <c r="H188" s="15">
        <f>TYPE(Demoraphic!H188)</f>
        <v>1</v>
      </c>
      <c r="I188" s="15">
        <f>TYPE(Demoraphic!I188)</f>
        <v>1</v>
      </c>
      <c r="J188" s="15">
        <f>TYPE(Demoraphic!J188)</f>
        <v>1</v>
      </c>
      <c r="K188" s="15">
        <f>TYPE(Demoraphic!K188)</f>
        <v>1</v>
      </c>
      <c r="L188" s="15">
        <f>TYPE(Demoraphic!L188)</f>
        <v>1</v>
      </c>
      <c r="M188" s="15">
        <f>TYPE(Demoraphic!M188)</f>
        <v>1</v>
      </c>
    </row>
    <row r="189" spans="1:13" x14ac:dyDescent="0.25">
      <c r="A189" s="15">
        <f>TYPE(Demoraphic!A189)</f>
        <v>1</v>
      </c>
      <c r="B189" s="15">
        <f>TYPE(Demoraphic!B189)</f>
        <v>1</v>
      </c>
      <c r="C189" s="15">
        <f>TYPE(Demoraphic!C189)</f>
        <v>2</v>
      </c>
      <c r="D189" s="15">
        <f>TYPE(Demoraphic!D189)</f>
        <v>2</v>
      </c>
      <c r="E189" s="15">
        <f>TYPE(Demoraphic!E189)</f>
        <v>1</v>
      </c>
      <c r="F189" s="15">
        <f>TYPE(Demoraphic!F189)</f>
        <v>1</v>
      </c>
      <c r="G189" s="15">
        <f>TYPE(Demoraphic!G189)</f>
        <v>1</v>
      </c>
      <c r="H189" s="15">
        <f>TYPE(Demoraphic!H189)</f>
        <v>1</v>
      </c>
      <c r="I189" s="15">
        <f>TYPE(Demoraphic!I189)</f>
        <v>1</v>
      </c>
      <c r="J189" s="15">
        <f>TYPE(Demoraphic!J189)</f>
        <v>1</v>
      </c>
      <c r="K189" s="15">
        <f>TYPE(Demoraphic!K189)</f>
        <v>1</v>
      </c>
      <c r="L189" s="15">
        <f>TYPE(Demoraphic!L189)</f>
        <v>1</v>
      </c>
      <c r="M189" s="15">
        <f>TYPE(Demoraphic!M189)</f>
        <v>1</v>
      </c>
    </row>
    <row r="190" spans="1:13" x14ac:dyDescent="0.25">
      <c r="A190" s="15">
        <f>TYPE(Demoraphic!A190)</f>
        <v>1</v>
      </c>
      <c r="B190" s="15">
        <f>TYPE(Demoraphic!B190)</f>
        <v>1</v>
      </c>
      <c r="C190" s="15">
        <f>TYPE(Demoraphic!C190)</f>
        <v>2</v>
      </c>
      <c r="D190" s="15">
        <f>TYPE(Demoraphic!D190)</f>
        <v>2</v>
      </c>
      <c r="E190" s="15">
        <f>TYPE(Demoraphic!E190)</f>
        <v>1</v>
      </c>
      <c r="F190" s="15">
        <f>TYPE(Demoraphic!F190)</f>
        <v>1</v>
      </c>
      <c r="G190" s="15">
        <f>TYPE(Demoraphic!G190)</f>
        <v>1</v>
      </c>
      <c r="H190" s="15">
        <f>TYPE(Demoraphic!H190)</f>
        <v>1</v>
      </c>
      <c r="I190" s="15">
        <f>TYPE(Demoraphic!I190)</f>
        <v>1</v>
      </c>
      <c r="J190" s="15">
        <f>TYPE(Demoraphic!J190)</f>
        <v>1</v>
      </c>
      <c r="K190" s="15">
        <f>TYPE(Demoraphic!K190)</f>
        <v>1</v>
      </c>
      <c r="L190" s="15">
        <f>TYPE(Demoraphic!L190)</f>
        <v>1</v>
      </c>
      <c r="M190" s="15">
        <f>TYPE(Demoraphic!M190)</f>
        <v>1</v>
      </c>
    </row>
    <row r="191" spans="1:13" x14ac:dyDescent="0.25">
      <c r="A191" s="15">
        <f>TYPE(Demoraphic!A191)</f>
        <v>1</v>
      </c>
      <c r="B191" s="15">
        <f>TYPE(Demoraphic!B191)</f>
        <v>1</v>
      </c>
      <c r="C191" s="15">
        <f>TYPE(Demoraphic!C191)</f>
        <v>2</v>
      </c>
      <c r="D191" s="15">
        <f>TYPE(Demoraphic!D191)</f>
        <v>2</v>
      </c>
      <c r="E191" s="15">
        <f>TYPE(Demoraphic!E191)</f>
        <v>1</v>
      </c>
      <c r="F191" s="15">
        <f>TYPE(Demoraphic!F191)</f>
        <v>1</v>
      </c>
      <c r="G191" s="15">
        <f>TYPE(Demoraphic!G191)</f>
        <v>1</v>
      </c>
      <c r="H191" s="15">
        <f>TYPE(Demoraphic!H191)</f>
        <v>1</v>
      </c>
      <c r="I191" s="15">
        <f>TYPE(Demoraphic!I191)</f>
        <v>1</v>
      </c>
      <c r="J191" s="15">
        <f>TYPE(Demoraphic!J191)</f>
        <v>1</v>
      </c>
      <c r="K191" s="15">
        <f>TYPE(Demoraphic!K191)</f>
        <v>1</v>
      </c>
      <c r="L191" s="15">
        <f>TYPE(Demoraphic!L191)</f>
        <v>1</v>
      </c>
      <c r="M191" s="15">
        <f>TYPE(Demoraphic!M191)</f>
        <v>1</v>
      </c>
    </row>
    <row r="192" spans="1:13" x14ac:dyDescent="0.25">
      <c r="A192" s="15">
        <f>TYPE(Demoraphic!A192)</f>
        <v>1</v>
      </c>
      <c r="B192" s="15">
        <f>TYPE(Demoraphic!B192)</f>
        <v>1</v>
      </c>
      <c r="C192" s="15">
        <f>TYPE(Demoraphic!C192)</f>
        <v>2</v>
      </c>
      <c r="D192" s="15">
        <f>TYPE(Demoraphic!D192)</f>
        <v>2</v>
      </c>
      <c r="E192" s="15">
        <f>TYPE(Demoraphic!E192)</f>
        <v>1</v>
      </c>
      <c r="F192" s="15">
        <f>TYPE(Demoraphic!F192)</f>
        <v>1</v>
      </c>
      <c r="G192" s="15">
        <f>TYPE(Demoraphic!G192)</f>
        <v>1</v>
      </c>
      <c r="H192" s="15">
        <f>TYPE(Demoraphic!H192)</f>
        <v>1</v>
      </c>
      <c r="I192" s="15">
        <f>TYPE(Demoraphic!I192)</f>
        <v>1</v>
      </c>
      <c r="J192" s="15">
        <f>TYPE(Demoraphic!J192)</f>
        <v>1</v>
      </c>
      <c r="K192" s="15">
        <f>TYPE(Demoraphic!K192)</f>
        <v>1</v>
      </c>
      <c r="L192" s="15">
        <f>TYPE(Demoraphic!L192)</f>
        <v>1</v>
      </c>
      <c r="M192" s="15">
        <f>TYPE(Demoraphic!M192)</f>
        <v>1</v>
      </c>
    </row>
    <row r="193" spans="1:13" x14ac:dyDescent="0.25">
      <c r="A193" s="15">
        <f>TYPE(Demoraphic!A193)</f>
        <v>1</v>
      </c>
      <c r="B193" s="15">
        <f>TYPE(Demoraphic!B193)</f>
        <v>1</v>
      </c>
      <c r="C193" s="15">
        <f>TYPE(Demoraphic!C193)</f>
        <v>2</v>
      </c>
      <c r="D193" s="15">
        <f>TYPE(Demoraphic!D193)</f>
        <v>2</v>
      </c>
      <c r="E193" s="15">
        <f>TYPE(Demoraphic!E193)</f>
        <v>1</v>
      </c>
      <c r="F193" s="15">
        <f>TYPE(Demoraphic!F193)</f>
        <v>1</v>
      </c>
      <c r="G193" s="15">
        <f>TYPE(Demoraphic!G193)</f>
        <v>1</v>
      </c>
      <c r="H193" s="15">
        <f>TYPE(Demoraphic!H193)</f>
        <v>1</v>
      </c>
      <c r="I193" s="15">
        <f>TYPE(Demoraphic!I193)</f>
        <v>1</v>
      </c>
      <c r="J193" s="15">
        <f>TYPE(Demoraphic!J193)</f>
        <v>1</v>
      </c>
      <c r="K193" s="15">
        <f>TYPE(Demoraphic!K193)</f>
        <v>1</v>
      </c>
      <c r="L193" s="15">
        <f>TYPE(Demoraphic!L193)</f>
        <v>1</v>
      </c>
      <c r="M193" s="15">
        <f>TYPE(Demoraphic!M193)</f>
        <v>1</v>
      </c>
    </row>
    <row r="194" spans="1:13" x14ac:dyDescent="0.25">
      <c r="A194" s="15">
        <f>TYPE(Demoraphic!A194)</f>
        <v>1</v>
      </c>
      <c r="B194" s="15">
        <f>TYPE(Demoraphic!B194)</f>
        <v>1</v>
      </c>
      <c r="C194" s="15">
        <f>TYPE(Demoraphic!C194)</f>
        <v>2</v>
      </c>
      <c r="D194" s="15">
        <f>TYPE(Demoraphic!D194)</f>
        <v>2</v>
      </c>
      <c r="E194" s="15">
        <f>TYPE(Demoraphic!E194)</f>
        <v>1</v>
      </c>
      <c r="F194" s="15">
        <f>TYPE(Demoraphic!F194)</f>
        <v>1</v>
      </c>
      <c r="G194" s="15">
        <f>TYPE(Demoraphic!G194)</f>
        <v>1</v>
      </c>
      <c r="H194" s="15">
        <f>TYPE(Demoraphic!H194)</f>
        <v>1</v>
      </c>
      <c r="I194" s="15">
        <f>TYPE(Demoraphic!I194)</f>
        <v>1</v>
      </c>
      <c r="J194" s="15">
        <f>TYPE(Demoraphic!J194)</f>
        <v>1</v>
      </c>
      <c r="K194" s="15">
        <f>TYPE(Demoraphic!K194)</f>
        <v>1</v>
      </c>
      <c r="L194" s="15">
        <f>TYPE(Demoraphic!L194)</f>
        <v>1</v>
      </c>
      <c r="M194" s="15">
        <f>TYPE(Demoraphic!M194)</f>
        <v>1</v>
      </c>
    </row>
    <row r="195" spans="1:13" x14ac:dyDescent="0.25">
      <c r="A195" s="15">
        <f>TYPE(Demoraphic!A195)</f>
        <v>1</v>
      </c>
      <c r="B195" s="15">
        <f>TYPE(Demoraphic!B195)</f>
        <v>1</v>
      </c>
      <c r="C195" s="15">
        <f>TYPE(Demoraphic!C195)</f>
        <v>2</v>
      </c>
      <c r="D195" s="15">
        <f>TYPE(Demoraphic!D195)</f>
        <v>2</v>
      </c>
      <c r="E195" s="15">
        <f>TYPE(Demoraphic!E195)</f>
        <v>1</v>
      </c>
      <c r="F195" s="15">
        <f>TYPE(Demoraphic!F195)</f>
        <v>1</v>
      </c>
      <c r="G195" s="15">
        <f>TYPE(Demoraphic!G195)</f>
        <v>1</v>
      </c>
      <c r="H195" s="15">
        <f>TYPE(Demoraphic!H195)</f>
        <v>1</v>
      </c>
      <c r="I195" s="15">
        <f>TYPE(Demoraphic!I195)</f>
        <v>1</v>
      </c>
      <c r="J195" s="15">
        <f>TYPE(Demoraphic!J195)</f>
        <v>1</v>
      </c>
      <c r="K195" s="15">
        <f>TYPE(Demoraphic!K195)</f>
        <v>1</v>
      </c>
      <c r="L195" s="15">
        <f>TYPE(Demoraphic!L195)</f>
        <v>1</v>
      </c>
      <c r="M195" s="15">
        <f>TYPE(Demoraphic!M195)</f>
        <v>1</v>
      </c>
    </row>
    <row r="196" spans="1:13" x14ac:dyDescent="0.25">
      <c r="A196" s="15">
        <f>TYPE(Demoraphic!A196)</f>
        <v>1</v>
      </c>
      <c r="B196" s="15">
        <f>TYPE(Demoraphic!B196)</f>
        <v>1</v>
      </c>
      <c r="C196" s="15">
        <f>TYPE(Demoraphic!C196)</f>
        <v>2</v>
      </c>
      <c r="D196" s="15">
        <f>TYPE(Demoraphic!D196)</f>
        <v>2</v>
      </c>
      <c r="E196" s="15">
        <f>TYPE(Demoraphic!E196)</f>
        <v>1</v>
      </c>
      <c r="F196" s="15">
        <f>TYPE(Demoraphic!F196)</f>
        <v>1</v>
      </c>
      <c r="G196" s="15">
        <f>TYPE(Demoraphic!G196)</f>
        <v>1</v>
      </c>
      <c r="H196" s="15">
        <f>TYPE(Demoraphic!H196)</f>
        <v>1</v>
      </c>
      <c r="I196" s="15">
        <f>TYPE(Demoraphic!I196)</f>
        <v>1</v>
      </c>
      <c r="J196" s="15">
        <f>TYPE(Demoraphic!J196)</f>
        <v>1</v>
      </c>
      <c r="K196" s="15">
        <f>TYPE(Demoraphic!K196)</f>
        <v>1</v>
      </c>
      <c r="L196" s="15">
        <f>TYPE(Demoraphic!L196)</f>
        <v>1</v>
      </c>
      <c r="M196" s="15">
        <f>TYPE(Demoraphic!M196)</f>
        <v>1</v>
      </c>
    </row>
    <row r="197" spans="1:13" x14ac:dyDescent="0.25">
      <c r="A197" s="15">
        <f>TYPE(Demoraphic!A197)</f>
        <v>1</v>
      </c>
      <c r="B197" s="15">
        <f>TYPE(Demoraphic!B197)</f>
        <v>1</v>
      </c>
      <c r="C197" s="15">
        <f>TYPE(Demoraphic!C197)</f>
        <v>2</v>
      </c>
      <c r="D197" s="15">
        <f>TYPE(Demoraphic!D197)</f>
        <v>2</v>
      </c>
      <c r="E197" s="15">
        <f>TYPE(Demoraphic!E197)</f>
        <v>1</v>
      </c>
      <c r="F197" s="15">
        <f>TYPE(Demoraphic!F197)</f>
        <v>1</v>
      </c>
      <c r="G197" s="15">
        <f>TYPE(Demoraphic!G197)</f>
        <v>1</v>
      </c>
      <c r="H197" s="15">
        <f>TYPE(Demoraphic!H197)</f>
        <v>1</v>
      </c>
      <c r="I197" s="15">
        <f>TYPE(Demoraphic!I197)</f>
        <v>1</v>
      </c>
      <c r="J197" s="15">
        <f>TYPE(Demoraphic!J197)</f>
        <v>1</v>
      </c>
      <c r="K197" s="15">
        <f>TYPE(Demoraphic!K197)</f>
        <v>1</v>
      </c>
      <c r="L197" s="15">
        <f>TYPE(Demoraphic!L197)</f>
        <v>1</v>
      </c>
      <c r="M197" s="15">
        <f>TYPE(Demoraphic!M197)</f>
        <v>1</v>
      </c>
    </row>
    <row r="198" spans="1:13" x14ac:dyDescent="0.25">
      <c r="A198" s="15">
        <f>TYPE(Demoraphic!A198)</f>
        <v>1</v>
      </c>
      <c r="B198" s="15">
        <f>TYPE(Demoraphic!B198)</f>
        <v>1</v>
      </c>
      <c r="C198" s="15">
        <f>TYPE(Demoraphic!C198)</f>
        <v>2</v>
      </c>
      <c r="D198" s="15">
        <f>TYPE(Demoraphic!D198)</f>
        <v>2</v>
      </c>
      <c r="E198" s="15">
        <f>TYPE(Demoraphic!E198)</f>
        <v>1</v>
      </c>
      <c r="F198" s="15">
        <f>TYPE(Demoraphic!F198)</f>
        <v>1</v>
      </c>
      <c r="G198" s="15">
        <f>TYPE(Demoraphic!G198)</f>
        <v>1</v>
      </c>
      <c r="H198" s="15">
        <f>TYPE(Demoraphic!H198)</f>
        <v>1</v>
      </c>
      <c r="I198" s="15">
        <f>TYPE(Demoraphic!I198)</f>
        <v>1</v>
      </c>
      <c r="J198" s="15">
        <f>TYPE(Demoraphic!J198)</f>
        <v>1</v>
      </c>
      <c r="K198" s="15">
        <f>TYPE(Demoraphic!K198)</f>
        <v>1</v>
      </c>
      <c r="L198" s="15">
        <f>TYPE(Demoraphic!L198)</f>
        <v>1</v>
      </c>
      <c r="M198" s="15">
        <f>TYPE(Demoraphic!M198)</f>
        <v>1</v>
      </c>
    </row>
    <row r="199" spans="1:13" x14ac:dyDescent="0.25">
      <c r="A199" s="15">
        <f>TYPE(Demoraphic!A199)</f>
        <v>1</v>
      </c>
      <c r="B199" s="15">
        <f>TYPE(Demoraphic!B199)</f>
        <v>1</v>
      </c>
      <c r="C199" s="15">
        <f>TYPE(Demoraphic!C199)</f>
        <v>2</v>
      </c>
      <c r="D199" s="15">
        <f>TYPE(Demoraphic!D199)</f>
        <v>2</v>
      </c>
      <c r="E199" s="15">
        <f>TYPE(Demoraphic!E199)</f>
        <v>1</v>
      </c>
      <c r="F199" s="15">
        <f>TYPE(Demoraphic!F199)</f>
        <v>1</v>
      </c>
      <c r="G199" s="15">
        <f>TYPE(Demoraphic!G199)</f>
        <v>1</v>
      </c>
      <c r="H199" s="15">
        <f>TYPE(Demoraphic!H199)</f>
        <v>1</v>
      </c>
      <c r="I199" s="15">
        <f>TYPE(Demoraphic!I199)</f>
        <v>1</v>
      </c>
      <c r="J199" s="15">
        <f>TYPE(Demoraphic!J199)</f>
        <v>1</v>
      </c>
      <c r="K199" s="15">
        <f>TYPE(Demoraphic!K199)</f>
        <v>1</v>
      </c>
      <c r="L199" s="15">
        <f>TYPE(Demoraphic!L199)</f>
        <v>1</v>
      </c>
      <c r="M199" s="15">
        <f>TYPE(Demoraphic!M199)</f>
        <v>1</v>
      </c>
    </row>
    <row r="200" spans="1:13" x14ac:dyDescent="0.25">
      <c r="A200" s="15">
        <f>TYPE(Demoraphic!A200)</f>
        <v>1</v>
      </c>
      <c r="B200" s="15">
        <f>TYPE(Demoraphic!B200)</f>
        <v>1</v>
      </c>
      <c r="C200" s="15">
        <f>TYPE(Demoraphic!C200)</f>
        <v>2</v>
      </c>
      <c r="D200" s="15">
        <f>TYPE(Demoraphic!D200)</f>
        <v>2</v>
      </c>
      <c r="E200" s="15">
        <f>TYPE(Demoraphic!E200)</f>
        <v>1</v>
      </c>
      <c r="F200" s="15">
        <f>TYPE(Demoraphic!F200)</f>
        <v>1</v>
      </c>
      <c r="G200" s="15">
        <f>TYPE(Demoraphic!G200)</f>
        <v>1</v>
      </c>
      <c r="H200" s="15">
        <f>TYPE(Demoraphic!H200)</f>
        <v>1</v>
      </c>
      <c r="I200" s="15">
        <f>TYPE(Demoraphic!I200)</f>
        <v>1</v>
      </c>
      <c r="J200" s="15">
        <f>TYPE(Demoraphic!J200)</f>
        <v>1</v>
      </c>
      <c r="K200" s="15">
        <f>TYPE(Demoraphic!K200)</f>
        <v>1</v>
      </c>
      <c r="L200" s="15">
        <f>TYPE(Demoraphic!L200)</f>
        <v>1</v>
      </c>
      <c r="M200" s="15">
        <f>TYPE(Demoraphic!M200)</f>
        <v>1</v>
      </c>
    </row>
    <row r="201" spans="1:13" x14ac:dyDescent="0.25">
      <c r="A201" s="15">
        <f>TYPE(Demoraphic!A201)</f>
        <v>1</v>
      </c>
      <c r="B201" s="15">
        <f>TYPE(Demoraphic!B201)</f>
        <v>1</v>
      </c>
      <c r="C201" s="15">
        <f>TYPE(Demoraphic!C201)</f>
        <v>2</v>
      </c>
      <c r="D201" s="15">
        <f>TYPE(Demoraphic!D201)</f>
        <v>2</v>
      </c>
      <c r="E201" s="15">
        <f>TYPE(Demoraphic!E201)</f>
        <v>1</v>
      </c>
      <c r="F201" s="15">
        <f>TYPE(Demoraphic!F201)</f>
        <v>1</v>
      </c>
      <c r="G201" s="15">
        <f>TYPE(Demoraphic!G201)</f>
        <v>1</v>
      </c>
      <c r="H201" s="15">
        <f>TYPE(Demoraphic!H201)</f>
        <v>1</v>
      </c>
      <c r="I201" s="15">
        <f>TYPE(Demoraphic!I201)</f>
        <v>1</v>
      </c>
      <c r="J201" s="15">
        <f>TYPE(Demoraphic!J201)</f>
        <v>1</v>
      </c>
      <c r="K201" s="15">
        <f>TYPE(Demoraphic!K201)</f>
        <v>1</v>
      </c>
      <c r="L201" s="15">
        <f>TYPE(Demoraphic!L201)</f>
        <v>1</v>
      </c>
      <c r="M201" s="15">
        <f>TYPE(Demoraphic!M201)</f>
        <v>1</v>
      </c>
    </row>
    <row r="202" spans="1:13" x14ac:dyDescent="0.25">
      <c r="A202" s="15">
        <f>TYPE(Demoraphic!A202)</f>
        <v>1</v>
      </c>
      <c r="B202" s="15">
        <f>TYPE(Demoraphic!B202)</f>
        <v>1</v>
      </c>
      <c r="C202" s="15">
        <f>TYPE(Demoraphic!C202)</f>
        <v>2</v>
      </c>
      <c r="D202" s="15">
        <f>TYPE(Demoraphic!D202)</f>
        <v>2</v>
      </c>
      <c r="E202" s="15">
        <f>TYPE(Demoraphic!E202)</f>
        <v>1</v>
      </c>
      <c r="F202" s="15">
        <f>TYPE(Demoraphic!F202)</f>
        <v>1</v>
      </c>
      <c r="G202" s="15">
        <f>TYPE(Demoraphic!G202)</f>
        <v>1</v>
      </c>
      <c r="H202" s="15">
        <f>TYPE(Demoraphic!H202)</f>
        <v>1</v>
      </c>
      <c r="I202" s="15">
        <f>TYPE(Demoraphic!I202)</f>
        <v>1</v>
      </c>
      <c r="J202" s="15">
        <f>TYPE(Demoraphic!J202)</f>
        <v>1</v>
      </c>
      <c r="K202" s="15">
        <f>TYPE(Demoraphic!K202)</f>
        <v>1</v>
      </c>
      <c r="L202" s="15">
        <f>TYPE(Demoraphic!L202)</f>
        <v>1</v>
      </c>
      <c r="M202" s="15">
        <f>TYPE(Demoraphic!M202)</f>
        <v>1</v>
      </c>
    </row>
    <row r="203" spans="1:13" x14ac:dyDescent="0.25">
      <c r="A203" s="15">
        <f>TYPE(Demoraphic!A203)</f>
        <v>1</v>
      </c>
      <c r="B203" s="15">
        <f>TYPE(Demoraphic!B203)</f>
        <v>1</v>
      </c>
      <c r="C203" s="15">
        <f>TYPE(Demoraphic!C203)</f>
        <v>2</v>
      </c>
      <c r="D203" s="15">
        <f>TYPE(Demoraphic!D203)</f>
        <v>2</v>
      </c>
      <c r="E203" s="15">
        <f>TYPE(Demoraphic!E203)</f>
        <v>1</v>
      </c>
      <c r="F203" s="15">
        <f>TYPE(Demoraphic!F203)</f>
        <v>1</v>
      </c>
      <c r="G203" s="15">
        <f>TYPE(Demoraphic!G203)</f>
        <v>1</v>
      </c>
      <c r="H203" s="15">
        <f>TYPE(Demoraphic!H203)</f>
        <v>1</v>
      </c>
      <c r="I203" s="15">
        <f>TYPE(Demoraphic!I203)</f>
        <v>1</v>
      </c>
      <c r="J203" s="15">
        <f>TYPE(Demoraphic!J203)</f>
        <v>1</v>
      </c>
      <c r="K203" s="15">
        <f>TYPE(Demoraphic!K203)</f>
        <v>1</v>
      </c>
      <c r="L203" s="15">
        <f>TYPE(Demoraphic!L203)</f>
        <v>1</v>
      </c>
      <c r="M203" s="15">
        <f>TYPE(Demoraphic!M203)</f>
        <v>1</v>
      </c>
    </row>
    <row r="204" spans="1:13" x14ac:dyDescent="0.25">
      <c r="A204" s="15">
        <f>TYPE(Demoraphic!A204)</f>
        <v>1</v>
      </c>
      <c r="B204" s="15">
        <f>TYPE(Demoraphic!B204)</f>
        <v>1</v>
      </c>
      <c r="C204" s="15">
        <f>TYPE(Demoraphic!C204)</f>
        <v>2</v>
      </c>
      <c r="D204" s="15">
        <f>TYPE(Demoraphic!D204)</f>
        <v>2</v>
      </c>
      <c r="E204" s="15">
        <f>TYPE(Demoraphic!E204)</f>
        <v>1</v>
      </c>
      <c r="F204" s="15">
        <f>TYPE(Demoraphic!F204)</f>
        <v>1</v>
      </c>
      <c r="G204" s="15">
        <f>TYPE(Demoraphic!G204)</f>
        <v>1</v>
      </c>
      <c r="H204" s="15">
        <f>TYPE(Demoraphic!H204)</f>
        <v>1</v>
      </c>
      <c r="I204" s="15">
        <f>TYPE(Demoraphic!I204)</f>
        <v>1</v>
      </c>
      <c r="J204" s="15">
        <f>TYPE(Demoraphic!J204)</f>
        <v>1</v>
      </c>
      <c r="K204" s="15">
        <f>TYPE(Demoraphic!K204)</f>
        <v>1</v>
      </c>
      <c r="L204" s="15">
        <f>TYPE(Demoraphic!L204)</f>
        <v>1</v>
      </c>
      <c r="M204" s="15">
        <f>TYPE(Demoraphic!M204)</f>
        <v>1</v>
      </c>
    </row>
    <row r="205" spans="1:13" x14ac:dyDescent="0.25">
      <c r="A205" s="15">
        <f>TYPE(Demoraphic!A205)</f>
        <v>1</v>
      </c>
      <c r="B205" s="15">
        <f>TYPE(Demoraphic!B205)</f>
        <v>1</v>
      </c>
      <c r="C205" s="15">
        <f>TYPE(Demoraphic!C205)</f>
        <v>2</v>
      </c>
      <c r="D205" s="15">
        <f>TYPE(Demoraphic!D205)</f>
        <v>2</v>
      </c>
      <c r="E205" s="15">
        <f>TYPE(Demoraphic!E205)</f>
        <v>1</v>
      </c>
      <c r="F205" s="15">
        <f>TYPE(Demoraphic!F205)</f>
        <v>1</v>
      </c>
      <c r="G205" s="15">
        <f>TYPE(Demoraphic!G205)</f>
        <v>1</v>
      </c>
      <c r="H205" s="15">
        <f>TYPE(Demoraphic!H205)</f>
        <v>1</v>
      </c>
      <c r="I205" s="15">
        <f>TYPE(Demoraphic!I205)</f>
        <v>1</v>
      </c>
      <c r="J205" s="15">
        <f>TYPE(Demoraphic!J205)</f>
        <v>1</v>
      </c>
      <c r="K205" s="15">
        <f>TYPE(Demoraphic!K205)</f>
        <v>1</v>
      </c>
      <c r="L205" s="15">
        <f>TYPE(Demoraphic!L205)</f>
        <v>1</v>
      </c>
      <c r="M205" s="15">
        <f>TYPE(Demoraphic!M205)</f>
        <v>1</v>
      </c>
    </row>
    <row r="206" spans="1:13" x14ac:dyDescent="0.25">
      <c r="A206" s="15">
        <f>TYPE(Demoraphic!A206)</f>
        <v>1</v>
      </c>
      <c r="B206" s="15">
        <f>TYPE(Demoraphic!B206)</f>
        <v>1</v>
      </c>
      <c r="C206" s="15">
        <f>TYPE(Demoraphic!C206)</f>
        <v>2</v>
      </c>
      <c r="D206" s="15">
        <f>TYPE(Demoraphic!D206)</f>
        <v>2</v>
      </c>
      <c r="E206" s="15">
        <f>TYPE(Demoraphic!E206)</f>
        <v>1</v>
      </c>
      <c r="F206" s="15">
        <f>TYPE(Demoraphic!F206)</f>
        <v>1</v>
      </c>
      <c r="G206" s="15">
        <f>TYPE(Demoraphic!G206)</f>
        <v>1</v>
      </c>
      <c r="H206" s="15">
        <f>TYPE(Demoraphic!H206)</f>
        <v>1</v>
      </c>
      <c r="I206" s="15">
        <f>TYPE(Demoraphic!I206)</f>
        <v>1</v>
      </c>
      <c r="J206" s="15">
        <f>TYPE(Demoraphic!J206)</f>
        <v>1</v>
      </c>
      <c r="K206" s="15">
        <f>TYPE(Demoraphic!K206)</f>
        <v>1</v>
      </c>
      <c r="L206" s="15">
        <f>TYPE(Demoraphic!L206)</f>
        <v>1</v>
      </c>
      <c r="M206" s="15">
        <f>TYPE(Demoraphic!M206)</f>
        <v>1</v>
      </c>
    </row>
    <row r="207" spans="1:13" x14ac:dyDescent="0.25">
      <c r="A207" s="15">
        <f>TYPE(Demoraphic!A207)</f>
        <v>1</v>
      </c>
      <c r="B207" s="15">
        <f>TYPE(Demoraphic!B207)</f>
        <v>1</v>
      </c>
      <c r="C207" s="15">
        <f>TYPE(Demoraphic!C207)</f>
        <v>2</v>
      </c>
      <c r="D207" s="15">
        <f>TYPE(Demoraphic!D207)</f>
        <v>2</v>
      </c>
      <c r="E207" s="15">
        <f>TYPE(Demoraphic!E207)</f>
        <v>1</v>
      </c>
      <c r="F207" s="15">
        <f>TYPE(Demoraphic!F207)</f>
        <v>1</v>
      </c>
      <c r="G207" s="15">
        <f>TYPE(Demoraphic!G207)</f>
        <v>1</v>
      </c>
      <c r="H207" s="15">
        <f>TYPE(Demoraphic!H207)</f>
        <v>1</v>
      </c>
      <c r="I207" s="15">
        <f>TYPE(Demoraphic!I207)</f>
        <v>1</v>
      </c>
      <c r="J207" s="15">
        <f>TYPE(Demoraphic!J207)</f>
        <v>1</v>
      </c>
      <c r="K207" s="15">
        <f>TYPE(Demoraphic!K207)</f>
        <v>1</v>
      </c>
      <c r="L207" s="15">
        <f>TYPE(Demoraphic!L207)</f>
        <v>1</v>
      </c>
      <c r="M207" s="15">
        <f>TYPE(Demoraphic!M207)</f>
        <v>1</v>
      </c>
    </row>
    <row r="208" spans="1:13" x14ac:dyDescent="0.25">
      <c r="A208" s="15">
        <f>TYPE(Demoraphic!A208)</f>
        <v>1</v>
      </c>
      <c r="B208" s="15">
        <f>TYPE(Demoraphic!B208)</f>
        <v>1</v>
      </c>
      <c r="C208" s="15">
        <f>TYPE(Demoraphic!C208)</f>
        <v>2</v>
      </c>
      <c r="D208" s="15">
        <f>TYPE(Demoraphic!D208)</f>
        <v>2</v>
      </c>
      <c r="E208" s="15">
        <f>TYPE(Demoraphic!E208)</f>
        <v>1</v>
      </c>
      <c r="F208" s="15">
        <f>TYPE(Demoraphic!F208)</f>
        <v>1</v>
      </c>
      <c r="G208" s="15">
        <f>TYPE(Demoraphic!G208)</f>
        <v>1</v>
      </c>
      <c r="H208" s="15">
        <f>TYPE(Demoraphic!H208)</f>
        <v>1</v>
      </c>
      <c r="I208" s="15">
        <f>TYPE(Demoraphic!I208)</f>
        <v>1</v>
      </c>
      <c r="J208" s="15">
        <f>TYPE(Demoraphic!J208)</f>
        <v>1</v>
      </c>
      <c r="K208" s="15">
        <f>TYPE(Demoraphic!K208)</f>
        <v>1</v>
      </c>
      <c r="L208" s="15">
        <f>TYPE(Demoraphic!L208)</f>
        <v>1</v>
      </c>
      <c r="M208" s="15">
        <f>TYPE(Demoraphic!M208)</f>
        <v>1</v>
      </c>
    </row>
    <row r="209" spans="1:13" x14ac:dyDescent="0.25">
      <c r="A209" s="15">
        <f>TYPE(Demoraphic!A209)</f>
        <v>1</v>
      </c>
      <c r="B209" s="15">
        <f>TYPE(Demoraphic!B209)</f>
        <v>1</v>
      </c>
      <c r="C209" s="15">
        <f>TYPE(Demoraphic!C209)</f>
        <v>2</v>
      </c>
      <c r="D209" s="15">
        <f>TYPE(Demoraphic!D209)</f>
        <v>2</v>
      </c>
      <c r="E209" s="15">
        <f>TYPE(Demoraphic!E209)</f>
        <v>1</v>
      </c>
      <c r="F209" s="15">
        <f>TYPE(Demoraphic!F209)</f>
        <v>1</v>
      </c>
      <c r="G209" s="15">
        <f>TYPE(Demoraphic!G209)</f>
        <v>1</v>
      </c>
      <c r="H209" s="15">
        <f>TYPE(Demoraphic!H209)</f>
        <v>1</v>
      </c>
      <c r="I209" s="15">
        <f>TYPE(Demoraphic!I209)</f>
        <v>1</v>
      </c>
      <c r="J209" s="15">
        <f>TYPE(Demoraphic!J209)</f>
        <v>1</v>
      </c>
      <c r="K209" s="15">
        <f>TYPE(Demoraphic!K209)</f>
        <v>1</v>
      </c>
      <c r="L209" s="15">
        <f>TYPE(Demoraphic!L209)</f>
        <v>1</v>
      </c>
      <c r="M209" s="15">
        <f>TYPE(Demoraphic!M209)</f>
        <v>1</v>
      </c>
    </row>
    <row r="210" spans="1:13" x14ac:dyDescent="0.25">
      <c r="A210" s="15">
        <f>TYPE(Demoraphic!A210)</f>
        <v>1</v>
      </c>
      <c r="B210" s="15">
        <f>TYPE(Demoraphic!B210)</f>
        <v>1</v>
      </c>
      <c r="C210" s="15">
        <f>TYPE(Demoraphic!C210)</f>
        <v>2</v>
      </c>
      <c r="D210" s="15">
        <f>TYPE(Demoraphic!D210)</f>
        <v>2</v>
      </c>
      <c r="E210" s="15">
        <f>TYPE(Demoraphic!E210)</f>
        <v>1</v>
      </c>
      <c r="F210" s="15">
        <f>TYPE(Demoraphic!F210)</f>
        <v>1</v>
      </c>
      <c r="G210" s="15">
        <f>TYPE(Demoraphic!G210)</f>
        <v>1</v>
      </c>
      <c r="H210" s="15">
        <f>TYPE(Demoraphic!H210)</f>
        <v>1</v>
      </c>
      <c r="I210" s="15">
        <f>TYPE(Demoraphic!I210)</f>
        <v>1</v>
      </c>
      <c r="J210" s="15">
        <f>TYPE(Demoraphic!J210)</f>
        <v>1</v>
      </c>
      <c r="K210" s="15">
        <f>TYPE(Demoraphic!K210)</f>
        <v>1</v>
      </c>
      <c r="L210" s="15">
        <f>TYPE(Demoraphic!L210)</f>
        <v>1</v>
      </c>
      <c r="M210" s="15">
        <f>TYPE(Demoraphic!M210)</f>
        <v>1</v>
      </c>
    </row>
    <row r="211" spans="1:13" x14ac:dyDescent="0.25">
      <c r="A211" s="15">
        <f>TYPE(Demoraphic!A211)</f>
        <v>1</v>
      </c>
      <c r="B211" s="15">
        <f>TYPE(Demoraphic!B211)</f>
        <v>1</v>
      </c>
      <c r="C211" s="15">
        <f>TYPE(Demoraphic!C211)</f>
        <v>2</v>
      </c>
      <c r="D211" s="15">
        <f>TYPE(Demoraphic!D211)</f>
        <v>2</v>
      </c>
      <c r="E211" s="15">
        <f>TYPE(Demoraphic!E211)</f>
        <v>1</v>
      </c>
      <c r="F211" s="15">
        <f>TYPE(Demoraphic!F211)</f>
        <v>1</v>
      </c>
      <c r="G211" s="15">
        <f>TYPE(Demoraphic!G211)</f>
        <v>1</v>
      </c>
      <c r="H211" s="15">
        <f>TYPE(Demoraphic!H211)</f>
        <v>1</v>
      </c>
      <c r="I211" s="15">
        <f>TYPE(Demoraphic!I211)</f>
        <v>1</v>
      </c>
      <c r="J211" s="15">
        <f>TYPE(Demoraphic!J211)</f>
        <v>1</v>
      </c>
      <c r="K211" s="15">
        <f>TYPE(Demoraphic!K211)</f>
        <v>1</v>
      </c>
      <c r="L211" s="15">
        <f>TYPE(Demoraphic!L211)</f>
        <v>1</v>
      </c>
      <c r="M211" s="15">
        <f>TYPE(Demoraphic!M211)</f>
        <v>1</v>
      </c>
    </row>
    <row r="212" spans="1:13" x14ac:dyDescent="0.25">
      <c r="A212" s="15">
        <f>TYPE(Demoraphic!A212)</f>
        <v>1</v>
      </c>
      <c r="B212" s="15">
        <f>TYPE(Demoraphic!B212)</f>
        <v>1</v>
      </c>
      <c r="C212" s="15">
        <f>TYPE(Demoraphic!C212)</f>
        <v>2</v>
      </c>
      <c r="D212" s="15">
        <f>TYPE(Demoraphic!D212)</f>
        <v>2</v>
      </c>
      <c r="E212" s="15">
        <f>TYPE(Demoraphic!E212)</f>
        <v>1</v>
      </c>
      <c r="F212" s="15">
        <f>TYPE(Demoraphic!F212)</f>
        <v>1</v>
      </c>
      <c r="G212" s="15">
        <f>TYPE(Demoraphic!G212)</f>
        <v>1</v>
      </c>
      <c r="H212" s="15">
        <f>TYPE(Demoraphic!H212)</f>
        <v>1</v>
      </c>
      <c r="I212" s="15">
        <f>TYPE(Demoraphic!I212)</f>
        <v>1</v>
      </c>
      <c r="J212" s="15">
        <f>TYPE(Demoraphic!J212)</f>
        <v>1</v>
      </c>
      <c r="K212" s="15">
        <f>TYPE(Demoraphic!K212)</f>
        <v>1</v>
      </c>
      <c r="L212" s="15">
        <f>TYPE(Demoraphic!L212)</f>
        <v>1</v>
      </c>
      <c r="M212" s="15">
        <f>TYPE(Demoraphic!M212)</f>
        <v>1</v>
      </c>
    </row>
    <row r="213" spans="1:13" x14ac:dyDescent="0.25">
      <c r="A213" s="15">
        <f>TYPE(Demoraphic!A213)</f>
        <v>1</v>
      </c>
      <c r="B213" s="15">
        <f>TYPE(Demoraphic!B213)</f>
        <v>1</v>
      </c>
      <c r="C213" s="15">
        <f>TYPE(Demoraphic!C213)</f>
        <v>2</v>
      </c>
      <c r="D213" s="15">
        <f>TYPE(Demoraphic!D213)</f>
        <v>2</v>
      </c>
      <c r="E213" s="15">
        <f>TYPE(Demoraphic!E213)</f>
        <v>1</v>
      </c>
      <c r="F213" s="15">
        <f>TYPE(Demoraphic!F213)</f>
        <v>1</v>
      </c>
      <c r="G213" s="15">
        <f>TYPE(Demoraphic!G213)</f>
        <v>1</v>
      </c>
      <c r="H213" s="15">
        <f>TYPE(Demoraphic!H213)</f>
        <v>1</v>
      </c>
      <c r="I213" s="15">
        <f>TYPE(Demoraphic!I213)</f>
        <v>1</v>
      </c>
      <c r="J213" s="15">
        <f>TYPE(Demoraphic!J213)</f>
        <v>1</v>
      </c>
      <c r="K213" s="15">
        <f>TYPE(Demoraphic!K213)</f>
        <v>1</v>
      </c>
      <c r="L213" s="15">
        <f>TYPE(Demoraphic!L213)</f>
        <v>1</v>
      </c>
      <c r="M213" s="15">
        <f>TYPE(Demoraphic!M213)</f>
        <v>1</v>
      </c>
    </row>
    <row r="214" spans="1:13" x14ac:dyDescent="0.25">
      <c r="A214" s="15">
        <f>TYPE(Demoraphic!A214)</f>
        <v>1</v>
      </c>
      <c r="B214" s="15">
        <f>TYPE(Demoraphic!B214)</f>
        <v>1</v>
      </c>
      <c r="C214" s="15">
        <f>TYPE(Demoraphic!C214)</f>
        <v>2</v>
      </c>
      <c r="D214" s="15">
        <f>TYPE(Demoraphic!D214)</f>
        <v>2</v>
      </c>
      <c r="E214" s="15">
        <f>TYPE(Demoraphic!E214)</f>
        <v>1</v>
      </c>
      <c r="F214" s="15">
        <f>TYPE(Demoraphic!F214)</f>
        <v>1</v>
      </c>
      <c r="G214" s="15">
        <f>TYPE(Demoraphic!G214)</f>
        <v>1</v>
      </c>
      <c r="H214" s="15">
        <f>TYPE(Demoraphic!H214)</f>
        <v>1</v>
      </c>
      <c r="I214" s="15">
        <f>TYPE(Demoraphic!I214)</f>
        <v>1</v>
      </c>
      <c r="J214" s="15">
        <f>TYPE(Demoraphic!J214)</f>
        <v>1</v>
      </c>
      <c r="K214" s="15">
        <f>TYPE(Demoraphic!K214)</f>
        <v>1</v>
      </c>
      <c r="L214" s="15">
        <f>TYPE(Demoraphic!L214)</f>
        <v>1</v>
      </c>
      <c r="M214" s="15">
        <f>TYPE(Demoraphic!M214)</f>
        <v>1</v>
      </c>
    </row>
    <row r="215" spans="1:13" x14ac:dyDescent="0.25">
      <c r="A215" s="15">
        <f>TYPE(Demoraphic!A215)</f>
        <v>1</v>
      </c>
      <c r="B215" s="15">
        <f>TYPE(Demoraphic!B215)</f>
        <v>1</v>
      </c>
      <c r="C215" s="15">
        <f>TYPE(Demoraphic!C215)</f>
        <v>2</v>
      </c>
      <c r="D215" s="15">
        <f>TYPE(Demoraphic!D215)</f>
        <v>2</v>
      </c>
      <c r="E215" s="15">
        <f>TYPE(Demoraphic!E215)</f>
        <v>1</v>
      </c>
      <c r="F215" s="15">
        <f>TYPE(Demoraphic!F215)</f>
        <v>1</v>
      </c>
      <c r="G215" s="15">
        <f>TYPE(Demoraphic!G215)</f>
        <v>1</v>
      </c>
      <c r="H215" s="15">
        <f>TYPE(Demoraphic!H215)</f>
        <v>1</v>
      </c>
      <c r="I215" s="15">
        <f>TYPE(Demoraphic!I215)</f>
        <v>1</v>
      </c>
      <c r="J215" s="15">
        <f>TYPE(Demoraphic!J215)</f>
        <v>1</v>
      </c>
      <c r="K215" s="15">
        <f>TYPE(Demoraphic!K215)</f>
        <v>1</v>
      </c>
      <c r="L215" s="15">
        <f>TYPE(Demoraphic!L215)</f>
        <v>1</v>
      </c>
      <c r="M215" s="15">
        <f>TYPE(Demoraphic!M215)</f>
        <v>1</v>
      </c>
    </row>
    <row r="216" spans="1:13" x14ac:dyDescent="0.25">
      <c r="A216" s="15">
        <f>TYPE(Demoraphic!A216)</f>
        <v>1</v>
      </c>
      <c r="B216" s="15">
        <f>TYPE(Demoraphic!B216)</f>
        <v>1</v>
      </c>
      <c r="C216" s="15">
        <f>TYPE(Demoraphic!C216)</f>
        <v>2</v>
      </c>
      <c r="D216" s="15">
        <f>TYPE(Demoraphic!D216)</f>
        <v>2</v>
      </c>
      <c r="E216" s="15">
        <f>TYPE(Demoraphic!E216)</f>
        <v>1</v>
      </c>
      <c r="F216" s="15">
        <f>TYPE(Demoraphic!F216)</f>
        <v>1</v>
      </c>
      <c r="G216" s="15">
        <f>TYPE(Demoraphic!G216)</f>
        <v>1</v>
      </c>
      <c r="H216" s="15">
        <f>TYPE(Demoraphic!H216)</f>
        <v>1</v>
      </c>
      <c r="I216" s="15">
        <f>TYPE(Demoraphic!I216)</f>
        <v>1</v>
      </c>
      <c r="J216" s="15">
        <f>TYPE(Demoraphic!J216)</f>
        <v>1</v>
      </c>
      <c r="K216" s="15">
        <f>TYPE(Demoraphic!K216)</f>
        <v>1</v>
      </c>
      <c r="L216" s="15">
        <f>TYPE(Demoraphic!L216)</f>
        <v>1</v>
      </c>
      <c r="M216" s="15">
        <f>TYPE(Demoraphic!M216)</f>
        <v>1</v>
      </c>
    </row>
    <row r="217" spans="1:13" x14ac:dyDescent="0.25">
      <c r="A217" s="15">
        <f>TYPE(Demoraphic!A217)</f>
        <v>1</v>
      </c>
      <c r="B217" s="15">
        <f>TYPE(Demoraphic!B217)</f>
        <v>1</v>
      </c>
      <c r="C217" s="15">
        <f>TYPE(Demoraphic!C217)</f>
        <v>2</v>
      </c>
      <c r="D217" s="15">
        <f>TYPE(Demoraphic!D217)</f>
        <v>2</v>
      </c>
      <c r="E217" s="15">
        <f>TYPE(Demoraphic!E217)</f>
        <v>1</v>
      </c>
      <c r="F217" s="15">
        <f>TYPE(Demoraphic!F217)</f>
        <v>1</v>
      </c>
      <c r="G217" s="15">
        <f>TYPE(Demoraphic!G217)</f>
        <v>1</v>
      </c>
      <c r="H217" s="15">
        <f>TYPE(Demoraphic!H217)</f>
        <v>1</v>
      </c>
      <c r="I217" s="15">
        <f>TYPE(Demoraphic!I217)</f>
        <v>1</v>
      </c>
      <c r="J217" s="15">
        <f>TYPE(Demoraphic!J217)</f>
        <v>1</v>
      </c>
      <c r="K217" s="15">
        <f>TYPE(Demoraphic!K217)</f>
        <v>1</v>
      </c>
      <c r="L217" s="15">
        <f>TYPE(Demoraphic!L217)</f>
        <v>1</v>
      </c>
      <c r="M217" s="15">
        <f>TYPE(Demoraphic!M217)</f>
        <v>1</v>
      </c>
    </row>
    <row r="218" spans="1:13" x14ac:dyDescent="0.25">
      <c r="A218" s="15">
        <f>TYPE(Demoraphic!A218)</f>
        <v>1</v>
      </c>
      <c r="B218" s="15">
        <f>TYPE(Demoraphic!B218)</f>
        <v>1</v>
      </c>
      <c r="C218" s="15">
        <f>TYPE(Demoraphic!C218)</f>
        <v>2</v>
      </c>
      <c r="D218" s="15">
        <f>TYPE(Demoraphic!D218)</f>
        <v>2</v>
      </c>
      <c r="E218" s="15">
        <f>TYPE(Demoraphic!E218)</f>
        <v>1</v>
      </c>
      <c r="F218" s="15">
        <f>TYPE(Demoraphic!F218)</f>
        <v>1</v>
      </c>
      <c r="G218" s="15">
        <f>TYPE(Demoraphic!G218)</f>
        <v>1</v>
      </c>
      <c r="H218" s="15">
        <f>TYPE(Demoraphic!H218)</f>
        <v>1</v>
      </c>
      <c r="I218" s="15">
        <f>TYPE(Demoraphic!I218)</f>
        <v>1</v>
      </c>
      <c r="J218" s="15">
        <f>TYPE(Demoraphic!J218)</f>
        <v>1</v>
      </c>
      <c r="K218" s="15">
        <f>TYPE(Demoraphic!K218)</f>
        <v>1</v>
      </c>
      <c r="L218" s="15">
        <f>TYPE(Demoraphic!L218)</f>
        <v>1</v>
      </c>
      <c r="M218" s="15">
        <f>TYPE(Demoraphic!M218)</f>
        <v>1</v>
      </c>
    </row>
    <row r="219" spans="1:13" x14ac:dyDescent="0.25">
      <c r="A219" s="15">
        <f>TYPE(Demoraphic!A219)</f>
        <v>1</v>
      </c>
      <c r="B219" s="15">
        <f>TYPE(Demoraphic!B219)</f>
        <v>1</v>
      </c>
      <c r="C219" s="15">
        <f>TYPE(Demoraphic!C219)</f>
        <v>2</v>
      </c>
      <c r="D219" s="15">
        <f>TYPE(Demoraphic!D219)</f>
        <v>2</v>
      </c>
      <c r="E219" s="15">
        <f>TYPE(Demoraphic!E219)</f>
        <v>1</v>
      </c>
      <c r="F219" s="15">
        <f>TYPE(Demoraphic!F219)</f>
        <v>1</v>
      </c>
      <c r="G219" s="15">
        <f>TYPE(Demoraphic!G219)</f>
        <v>1</v>
      </c>
      <c r="H219" s="15">
        <f>TYPE(Demoraphic!H219)</f>
        <v>1</v>
      </c>
      <c r="I219" s="15">
        <f>TYPE(Demoraphic!I219)</f>
        <v>1</v>
      </c>
      <c r="J219" s="15">
        <f>TYPE(Demoraphic!J219)</f>
        <v>1</v>
      </c>
      <c r="K219" s="15">
        <f>TYPE(Demoraphic!K219)</f>
        <v>1</v>
      </c>
      <c r="L219" s="15">
        <f>TYPE(Demoraphic!L219)</f>
        <v>1</v>
      </c>
      <c r="M219" s="15">
        <f>TYPE(Demoraphic!M219)</f>
        <v>1</v>
      </c>
    </row>
    <row r="220" spans="1:13" x14ac:dyDescent="0.25">
      <c r="A220" s="15">
        <f>TYPE(Demoraphic!A220)</f>
        <v>1</v>
      </c>
      <c r="B220" s="15">
        <f>TYPE(Demoraphic!B220)</f>
        <v>1</v>
      </c>
      <c r="C220" s="15">
        <f>TYPE(Demoraphic!C220)</f>
        <v>2</v>
      </c>
      <c r="D220" s="15">
        <f>TYPE(Demoraphic!D220)</f>
        <v>2</v>
      </c>
      <c r="E220" s="15">
        <f>TYPE(Demoraphic!E220)</f>
        <v>1</v>
      </c>
      <c r="F220" s="15">
        <f>TYPE(Demoraphic!F220)</f>
        <v>1</v>
      </c>
      <c r="G220" s="15">
        <f>TYPE(Demoraphic!G220)</f>
        <v>1</v>
      </c>
      <c r="H220" s="15">
        <f>TYPE(Demoraphic!H220)</f>
        <v>1</v>
      </c>
      <c r="I220" s="15">
        <f>TYPE(Demoraphic!I220)</f>
        <v>1</v>
      </c>
      <c r="J220" s="15">
        <f>TYPE(Demoraphic!J220)</f>
        <v>1</v>
      </c>
      <c r="K220" s="15">
        <f>TYPE(Demoraphic!K220)</f>
        <v>1</v>
      </c>
      <c r="L220" s="15">
        <f>TYPE(Demoraphic!L220)</f>
        <v>1</v>
      </c>
      <c r="M220" s="15">
        <f>TYPE(Demoraphic!M220)</f>
        <v>1</v>
      </c>
    </row>
    <row r="221" spans="1:13" x14ac:dyDescent="0.25">
      <c r="A221" s="15">
        <f>TYPE(Demoraphic!A221)</f>
        <v>1</v>
      </c>
      <c r="B221" s="15">
        <f>TYPE(Demoraphic!B221)</f>
        <v>1</v>
      </c>
      <c r="C221" s="15">
        <f>TYPE(Demoraphic!C221)</f>
        <v>2</v>
      </c>
      <c r="D221" s="15">
        <f>TYPE(Demoraphic!D221)</f>
        <v>2</v>
      </c>
      <c r="E221" s="15">
        <f>TYPE(Demoraphic!E221)</f>
        <v>1</v>
      </c>
      <c r="F221" s="15">
        <f>TYPE(Demoraphic!F221)</f>
        <v>1</v>
      </c>
      <c r="G221" s="15">
        <f>TYPE(Demoraphic!G221)</f>
        <v>1</v>
      </c>
      <c r="H221" s="15">
        <f>TYPE(Demoraphic!H221)</f>
        <v>1</v>
      </c>
      <c r="I221" s="15">
        <f>TYPE(Demoraphic!I221)</f>
        <v>1</v>
      </c>
      <c r="J221" s="15">
        <f>TYPE(Demoraphic!J221)</f>
        <v>1</v>
      </c>
      <c r="K221" s="15">
        <f>TYPE(Demoraphic!K221)</f>
        <v>1</v>
      </c>
      <c r="L221" s="15">
        <f>TYPE(Demoraphic!L221)</f>
        <v>1</v>
      </c>
      <c r="M221" s="15">
        <f>TYPE(Demoraphic!M221)</f>
        <v>1</v>
      </c>
    </row>
    <row r="222" spans="1:13" x14ac:dyDescent="0.25">
      <c r="A222" s="15">
        <f>TYPE(Demoraphic!A222)</f>
        <v>1</v>
      </c>
      <c r="B222" s="15">
        <f>TYPE(Demoraphic!B222)</f>
        <v>1</v>
      </c>
      <c r="C222" s="15">
        <f>TYPE(Demoraphic!C222)</f>
        <v>2</v>
      </c>
      <c r="D222" s="15">
        <f>TYPE(Demoraphic!D222)</f>
        <v>2</v>
      </c>
      <c r="E222" s="15">
        <f>TYPE(Demoraphic!E222)</f>
        <v>1</v>
      </c>
      <c r="F222" s="15">
        <f>TYPE(Demoraphic!F222)</f>
        <v>1</v>
      </c>
      <c r="G222" s="15">
        <f>TYPE(Demoraphic!G222)</f>
        <v>1</v>
      </c>
      <c r="H222" s="15">
        <f>TYPE(Demoraphic!H222)</f>
        <v>1</v>
      </c>
      <c r="I222" s="15">
        <f>TYPE(Demoraphic!I222)</f>
        <v>1</v>
      </c>
      <c r="J222" s="15">
        <f>TYPE(Demoraphic!J222)</f>
        <v>1</v>
      </c>
      <c r="K222" s="15">
        <f>TYPE(Demoraphic!K222)</f>
        <v>1</v>
      </c>
      <c r="L222" s="15">
        <f>TYPE(Demoraphic!L222)</f>
        <v>1</v>
      </c>
      <c r="M222" s="15">
        <f>TYPE(Demoraphic!M222)</f>
        <v>1</v>
      </c>
    </row>
    <row r="223" spans="1:13" x14ac:dyDescent="0.25">
      <c r="A223" s="15">
        <f>TYPE(Demoraphic!A223)</f>
        <v>1</v>
      </c>
      <c r="B223" s="15">
        <f>TYPE(Demoraphic!B223)</f>
        <v>1</v>
      </c>
      <c r="C223" s="15">
        <f>TYPE(Demoraphic!C223)</f>
        <v>2</v>
      </c>
      <c r="D223" s="15">
        <f>TYPE(Demoraphic!D223)</f>
        <v>2</v>
      </c>
      <c r="E223" s="15">
        <f>TYPE(Demoraphic!E223)</f>
        <v>1</v>
      </c>
      <c r="F223" s="15">
        <f>TYPE(Demoraphic!F223)</f>
        <v>1</v>
      </c>
      <c r="G223" s="15">
        <f>TYPE(Demoraphic!G223)</f>
        <v>1</v>
      </c>
      <c r="H223" s="15">
        <f>TYPE(Demoraphic!H223)</f>
        <v>1</v>
      </c>
      <c r="I223" s="15">
        <f>TYPE(Demoraphic!I223)</f>
        <v>1</v>
      </c>
      <c r="J223" s="15">
        <f>TYPE(Demoraphic!J223)</f>
        <v>1</v>
      </c>
      <c r="K223" s="15">
        <f>TYPE(Demoraphic!K223)</f>
        <v>1</v>
      </c>
      <c r="L223" s="15">
        <f>TYPE(Demoraphic!L223)</f>
        <v>1</v>
      </c>
      <c r="M223" s="15">
        <f>TYPE(Demoraphic!M223)</f>
        <v>1</v>
      </c>
    </row>
    <row r="224" spans="1:13" x14ac:dyDescent="0.25">
      <c r="A224" s="15">
        <f>TYPE(Demoraphic!A224)</f>
        <v>1</v>
      </c>
      <c r="B224" s="15">
        <f>TYPE(Demoraphic!B224)</f>
        <v>1</v>
      </c>
      <c r="C224" s="15">
        <f>TYPE(Demoraphic!C224)</f>
        <v>2</v>
      </c>
      <c r="D224" s="15">
        <f>TYPE(Demoraphic!D224)</f>
        <v>2</v>
      </c>
      <c r="E224" s="15">
        <f>TYPE(Demoraphic!E224)</f>
        <v>1</v>
      </c>
      <c r="F224" s="15">
        <f>TYPE(Demoraphic!F224)</f>
        <v>1</v>
      </c>
      <c r="G224" s="15">
        <f>TYPE(Demoraphic!G224)</f>
        <v>1</v>
      </c>
      <c r="H224" s="15">
        <f>TYPE(Demoraphic!H224)</f>
        <v>1</v>
      </c>
      <c r="I224" s="15">
        <f>TYPE(Demoraphic!I224)</f>
        <v>1</v>
      </c>
      <c r="J224" s="15">
        <f>TYPE(Demoraphic!J224)</f>
        <v>1</v>
      </c>
      <c r="K224" s="15">
        <f>TYPE(Demoraphic!K224)</f>
        <v>1</v>
      </c>
      <c r="L224" s="15">
        <f>TYPE(Demoraphic!L224)</f>
        <v>1</v>
      </c>
      <c r="M224" s="15">
        <f>TYPE(Demoraphic!M224)</f>
        <v>1</v>
      </c>
    </row>
    <row r="225" spans="1:13" x14ac:dyDescent="0.25">
      <c r="A225" s="15">
        <f>TYPE(Demoraphic!A225)</f>
        <v>1</v>
      </c>
      <c r="B225" s="15">
        <f>TYPE(Demoraphic!B225)</f>
        <v>1</v>
      </c>
      <c r="C225" s="15">
        <f>TYPE(Demoraphic!C225)</f>
        <v>2</v>
      </c>
      <c r="D225" s="15">
        <f>TYPE(Demoraphic!D225)</f>
        <v>2</v>
      </c>
      <c r="E225" s="15">
        <f>TYPE(Demoraphic!E225)</f>
        <v>1</v>
      </c>
      <c r="F225" s="15">
        <f>TYPE(Demoraphic!F225)</f>
        <v>1</v>
      </c>
      <c r="G225" s="15">
        <f>TYPE(Demoraphic!G225)</f>
        <v>1</v>
      </c>
      <c r="H225" s="15">
        <f>TYPE(Demoraphic!H225)</f>
        <v>1</v>
      </c>
      <c r="I225" s="15">
        <f>TYPE(Demoraphic!I225)</f>
        <v>1</v>
      </c>
      <c r="J225" s="15">
        <f>TYPE(Demoraphic!J225)</f>
        <v>1</v>
      </c>
      <c r="K225" s="15">
        <f>TYPE(Demoraphic!K225)</f>
        <v>1</v>
      </c>
      <c r="L225" s="15">
        <f>TYPE(Demoraphic!L225)</f>
        <v>1</v>
      </c>
      <c r="M225" s="15">
        <f>TYPE(Demoraphic!M225)</f>
        <v>1</v>
      </c>
    </row>
    <row r="226" spans="1:13" x14ac:dyDescent="0.25">
      <c r="A226" s="15">
        <f>TYPE(Demoraphic!A226)</f>
        <v>1</v>
      </c>
      <c r="B226" s="15">
        <f>TYPE(Demoraphic!B226)</f>
        <v>1</v>
      </c>
      <c r="C226" s="15">
        <f>TYPE(Demoraphic!C226)</f>
        <v>2</v>
      </c>
      <c r="D226" s="15">
        <f>TYPE(Demoraphic!D226)</f>
        <v>2</v>
      </c>
      <c r="E226" s="15">
        <f>TYPE(Demoraphic!E226)</f>
        <v>1</v>
      </c>
      <c r="F226" s="15">
        <f>TYPE(Demoraphic!F226)</f>
        <v>1</v>
      </c>
      <c r="G226" s="15">
        <f>TYPE(Demoraphic!G226)</f>
        <v>1</v>
      </c>
      <c r="H226" s="15">
        <f>TYPE(Demoraphic!H226)</f>
        <v>1</v>
      </c>
      <c r="I226" s="15">
        <f>TYPE(Demoraphic!I226)</f>
        <v>1</v>
      </c>
      <c r="J226" s="15">
        <f>TYPE(Demoraphic!J226)</f>
        <v>1</v>
      </c>
      <c r="K226" s="15">
        <f>TYPE(Demoraphic!K226)</f>
        <v>1</v>
      </c>
      <c r="L226" s="15">
        <f>TYPE(Demoraphic!L226)</f>
        <v>1</v>
      </c>
      <c r="M226" s="15">
        <f>TYPE(Demoraphic!M226)</f>
        <v>1</v>
      </c>
    </row>
    <row r="227" spans="1:13" x14ac:dyDescent="0.25">
      <c r="A227" s="15">
        <f>TYPE(Demoraphic!A227)</f>
        <v>1</v>
      </c>
      <c r="B227" s="15">
        <f>TYPE(Demoraphic!B227)</f>
        <v>1</v>
      </c>
      <c r="C227" s="15">
        <f>TYPE(Demoraphic!C227)</f>
        <v>2</v>
      </c>
      <c r="D227" s="15">
        <f>TYPE(Demoraphic!D227)</f>
        <v>2</v>
      </c>
      <c r="E227" s="15">
        <f>TYPE(Demoraphic!E227)</f>
        <v>1</v>
      </c>
      <c r="F227" s="15">
        <f>TYPE(Demoraphic!F227)</f>
        <v>1</v>
      </c>
      <c r="G227" s="15">
        <f>TYPE(Demoraphic!G227)</f>
        <v>1</v>
      </c>
      <c r="H227" s="15">
        <f>TYPE(Demoraphic!H227)</f>
        <v>1</v>
      </c>
      <c r="I227" s="15">
        <f>TYPE(Demoraphic!I227)</f>
        <v>1</v>
      </c>
      <c r="J227" s="15">
        <f>TYPE(Demoraphic!J227)</f>
        <v>1</v>
      </c>
      <c r="K227" s="15">
        <f>TYPE(Demoraphic!K227)</f>
        <v>1</v>
      </c>
      <c r="L227" s="15">
        <f>TYPE(Demoraphic!L227)</f>
        <v>1</v>
      </c>
      <c r="M227" s="15">
        <f>TYPE(Demoraphic!M227)</f>
        <v>1</v>
      </c>
    </row>
    <row r="228" spans="1:13" x14ac:dyDescent="0.25">
      <c r="A228" s="15">
        <f>TYPE(Demoraphic!A228)</f>
        <v>1</v>
      </c>
      <c r="B228" s="15">
        <f>TYPE(Demoraphic!B228)</f>
        <v>1</v>
      </c>
      <c r="C228" s="15">
        <f>TYPE(Demoraphic!C228)</f>
        <v>2</v>
      </c>
      <c r="D228" s="15">
        <f>TYPE(Demoraphic!D228)</f>
        <v>2</v>
      </c>
      <c r="E228" s="15">
        <f>TYPE(Demoraphic!E228)</f>
        <v>1</v>
      </c>
      <c r="F228" s="15">
        <f>TYPE(Demoraphic!F228)</f>
        <v>1</v>
      </c>
      <c r="G228" s="15">
        <f>TYPE(Demoraphic!G228)</f>
        <v>1</v>
      </c>
      <c r="H228" s="15">
        <f>TYPE(Demoraphic!H228)</f>
        <v>1</v>
      </c>
      <c r="I228" s="15">
        <f>TYPE(Demoraphic!I228)</f>
        <v>1</v>
      </c>
      <c r="J228" s="15">
        <f>TYPE(Demoraphic!J228)</f>
        <v>1</v>
      </c>
      <c r="K228" s="15">
        <f>TYPE(Demoraphic!K228)</f>
        <v>1</v>
      </c>
      <c r="L228" s="15">
        <f>TYPE(Demoraphic!L228)</f>
        <v>1</v>
      </c>
      <c r="M228" s="15">
        <f>TYPE(Demoraphic!M228)</f>
        <v>1</v>
      </c>
    </row>
    <row r="229" spans="1:13" x14ac:dyDescent="0.25">
      <c r="A229" s="15">
        <f>TYPE(Demoraphic!A229)</f>
        <v>1</v>
      </c>
      <c r="B229" s="15">
        <f>TYPE(Demoraphic!B229)</f>
        <v>1</v>
      </c>
      <c r="C229" s="15">
        <f>TYPE(Demoraphic!C229)</f>
        <v>2</v>
      </c>
      <c r="D229" s="15">
        <f>TYPE(Demoraphic!D229)</f>
        <v>2</v>
      </c>
      <c r="E229" s="15">
        <f>TYPE(Demoraphic!E229)</f>
        <v>1</v>
      </c>
      <c r="F229" s="15">
        <f>TYPE(Demoraphic!F229)</f>
        <v>1</v>
      </c>
      <c r="G229" s="15">
        <f>TYPE(Demoraphic!G229)</f>
        <v>1</v>
      </c>
      <c r="H229" s="15">
        <f>TYPE(Demoraphic!H229)</f>
        <v>1</v>
      </c>
      <c r="I229" s="15">
        <f>TYPE(Demoraphic!I229)</f>
        <v>1</v>
      </c>
      <c r="J229" s="15">
        <f>TYPE(Demoraphic!J229)</f>
        <v>1</v>
      </c>
      <c r="K229" s="15">
        <f>TYPE(Demoraphic!K229)</f>
        <v>1</v>
      </c>
      <c r="L229" s="15">
        <f>TYPE(Demoraphic!L229)</f>
        <v>1</v>
      </c>
      <c r="M229" s="15">
        <f>TYPE(Demoraphic!M229)</f>
        <v>1</v>
      </c>
    </row>
    <row r="230" spans="1:13" x14ac:dyDescent="0.25">
      <c r="A230" s="15">
        <f>TYPE(Demoraphic!A230)</f>
        <v>1</v>
      </c>
      <c r="B230" s="15">
        <f>TYPE(Demoraphic!B230)</f>
        <v>1</v>
      </c>
      <c r="C230" s="15">
        <f>TYPE(Demoraphic!C230)</f>
        <v>2</v>
      </c>
      <c r="D230" s="15">
        <f>TYPE(Demoraphic!D230)</f>
        <v>2</v>
      </c>
      <c r="E230" s="15">
        <f>TYPE(Demoraphic!E230)</f>
        <v>1</v>
      </c>
      <c r="F230" s="15">
        <f>TYPE(Demoraphic!F230)</f>
        <v>1</v>
      </c>
      <c r="G230" s="15">
        <f>TYPE(Demoraphic!G230)</f>
        <v>1</v>
      </c>
      <c r="H230" s="15">
        <f>TYPE(Demoraphic!H230)</f>
        <v>1</v>
      </c>
      <c r="I230" s="15">
        <f>TYPE(Demoraphic!I230)</f>
        <v>1</v>
      </c>
      <c r="J230" s="15">
        <f>TYPE(Demoraphic!J230)</f>
        <v>1</v>
      </c>
      <c r="K230" s="15">
        <f>TYPE(Demoraphic!K230)</f>
        <v>1</v>
      </c>
      <c r="L230" s="15">
        <f>TYPE(Demoraphic!L230)</f>
        <v>1</v>
      </c>
      <c r="M230" s="15">
        <f>TYPE(Demoraphic!M230)</f>
        <v>1</v>
      </c>
    </row>
    <row r="231" spans="1:13" x14ac:dyDescent="0.25">
      <c r="A231" s="15">
        <f>TYPE(Demoraphic!A231)</f>
        <v>1</v>
      </c>
      <c r="B231" s="15">
        <f>TYPE(Demoraphic!B231)</f>
        <v>1</v>
      </c>
      <c r="C231" s="15">
        <f>TYPE(Demoraphic!C231)</f>
        <v>2</v>
      </c>
      <c r="D231" s="15">
        <f>TYPE(Demoraphic!D231)</f>
        <v>2</v>
      </c>
      <c r="E231" s="15">
        <f>TYPE(Demoraphic!E231)</f>
        <v>1</v>
      </c>
      <c r="F231" s="15">
        <f>TYPE(Demoraphic!F231)</f>
        <v>1</v>
      </c>
      <c r="G231" s="15">
        <f>TYPE(Demoraphic!G231)</f>
        <v>1</v>
      </c>
      <c r="H231" s="15">
        <f>TYPE(Demoraphic!H231)</f>
        <v>1</v>
      </c>
      <c r="I231" s="15">
        <f>TYPE(Demoraphic!I231)</f>
        <v>1</v>
      </c>
      <c r="J231" s="15">
        <f>TYPE(Demoraphic!J231)</f>
        <v>1</v>
      </c>
      <c r="K231" s="15">
        <f>TYPE(Demoraphic!K231)</f>
        <v>1</v>
      </c>
      <c r="L231" s="15">
        <f>TYPE(Demoraphic!L231)</f>
        <v>1</v>
      </c>
      <c r="M231" s="15">
        <f>TYPE(Demoraphic!M231)</f>
        <v>1</v>
      </c>
    </row>
    <row r="232" spans="1:13" x14ac:dyDescent="0.25">
      <c r="A232" s="15">
        <f>TYPE(Demoraphic!A232)</f>
        <v>1</v>
      </c>
      <c r="B232" s="15">
        <f>TYPE(Demoraphic!B232)</f>
        <v>1</v>
      </c>
      <c r="C232" s="15">
        <f>TYPE(Demoraphic!C232)</f>
        <v>2</v>
      </c>
      <c r="D232" s="15">
        <f>TYPE(Demoraphic!D232)</f>
        <v>2</v>
      </c>
      <c r="E232" s="15">
        <f>TYPE(Demoraphic!E232)</f>
        <v>1</v>
      </c>
      <c r="F232" s="15">
        <f>TYPE(Demoraphic!F232)</f>
        <v>1</v>
      </c>
      <c r="G232" s="15">
        <f>TYPE(Demoraphic!G232)</f>
        <v>1</v>
      </c>
      <c r="H232" s="15">
        <f>TYPE(Demoraphic!H232)</f>
        <v>1</v>
      </c>
      <c r="I232" s="15">
        <f>TYPE(Demoraphic!I232)</f>
        <v>1</v>
      </c>
      <c r="J232" s="15">
        <f>TYPE(Demoraphic!J232)</f>
        <v>1</v>
      </c>
      <c r="K232" s="15">
        <f>TYPE(Demoraphic!K232)</f>
        <v>1</v>
      </c>
      <c r="L232" s="15">
        <f>TYPE(Demoraphic!L232)</f>
        <v>1</v>
      </c>
      <c r="M232" s="15">
        <f>TYPE(Demoraphic!M232)</f>
        <v>1</v>
      </c>
    </row>
    <row r="233" spans="1:13" x14ac:dyDescent="0.25">
      <c r="A233" s="15">
        <f>TYPE(Demoraphic!A233)</f>
        <v>1</v>
      </c>
      <c r="B233" s="15">
        <f>TYPE(Demoraphic!B233)</f>
        <v>1</v>
      </c>
      <c r="C233" s="15">
        <f>TYPE(Demoraphic!C233)</f>
        <v>2</v>
      </c>
      <c r="D233" s="15">
        <f>TYPE(Demoraphic!D233)</f>
        <v>2</v>
      </c>
      <c r="E233" s="15">
        <f>TYPE(Demoraphic!E233)</f>
        <v>1</v>
      </c>
      <c r="F233" s="15">
        <f>TYPE(Demoraphic!F233)</f>
        <v>1</v>
      </c>
      <c r="G233" s="15">
        <f>TYPE(Demoraphic!G233)</f>
        <v>1</v>
      </c>
      <c r="H233" s="15">
        <f>TYPE(Demoraphic!H233)</f>
        <v>1</v>
      </c>
      <c r="I233" s="15">
        <f>TYPE(Demoraphic!I233)</f>
        <v>1</v>
      </c>
      <c r="J233" s="15">
        <f>TYPE(Demoraphic!J233)</f>
        <v>1</v>
      </c>
      <c r="K233" s="15">
        <f>TYPE(Demoraphic!K233)</f>
        <v>1</v>
      </c>
      <c r="L233" s="15">
        <f>TYPE(Demoraphic!L233)</f>
        <v>1</v>
      </c>
      <c r="M233" s="15">
        <f>TYPE(Demoraphic!M233)</f>
        <v>1</v>
      </c>
    </row>
    <row r="234" spans="1:13" x14ac:dyDescent="0.25">
      <c r="A234" s="15">
        <f>TYPE(Demoraphic!A234)</f>
        <v>1</v>
      </c>
      <c r="B234" s="15">
        <f>TYPE(Demoraphic!B234)</f>
        <v>1</v>
      </c>
      <c r="C234" s="15">
        <f>TYPE(Demoraphic!C234)</f>
        <v>2</v>
      </c>
      <c r="D234" s="15">
        <f>TYPE(Demoraphic!D234)</f>
        <v>2</v>
      </c>
      <c r="E234" s="15">
        <f>TYPE(Demoraphic!E234)</f>
        <v>1</v>
      </c>
      <c r="F234" s="15">
        <f>TYPE(Demoraphic!F234)</f>
        <v>1</v>
      </c>
      <c r="G234" s="15">
        <f>TYPE(Demoraphic!G234)</f>
        <v>1</v>
      </c>
      <c r="H234" s="15">
        <f>TYPE(Demoraphic!H234)</f>
        <v>1</v>
      </c>
      <c r="I234" s="15">
        <f>TYPE(Demoraphic!I234)</f>
        <v>1</v>
      </c>
      <c r="J234" s="15">
        <f>TYPE(Demoraphic!J234)</f>
        <v>1</v>
      </c>
      <c r="K234" s="15">
        <f>TYPE(Demoraphic!K234)</f>
        <v>1</v>
      </c>
      <c r="L234" s="15">
        <f>TYPE(Demoraphic!L234)</f>
        <v>1</v>
      </c>
      <c r="M234" s="15">
        <f>TYPE(Demoraphic!M234)</f>
        <v>1</v>
      </c>
    </row>
    <row r="235" spans="1:13" x14ac:dyDescent="0.25">
      <c r="A235" s="15">
        <f>TYPE(Demoraphic!A235)</f>
        <v>1</v>
      </c>
      <c r="B235" s="15">
        <f>TYPE(Demoraphic!B235)</f>
        <v>1</v>
      </c>
      <c r="C235" s="15">
        <f>TYPE(Demoraphic!C235)</f>
        <v>2</v>
      </c>
      <c r="D235" s="15">
        <f>TYPE(Demoraphic!D235)</f>
        <v>2</v>
      </c>
      <c r="E235" s="15">
        <f>TYPE(Demoraphic!E235)</f>
        <v>1</v>
      </c>
      <c r="F235" s="15">
        <f>TYPE(Demoraphic!F235)</f>
        <v>1</v>
      </c>
      <c r="G235" s="15">
        <f>TYPE(Demoraphic!G235)</f>
        <v>1</v>
      </c>
      <c r="H235" s="15">
        <f>TYPE(Demoraphic!H235)</f>
        <v>1</v>
      </c>
      <c r="I235" s="15">
        <f>TYPE(Demoraphic!I235)</f>
        <v>1</v>
      </c>
      <c r="J235" s="15">
        <f>TYPE(Demoraphic!J235)</f>
        <v>1</v>
      </c>
      <c r="K235" s="15">
        <f>TYPE(Demoraphic!K235)</f>
        <v>1</v>
      </c>
      <c r="L235" s="15">
        <f>TYPE(Demoraphic!L235)</f>
        <v>1</v>
      </c>
      <c r="M235" s="15">
        <f>TYPE(Demoraphic!M235)</f>
        <v>1</v>
      </c>
    </row>
    <row r="236" spans="1:13" x14ac:dyDescent="0.25">
      <c r="A236" s="15">
        <f>TYPE(Demoraphic!A236)</f>
        <v>1</v>
      </c>
      <c r="B236" s="15">
        <f>TYPE(Demoraphic!B236)</f>
        <v>1</v>
      </c>
      <c r="C236" s="15">
        <f>TYPE(Demoraphic!C236)</f>
        <v>2</v>
      </c>
      <c r="D236" s="15">
        <f>TYPE(Demoraphic!D236)</f>
        <v>2</v>
      </c>
      <c r="E236" s="15">
        <f>TYPE(Demoraphic!E236)</f>
        <v>1</v>
      </c>
      <c r="F236" s="15">
        <f>TYPE(Demoraphic!F236)</f>
        <v>1</v>
      </c>
      <c r="G236" s="15">
        <f>TYPE(Demoraphic!G236)</f>
        <v>1</v>
      </c>
      <c r="H236" s="15">
        <f>TYPE(Demoraphic!H236)</f>
        <v>1</v>
      </c>
      <c r="I236" s="15">
        <f>TYPE(Demoraphic!I236)</f>
        <v>1</v>
      </c>
      <c r="J236" s="15">
        <f>TYPE(Demoraphic!J236)</f>
        <v>1</v>
      </c>
      <c r="K236" s="15">
        <f>TYPE(Demoraphic!K236)</f>
        <v>1</v>
      </c>
      <c r="L236" s="15">
        <f>TYPE(Demoraphic!L236)</f>
        <v>1</v>
      </c>
      <c r="M236" s="15">
        <f>TYPE(Demoraphic!M236)</f>
        <v>1</v>
      </c>
    </row>
    <row r="237" spans="1:13" x14ac:dyDescent="0.25">
      <c r="A237" s="15">
        <f>TYPE(Demoraphic!A237)</f>
        <v>1</v>
      </c>
      <c r="B237" s="15">
        <f>TYPE(Demoraphic!B237)</f>
        <v>1</v>
      </c>
      <c r="C237" s="15">
        <f>TYPE(Demoraphic!C237)</f>
        <v>2</v>
      </c>
      <c r="D237" s="15">
        <f>TYPE(Demoraphic!D237)</f>
        <v>2</v>
      </c>
      <c r="E237" s="15">
        <f>TYPE(Demoraphic!E237)</f>
        <v>1</v>
      </c>
      <c r="F237" s="15">
        <f>TYPE(Demoraphic!F237)</f>
        <v>1</v>
      </c>
      <c r="G237" s="15">
        <f>TYPE(Demoraphic!G237)</f>
        <v>1</v>
      </c>
      <c r="H237" s="15">
        <f>TYPE(Demoraphic!H237)</f>
        <v>1</v>
      </c>
      <c r="I237" s="15">
        <f>TYPE(Demoraphic!I237)</f>
        <v>1</v>
      </c>
      <c r="J237" s="15">
        <f>TYPE(Demoraphic!J237)</f>
        <v>1</v>
      </c>
      <c r="K237" s="15">
        <f>TYPE(Demoraphic!K237)</f>
        <v>1</v>
      </c>
      <c r="L237" s="15">
        <f>TYPE(Demoraphic!L237)</f>
        <v>1</v>
      </c>
      <c r="M237" s="15">
        <f>TYPE(Demoraphic!M237)</f>
        <v>1</v>
      </c>
    </row>
    <row r="238" spans="1:13" x14ac:dyDescent="0.25">
      <c r="A238" s="15">
        <f>TYPE(Demoraphic!A238)</f>
        <v>1</v>
      </c>
      <c r="B238" s="15">
        <f>TYPE(Demoraphic!B238)</f>
        <v>1</v>
      </c>
      <c r="C238" s="15">
        <f>TYPE(Demoraphic!C238)</f>
        <v>2</v>
      </c>
      <c r="D238" s="15">
        <f>TYPE(Demoraphic!D238)</f>
        <v>2</v>
      </c>
      <c r="E238" s="15">
        <f>TYPE(Demoraphic!E238)</f>
        <v>1</v>
      </c>
      <c r="F238" s="15">
        <f>TYPE(Demoraphic!F238)</f>
        <v>1</v>
      </c>
      <c r="G238" s="15">
        <f>TYPE(Demoraphic!G238)</f>
        <v>1</v>
      </c>
      <c r="H238" s="15">
        <f>TYPE(Demoraphic!H238)</f>
        <v>1</v>
      </c>
      <c r="I238" s="15">
        <f>TYPE(Demoraphic!I238)</f>
        <v>1</v>
      </c>
      <c r="J238" s="15">
        <f>TYPE(Demoraphic!J238)</f>
        <v>1</v>
      </c>
      <c r="K238" s="15">
        <f>TYPE(Demoraphic!K238)</f>
        <v>1</v>
      </c>
      <c r="L238" s="15">
        <f>TYPE(Demoraphic!L238)</f>
        <v>1</v>
      </c>
      <c r="M238" s="15">
        <f>TYPE(Demoraphic!M238)</f>
        <v>1</v>
      </c>
    </row>
    <row r="239" spans="1:13" x14ac:dyDescent="0.25">
      <c r="A239" s="15">
        <f>TYPE(Demoraphic!A239)</f>
        <v>1</v>
      </c>
      <c r="B239" s="15">
        <f>TYPE(Demoraphic!B239)</f>
        <v>1</v>
      </c>
      <c r="C239" s="15">
        <f>TYPE(Demoraphic!C239)</f>
        <v>2</v>
      </c>
      <c r="D239" s="15">
        <f>TYPE(Demoraphic!D239)</f>
        <v>2</v>
      </c>
      <c r="E239" s="15">
        <f>TYPE(Demoraphic!E239)</f>
        <v>1</v>
      </c>
      <c r="F239" s="15">
        <f>TYPE(Demoraphic!F239)</f>
        <v>1</v>
      </c>
      <c r="G239" s="15">
        <f>TYPE(Demoraphic!G239)</f>
        <v>1</v>
      </c>
      <c r="H239" s="15">
        <f>TYPE(Demoraphic!H239)</f>
        <v>1</v>
      </c>
      <c r="I239" s="15">
        <f>TYPE(Demoraphic!I239)</f>
        <v>1</v>
      </c>
      <c r="J239" s="15">
        <f>TYPE(Demoraphic!J239)</f>
        <v>1</v>
      </c>
      <c r="K239" s="15">
        <f>TYPE(Demoraphic!K239)</f>
        <v>1</v>
      </c>
      <c r="L239" s="15">
        <f>TYPE(Demoraphic!L239)</f>
        <v>1</v>
      </c>
      <c r="M239" s="15">
        <f>TYPE(Demoraphic!M239)</f>
        <v>1</v>
      </c>
    </row>
    <row r="240" spans="1:13" x14ac:dyDescent="0.25">
      <c r="A240" s="15">
        <f>TYPE(Demoraphic!A240)</f>
        <v>1</v>
      </c>
      <c r="B240" s="15">
        <f>TYPE(Demoraphic!B240)</f>
        <v>1</v>
      </c>
      <c r="C240" s="15">
        <f>TYPE(Demoraphic!C240)</f>
        <v>2</v>
      </c>
      <c r="D240" s="15">
        <f>TYPE(Demoraphic!D240)</f>
        <v>2</v>
      </c>
      <c r="E240" s="15">
        <f>TYPE(Demoraphic!E240)</f>
        <v>1</v>
      </c>
      <c r="F240" s="15">
        <f>TYPE(Demoraphic!F240)</f>
        <v>1</v>
      </c>
      <c r="G240" s="15">
        <f>TYPE(Demoraphic!G240)</f>
        <v>1</v>
      </c>
      <c r="H240" s="15">
        <f>TYPE(Demoraphic!H240)</f>
        <v>1</v>
      </c>
      <c r="I240" s="15">
        <f>TYPE(Demoraphic!I240)</f>
        <v>1</v>
      </c>
      <c r="J240" s="15">
        <f>TYPE(Demoraphic!J240)</f>
        <v>1</v>
      </c>
      <c r="K240" s="15">
        <f>TYPE(Demoraphic!K240)</f>
        <v>1</v>
      </c>
      <c r="L240" s="15">
        <f>TYPE(Demoraphic!L240)</f>
        <v>1</v>
      </c>
      <c r="M240" s="15">
        <f>TYPE(Demoraphic!M240)</f>
        <v>1</v>
      </c>
    </row>
    <row r="241" spans="1:13" x14ac:dyDescent="0.25">
      <c r="A241" s="15">
        <f>TYPE(Demoraphic!A241)</f>
        <v>1</v>
      </c>
      <c r="B241" s="15">
        <f>TYPE(Demoraphic!B241)</f>
        <v>1</v>
      </c>
      <c r="C241" s="15">
        <f>TYPE(Demoraphic!C241)</f>
        <v>2</v>
      </c>
      <c r="D241" s="15">
        <f>TYPE(Demoraphic!D241)</f>
        <v>2</v>
      </c>
      <c r="E241" s="15">
        <f>TYPE(Demoraphic!E241)</f>
        <v>1</v>
      </c>
      <c r="F241" s="15">
        <f>TYPE(Demoraphic!F241)</f>
        <v>1</v>
      </c>
      <c r="G241" s="15">
        <f>TYPE(Demoraphic!G241)</f>
        <v>1</v>
      </c>
      <c r="H241" s="15">
        <f>TYPE(Demoraphic!H241)</f>
        <v>1</v>
      </c>
      <c r="I241" s="15">
        <f>TYPE(Demoraphic!I241)</f>
        <v>1</v>
      </c>
      <c r="J241" s="15">
        <f>TYPE(Demoraphic!J241)</f>
        <v>1</v>
      </c>
      <c r="K241" s="15">
        <f>TYPE(Demoraphic!K241)</f>
        <v>1</v>
      </c>
      <c r="L241" s="15">
        <f>TYPE(Demoraphic!L241)</f>
        <v>1</v>
      </c>
      <c r="M241" s="15">
        <f>TYPE(Demoraphic!M241)</f>
        <v>1</v>
      </c>
    </row>
    <row r="242" spans="1:13" x14ac:dyDescent="0.25">
      <c r="A242" s="15">
        <f>TYPE(Demoraphic!A242)</f>
        <v>1</v>
      </c>
      <c r="B242" s="15">
        <f>TYPE(Demoraphic!B242)</f>
        <v>1</v>
      </c>
      <c r="C242" s="15">
        <f>TYPE(Demoraphic!C242)</f>
        <v>2</v>
      </c>
      <c r="D242" s="15">
        <f>TYPE(Demoraphic!D242)</f>
        <v>2</v>
      </c>
      <c r="E242" s="15">
        <f>TYPE(Demoraphic!E242)</f>
        <v>1</v>
      </c>
      <c r="F242" s="15">
        <f>TYPE(Demoraphic!F242)</f>
        <v>1</v>
      </c>
      <c r="G242" s="15">
        <f>TYPE(Demoraphic!G242)</f>
        <v>1</v>
      </c>
      <c r="H242" s="15">
        <f>TYPE(Demoraphic!H242)</f>
        <v>1</v>
      </c>
      <c r="I242" s="15">
        <f>TYPE(Demoraphic!I242)</f>
        <v>1</v>
      </c>
      <c r="J242" s="15">
        <f>TYPE(Demoraphic!J242)</f>
        <v>1</v>
      </c>
      <c r="K242" s="15">
        <f>TYPE(Demoraphic!K242)</f>
        <v>1</v>
      </c>
      <c r="L242" s="15">
        <f>TYPE(Demoraphic!L242)</f>
        <v>1</v>
      </c>
      <c r="M242" s="15">
        <f>TYPE(Demoraphic!M242)</f>
        <v>1</v>
      </c>
    </row>
    <row r="243" spans="1:13" x14ac:dyDescent="0.25">
      <c r="A243" s="15">
        <f>TYPE(Demoraphic!A243)</f>
        <v>1</v>
      </c>
      <c r="B243" s="15">
        <f>TYPE(Demoraphic!B243)</f>
        <v>1</v>
      </c>
      <c r="C243" s="15">
        <f>TYPE(Demoraphic!C243)</f>
        <v>2</v>
      </c>
      <c r="D243" s="15">
        <f>TYPE(Demoraphic!D243)</f>
        <v>2</v>
      </c>
      <c r="E243" s="15">
        <f>TYPE(Demoraphic!E243)</f>
        <v>1</v>
      </c>
      <c r="F243" s="15">
        <f>TYPE(Demoraphic!F243)</f>
        <v>1</v>
      </c>
      <c r="G243" s="15">
        <f>TYPE(Demoraphic!G243)</f>
        <v>1</v>
      </c>
      <c r="H243" s="15">
        <f>TYPE(Demoraphic!H243)</f>
        <v>1</v>
      </c>
      <c r="I243" s="15">
        <f>TYPE(Demoraphic!I243)</f>
        <v>1</v>
      </c>
      <c r="J243" s="15">
        <f>TYPE(Demoraphic!J243)</f>
        <v>1</v>
      </c>
      <c r="K243" s="15">
        <f>TYPE(Demoraphic!K243)</f>
        <v>1</v>
      </c>
      <c r="L243" s="15">
        <f>TYPE(Demoraphic!L243)</f>
        <v>1</v>
      </c>
      <c r="M243" s="15">
        <f>TYPE(Demoraphic!M243)</f>
        <v>1</v>
      </c>
    </row>
    <row r="244" spans="1:13" x14ac:dyDescent="0.25">
      <c r="A244" s="15">
        <f>TYPE(Demoraphic!A244)</f>
        <v>1</v>
      </c>
      <c r="B244" s="15">
        <f>TYPE(Demoraphic!B244)</f>
        <v>1</v>
      </c>
      <c r="C244" s="15">
        <f>TYPE(Demoraphic!C244)</f>
        <v>2</v>
      </c>
      <c r="D244" s="15">
        <f>TYPE(Demoraphic!D244)</f>
        <v>2</v>
      </c>
      <c r="E244" s="15">
        <f>TYPE(Demoraphic!E244)</f>
        <v>1</v>
      </c>
      <c r="F244" s="15">
        <f>TYPE(Demoraphic!F244)</f>
        <v>1</v>
      </c>
      <c r="G244" s="15">
        <f>TYPE(Demoraphic!G244)</f>
        <v>1</v>
      </c>
      <c r="H244" s="15">
        <f>TYPE(Demoraphic!H244)</f>
        <v>1</v>
      </c>
      <c r="I244" s="15">
        <f>TYPE(Demoraphic!I244)</f>
        <v>1</v>
      </c>
      <c r="J244" s="15">
        <f>TYPE(Demoraphic!J244)</f>
        <v>1</v>
      </c>
      <c r="K244" s="15">
        <f>TYPE(Demoraphic!K244)</f>
        <v>1</v>
      </c>
      <c r="L244" s="15">
        <f>TYPE(Demoraphic!L244)</f>
        <v>1</v>
      </c>
      <c r="M244" s="15">
        <f>TYPE(Demoraphic!M244)</f>
        <v>1</v>
      </c>
    </row>
    <row r="245" spans="1:13" x14ac:dyDescent="0.25">
      <c r="A245" s="15">
        <f>TYPE(Demoraphic!A245)</f>
        <v>1</v>
      </c>
      <c r="B245" s="15">
        <f>TYPE(Demoraphic!B245)</f>
        <v>1</v>
      </c>
      <c r="C245" s="15">
        <f>TYPE(Demoraphic!C245)</f>
        <v>2</v>
      </c>
      <c r="D245" s="15">
        <f>TYPE(Demoraphic!D245)</f>
        <v>2</v>
      </c>
      <c r="E245" s="15">
        <f>TYPE(Demoraphic!E245)</f>
        <v>1</v>
      </c>
      <c r="F245" s="15">
        <f>TYPE(Demoraphic!F245)</f>
        <v>1</v>
      </c>
      <c r="G245" s="15">
        <f>TYPE(Demoraphic!G245)</f>
        <v>1</v>
      </c>
      <c r="H245" s="15">
        <f>TYPE(Demoraphic!H245)</f>
        <v>1</v>
      </c>
      <c r="I245" s="15">
        <f>TYPE(Demoraphic!I245)</f>
        <v>1</v>
      </c>
      <c r="J245" s="15">
        <f>TYPE(Demoraphic!J245)</f>
        <v>1</v>
      </c>
      <c r="K245" s="15">
        <f>TYPE(Demoraphic!K245)</f>
        <v>1</v>
      </c>
      <c r="L245" s="15">
        <f>TYPE(Demoraphic!L245)</f>
        <v>1</v>
      </c>
      <c r="M245" s="15">
        <f>TYPE(Demoraphic!M245)</f>
        <v>1</v>
      </c>
    </row>
    <row r="246" spans="1:13" x14ac:dyDescent="0.25">
      <c r="A246" s="15">
        <f>TYPE(Demoraphic!A246)</f>
        <v>1</v>
      </c>
      <c r="B246" s="15">
        <f>TYPE(Demoraphic!B246)</f>
        <v>1</v>
      </c>
      <c r="C246" s="15">
        <f>TYPE(Demoraphic!C246)</f>
        <v>2</v>
      </c>
      <c r="D246" s="15">
        <f>TYPE(Demoraphic!D246)</f>
        <v>2</v>
      </c>
      <c r="E246" s="15">
        <f>TYPE(Demoraphic!E246)</f>
        <v>1</v>
      </c>
      <c r="F246" s="15">
        <f>TYPE(Demoraphic!F246)</f>
        <v>1</v>
      </c>
      <c r="G246" s="15">
        <f>TYPE(Demoraphic!G246)</f>
        <v>1</v>
      </c>
      <c r="H246" s="15">
        <f>TYPE(Demoraphic!H246)</f>
        <v>1</v>
      </c>
      <c r="I246" s="15">
        <f>TYPE(Demoraphic!I246)</f>
        <v>1</v>
      </c>
      <c r="J246" s="15">
        <f>TYPE(Demoraphic!J246)</f>
        <v>1</v>
      </c>
      <c r="K246" s="15">
        <f>TYPE(Demoraphic!K246)</f>
        <v>1</v>
      </c>
      <c r="L246" s="15">
        <f>TYPE(Demoraphic!L246)</f>
        <v>1</v>
      </c>
      <c r="M246" s="15">
        <f>TYPE(Demoraphic!M246)</f>
        <v>1</v>
      </c>
    </row>
    <row r="247" spans="1:13" x14ac:dyDescent="0.25">
      <c r="A247" s="15">
        <f>TYPE(Demoraphic!A247)</f>
        <v>1</v>
      </c>
      <c r="B247" s="15">
        <f>TYPE(Demoraphic!B247)</f>
        <v>1</v>
      </c>
      <c r="C247" s="15">
        <f>TYPE(Demoraphic!C247)</f>
        <v>2</v>
      </c>
      <c r="D247" s="15">
        <f>TYPE(Demoraphic!D247)</f>
        <v>2</v>
      </c>
      <c r="E247" s="15">
        <f>TYPE(Demoraphic!E247)</f>
        <v>1</v>
      </c>
      <c r="F247" s="15">
        <f>TYPE(Demoraphic!F247)</f>
        <v>1</v>
      </c>
      <c r="G247" s="15">
        <f>TYPE(Demoraphic!G247)</f>
        <v>1</v>
      </c>
      <c r="H247" s="15">
        <f>TYPE(Demoraphic!H247)</f>
        <v>1</v>
      </c>
      <c r="I247" s="15">
        <f>TYPE(Demoraphic!I247)</f>
        <v>1</v>
      </c>
      <c r="J247" s="15">
        <f>TYPE(Demoraphic!J247)</f>
        <v>1</v>
      </c>
      <c r="K247" s="15">
        <f>TYPE(Demoraphic!K247)</f>
        <v>1</v>
      </c>
      <c r="L247" s="15">
        <f>TYPE(Demoraphic!L247)</f>
        <v>1</v>
      </c>
      <c r="M247" s="15">
        <f>TYPE(Demoraphic!M247)</f>
        <v>1</v>
      </c>
    </row>
    <row r="248" spans="1:13" x14ac:dyDescent="0.25">
      <c r="A248" s="15">
        <f>TYPE(Demoraphic!A248)</f>
        <v>1</v>
      </c>
      <c r="B248" s="15">
        <f>TYPE(Demoraphic!B248)</f>
        <v>1</v>
      </c>
      <c r="C248" s="15">
        <f>TYPE(Demoraphic!C248)</f>
        <v>2</v>
      </c>
      <c r="D248" s="15">
        <f>TYPE(Demoraphic!D248)</f>
        <v>2</v>
      </c>
      <c r="E248" s="15">
        <f>TYPE(Demoraphic!E248)</f>
        <v>1</v>
      </c>
      <c r="F248" s="15">
        <f>TYPE(Demoraphic!F248)</f>
        <v>1</v>
      </c>
      <c r="G248" s="15">
        <f>TYPE(Demoraphic!G248)</f>
        <v>1</v>
      </c>
      <c r="H248" s="15">
        <f>TYPE(Demoraphic!H248)</f>
        <v>1</v>
      </c>
      <c r="I248" s="15">
        <f>TYPE(Demoraphic!I248)</f>
        <v>1</v>
      </c>
      <c r="J248" s="15">
        <f>TYPE(Demoraphic!J248)</f>
        <v>1</v>
      </c>
      <c r="K248" s="15">
        <f>TYPE(Demoraphic!K248)</f>
        <v>1</v>
      </c>
      <c r="L248" s="15">
        <f>TYPE(Demoraphic!L248)</f>
        <v>1</v>
      </c>
      <c r="M248" s="15">
        <f>TYPE(Demoraphic!M248)</f>
        <v>1</v>
      </c>
    </row>
    <row r="249" spans="1:13" x14ac:dyDescent="0.25">
      <c r="A249" s="15">
        <f>TYPE(Demoraphic!A249)</f>
        <v>1</v>
      </c>
      <c r="B249" s="15">
        <f>TYPE(Demoraphic!B249)</f>
        <v>1</v>
      </c>
      <c r="C249" s="15">
        <f>TYPE(Demoraphic!C249)</f>
        <v>2</v>
      </c>
      <c r="D249" s="15">
        <f>TYPE(Demoraphic!D249)</f>
        <v>2</v>
      </c>
      <c r="E249" s="15">
        <f>TYPE(Demoraphic!E249)</f>
        <v>1</v>
      </c>
      <c r="F249" s="15">
        <f>TYPE(Demoraphic!F249)</f>
        <v>1</v>
      </c>
      <c r="G249" s="15">
        <f>TYPE(Demoraphic!G249)</f>
        <v>1</v>
      </c>
      <c r="H249" s="15">
        <f>TYPE(Demoraphic!H249)</f>
        <v>1</v>
      </c>
      <c r="I249" s="15">
        <f>TYPE(Demoraphic!I249)</f>
        <v>1</v>
      </c>
      <c r="J249" s="15">
        <f>TYPE(Demoraphic!J249)</f>
        <v>1</v>
      </c>
      <c r="K249" s="15">
        <f>TYPE(Demoraphic!K249)</f>
        <v>1</v>
      </c>
      <c r="L249" s="15">
        <f>TYPE(Demoraphic!L249)</f>
        <v>1</v>
      </c>
      <c r="M249" s="15">
        <f>TYPE(Demoraphic!M249)</f>
        <v>1</v>
      </c>
    </row>
    <row r="250" spans="1:13" x14ac:dyDescent="0.25">
      <c r="A250" s="15">
        <f>TYPE(Demoraphic!A250)</f>
        <v>1</v>
      </c>
      <c r="B250" s="15">
        <f>TYPE(Demoraphic!B250)</f>
        <v>1</v>
      </c>
      <c r="C250" s="15">
        <f>TYPE(Demoraphic!C250)</f>
        <v>2</v>
      </c>
      <c r="D250" s="15">
        <f>TYPE(Demoraphic!D250)</f>
        <v>2</v>
      </c>
      <c r="E250" s="15">
        <f>TYPE(Demoraphic!E250)</f>
        <v>1</v>
      </c>
      <c r="F250" s="15">
        <f>TYPE(Demoraphic!F250)</f>
        <v>1</v>
      </c>
      <c r="G250" s="15">
        <f>TYPE(Demoraphic!G250)</f>
        <v>1</v>
      </c>
      <c r="H250" s="15">
        <f>TYPE(Demoraphic!H250)</f>
        <v>1</v>
      </c>
      <c r="I250" s="15">
        <f>TYPE(Demoraphic!I250)</f>
        <v>1</v>
      </c>
      <c r="J250" s="15">
        <f>TYPE(Demoraphic!J250)</f>
        <v>1</v>
      </c>
      <c r="K250" s="15">
        <f>TYPE(Demoraphic!K250)</f>
        <v>1</v>
      </c>
      <c r="L250" s="15">
        <f>TYPE(Demoraphic!L250)</f>
        <v>1</v>
      </c>
      <c r="M250" s="15">
        <f>TYPE(Demoraphic!M250)</f>
        <v>1</v>
      </c>
    </row>
    <row r="251" spans="1:13" x14ac:dyDescent="0.25">
      <c r="A251" s="15">
        <f>TYPE(Demoraphic!A251)</f>
        <v>1</v>
      </c>
      <c r="B251" s="15">
        <f>TYPE(Demoraphic!B251)</f>
        <v>1</v>
      </c>
      <c r="C251" s="15">
        <f>TYPE(Demoraphic!C251)</f>
        <v>2</v>
      </c>
      <c r="D251" s="15">
        <f>TYPE(Demoraphic!D251)</f>
        <v>2</v>
      </c>
      <c r="E251" s="15">
        <f>TYPE(Demoraphic!E251)</f>
        <v>1</v>
      </c>
      <c r="F251" s="15">
        <f>TYPE(Demoraphic!F251)</f>
        <v>1</v>
      </c>
      <c r="G251" s="15">
        <f>TYPE(Demoraphic!G251)</f>
        <v>1</v>
      </c>
      <c r="H251" s="15">
        <f>TYPE(Demoraphic!H251)</f>
        <v>1</v>
      </c>
      <c r="I251" s="15">
        <f>TYPE(Demoraphic!I251)</f>
        <v>1</v>
      </c>
      <c r="J251" s="15">
        <f>TYPE(Demoraphic!J251)</f>
        <v>1</v>
      </c>
      <c r="K251" s="15">
        <f>TYPE(Demoraphic!K251)</f>
        <v>1</v>
      </c>
      <c r="L251" s="15">
        <f>TYPE(Demoraphic!L251)</f>
        <v>1</v>
      </c>
      <c r="M251" s="15">
        <f>TYPE(Demoraphic!M251)</f>
        <v>1</v>
      </c>
    </row>
    <row r="252" spans="1:13" x14ac:dyDescent="0.25">
      <c r="A252" s="15">
        <f>TYPE(Demoraphic!A252)</f>
        <v>1</v>
      </c>
      <c r="B252" s="15">
        <f>TYPE(Demoraphic!B252)</f>
        <v>1</v>
      </c>
      <c r="C252" s="15">
        <f>TYPE(Demoraphic!C252)</f>
        <v>2</v>
      </c>
      <c r="D252" s="15">
        <f>TYPE(Demoraphic!D252)</f>
        <v>2</v>
      </c>
      <c r="E252" s="15">
        <f>TYPE(Demoraphic!E252)</f>
        <v>1</v>
      </c>
      <c r="F252" s="15">
        <f>TYPE(Demoraphic!F252)</f>
        <v>1</v>
      </c>
      <c r="G252" s="15">
        <f>TYPE(Demoraphic!G252)</f>
        <v>1</v>
      </c>
      <c r="H252" s="15">
        <f>TYPE(Demoraphic!H252)</f>
        <v>1</v>
      </c>
      <c r="I252" s="15">
        <f>TYPE(Demoraphic!I252)</f>
        <v>1</v>
      </c>
      <c r="J252" s="15">
        <f>TYPE(Demoraphic!J252)</f>
        <v>1</v>
      </c>
      <c r="K252" s="15">
        <f>TYPE(Demoraphic!K252)</f>
        <v>1</v>
      </c>
      <c r="L252" s="15">
        <f>TYPE(Demoraphic!L252)</f>
        <v>1</v>
      </c>
      <c r="M252" s="15">
        <f>TYPE(Demoraphic!M252)</f>
        <v>1</v>
      </c>
    </row>
    <row r="253" spans="1:13" x14ac:dyDescent="0.25">
      <c r="A253" s="15">
        <f>TYPE(Demoraphic!A253)</f>
        <v>1</v>
      </c>
      <c r="B253" s="15">
        <f>TYPE(Demoraphic!B253)</f>
        <v>1</v>
      </c>
      <c r="C253" s="15">
        <f>TYPE(Demoraphic!C253)</f>
        <v>2</v>
      </c>
      <c r="D253" s="15">
        <f>TYPE(Demoraphic!D253)</f>
        <v>2</v>
      </c>
      <c r="E253" s="15">
        <f>TYPE(Demoraphic!E253)</f>
        <v>1</v>
      </c>
      <c r="F253" s="15">
        <f>TYPE(Demoraphic!F253)</f>
        <v>1</v>
      </c>
      <c r="G253" s="15">
        <f>TYPE(Demoraphic!G253)</f>
        <v>1</v>
      </c>
      <c r="H253" s="15">
        <f>TYPE(Demoraphic!H253)</f>
        <v>1</v>
      </c>
      <c r="I253" s="15">
        <f>TYPE(Demoraphic!I253)</f>
        <v>1</v>
      </c>
      <c r="J253" s="15">
        <f>TYPE(Demoraphic!J253)</f>
        <v>1</v>
      </c>
      <c r="K253" s="15">
        <f>TYPE(Demoraphic!K253)</f>
        <v>1</v>
      </c>
      <c r="L253" s="15">
        <f>TYPE(Demoraphic!L253)</f>
        <v>1</v>
      </c>
      <c r="M253" s="15">
        <f>TYPE(Demoraphic!M253)</f>
        <v>1</v>
      </c>
    </row>
    <row r="254" spans="1:13" x14ac:dyDescent="0.25">
      <c r="A254" s="15">
        <f>TYPE(Demoraphic!A254)</f>
        <v>1</v>
      </c>
      <c r="B254" s="15">
        <f>TYPE(Demoraphic!B254)</f>
        <v>1</v>
      </c>
      <c r="C254" s="15">
        <f>TYPE(Demoraphic!C254)</f>
        <v>2</v>
      </c>
      <c r="D254" s="15">
        <f>TYPE(Demoraphic!D254)</f>
        <v>2</v>
      </c>
      <c r="E254" s="15">
        <f>TYPE(Demoraphic!E254)</f>
        <v>1</v>
      </c>
      <c r="F254" s="15">
        <f>TYPE(Demoraphic!F254)</f>
        <v>1</v>
      </c>
      <c r="G254" s="15">
        <f>TYPE(Demoraphic!G254)</f>
        <v>1</v>
      </c>
      <c r="H254" s="15">
        <f>TYPE(Demoraphic!H254)</f>
        <v>1</v>
      </c>
      <c r="I254" s="15">
        <f>TYPE(Demoraphic!I254)</f>
        <v>1</v>
      </c>
      <c r="J254" s="15">
        <f>TYPE(Demoraphic!J254)</f>
        <v>1</v>
      </c>
      <c r="K254" s="15">
        <f>TYPE(Demoraphic!K254)</f>
        <v>1</v>
      </c>
      <c r="L254" s="15">
        <f>TYPE(Demoraphic!L254)</f>
        <v>1</v>
      </c>
      <c r="M254" s="15">
        <f>TYPE(Demoraphic!M254)</f>
        <v>1</v>
      </c>
    </row>
    <row r="255" spans="1:13" x14ac:dyDescent="0.25">
      <c r="A255" s="15">
        <f>TYPE(Demoraphic!A255)</f>
        <v>1</v>
      </c>
      <c r="B255" s="15">
        <f>TYPE(Demoraphic!B255)</f>
        <v>1</v>
      </c>
      <c r="C255" s="15">
        <f>TYPE(Demoraphic!C255)</f>
        <v>2</v>
      </c>
      <c r="D255" s="15">
        <f>TYPE(Demoraphic!D255)</f>
        <v>2</v>
      </c>
      <c r="E255" s="15">
        <f>TYPE(Demoraphic!E255)</f>
        <v>1</v>
      </c>
      <c r="F255" s="15">
        <f>TYPE(Demoraphic!F255)</f>
        <v>1</v>
      </c>
      <c r="G255" s="15">
        <f>TYPE(Demoraphic!G255)</f>
        <v>1</v>
      </c>
      <c r="H255" s="15">
        <f>TYPE(Demoraphic!H255)</f>
        <v>1</v>
      </c>
      <c r="I255" s="15">
        <f>TYPE(Demoraphic!I255)</f>
        <v>1</v>
      </c>
      <c r="J255" s="15">
        <f>TYPE(Demoraphic!J255)</f>
        <v>1</v>
      </c>
      <c r="K255" s="15">
        <f>TYPE(Demoraphic!K255)</f>
        <v>1</v>
      </c>
      <c r="L255" s="15">
        <f>TYPE(Demoraphic!L255)</f>
        <v>1</v>
      </c>
      <c r="M255" s="15">
        <f>TYPE(Demoraphic!M255)</f>
        <v>1</v>
      </c>
    </row>
    <row r="256" spans="1:13" x14ac:dyDescent="0.25">
      <c r="A256" s="15">
        <f>TYPE(Demoraphic!A256)</f>
        <v>1</v>
      </c>
      <c r="B256" s="15">
        <f>TYPE(Demoraphic!B256)</f>
        <v>1</v>
      </c>
      <c r="C256" s="15">
        <f>TYPE(Demoraphic!C256)</f>
        <v>2</v>
      </c>
      <c r="D256" s="15">
        <f>TYPE(Demoraphic!D256)</f>
        <v>2</v>
      </c>
      <c r="E256" s="15">
        <f>TYPE(Demoraphic!E256)</f>
        <v>1</v>
      </c>
      <c r="F256" s="15">
        <f>TYPE(Demoraphic!F256)</f>
        <v>1</v>
      </c>
      <c r="G256" s="15">
        <f>TYPE(Demoraphic!G256)</f>
        <v>1</v>
      </c>
      <c r="H256" s="15">
        <f>TYPE(Demoraphic!H256)</f>
        <v>1</v>
      </c>
      <c r="I256" s="15">
        <f>TYPE(Demoraphic!I256)</f>
        <v>1</v>
      </c>
      <c r="J256" s="15">
        <f>TYPE(Demoraphic!J256)</f>
        <v>1</v>
      </c>
      <c r="K256" s="15">
        <f>TYPE(Demoraphic!K256)</f>
        <v>1</v>
      </c>
      <c r="L256" s="15">
        <f>TYPE(Demoraphic!L256)</f>
        <v>1</v>
      </c>
      <c r="M256" s="15">
        <f>TYPE(Demoraphic!M256)</f>
        <v>1</v>
      </c>
    </row>
    <row r="257" spans="1:13" x14ac:dyDescent="0.25">
      <c r="A257" s="15">
        <f>TYPE(Demoraphic!A257)</f>
        <v>1</v>
      </c>
      <c r="B257" s="15">
        <f>TYPE(Demoraphic!B257)</f>
        <v>1</v>
      </c>
      <c r="C257" s="15">
        <f>TYPE(Demoraphic!C257)</f>
        <v>2</v>
      </c>
      <c r="D257" s="15">
        <f>TYPE(Demoraphic!D257)</f>
        <v>2</v>
      </c>
      <c r="E257" s="15">
        <f>TYPE(Demoraphic!E257)</f>
        <v>1</v>
      </c>
      <c r="F257" s="15">
        <f>TYPE(Demoraphic!F257)</f>
        <v>1</v>
      </c>
      <c r="G257" s="15">
        <f>TYPE(Demoraphic!G257)</f>
        <v>1</v>
      </c>
      <c r="H257" s="15">
        <f>TYPE(Demoraphic!H257)</f>
        <v>1</v>
      </c>
      <c r="I257" s="15">
        <f>TYPE(Demoraphic!I257)</f>
        <v>1</v>
      </c>
      <c r="J257" s="15">
        <f>TYPE(Demoraphic!J257)</f>
        <v>1</v>
      </c>
      <c r="K257" s="15">
        <f>TYPE(Demoraphic!K257)</f>
        <v>1</v>
      </c>
      <c r="L257" s="15">
        <f>TYPE(Demoraphic!L257)</f>
        <v>1</v>
      </c>
      <c r="M257" s="15">
        <f>TYPE(Demoraphic!M257)</f>
        <v>1</v>
      </c>
    </row>
    <row r="258" spans="1:13" x14ac:dyDescent="0.25">
      <c r="A258" s="15">
        <f>TYPE(Demoraphic!A258)</f>
        <v>1</v>
      </c>
      <c r="B258" s="15">
        <f>TYPE(Demoraphic!B258)</f>
        <v>1</v>
      </c>
      <c r="C258" s="15">
        <f>TYPE(Demoraphic!C258)</f>
        <v>2</v>
      </c>
      <c r="D258" s="15">
        <f>TYPE(Demoraphic!D258)</f>
        <v>2</v>
      </c>
      <c r="E258" s="15">
        <f>TYPE(Demoraphic!E258)</f>
        <v>1</v>
      </c>
      <c r="F258" s="15">
        <f>TYPE(Demoraphic!F258)</f>
        <v>1</v>
      </c>
      <c r="G258" s="15">
        <f>TYPE(Demoraphic!G258)</f>
        <v>1</v>
      </c>
      <c r="H258" s="15">
        <f>TYPE(Demoraphic!H258)</f>
        <v>1</v>
      </c>
      <c r="I258" s="15">
        <f>TYPE(Demoraphic!I258)</f>
        <v>1</v>
      </c>
      <c r="J258" s="15">
        <f>TYPE(Demoraphic!J258)</f>
        <v>1</v>
      </c>
      <c r="K258" s="15">
        <f>TYPE(Demoraphic!K258)</f>
        <v>1</v>
      </c>
      <c r="L258" s="15">
        <f>TYPE(Demoraphic!L258)</f>
        <v>1</v>
      </c>
      <c r="M258" s="15">
        <f>TYPE(Demoraphic!M258)</f>
        <v>1</v>
      </c>
    </row>
    <row r="259" spans="1:13" x14ac:dyDescent="0.25">
      <c r="A259" s="15">
        <f>TYPE(Demoraphic!A259)</f>
        <v>1</v>
      </c>
      <c r="B259" s="15">
        <f>TYPE(Demoraphic!B259)</f>
        <v>1</v>
      </c>
      <c r="C259" s="15">
        <f>TYPE(Demoraphic!C259)</f>
        <v>2</v>
      </c>
      <c r="D259" s="15">
        <f>TYPE(Demoraphic!D259)</f>
        <v>2</v>
      </c>
      <c r="E259" s="15">
        <f>TYPE(Demoraphic!E259)</f>
        <v>1</v>
      </c>
      <c r="F259" s="15">
        <f>TYPE(Demoraphic!F259)</f>
        <v>1</v>
      </c>
      <c r="G259" s="15">
        <f>TYPE(Demoraphic!G259)</f>
        <v>1</v>
      </c>
      <c r="H259" s="15">
        <f>TYPE(Demoraphic!H259)</f>
        <v>1</v>
      </c>
      <c r="I259" s="15">
        <f>TYPE(Demoraphic!I259)</f>
        <v>1</v>
      </c>
      <c r="J259" s="15">
        <f>TYPE(Demoraphic!J259)</f>
        <v>1</v>
      </c>
      <c r="K259" s="15">
        <f>TYPE(Demoraphic!K259)</f>
        <v>1</v>
      </c>
      <c r="L259" s="15">
        <f>TYPE(Demoraphic!L259)</f>
        <v>1</v>
      </c>
      <c r="M259" s="15">
        <f>TYPE(Demoraphic!M259)</f>
        <v>1</v>
      </c>
    </row>
    <row r="260" spans="1:13" x14ac:dyDescent="0.25">
      <c r="A260" s="15">
        <f>TYPE(Demoraphic!A260)</f>
        <v>1</v>
      </c>
      <c r="B260" s="15">
        <f>TYPE(Demoraphic!B260)</f>
        <v>1</v>
      </c>
      <c r="C260" s="15">
        <f>TYPE(Demoraphic!C260)</f>
        <v>2</v>
      </c>
      <c r="D260" s="15">
        <f>TYPE(Demoraphic!D260)</f>
        <v>2</v>
      </c>
      <c r="E260" s="15">
        <f>TYPE(Demoraphic!E260)</f>
        <v>1</v>
      </c>
      <c r="F260" s="15">
        <f>TYPE(Demoraphic!F260)</f>
        <v>1</v>
      </c>
      <c r="G260" s="15">
        <f>TYPE(Demoraphic!G260)</f>
        <v>1</v>
      </c>
      <c r="H260" s="15">
        <f>TYPE(Demoraphic!H260)</f>
        <v>1</v>
      </c>
      <c r="I260" s="15">
        <f>TYPE(Demoraphic!I260)</f>
        <v>1</v>
      </c>
      <c r="J260" s="15">
        <f>TYPE(Demoraphic!J260)</f>
        <v>1</v>
      </c>
      <c r="K260" s="15">
        <f>TYPE(Demoraphic!K260)</f>
        <v>1</v>
      </c>
      <c r="L260" s="15">
        <f>TYPE(Demoraphic!L260)</f>
        <v>1</v>
      </c>
      <c r="M260" s="15">
        <f>TYPE(Demoraphic!M260)</f>
        <v>1</v>
      </c>
    </row>
    <row r="261" spans="1:13" x14ac:dyDescent="0.25">
      <c r="A261" s="15">
        <f>TYPE(Demoraphic!A261)</f>
        <v>1</v>
      </c>
      <c r="B261" s="15">
        <f>TYPE(Demoraphic!B261)</f>
        <v>1</v>
      </c>
      <c r="C261" s="15">
        <f>TYPE(Demoraphic!C261)</f>
        <v>2</v>
      </c>
      <c r="D261" s="15">
        <f>TYPE(Demoraphic!D261)</f>
        <v>2</v>
      </c>
      <c r="E261" s="15">
        <f>TYPE(Demoraphic!E261)</f>
        <v>1</v>
      </c>
      <c r="F261" s="15">
        <f>TYPE(Demoraphic!F261)</f>
        <v>1</v>
      </c>
      <c r="G261" s="15">
        <f>TYPE(Demoraphic!G261)</f>
        <v>1</v>
      </c>
      <c r="H261" s="15">
        <f>TYPE(Demoraphic!H261)</f>
        <v>1</v>
      </c>
      <c r="I261" s="15">
        <f>TYPE(Demoraphic!I261)</f>
        <v>1</v>
      </c>
      <c r="J261" s="15">
        <f>TYPE(Demoraphic!J261)</f>
        <v>1</v>
      </c>
      <c r="K261" s="15">
        <f>TYPE(Demoraphic!K261)</f>
        <v>1</v>
      </c>
      <c r="L261" s="15">
        <f>TYPE(Demoraphic!L261)</f>
        <v>1</v>
      </c>
      <c r="M261" s="15">
        <f>TYPE(Demoraphic!M261)</f>
        <v>1</v>
      </c>
    </row>
    <row r="262" spans="1:13" x14ac:dyDescent="0.25">
      <c r="A262" s="15">
        <f>TYPE(Demoraphic!A262)</f>
        <v>1</v>
      </c>
      <c r="B262" s="15">
        <f>TYPE(Demoraphic!B262)</f>
        <v>1</v>
      </c>
      <c r="C262" s="15">
        <f>TYPE(Demoraphic!C262)</f>
        <v>2</v>
      </c>
      <c r="D262" s="15">
        <f>TYPE(Demoraphic!D262)</f>
        <v>2</v>
      </c>
      <c r="E262" s="15">
        <f>TYPE(Demoraphic!E262)</f>
        <v>1</v>
      </c>
      <c r="F262" s="15">
        <f>TYPE(Demoraphic!F262)</f>
        <v>1</v>
      </c>
      <c r="G262" s="15">
        <f>TYPE(Demoraphic!G262)</f>
        <v>1</v>
      </c>
      <c r="H262" s="15">
        <f>TYPE(Demoraphic!H262)</f>
        <v>1</v>
      </c>
      <c r="I262" s="15">
        <f>TYPE(Demoraphic!I262)</f>
        <v>1</v>
      </c>
      <c r="J262" s="15">
        <f>TYPE(Demoraphic!J262)</f>
        <v>1</v>
      </c>
      <c r="K262" s="15">
        <f>TYPE(Demoraphic!K262)</f>
        <v>1</v>
      </c>
      <c r="L262" s="15">
        <f>TYPE(Demoraphic!L262)</f>
        <v>1</v>
      </c>
      <c r="M262" s="15">
        <f>TYPE(Demoraphic!M262)</f>
        <v>1</v>
      </c>
    </row>
    <row r="263" spans="1:13" x14ac:dyDescent="0.25">
      <c r="A263" s="15">
        <f>TYPE(Demoraphic!A263)</f>
        <v>1</v>
      </c>
      <c r="B263" s="15">
        <f>TYPE(Demoraphic!B263)</f>
        <v>1</v>
      </c>
      <c r="C263" s="15">
        <f>TYPE(Demoraphic!C263)</f>
        <v>2</v>
      </c>
      <c r="D263" s="15">
        <f>TYPE(Demoraphic!D263)</f>
        <v>2</v>
      </c>
      <c r="E263" s="15">
        <f>TYPE(Demoraphic!E263)</f>
        <v>1</v>
      </c>
      <c r="F263" s="15">
        <f>TYPE(Demoraphic!F263)</f>
        <v>1</v>
      </c>
      <c r="G263" s="15">
        <f>TYPE(Demoraphic!G263)</f>
        <v>1</v>
      </c>
      <c r="H263" s="15">
        <f>TYPE(Demoraphic!H263)</f>
        <v>1</v>
      </c>
      <c r="I263" s="15">
        <f>TYPE(Demoraphic!I263)</f>
        <v>1</v>
      </c>
      <c r="J263" s="15">
        <f>TYPE(Demoraphic!J263)</f>
        <v>1</v>
      </c>
      <c r="K263" s="15">
        <f>TYPE(Demoraphic!K263)</f>
        <v>1</v>
      </c>
      <c r="L263" s="15">
        <f>TYPE(Demoraphic!L263)</f>
        <v>1</v>
      </c>
      <c r="M263" s="15">
        <f>TYPE(Demoraphic!M263)</f>
        <v>1</v>
      </c>
    </row>
    <row r="264" spans="1:13" x14ac:dyDescent="0.25">
      <c r="A264" s="15">
        <f>TYPE(Demoraphic!A264)</f>
        <v>1</v>
      </c>
      <c r="B264" s="15">
        <f>TYPE(Demoraphic!B264)</f>
        <v>1</v>
      </c>
      <c r="C264" s="15">
        <f>TYPE(Demoraphic!C264)</f>
        <v>2</v>
      </c>
      <c r="D264" s="15">
        <f>TYPE(Demoraphic!D264)</f>
        <v>2</v>
      </c>
      <c r="E264" s="15">
        <f>TYPE(Demoraphic!E264)</f>
        <v>1</v>
      </c>
      <c r="F264" s="15">
        <f>TYPE(Demoraphic!F264)</f>
        <v>1</v>
      </c>
      <c r="G264" s="15">
        <f>TYPE(Demoraphic!G264)</f>
        <v>1</v>
      </c>
      <c r="H264" s="15">
        <f>TYPE(Demoraphic!H264)</f>
        <v>1</v>
      </c>
      <c r="I264" s="15">
        <f>TYPE(Demoraphic!I264)</f>
        <v>1</v>
      </c>
      <c r="J264" s="15">
        <f>TYPE(Demoraphic!J264)</f>
        <v>1</v>
      </c>
      <c r="K264" s="15">
        <f>TYPE(Demoraphic!K264)</f>
        <v>1</v>
      </c>
      <c r="L264" s="15">
        <f>TYPE(Demoraphic!L264)</f>
        <v>1</v>
      </c>
      <c r="M264" s="15">
        <f>TYPE(Demoraphic!M264)</f>
        <v>1</v>
      </c>
    </row>
    <row r="265" spans="1:13" x14ac:dyDescent="0.25">
      <c r="A265" s="15">
        <f>TYPE(Demoraphic!A265)</f>
        <v>1</v>
      </c>
      <c r="B265" s="15">
        <f>TYPE(Demoraphic!B265)</f>
        <v>1</v>
      </c>
      <c r="C265" s="15">
        <f>TYPE(Demoraphic!C265)</f>
        <v>2</v>
      </c>
      <c r="D265" s="15">
        <f>TYPE(Demoraphic!D265)</f>
        <v>2</v>
      </c>
      <c r="E265" s="15">
        <f>TYPE(Demoraphic!E265)</f>
        <v>1</v>
      </c>
      <c r="F265" s="15">
        <f>TYPE(Demoraphic!F265)</f>
        <v>1</v>
      </c>
      <c r="G265" s="15">
        <f>TYPE(Demoraphic!G265)</f>
        <v>1</v>
      </c>
      <c r="H265" s="15">
        <f>TYPE(Demoraphic!H265)</f>
        <v>1</v>
      </c>
      <c r="I265" s="15">
        <f>TYPE(Demoraphic!I265)</f>
        <v>1</v>
      </c>
      <c r="J265" s="15">
        <f>TYPE(Demoraphic!J265)</f>
        <v>1</v>
      </c>
      <c r="K265" s="15">
        <f>TYPE(Demoraphic!K265)</f>
        <v>1</v>
      </c>
      <c r="L265" s="15">
        <f>TYPE(Demoraphic!L265)</f>
        <v>1</v>
      </c>
      <c r="M265" s="15">
        <f>TYPE(Demoraphic!M265)</f>
        <v>1</v>
      </c>
    </row>
    <row r="266" spans="1:13" x14ac:dyDescent="0.25">
      <c r="A266" s="15">
        <f>TYPE(Demoraphic!A266)</f>
        <v>1</v>
      </c>
      <c r="B266" s="15">
        <f>TYPE(Demoraphic!B266)</f>
        <v>1</v>
      </c>
      <c r="C266" s="15">
        <f>TYPE(Demoraphic!C266)</f>
        <v>2</v>
      </c>
      <c r="D266" s="15">
        <f>TYPE(Demoraphic!D266)</f>
        <v>2</v>
      </c>
      <c r="E266" s="15">
        <f>TYPE(Demoraphic!E266)</f>
        <v>1</v>
      </c>
      <c r="F266" s="15">
        <f>TYPE(Demoraphic!F266)</f>
        <v>1</v>
      </c>
      <c r="G266" s="15">
        <f>TYPE(Demoraphic!G266)</f>
        <v>1</v>
      </c>
      <c r="H266" s="15">
        <f>TYPE(Demoraphic!H266)</f>
        <v>1</v>
      </c>
      <c r="I266" s="15">
        <f>TYPE(Demoraphic!I266)</f>
        <v>1</v>
      </c>
      <c r="J266" s="15">
        <f>TYPE(Demoraphic!J266)</f>
        <v>1</v>
      </c>
      <c r="K266" s="15">
        <f>TYPE(Demoraphic!K266)</f>
        <v>1</v>
      </c>
      <c r="L266" s="15">
        <f>TYPE(Demoraphic!L266)</f>
        <v>1</v>
      </c>
      <c r="M266" s="15">
        <f>TYPE(Demoraphic!M266)</f>
        <v>1</v>
      </c>
    </row>
    <row r="267" spans="1:13" x14ac:dyDescent="0.25">
      <c r="A267" s="15">
        <f>TYPE(Demoraphic!A267)</f>
        <v>1</v>
      </c>
      <c r="B267" s="15">
        <f>TYPE(Demoraphic!B267)</f>
        <v>1</v>
      </c>
      <c r="C267" s="15">
        <f>TYPE(Demoraphic!C267)</f>
        <v>2</v>
      </c>
      <c r="D267" s="15">
        <f>TYPE(Demoraphic!D267)</f>
        <v>2</v>
      </c>
      <c r="E267" s="15">
        <f>TYPE(Demoraphic!E267)</f>
        <v>1</v>
      </c>
      <c r="F267" s="15">
        <f>TYPE(Demoraphic!F267)</f>
        <v>1</v>
      </c>
      <c r="G267" s="15">
        <f>TYPE(Demoraphic!G267)</f>
        <v>1</v>
      </c>
      <c r="H267" s="15">
        <f>TYPE(Demoraphic!H267)</f>
        <v>1</v>
      </c>
      <c r="I267" s="15">
        <f>TYPE(Demoraphic!I267)</f>
        <v>1</v>
      </c>
      <c r="J267" s="15">
        <f>TYPE(Demoraphic!J267)</f>
        <v>1</v>
      </c>
      <c r="K267" s="15">
        <f>TYPE(Demoraphic!K267)</f>
        <v>1</v>
      </c>
      <c r="L267" s="15">
        <f>TYPE(Demoraphic!L267)</f>
        <v>1</v>
      </c>
      <c r="M267" s="15">
        <f>TYPE(Demoraphic!M267)</f>
        <v>1</v>
      </c>
    </row>
    <row r="268" spans="1:13" x14ac:dyDescent="0.25">
      <c r="A268" s="15">
        <f>TYPE(Demoraphic!A268)</f>
        <v>1</v>
      </c>
      <c r="B268" s="15">
        <f>TYPE(Demoraphic!B268)</f>
        <v>1</v>
      </c>
      <c r="C268" s="15">
        <f>TYPE(Demoraphic!C268)</f>
        <v>2</v>
      </c>
      <c r="D268" s="15">
        <f>TYPE(Demoraphic!D268)</f>
        <v>2</v>
      </c>
      <c r="E268" s="15">
        <f>TYPE(Demoraphic!E268)</f>
        <v>1</v>
      </c>
      <c r="F268" s="15">
        <f>TYPE(Demoraphic!F268)</f>
        <v>1</v>
      </c>
      <c r="G268" s="15">
        <f>TYPE(Demoraphic!G268)</f>
        <v>1</v>
      </c>
      <c r="H268" s="15">
        <f>TYPE(Demoraphic!H268)</f>
        <v>1</v>
      </c>
      <c r="I268" s="15">
        <f>TYPE(Demoraphic!I268)</f>
        <v>1</v>
      </c>
      <c r="J268" s="15">
        <f>TYPE(Demoraphic!J268)</f>
        <v>1</v>
      </c>
      <c r="K268" s="15">
        <f>TYPE(Demoraphic!K268)</f>
        <v>1</v>
      </c>
      <c r="L268" s="15">
        <f>TYPE(Demoraphic!L268)</f>
        <v>1</v>
      </c>
      <c r="M268" s="15">
        <f>TYPE(Demoraphic!M268)</f>
        <v>1</v>
      </c>
    </row>
    <row r="269" spans="1:13" x14ac:dyDescent="0.25">
      <c r="A269" s="15">
        <f>TYPE(Demoraphic!A269)</f>
        <v>1</v>
      </c>
      <c r="B269" s="15">
        <f>TYPE(Demoraphic!B269)</f>
        <v>1</v>
      </c>
      <c r="C269" s="15">
        <f>TYPE(Demoraphic!C269)</f>
        <v>2</v>
      </c>
      <c r="D269" s="15">
        <f>TYPE(Demoraphic!D269)</f>
        <v>2</v>
      </c>
      <c r="E269" s="15">
        <f>TYPE(Demoraphic!E269)</f>
        <v>1</v>
      </c>
      <c r="F269" s="15">
        <f>TYPE(Demoraphic!F269)</f>
        <v>1</v>
      </c>
      <c r="G269" s="15">
        <f>TYPE(Demoraphic!G269)</f>
        <v>1</v>
      </c>
      <c r="H269" s="15">
        <f>TYPE(Demoraphic!H269)</f>
        <v>1</v>
      </c>
      <c r="I269" s="15">
        <f>TYPE(Demoraphic!I269)</f>
        <v>1</v>
      </c>
      <c r="J269" s="15">
        <f>TYPE(Demoraphic!J269)</f>
        <v>1</v>
      </c>
      <c r="K269" s="15">
        <f>TYPE(Demoraphic!K269)</f>
        <v>1</v>
      </c>
      <c r="L269" s="15">
        <f>TYPE(Demoraphic!L269)</f>
        <v>1</v>
      </c>
      <c r="M269" s="15">
        <f>TYPE(Demoraphic!M269)</f>
        <v>1</v>
      </c>
    </row>
    <row r="270" spans="1:13" x14ac:dyDescent="0.25">
      <c r="A270" s="15">
        <f>TYPE(Demoraphic!A270)</f>
        <v>1</v>
      </c>
      <c r="B270" s="15">
        <f>TYPE(Demoraphic!B270)</f>
        <v>1</v>
      </c>
      <c r="C270" s="15">
        <f>TYPE(Demoraphic!C270)</f>
        <v>2</v>
      </c>
      <c r="D270" s="15">
        <f>TYPE(Demoraphic!D270)</f>
        <v>2</v>
      </c>
      <c r="E270" s="15">
        <f>TYPE(Demoraphic!E270)</f>
        <v>1</v>
      </c>
      <c r="F270" s="15">
        <f>TYPE(Demoraphic!F270)</f>
        <v>1</v>
      </c>
      <c r="G270" s="15">
        <f>TYPE(Demoraphic!G270)</f>
        <v>1</v>
      </c>
      <c r="H270" s="15">
        <f>TYPE(Demoraphic!H270)</f>
        <v>1</v>
      </c>
      <c r="I270" s="15">
        <f>TYPE(Demoraphic!I270)</f>
        <v>1</v>
      </c>
      <c r="J270" s="15">
        <f>TYPE(Demoraphic!J270)</f>
        <v>1</v>
      </c>
      <c r="K270" s="15">
        <f>TYPE(Demoraphic!K270)</f>
        <v>1</v>
      </c>
      <c r="L270" s="15">
        <f>TYPE(Demoraphic!L270)</f>
        <v>1</v>
      </c>
      <c r="M270" s="15">
        <f>TYPE(Demoraphic!M270)</f>
        <v>1</v>
      </c>
    </row>
    <row r="271" spans="1:13" x14ac:dyDescent="0.25">
      <c r="A271" s="15">
        <f>TYPE(Demoraphic!A271)</f>
        <v>1</v>
      </c>
      <c r="B271" s="15">
        <f>TYPE(Demoraphic!B271)</f>
        <v>1</v>
      </c>
      <c r="C271" s="15">
        <f>TYPE(Demoraphic!C271)</f>
        <v>2</v>
      </c>
      <c r="D271" s="15">
        <f>TYPE(Demoraphic!D271)</f>
        <v>2</v>
      </c>
      <c r="E271" s="15">
        <f>TYPE(Demoraphic!E271)</f>
        <v>1</v>
      </c>
      <c r="F271" s="15">
        <f>TYPE(Demoraphic!F271)</f>
        <v>1</v>
      </c>
      <c r="G271" s="15">
        <f>TYPE(Demoraphic!G271)</f>
        <v>1</v>
      </c>
      <c r="H271" s="15">
        <f>TYPE(Demoraphic!H271)</f>
        <v>1</v>
      </c>
      <c r="I271" s="15">
        <f>TYPE(Demoraphic!I271)</f>
        <v>1</v>
      </c>
      <c r="J271" s="15">
        <f>TYPE(Demoraphic!J271)</f>
        <v>1</v>
      </c>
      <c r="K271" s="15">
        <f>TYPE(Demoraphic!K271)</f>
        <v>1</v>
      </c>
      <c r="L271" s="15">
        <f>TYPE(Demoraphic!L271)</f>
        <v>1</v>
      </c>
      <c r="M271" s="15">
        <f>TYPE(Demoraphic!M271)</f>
        <v>1</v>
      </c>
    </row>
    <row r="272" spans="1:13" x14ac:dyDescent="0.25">
      <c r="A272" s="15">
        <f>TYPE(Demoraphic!A272)</f>
        <v>1</v>
      </c>
      <c r="B272" s="15">
        <f>TYPE(Demoraphic!B272)</f>
        <v>1</v>
      </c>
      <c r="C272" s="15">
        <f>TYPE(Demoraphic!C272)</f>
        <v>2</v>
      </c>
      <c r="D272" s="15">
        <f>TYPE(Demoraphic!D272)</f>
        <v>2</v>
      </c>
      <c r="E272" s="15">
        <f>TYPE(Demoraphic!E272)</f>
        <v>1</v>
      </c>
      <c r="F272" s="15">
        <f>TYPE(Demoraphic!F272)</f>
        <v>1</v>
      </c>
      <c r="G272" s="15">
        <f>TYPE(Demoraphic!G272)</f>
        <v>1</v>
      </c>
      <c r="H272" s="15">
        <f>TYPE(Demoraphic!H272)</f>
        <v>1</v>
      </c>
      <c r="I272" s="15">
        <f>TYPE(Demoraphic!I272)</f>
        <v>1</v>
      </c>
      <c r="J272" s="15">
        <f>TYPE(Demoraphic!J272)</f>
        <v>1</v>
      </c>
      <c r="K272" s="15">
        <f>TYPE(Demoraphic!K272)</f>
        <v>1</v>
      </c>
      <c r="L272" s="15">
        <f>TYPE(Demoraphic!L272)</f>
        <v>1</v>
      </c>
      <c r="M272" s="15">
        <f>TYPE(Demoraphic!M272)</f>
        <v>1</v>
      </c>
    </row>
    <row r="273" spans="1:13" x14ac:dyDescent="0.25">
      <c r="A273" s="15">
        <f>TYPE(Demoraphic!A273)</f>
        <v>1</v>
      </c>
      <c r="B273" s="15">
        <f>TYPE(Demoraphic!B273)</f>
        <v>1</v>
      </c>
      <c r="C273" s="15">
        <f>TYPE(Demoraphic!C273)</f>
        <v>2</v>
      </c>
      <c r="D273" s="15">
        <f>TYPE(Demoraphic!D273)</f>
        <v>2</v>
      </c>
      <c r="E273" s="15">
        <f>TYPE(Demoraphic!E273)</f>
        <v>1</v>
      </c>
      <c r="F273" s="15">
        <f>TYPE(Demoraphic!F273)</f>
        <v>1</v>
      </c>
      <c r="G273" s="15">
        <f>TYPE(Demoraphic!G273)</f>
        <v>1</v>
      </c>
      <c r="H273" s="15">
        <f>TYPE(Demoraphic!H273)</f>
        <v>1</v>
      </c>
      <c r="I273" s="15">
        <f>TYPE(Demoraphic!I273)</f>
        <v>1</v>
      </c>
      <c r="J273" s="15">
        <f>TYPE(Demoraphic!J273)</f>
        <v>1</v>
      </c>
      <c r="K273" s="15">
        <f>TYPE(Demoraphic!K273)</f>
        <v>1</v>
      </c>
      <c r="L273" s="15">
        <f>TYPE(Demoraphic!L273)</f>
        <v>1</v>
      </c>
      <c r="M273" s="15">
        <f>TYPE(Demoraphic!M273)</f>
        <v>1</v>
      </c>
    </row>
    <row r="274" spans="1:13" x14ac:dyDescent="0.25">
      <c r="A274" s="15">
        <f>TYPE(Demoraphic!A274)</f>
        <v>1</v>
      </c>
      <c r="B274" s="15">
        <f>TYPE(Demoraphic!B274)</f>
        <v>1</v>
      </c>
      <c r="C274" s="15">
        <f>TYPE(Demoraphic!C274)</f>
        <v>2</v>
      </c>
      <c r="D274" s="15">
        <f>TYPE(Demoraphic!D274)</f>
        <v>2</v>
      </c>
      <c r="E274" s="15">
        <f>TYPE(Demoraphic!E274)</f>
        <v>1</v>
      </c>
      <c r="F274" s="15">
        <f>TYPE(Demoraphic!F274)</f>
        <v>1</v>
      </c>
      <c r="G274" s="15">
        <f>TYPE(Demoraphic!G274)</f>
        <v>1</v>
      </c>
      <c r="H274" s="15">
        <f>TYPE(Demoraphic!H274)</f>
        <v>1</v>
      </c>
      <c r="I274" s="15">
        <f>TYPE(Demoraphic!I274)</f>
        <v>1</v>
      </c>
      <c r="J274" s="15">
        <f>TYPE(Demoraphic!J274)</f>
        <v>1</v>
      </c>
      <c r="K274" s="15">
        <f>TYPE(Demoraphic!K274)</f>
        <v>1</v>
      </c>
      <c r="L274" s="15">
        <f>TYPE(Demoraphic!L274)</f>
        <v>1</v>
      </c>
      <c r="M274" s="15">
        <f>TYPE(Demoraphic!M274)</f>
        <v>1</v>
      </c>
    </row>
    <row r="275" spans="1:13" x14ac:dyDescent="0.25">
      <c r="A275" s="15">
        <f>TYPE(Demoraphic!A275)</f>
        <v>1</v>
      </c>
      <c r="B275" s="15">
        <f>TYPE(Demoraphic!B275)</f>
        <v>1</v>
      </c>
      <c r="C275" s="15">
        <f>TYPE(Demoraphic!C275)</f>
        <v>2</v>
      </c>
      <c r="D275" s="15">
        <f>TYPE(Demoraphic!D275)</f>
        <v>2</v>
      </c>
      <c r="E275" s="15">
        <f>TYPE(Demoraphic!E275)</f>
        <v>1</v>
      </c>
      <c r="F275" s="15">
        <f>TYPE(Demoraphic!F275)</f>
        <v>1</v>
      </c>
      <c r="G275" s="15">
        <f>TYPE(Demoraphic!G275)</f>
        <v>1</v>
      </c>
      <c r="H275" s="15">
        <f>TYPE(Demoraphic!H275)</f>
        <v>1</v>
      </c>
      <c r="I275" s="15">
        <f>TYPE(Demoraphic!I275)</f>
        <v>1</v>
      </c>
      <c r="J275" s="15">
        <f>TYPE(Demoraphic!J275)</f>
        <v>1</v>
      </c>
      <c r="K275" s="15">
        <f>TYPE(Demoraphic!K275)</f>
        <v>1</v>
      </c>
      <c r="L275" s="15">
        <f>TYPE(Demoraphic!L275)</f>
        <v>1</v>
      </c>
      <c r="M275" s="15">
        <f>TYPE(Demoraphic!M275)</f>
        <v>1</v>
      </c>
    </row>
    <row r="276" spans="1:13" x14ac:dyDescent="0.25">
      <c r="A276" s="15">
        <f>TYPE(Demoraphic!A276)</f>
        <v>1</v>
      </c>
      <c r="B276" s="15">
        <f>TYPE(Demoraphic!B276)</f>
        <v>1</v>
      </c>
      <c r="C276" s="15">
        <f>TYPE(Demoraphic!C276)</f>
        <v>2</v>
      </c>
      <c r="D276" s="15">
        <f>TYPE(Demoraphic!D276)</f>
        <v>2</v>
      </c>
      <c r="E276" s="15">
        <f>TYPE(Demoraphic!E276)</f>
        <v>1</v>
      </c>
      <c r="F276" s="15">
        <f>TYPE(Demoraphic!F276)</f>
        <v>1</v>
      </c>
      <c r="G276" s="15">
        <f>TYPE(Demoraphic!G276)</f>
        <v>1</v>
      </c>
      <c r="H276" s="15">
        <f>TYPE(Demoraphic!H276)</f>
        <v>1</v>
      </c>
      <c r="I276" s="15">
        <f>TYPE(Demoraphic!I276)</f>
        <v>1</v>
      </c>
      <c r="J276" s="15">
        <f>TYPE(Demoraphic!J276)</f>
        <v>1</v>
      </c>
      <c r="K276" s="15">
        <f>TYPE(Demoraphic!K276)</f>
        <v>1</v>
      </c>
      <c r="L276" s="15">
        <f>TYPE(Demoraphic!L276)</f>
        <v>1</v>
      </c>
      <c r="M276" s="15">
        <f>TYPE(Demoraphic!M276)</f>
        <v>1</v>
      </c>
    </row>
    <row r="277" spans="1:13" x14ac:dyDescent="0.25">
      <c r="A277" s="15">
        <f>TYPE(Demoraphic!A277)</f>
        <v>1</v>
      </c>
      <c r="B277" s="15">
        <f>TYPE(Demoraphic!B277)</f>
        <v>1</v>
      </c>
      <c r="C277" s="15">
        <f>TYPE(Demoraphic!C277)</f>
        <v>2</v>
      </c>
      <c r="D277" s="15">
        <f>TYPE(Demoraphic!D277)</f>
        <v>2</v>
      </c>
      <c r="E277" s="15">
        <f>TYPE(Demoraphic!E277)</f>
        <v>1</v>
      </c>
      <c r="F277" s="15">
        <f>TYPE(Demoraphic!F277)</f>
        <v>1</v>
      </c>
      <c r="G277" s="15">
        <f>TYPE(Demoraphic!G277)</f>
        <v>1</v>
      </c>
      <c r="H277" s="15">
        <f>TYPE(Demoraphic!H277)</f>
        <v>1</v>
      </c>
      <c r="I277" s="15">
        <f>TYPE(Demoraphic!I277)</f>
        <v>1</v>
      </c>
      <c r="J277" s="15">
        <f>TYPE(Demoraphic!J277)</f>
        <v>1</v>
      </c>
      <c r="K277" s="15">
        <f>TYPE(Demoraphic!K277)</f>
        <v>1</v>
      </c>
      <c r="L277" s="15">
        <f>TYPE(Demoraphic!L277)</f>
        <v>1</v>
      </c>
      <c r="M277" s="15">
        <f>TYPE(Demoraphic!M277)</f>
        <v>1</v>
      </c>
    </row>
    <row r="278" spans="1:13" x14ac:dyDescent="0.25">
      <c r="A278" s="15">
        <f>TYPE(Demoraphic!A278)</f>
        <v>1</v>
      </c>
      <c r="B278" s="15">
        <f>TYPE(Demoraphic!B278)</f>
        <v>1</v>
      </c>
      <c r="C278" s="15">
        <f>TYPE(Demoraphic!C278)</f>
        <v>2</v>
      </c>
      <c r="D278" s="15">
        <f>TYPE(Demoraphic!D278)</f>
        <v>2</v>
      </c>
      <c r="E278" s="15">
        <f>TYPE(Demoraphic!E278)</f>
        <v>1</v>
      </c>
      <c r="F278" s="15">
        <f>TYPE(Demoraphic!F278)</f>
        <v>1</v>
      </c>
      <c r="G278" s="15">
        <f>TYPE(Demoraphic!G278)</f>
        <v>1</v>
      </c>
      <c r="H278" s="15">
        <f>TYPE(Demoraphic!H278)</f>
        <v>1</v>
      </c>
      <c r="I278" s="15">
        <f>TYPE(Demoraphic!I278)</f>
        <v>1</v>
      </c>
      <c r="J278" s="15">
        <f>TYPE(Demoraphic!J278)</f>
        <v>1</v>
      </c>
      <c r="K278" s="15">
        <f>TYPE(Demoraphic!K278)</f>
        <v>1</v>
      </c>
      <c r="L278" s="15">
        <f>TYPE(Demoraphic!L278)</f>
        <v>1</v>
      </c>
      <c r="M278" s="15">
        <f>TYPE(Demoraphic!M278)</f>
        <v>1</v>
      </c>
    </row>
    <row r="279" spans="1:13" x14ac:dyDescent="0.25">
      <c r="A279" s="15">
        <f>TYPE(Demoraphic!A279)</f>
        <v>1</v>
      </c>
      <c r="B279" s="15">
        <f>TYPE(Demoraphic!B279)</f>
        <v>1</v>
      </c>
      <c r="C279" s="15">
        <f>TYPE(Demoraphic!C279)</f>
        <v>2</v>
      </c>
      <c r="D279" s="15">
        <f>TYPE(Demoraphic!D279)</f>
        <v>2</v>
      </c>
      <c r="E279" s="15">
        <f>TYPE(Demoraphic!E279)</f>
        <v>1</v>
      </c>
      <c r="F279" s="15">
        <f>TYPE(Demoraphic!F279)</f>
        <v>1</v>
      </c>
      <c r="G279" s="15">
        <f>TYPE(Demoraphic!G279)</f>
        <v>1</v>
      </c>
      <c r="H279" s="15">
        <f>TYPE(Demoraphic!H279)</f>
        <v>1</v>
      </c>
      <c r="I279" s="15">
        <f>TYPE(Demoraphic!I279)</f>
        <v>1</v>
      </c>
      <c r="J279" s="15">
        <f>TYPE(Demoraphic!J279)</f>
        <v>1</v>
      </c>
      <c r="K279" s="15">
        <f>TYPE(Demoraphic!K279)</f>
        <v>1</v>
      </c>
      <c r="L279" s="15">
        <f>TYPE(Demoraphic!L279)</f>
        <v>1</v>
      </c>
      <c r="M279" s="15">
        <f>TYPE(Demoraphic!M279)</f>
        <v>1</v>
      </c>
    </row>
    <row r="280" spans="1:13" x14ac:dyDescent="0.25">
      <c r="A280" s="15">
        <f>TYPE(Demoraphic!A280)</f>
        <v>1</v>
      </c>
      <c r="B280" s="15">
        <f>TYPE(Demoraphic!B280)</f>
        <v>1</v>
      </c>
      <c r="C280" s="15">
        <f>TYPE(Demoraphic!C280)</f>
        <v>2</v>
      </c>
      <c r="D280" s="15">
        <f>TYPE(Demoraphic!D280)</f>
        <v>2</v>
      </c>
      <c r="E280" s="15">
        <f>TYPE(Demoraphic!E280)</f>
        <v>1</v>
      </c>
      <c r="F280" s="15">
        <f>TYPE(Demoraphic!F280)</f>
        <v>1</v>
      </c>
      <c r="G280" s="15">
        <f>TYPE(Demoraphic!G280)</f>
        <v>1</v>
      </c>
      <c r="H280" s="15">
        <f>TYPE(Demoraphic!H280)</f>
        <v>1</v>
      </c>
      <c r="I280" s="15">
        <f>TYPE(Demoraphic!I280)</f>
        <v>1</v>
      </c>
      <c r="J280" s="15">
        <f>TYPE(Demoraphic!J280)</f>
        <v>1</v>
      </c>
      <c r="K280" s="15">
        <f>TYPE(Demoraphic!K280)</f>
        <v>1</v>
      </c>
      <c r="L280" s="15">
        <f>TYPE(Demoraphic!L280)</f>
        <v>1</v>
      </c>
      <c r="M280" s="15">
        <f>TYPE(Demoraphic!M280)</f>
        <v>1</v>
      </c>
    </row>
    <row r="281" spans="1:13" x14ac:dyDescent="0.25">
      <c r="A281" s="15">
        <f>TYPE(Demoraphic!A281)</f>
        <v>1</v>
      </c>
      <c r="B281" s="15">
        <f>TYPE(Demoraphic!B281)</f>
        <v>1</v>
      </c>
      <c r="C281" s="15">
        <f>TYPE(Demoraphic!C281)</f>
        <v>2</v>
      </c>
      <c r="D281" s="15">
        <f>TYPE(Demoraphic!D281)</f>
        <v>2</v>
      </c>
      <c r="E281" s="15">
        <f>TYPE(Demoraphic!E281)</f>
        <v>1</v>
      </c>
      <c r="F281" s="15">
        <f>TYPE(Demoraphic!F281)</f>
        <v>1</v>
      </c>
      <c r="G281" s="15">
        <f>TYPE(Demoraphic!G281)</f>
        <v>1</v>
      </c>
      <c r="H281" s="15">
        <f>TYPE(Demoraphic!H281)</f>
        <v>1</v>
      </c>
      <c r="I281" s="15">
        <f>TYPE(Demoraphic!I281)</f>
        <v>1</v>
      </c>
      <c r="J281" s="15">
        <f>TYPE(Demoraphic!J281)</f>
        <v>1</v>
      </c>
      <c r="K281" s="15">
        <f>TYPE(Demoraphic!K281)</f>
        <v>1</v>
      </c>
      <c r="L281" s="15">
        <f>TYPE(Demoraphic!L281)</f>
        <v>1</v>
      </c>
      <c r="M281" s="15">
        <f>TYPE(Demoraphic!M281)</f>
        <v>1</v>
      </c>
    </row>
    <row r="282" spans="1:13" x14ac:dyDescent="0.25">
      <c r="A282" s="15">
        <f>TYPE(Demoraphic!A282)</f>
        <v>1</v>
      </c>
      <c r="B282" s="15">
        <f>TYPE(Demoraphic!B282)</f>
        <v>1</v>
      </c>
      <c r="C282" s="15">
        <f>TYPE(Demoraphic!C282)</f>
        <v>2</v>
      </c>
      <c r="D282" s="15">
        <f>TYPE(Demoraphic!D282)</f>
        <v>2</v>
      </c>
      <c r="E282" s="15">
        <f>TYPE(Demoraphic!E282)</f>
        <v>1</v>
      </c>
      <c r="F282" s="15">
        <f>TYPE(Demoraphic!F282)</f>
        <v>1</v>
      </c>
      <c r="G282" s="15">
        <f>TYPE(Demoraphic!G282)</f>
        <v>1</v>
      </c>
      <c r="H282" s="15">
        <f>TYPE(Demoraphic!H282)</f>
        <v>1</v>
      </c>
      <c r="I282" s="15">
        <f>TYPE(Demoraphic!I282)</f>
        <v>1</v>
      </c>
      <c r="J282" s="15">
        <f>TYPE(Demoraphic!J282)</f>
        <v>1</v>
      </c>
      <c r="K282" s="15">
        <f>TYPE(Demoraphic!K282)</f>
        <v>1</v>
      </c>
      <c r="L282" s="15">
        <f>TYPE(Demoraphic!L282)</f>
        <v>1</v>
      </c>
      <c r="M282" s="15">
        <f>TYPE(Demoraphic!M282)</f>
        <v>1</v>
      </c>
    </row>
    <row r="283" spans="1:13" x14ac:dyDescent="0.25">
      <c r="A283" s="15">
        <f>TYPE(Demoraphic!A283)</f>
        <v>1</v>
      </c>
      <c r="B283" s="15">
        <f>TYPE(Demoraphic!B283)</f>
        <v>1</v>
      </c>
      <c r="C283" s="15">
        <f>TYPE(Demoraphic!C283)</f>
        <v>2</v>
      </c>
      <c r="D283" s="15">
        <f>TYPE(Demoraphic!D283)</f>
        <v>2</v>
      </c>
      <c r="E283" s="15">
        <f>TYPE(Demoraphic!E283)</f>
        <v>1</v>
      </c>
      <c r="F283" s="15">
        <f>TYPE(Demoraphic!F283)</f>
        <v>1</v>
      </c>
      <c r="G283" s="15">
        <f>TYPE(Demoraphic!G283)</f>
        <v>1</v>
      </c>
      <c r="H283" s="15">
        <f>TYPE(Demoraphic!H283)</f>
        <v>1</v>
      </c>
      <c r="I283" s="15">
        <f>TYPE(Demoraphic!I283)</f>
        <v>1</v>
      </c>
      <c r="J283" s="15">
        <f>TYPE(Demoraphic!J283)</f>
        <v>1</v>
      </c>
      <c r="K283" s="15">
        <f>TYPE(Demoraphic!K283)</f>
        <v>1</v>
      </c>
      <c r="L283" s="15">
        <f>TYPE(Demoraphic!L283)</f>
        <v>1</v>
      </c>
      <c r="M283" s="15">
        <f>TYPE(Demoraphic!M283)</f>
        <v>1</v>
      </c>
    </row>
    <row r="284" spans="1:13" x14ac:dyDescent="0.25">
      <c r="A284" s="15">
        <f>TYPE(Demoraphic!A284)</f>
        <v>1</v>
      </c>
      <c r="B284" s="15">
        <f>TYPE(Demoraphic!B284)</f>
        <v>1</v>
      </c>
      <c r="C284" s="15">
        <f>TYPE(Demoraphic!C284)</f>
        <v>2</v>
      </c>
      <c r="D284" s="15">
        <f>TYPE(Demoraphic!D284)</f>
        <v>2</v>
      </c>
      <c r="E284" s="15">
        <f>TYPE(Demoraphic!E284)</f>
        <v>1</v>
      </c>
      <c r="F284" s="15">
        <f>TYPE(Demoraphic!F284)</f>
        <v>1</v>
      </c>
      <c r="G284" s="15">
        <f>TYPE(Demoraphic!G284)</f>
        <v>1</v>
      </c>
      <c r="H284" s="15">
        <f>TYPE(Demoraphic!H284)</f>
        <v>1</v>
      </c>
      <c r="I284" s="15">
        <f>TYPE(Demoraphic!I284)</f>
        <v>1</v>
      </c>
      <c r="J284" s="15">
        <f>TYPE(Demoraphic!J284)</f>
        <v>1</v>
      </c>
      <c r="K284" s="15">
        <f>TYPE(Demoraphic!K284)</f>
        <v>1</v>
      </c>
      <c r="L284" s="15">
        <f>TYPE(Demoraphic!L284)</f>
        <v>1</v>
      </c>
      <c r="M284" s="15">
        <f>TYPE(Demoraphic!M284)</f>
        <v>1</v>
      </c>
    </row>
    <row r="285" spans="1:13" x14ac:dyDescent="0.25">
      <c r="A285" s="15">
        <f>TYPE(Demoraphic!A285)</f>
        <v>1</v>
      </c>
      <c r="B285" s="15">
        <f>TYPE(Demoraphic!B285)</f>
        <v>1</v>
      </c>
      <c r="C285" s="15">
        <f>TYPE(Demoraphic!C285)</f>
        <v>2</v>
      </c>
      <c r="D285" s="15">
        <f>TYPE(Demoraphic!D285)</f>
        <v>2</v>
      </c>
      <c r="E285" s="15">
        <f>TYPE(Demoraphic!E285)</f>
        <v>1</v>
      </c>
      <c r="F285" s="15">
        <f>TYPE(Demoraphic!F285)</f>
        <v>1</v>
      </c>
      <c r="G285" s="15">
        <f>TYPE(Demoraphic!G285)</f>
        <v>1</v>
      </c>
      <c r="H285" s="15">
        <f>TYPE(Demoraphic!H285)</f>
        <v>1</v>
      </c>
      <c r="I285" s="15">
        <f>TYPE(Demoraphic!I285)</f>
        <v>1</v>
      </c>
      <c r="J285" s="15">
        <f>TYPE(Demoraphic!J285)</f>
        <v>1</v>
      </c>
      <c r="K285" s="15">
        <f>TYPE(Demoraphic!K285)</f>
        <v>1</v>
      </c>
      <c r="L285" s="15">
        <f>TYPE(Demoraphic!L285)</f>
        <v>1</v>
      </c>
      <c r="M285" s="15">
        <f>TYPE(Demoraphic!M285)</f>
        <v>1</v>
      </c>
    </row>
    <row r="286" spans="1:13" x14ac:dyDescent="0.25">
      <c r="A286" s="15">
        <f>TYPE(Demoraphic!A286)</f>
        <v>1</v>
      </c>
      <c r="B286" s="15">
        <f>TYPE(Demoraphic!B286)</f>
        <v>1</v>
      </c>
      <c r="C286" s="15">
        <f>TYPE(Demoraphic!C286)</f>
        <v>2</v>
      </c>
      <c r="D286" s="15">
        <f>TYPE(Demoraphic!D286)</f>
        <v>2</v>
      </c>
      <c r="E286" s="15">
        <f>TYPE(Demoraphic!E286)</f>
        <v>1</v>
      </c>
      <c r="F286" s="15">
        <f>TYPE(Demoraphic!F286)</f>
        <v>1</v>
      </c>
      <c r="G286" s="15">
        <f>TYPE(Demoraphic!G286)</f>
        <v>1</v>
      </c>
      <c r="H286" s="15">
        <f>TYPE(Demoraphic!H286)</f>
        <v>1</v>
      </c>
      <c r="I286" s="15">
        <f>TYPE(Demoraphic!I286)</f>
        <v>1</v>
      </c>
      <c r="J286" s="15">
        <f>TYPE(Demoraphic!J286)</f>
        <v>1</v>
      </c>
      <c r="K286" s="15">
        <f>TYPE(Demoraphic!K286)</f>
        <v>1</v>
      </c>
      <c r="L286" s="15">
        <f>TYPE(Demoraphic!L286)</f>
        <v>1</v>
      </c>
      <c r="M286" s="15">
        <f>TYPE(Demoraphic!M286)</f>
        <v>1</v>
      </c>
    </row>
    <row r="287" spans="1:13" x14ac:dyDescent="0.25">
      <c r="A287" s="15">
        <f>TYPE(Demoraphic!A287)</f>
        <v>1</v>
      </c>
      <c r="B287" s="15">
        <f>TYPE(Demoraphic!B287)</f>
        <v>1</v>
      </c>
      <c r="C287" s="15">
        <f>TYPE(Demoraphic!C287)</f>
        <v>2</v>
      </c>
      <c r="D287" s="15">
        <f>TYPE(Demoraphic!D287)</f>
        <v>2</v>
      </c>
      <c r="E287" s="15">
        <f>TYPE(Demoraphic!E287)</f>
        <v>1</v>
      </c>
      <c r="F287" s="15">
        <f>TYPE(Demoraphic!F287)</f>
        <v>1</v>
      </c>
      <c r="G287" s="15">
        <f>TYPE(Demoraphic!G287)</f>
        <v>1</v>
      </c>
      <c r="H287" s="15">
        <f>TYPE(Demoraphic!H287)</f>
        <v>1</v>
      </c>
      <c r="I287" s="15">
        <f>TYPE(Demoraphic!I287)</f>
        <v>1</v>
      </c>
      <c r="J287" s="15">
        <f>TYPE(Demoraphic!J287)</f>
        <v>1</v>
      </c>
      <c r="K287" s="15">
        <f>TYPE(Demoraphic!K287)</f>
        <v>1</v>
      </c>
      <c r="L287" s="15">
        <f>TYPE(Demoraphic!L287)</f>
        <v>1</v>
      </c>
      <c r="M287" s="15">
        <f>TYPE(Demoraphic!M287)</f>
        <v>1</v>
      </c>
    </row>
    <row r="288" spans="1:13" x14ac:dyDescent="0.25">
      <c r="A288" s="15">
        <f>TYPE(Demoraphic!A288)</f>
        <v>1</v>
      </c>
      <c r="B288" s="15">
        <f>TYPE(Demoraphic!B288)</f>
        <v>1</v>
      </c>
      <c r="C288" s="15">
        <f>TYPE(Demoraphic!C288)</f>
        <v>2</v>
      </c>
      <c r="D288" s="15">
        <f>TYPE(Demoraphic!D288)</f>
        <v>2</v>
      </c>
      <c r="E288" s="15">
        <f>TYPE(Demoraphic!E288)</f>
        <v>1</v>
      </c>
      <c r="F288" s="15">
        <f>TYPE(Demoraphic!F288)</f>
        <v>1</v>
      </c>
      <c r="G288" s="15">
        <f>TYPE(Demoraphic!G288)</f>
        <v>1</v>
      </c>
      <c r="H288" s="15">
        <f>TYPE(Demoraphic!H288)</f>
        <v>1</v>
      </c>
      <c r="I288" s="15">
        <f>TYPE(Demoraphic!I288)</f>
        <v>1</v>
      </c>
      <c r="J288" s="15">
        <f>TYPE(Demoraphic!J288)</f>
        <v>1</v>
      </c>
      <c r="K288" s="15">
        <f>TYPE(Demoraphic!K288)</f>
        <v>1</v>
      </c>
      <c r="L288" s="15">
        <f>TYPE(Demoraphic!L288)</f>
        <v>1</v>
      </c>
      <c r="M288" s="15">
        <f>TYPE(Demoraphic!M288)</f>
        <v>1</v>
      </c>
    </row>
    <row r="289" spans="1:13" x14ac:dyDescent="0.25">
      <c r="A289" s="15">
        <f>TYPE(Demoraphic!A289)</f>
        <v>1</v>
      </c>
      <c r="B289" s="15">
        <f>TYPE(Demoraphic!B289)</f>
        <v>1</v>
      </c>
      <c r="C289" s="15">
        <f>TYPE(Demoraphic!C289)</f>
        <v>2</v>
      </c>
      <c r="D289" s="15">
        <f>TYPE(Demoraphic!D289)</f>
        <v>2</v>
      </c>
      <c r="E289" s="15">
        <f>TYPE(Demoraphic!E289)</f>
        <v>1</v>
      </c>
      <c r="F289" s="15">
        <f>TYPE(Demoraphic!F289)</f>
        <v>1</v>
      </c>
      <c r="G289" s="15">
        <f>TYPE(Demoraphic!G289)</f>
        <v>1</v>
      </c>
      <c r="H289" s="15">
        <f>TYPE(Demoraphic!H289)</f>
        <v>1</v>
      </c>
      <c r="I289" s="15">
        <f>TYPE(Demoraphic!I289)</f>
        <v>1</v>
      </c>
      <c r="J289" s="15">
        <f>TYPE(Demoraphic!J289)</f>
        <v>1</v>
      </c>
      <c r="K289" s="15">
        <f>TYPE(Demoraphic!K289)</f>
        <v>1</v>
      </c>
      <c r="L289" s="15">
        <f>TYPE(Demoraphic!L289)</f>
        <v>1</v>
      </c>
      <c r="M289" s="15">
        <f>TYPE(Demoraphic!M289)</f>
        <v>1</v>
      </c>
    </row>
    <row r="290" spans="1:13" x14ac:dyDescent="0.25">
      <c r="A290" s="15">
        <f>TYPE(Demoraphic!A290)</f>
        <v>1</v>
      </c>
      <c r="B290" s="15">
        <f>TYPE(Demoraphic!B290)</f>
        <v>1</v>
      </c>
      <c r="C290" s="15">
        <f>TYPE(Demoraphic!C290)</f>
        <v>2</v>
      </c>
      <c r="D290" s="15">
        <f>TYPE(Demoraphic!D290)</f>
        <v>2</v>
      </c>
      <c r="E290" s="15">
        <f>TYPE(Demoraphic!E290)</f>
        <v>1</v>
      </c>
      <c r="F290" s="15">
        <f>TYPE(Demoraphic!F290)</f>
        <v>1</v>
      </c>
      <c r="G290" s="15">
        <f>TYPE(Demoraphic!G290)</f>
        <v>1</v>
      </c>
      <c r="H290" s="15">
        <f>TYPE(Demoraphic!H290)</f>
        <v>1</v>
      </c>
      <c r="I290" s="15">
        <f>TYPE(Demoraphic!I290)</f>
        <v>1</v>
      </c>
      <c r="J290" s="15">
        <f>TYPE(Demoraphic!J290)</f>
        <v>1</v>
      </c>
      <c r="K290" s="15">
        <f>TYPE(Demoraphic!K290)</f>
        <v>1</v>
      </c>
      <c r="L290" s="15">
        <f>TYPE(Demoraphic!L290)</f>
        <v>1</v>
      </c>
      <c r="M290" s="15">
        <f>TYPE(Demoraphic!M290)</f>
        <v>1</v>
      </c>
    </row>
    <row r="291" spans="1:13" x14ac:dyDescent="0.25">
      <c r="A291" s="15">
        <f>TYPE(Demoraphic!A291)</f>
        <v>1</v>
      </c>
      <c r="B291" s="15">
        <f>TYPE(Demoraphic!B291)</f>
        <v>1</v>
      </c>
      <c r="C291" s="15">
        <f>TYPE(Demoraphic!C291)</f>
        <v>2</v>
      </c>
      <c r="D291" s="15">
        <f>TYPE(Demoraphic!D291)</f>
        <v>2</v>
      </c>
      <c r="E291" s="15">
        <f>TYPE(Demoraphic!E291)</f>
        <v>1</v>
      </c>
      <c r="F291" s="15">
        <f>TYPE(Demoraphic!F291)</f>
        <v>1</v>
      </c>
      <c r="G291" s="15">
        <f>TYPE(Demoraphic!G291)</f>
        <v>1</v>
      </c>
      <c r="H291" s="15">
        <f>TYPE(Demoraphic!H291)</f>
        <v>1</v>
      </c>
      <c r="I291" s="15">
        <f>TYPE(Demoraphic!I291)</f>
        <v>1</v>
      </c>
      <c r="J291" s="15">
        <f>TYPE(Demoraphic!J291)</f>
        <v>1</v>
      </c>
      <c r="K291" s="15">
        <f>TYPE(Demoraphic!K291)</f>
        <v>1</v>
      </c>
      <c r="L291" s="15">
        <f>TYPE(Demoraphic!L291)</f>
        <v>1</v>
      </c>
      <c r="M291" s="15">
        <f>TYPE(Demoraphic!M291)</f>
        <v>1</v>
      </c>
    </row>
    <row r="292" spans="1:13" x14ac:dyDescent="0.25">
      <c r="A292" s="15">
        <f>TYPE(Demoraphic!A292)</f>
        <v>1</v>
      </c>
      <c r="B292" s="15">
        <f>TYPE(Demoraphic!B292)</f>
        <v>1</v>
      </c>
      <c r="C292" s="15">
        <f>TYPE(Demoraphic!C292)</f>
        <v>2</v>
      </c>
      <c r="D292" s="15">
        <f>TYPE(Demoraphic!D292)</f>
        <v>2</v>
      </c>
      <c r="E292" s="15">
        <f>TYPE(Demoraphic!E292)</f>
        <v>1</v>
      </c>
      <c r="F292" s="15">
        <f>TYPE(Demoraphic!F292)</f>
        <v>1</v>
      </c>
      <c r="G292" s="15">
        <f>TYPE(Demoraphic!G292)</f>
        <v>1</v>
      </c>
      <c r="H292" s="15">
        <f>TYPE(Demoraphic!H292)</f>
        <v>1</v>
      </c>
      <c r="I292" s="15">
        <f>TYPE(Demoraphic!I292)</f>
        <v>1</v>
      </c>
      <c r="J292" s="15">
        <f>TYPE(Demoraphic!J292)</f>
        <v>1</v>
      </c>
      <c r="K292" s="15">
        <f>TYPE(Demoraphic!K292)</f>
        <v>1</v>
      </c>
      <c r="L292" s="15">
        <f>TYPE(Demoraphic!L292)</f>
        <v>1</v>
      </c>
      <c r="M292" s="15">
        <f>TYPE(Demoraphic!M292)</f>
        <v>1</v>
      </c>
    </row>
    <row r="293" spans="1:13" x14ac:dyDescent="0.25">
      <c r="A293" s="15">
        <f>TYPE(Demoraphic!A293)</f>
        <v>1</v>
      </c>
      <c r="B293" s="15">
        <f>TYPE(Demoraphic!B293)</f>
        <v>1</v>
      </c>
      <c r="C293" s="15">
        <f>TYPE(Demoraphic!C293)</f>
        <v>2</v>
      </c>
      <c r="D293" s="15">
        <f>TYPE(Demoraphic!D293)</f>
        <v>2</v>
      </c>
      <c r="E293" s="15">
        <f>TYPE(Demoraphic!E293)</f>
        <v>1</v>
      </c>
      <c r="F293" s="15">
        <f>TYPE(Demoraphic!F293)</f>
        <v>1</v>
      </c>
      <c r="G293" s="15">
        <f>TYPE(Demoraphic!G293)</f>
        <v>1</v>
      </c>
      <c r="H293" s="15">
        <f>TYPE(Demoraphic!H293)</f>
        <v>1</v>
      </c>
      <c r="I293" s="15">
        <f>TYPE(Demoraphic!I293)</f>
        <v>1</v>
      </c>
      <c r="J293" s="15">
        <f>TYPE(Demoraphic!J293)</f>
        <v>1</v>
      </c>
      <c r="K293" s="15">
        <f>TYPE(Demoraphic!K293)</f>
        <v>1</v>
      </c>
      <c r="L293" s="15">
        <f>TYPE(Demoraphic!L293)</f>
        <v>1</v>
      </c>
      <c r="M293" s="15">
        <f>TYPE(Demoraphic!M293)</f>
        <v>1</v>
      </c>
    </row>
    <row r="294" spans="1:13" x14ac:dyDescent="0.25">
      <c r="A294" s="15">
        <f>TYPE(Demoraphic!A294)</f>
        <v>1</v>
      </c>
      <c r="B294" s="15">
        <f>TYPE(Demoraphic!B294)</f>
        <v>1</v>
      </c>
      <c r="C294" s="15">
        <f>TYPE(Demoraphic!C294)</f>
        <v>2</v>
      </c>
      <c r="D294" s="15">
        <f>TYPE(Demoraphic!D294)</f>
        <v>2</v>
      </c>
      <c r="E294" s="15">
        <f>TYPE(Demoraphic!E294)</f>
        <v>1</v>
      </c>
      <c r="F294" s="15">
        <f>TYPE(Demoraphic!F294)</f>
        <v>1</v>
      </c>
      <c r="G294" s="15">
        <f>TYPE(Demoraphic!G294)</f>
        <v>1</v>
      </c>
      <c r="H294" s="15">
        <f>TYPE(Demoraphic!H294)</f>
        <v>1</v>
      </c>
      <c r="I294" s="15">
        <f>TYPE(Demoraphic!I294)</f>
        <v>1</v>
      </c>
      <c r="J294" s="15">
        <f>TYPE(Demoraphic!J294)</f>
        <v>1</v>
      </c>
      <c r="K294" s="15">
        <f>TYPE(Demoraphic!K294)</f>
        <v>1</v>
      </c>
      <c r="L294" s="15">
        <f>TYPE(Demoraphic!L294)</f>
        <v>1</v>
      </c>
      <c r="M294" s="15">
        <f>TYPE(Demoraphic!M294)</f>
        <v>1</v>
      </c>
    </row>
    <row r="295" spans="1:13" x14ac:dyDescent="0.25">
      <c r="A295" s="15">
        <f>TYPE(Demoraphic!A295)</f>
        <v>1</v>
      </c>
      <c r="B295" s="15">
        <f>TYPE(Demoraphic!B295)</f>
        <v>1</v>
      </c>
      <c r="C295" s="15">
        <f>TYPE(Demoraphic!C295)</f>
        <v>2</v>
      </c>
      <c r="D295" s="15">
        <f>TYPE(Demoraphic!D295)</f>
        <v>2</v>
      </c>
      <c r="E295" s="15">
        <f>TYPE(Demoraphic!E295)</f>
        <v>1</v>
      </c>
      <c r="F295" s="15">
        <f>TYPE(Demoraphic!F295)</f>
        <v>1</v>
      </c>
      <c r="G295" s="15">
        <f>TYPE(Demoraphic!G295)</f>
        <v>1</v>
      </c>
      <c r="H295" s="15">
        <f>TYPE(Demoraphic!H295)</f>
        <v>1</v>
      </c>
      <c r="I295" s="15">
        <f>TYPE(Demoraphic!I295)</f>
        <v>1</v>
      </c>
      <c r="J295" s="15">
        <f>TYPE(Demoraphic!J295)</f>
        <v>1</v>
      </c>
      <c r="K295" s="15">
        <f>TYPE(Demoraphic!K295)</f>
        <v>1</v>
      </c>
      <c r="L295" s="15">
        <f>TYPE(Demoraphic!L295)</f>
        <v>1</v>
      </c>
      <c r="M295" s="15">
        <f>TYPE(Demoraphic!M295)</f>
        <v>1</v>
      </c>
    </row>
    <row r="296" spans="1:13" x14ac:dyDescent="0.25">
      <c r="A296" s="15">
        <f>TYPE(Demoraphic!A296)</f>
        <v>1</v>
      </c>
      <c r="B296" s="15">
        <f>TYPE(Demoraphic!B296)</f>
        <v>1</v>
      </c>
      <c r="C296" s="15">
        <f>TYPE(Demoraphic!C296)</f>
        <v>2</v>
      </c>
      <c r="D296" s="15">
        <f>TYPE(Demoraphic!D296)</f>
        <v>2</v>
      </c>
      <c r="E296" s="15">
        <f>TYPE(Demoraphic!E296)</f>
        <v>1</v>
      </c>
      <c r="F296" s="15">
        <f>TYPE(Demoraphic!F296)</f>
        <v>1</v>
      </c>
      <c r="G296" s="15">
        <f>TYPE(Demoraphic!G296)</f>
        <v>1</v>
      </c>
      <c r="H296" s="15">
        <f>TYPE(Demoraphic!H296)</f>
        <v>1</v>
      </c>
      <c r="I296" s="15">
        <f>TYPE(Demoraphic!I296)</f>
        <v>1</v>
      </c>
      <c r="J296" s="15">
        <f>TYPE(Demoraphic!J296)</f>
        <v>1</v>
      </c>
      <c r="K296" s="15">
        <f>TYPE(Demoraphic!K296)</f>
        <v>1</v>
      </c>
      <c r="L296" s="15">
        <f>TYPE(Demoraphic!L296)</f>
        <v>1</v>
      </c>
      <c r="M296" s="15">
        <f>TYPE(Demoraphic!M296)</f>
        <v>1</v>
      </c>
    </row>
    <row r="297" spans="1:13" x14ac:dyDescent="0.25">
      <c r="A297" s="15">
        <f>TYPE(Demoraphic!A297)</f>
        <v>1</v>
      </c>
      <c r="B297" s="15">
        <f>TYPE(Demoraphic!B297)</f>
        <v>1</v>
      </c>
      <c r="C297" s="15">
        <f>TYPE(Demoraphic!C297)</f>
        <v>2</v>
      </c>
      <c r="D297" s="15">
        <f>TYPE(Demoraphic!D297)</f>
        <v>2</v>
      </c>
      <c r="E297" s="15">
        <f>TYPE(Demoraphic!E297)</f>
        <v>1</v>
      </c>
      <c r="F297" s="15">
        <f>TYPE(Demoraphic!F297)</f>
        <v>1</v>
      </c>
      <c r="G297" s="15">
        <f>TYPE(Demoraphic!G297)</f>
        <v>1</v>
      </c>
      <c r="H297" s="15">
        <f>TYPE(Demoraphic!H297)</f>
        <v>1</v>
      </c>
      <c r="I297" s="15">
        <f>TYPE(Demoraphic!I297)</f>
        <v>1</v>
      </c>
      <c r="J297" s="15">
        <f>TYPE(Demoraphic!J297)</f>
        <v>1</v>
      </c>
      <c r="K297" s="15">
        <f>TYPE(Demoraphic!K297)</f>
        <v>1</v>
      </c>
      <c r="L297" s="15">
        <f>TYPE(Demoraphic!L297)</f>
        <v>1</v>
      </c>
      <c r="M297" s="15">
        <f>TYPE(Demoraphic!M297)</f>
        <v>1</v>
      </c>
    </row>
    <row r="298" spans="1:13" x14ac:dyDescent="0.25">
      <c r="A298" s="15">
        <f>TYPE(Demoraphic!A298)</f>
        <v>1</v>
      </c>
      <c r="B298" s="15">
        <f>TYPE(Demoraphic!B298)</f>
        <v>1</v>
      </c>
      <c r="C298" s="15">
        <f>TYPE(Demoraphic!C298)</f>
        <v>2</v>
      </c>
      <c r="D298" s="15">
        <f>TYPE(Demoraphic!D298)</f>
        <v>2</v>
      </c>
      <c r="E298" s="15">
        <f>TYPE(Demoraphic!E298)</f>
        <v>1</v>
      </c>
      <c r="F298" s="15">
        <f>TYPE(Demoraphic!F298)</f>
        <v>1</v>
      </c>
      <c r="G298" s="15">
        <f>TYPE(Demoraphic!G298)</f>
        <v>1</v>
      </c>
      <c r="H298" s="15">
        <f>TYPE(Demoraphic!H298)</f>
        <v>1</v>
      </c>
      <c r="I298" s="15">
        <f>TYPE(Demoraphic!I298)</f>
        <v>1</v>
      </c>
      <c r="J298" s="15">
        <f>TYPE(Demoraphic!J298)</f>
        <v>1</v>
      </c>
      <c r="K298" s="15">
        <f>TYPE(Demoraphic!K298)</f>
        <v>1</v>
      </c>
      <c r="L298" s="15">
        <f>TYPE(Demoraphic!L298)</f>
        <v>1</v>
      </c>
      <c r="M298" s="15">
        <f>TYPE(Demoraphic!M298)</f>
        <v>1</v>
      </c>
    </row>
    <row r="299" spans="1:13" x14ac:dyDescent="0.25">
      <c r="A299" s="15">
        <f>TYPE(Demoraphic!A299)</f>
        <v>1</v>
      </c>
      <c r="B299" s="15">
        <f>TYPE(Demoraphic!B299)</f>
        <v>1</v>
      </c>
      <c r="C299" s="15">
        <f>TYPE(Demoraphic!C299)</f>
        <v>2</v>
      </c>
      <c r="D299" s="15">
        <f>TYPE(Demoraphic!D299)</f>
        <v>2</v>
      </c>
      <c r="E299" s="15">
        <f>TYPE(Demoraphic!E299)</f>
        <v>1</v>
      </c>
      <c r="F299" s="15">
        <f>TYPE(Demoraphic!F299)</f>
        <v>1</v>
      </c>
      <c r="G299" s="15">
        <f>TYPE(Demoraphic!G299)</f>
        <v>1</v>
      </c>
      <c r="H299" s="15">
        <f>TYPE(Demoraphic!H299)</f>
        <v>1</v>
      </c>
      <c r="I299" s="15">
        <f>TYPE(Demoraphic!I299)</f>
        <v>1</v>
      </c>
      <c r="J299" s="15">
        <f>TYPE(Demoraphic!J299)</f>
        <v>1</v>
      </c>
      <c r="K299" s="15">
        <f>TYPE(Demoraphic!K299)</f>
        <v>1</v>
      </c>
      <c r="L299" s="15">
        <f>TYPE(Demoraphic!L299)</f>
        <v>1</v>
      </c>
      <c r="M299" s="15">
        <f>TYPE(Demoraphic!M299)</f>
        <v>1</v>
      </c>
    </row>
    <row r="300" spans="1:13" x14ac:dyDescent="0.25">
      <c r="A300" s="15">
        <f>TYPE(Demoraphic!A300)</f>
        <v>1</v>
      </c>
      <c r="B300" s="15">
        <f>TYPE(Demoraphic!B300)</f>
        <v>1</v>
      </c>
      <c r="C300" s="15">
        <f>TYPE(Demoraphic!C300)</f>
        <v>2</v>
      </c>
      <c r="D300" s="15">
        <f>TYPE(Demoraphic!D300)</f>
        <v>2</v>
      </c>
      <c r="E300" s="15">
        <f>TYPE(Demoraphic!E300)</f>
        <v>1</v>
      </c>
      <c r="F300" s="15">
        <f>TYPE(Demoraphic!F300)</f>
        <v>1</v>
      </c>
      <c r="G300" s="15">
        <f>TYPE(Demoraphic!G300)</f>
        <v>1</v>
      </c>
      <c r="H300" s="15">
        <f>TYPE(Demoraphic!H300)</f>
        <v>1</v>
      </c>
      <c r="I300" s="15">
        <f>TYPE(Demoraphic!I300)</f>
        <v>1</v>
      </c>
      <c r="J300" s="15">
        <f>TYPE(Demoraphic!J300)</f>
        <v>1</v>
      </c>
      <c r="K300" s="15">
        <f>TYPE(Demoraphic!K300)</f>
        <v>1</v>
      </c>
      <c r="L300" s="15">
        <f>TYPE(Demoraphic!L300)</f>
        <v>1</v>
      </c>
      <c r="M300" s="15">
        <f>TYPE(Demoraphic!M300)</f>
        <v>1</v>
      </c>
    </row>
    <row r="301" spans="1:13" x14ac:dyDescent="0.25">
      <c r="A301" s="15">
        <f>TYPE(Demoraphic!A301)</f>
        <v>1</v>
      </c>
      <c r="B301" s="15">
        <f>TYPE(Demoraphic!B301)</f>
        <v>1</v>
      </c>
      <c r="C301" s="15">
        <f>TYPE(Demoraphic!C301)</f>
        <v>2</v>
      </c>
      <c r="D301" s="15">
        <f>TYPE(Demoraphic!D301)</f>
        <v>2</v>
      </c>
      <c r="E301" s="15">
        <f>TYPE(Demoraphic!E301)</f>
        <v>1</v>
      </c>
      <c r="F301" s="15">
        <f>TYPE(Demoraphic!F301)</f>
        <v>1</v>
      </c>
      <c r="G301" s="15">
        <f>TYPE(Demoraphic!G301)</f>
        <v>1</v>
      </c>
      <c r="H301" s="15">
        <f>TYPE(Demoraphic!H301)</f>
        <v>1</v>
      </c>
      <c r="I301" s="15">
        <f>TYPE(Demoraphic!I301)</f>
        <v>1</v>
      </c>
      <c r="J301" s="15">
        <f>TYPE(Demoraphic!J301)</f>
        <v>1</v>
      </c>
      <c r="K301" s="15">
        <f>TYPE(Demoraphic!K301)</f>
        <v>1</v>
      </c>
      <c r="L301" s="15">
        <f>TYPE(Demoraphic!L301)</f>
        <v>1</v>
      </c>
      <c r="M301" s="15">
        <f>TYPE(Demoraphic!M301)</f>
        <v>1</v>
      </c>
    </row>
    <row r="302" spans="1:13" x14ac:dyDescent="0.25">
      <c r="A302" s="15">
        <f>TYPE(Demoraphic!A302)</f>
        <v>1</v>
      </c>
      <c r="B302" s="15">
        <f>TYPE(Demoraphic!B302)</f>
        <v>1</v>
      </c>
      <c r="C302" s="15">
        <f>TYPE(Demoraphic!C302)</f>
        <v>2</v>
      </c>
      <c r="D302" s="15">
        <f>TYPE(Demoraphic!D302)</f>
        <v>2</v>
      </c>
      <c r="E302" s="15">
        <f>TYPE(Demoraphic!E302)</f>
        <v>1</v>
      </c>
      <c r="F302" s="15">
        <f>TYPE(Demoraphic!F302)</f>
        <v>1</v>
      </c>
      <c r="G302" s="15">
        <f>TYPE(Demoraphic!G302)</f>
        <v>1</v>
      </c>
      <c r="H302" s="15">
        <f>TYPE(Demoraphic!H302)</f>
        <v>1</v>
      </c>
      <c r="I302" s="15">
        <f>TYPE(Demoraphic!I302)</f>
        <v>1</v>
      </c>
      <c r="J302" s="15">
        <f>TYPE(Demoraphic!J302)</f>
        <v>1</v>
      </c>
      <c r="K302" s="15">
        <f>TYPE(Demoraphic!K302)</f>
        <v>1</v>
      </c>
      <c r="L302" s="15">
        <f>TYPE(Demoraphic!L302)</f>
        <v>1</v>
      </c>
      <c r="M302" s="15">
        <f>TYPE(Demoraphic!M302)</f>
        <v>1</v>
      </c>
    </row>
    <row r="303" spans="1:13" x14ac:dyDescent="0.25">
      <c r="A303" s="15">
        <f>TYPE(Demoraphic!A303)</f>
        <v>1</v>
      </c>
      <c r="B303" s="15">
        <f>TYPE(Demoraphic!B303)</f>
        <v>1</v>
      </c>
      <c r="C303" s="15">
        <f>TYPE(Demoraphic!C303)</f>
        <v>2</v>
      </c>
      <c r="D303" s="15">
        <f>TYPE(Demoraphic!D303)</f>
        <v>2</v>
      </c>
      <c r="E303" s="15">
        <f>TYPE(Demoraphic!E303)</f>
        <v>1</v>
      </c>
      <c r="F303" s="15">
        <f>TYPE(Demoraphic!F303)</f>
        <v>1</v>
      </c>
      <c r="G303" s="15">
        <f>TYPE(Demoraphic!G303)</f>
        <v>1</v>
      </c>
      <c r="H303" s="15">
        <f>TYPE(Demoraphic!H303)</f>
        <v>1</v>
      </c>
      <c r="I303" s="15">
        <f>TYPE(Demoraphic!I303)</f>
        <v>1</v>
      </c>
      <c r="J303" s="15">
        <f>TYPE(Demoraphic!J303)</f>
        <v>1</v>
      </c>
      <c r="K303" s="15">
        <f>TYPE(Demoraphic!K303)</f>
        <v>1</v>
      </c>
      <c r="L303" s="15">
        <f>TYPE(Demoraphic!L303)</f>
        <v>1</v>
      </c>
      <c r="M303" s="15">
        <f>TYPE(Demoraphic!M303)</f>
        <v>1</v>
      </c>
    </row>
    <row r="304" spans="1:13" x14ac:dyDescent="0.25">
      <c r="A304" s="15">
        <f>TYPE(Demoraphic!A304)</f>
        <v>1</v>
      </c>
      <c r="B304" s="15">
        <f>TYPE(Demoraphic!B304)</f>
        <v>1</v>
      </c>
      <c r="C304" s="15">
        <f>TYPE(Demoraphic!C304)</f>
        <v>2</v>
      </c>
      <c r="D304" s="15">
        <f>TYPE(Demoraphic!D304)</f>
        <v>2</v>
      </c>
      <c r="E304" s="15">
        <f>TYPE(Demoraphic!E304)</f>
        <v>1</v>
      </c>
      <c r="F304" s="15">
        <f>TYPE(Demoraphic!F304)</f>
        <v>1</v>
      </c>
      <c r="G304" s="15">
        <f>TYPE(Demoraphic!G304)</f>
        <v>1</v>
      </c>
      <c r="H304" s="15">
        <f>TYPE(Demoraphic!H304)</f>
        <v>1</v>
      </c>
      <c r="I304" s="15">
        <f>TYPE(Demoraphic!I304)</f>
        <v>1</v>
      </c>
      <c r="J304" s="15">
        <f>TYPE(Demoraphic!J304)</f>
        <v>1</v>
      </c>
      <c r="K304" s="15">
        <f>TYPE(Demoraphic!K304)</f>
        <v>1</v>
      </c>
      <c r="L304" s="15">
        <f>TYPE(Demoraphic!L304)</f>
        <v>1</v>
      </c>
      <c r="M304" s="15">
        <f>TYPE(Demoraphic!M304)</f>
        <v>1</v>
      </c>
    </row>
    <row r="305" spans="1:13" x14ac:dyDescent="0.25">
      <c r="A305" s="15">
        <f>TYPE(Demoraphic!A305)</f>
        <v>1</v>
      </c>
      <c r="B305" s="15">
        <f>TYPE(Demoraphic!B305)</f>
        <v>1</v>
      </c>
      <c r="C305" s="15">
        <f>TYPE(Demoraphic!C305)</f>
        <v>2</v>
      </c>
      <c r="D305" s="15">
        <f>TYPE(Demoraphic!D305)</f>
        <v>2</v>
      </c>
      <c r="E305" s="15">
        <f>TYPE(Demoraphic!E305)</f>
        <v>1</v>
      </c>
      <c r="F305" s="15">
        <f>TYPE(Demoraphic!F305)</f>
        <v>1</v>
      </c>
      <c r="G305" s="15">
        <f>TYPE(Demoraphic!G305)</f>
        <v>1</v>
      </c>
      <c r="H305" s="15">
        <f>TYPE(Demoraphic!H305)</f>
        <v>1</v>
      </c>
      <c r="I305" s="15">
        <f>TYPE(Demoraphic!I305)</f>
        <v>1</v>
      </c>
      <c r="J305" s="15">
        <f>TYPE(Demoraphic!J305)</f>
        <v>1</v>
      </c>
      <c r="K305" s="15">
        <f>TYPE(Demoraphic!K305)</f>
        <v>1</v>
      </c>
      <c r="L305" s="15">
        <f>TYPE(Demoraphic!L305)</f>
        <v>1</v>
      </c>
      <c r="M305" s="15">
        <f>TYPE(Demoraphic!M305)</f>
        <v>1</v>
      </c>
    </row>
    <row r="306" spans="1:13" x14ac:dyDescent="0.25">
      <c r="A306" s="15">
        <f>TYPE(Demoraphic!A306)</f>
        <v>1</v>
      </c>
      <c r="B306" s="15">
        <f>TYPE(Demoraphic!B306)</f>
        <v>1</v>
      </c>
      <c r="C306" s="15">
        <f>TYPE(Demoraphic!C306)</f>
        <v>2</v>
      </c>
      <c r="D306" s="15">
        <f>TYPE(Demoraphic!D306)</f>
        <v>2</v>
      </c>
      <c r="E306" s="15">
        <f>TYPE(Demoraphic!E306)</f>
        <v>1</v>
      </c>
      <c r="F306" s="15">
        <f>TYPE(Demoraphic!F306)</f>
        <v>1</v>
      </c>
      <c r="G306" s="15">
        <f>TYPE(Demoraphic!G306)</f>
        <v>1</v>
      </c>
      <c r="H306" s="15">
        <f>TYPE(Demoraphic!H306)</f>
        <v>1</v>
      </c>
      <c r="I306" s="15">
        <f>TYPE(Demoraphic!I306)</f>
        <v>1</v>
      </c>
      <c r="J306" s="15">
        <f>TYPE(Demoraphic!J306)</f>
        <v>1</v>
      </c>
      <c r="K306" s="15">
        <f>TYPE(Demoraphic!K306)</f>
        <v>1</v>
      </c>
      <c r="L306" s="15">
        <f>TYPE(Demoraphic!L306)</f>
        <v>1</v>
      </c>
      <c r="M306" s="15">
        <f>TYPE(Demoraphic!M306)</f>
        <v>1</v>
      </c>
    </row>
    <row r="307" spans="1:13" x14ac:dyDescent="0.25">
      <c r="A307" s="15">
        <f>TYPE(Demoraphic!A307)</f>
        <v>1</v>
      </c>
      <c r="B307" s="15">
        <f>TYPE(Demoraphic!B307)</f>
        <v>1</v>
      </c>
      <c r="C307" s="15">
        <f>TYPE(Demoraphic!C307)</f>
        <v>2</v>
      </c>
      <c r="D307" s="15">
        <f>TYPE(Demoraphic!D307)</f>
        <v>2</v>
      </c>
      <c r="E307" s="15">
        <f>TYPE(Demoraphic!E307)</f>
        <v>1</v>
      </c>
      <c r="F307" s="15">
        <f>TYPE(Demoraphic!F307)</f>
        <v>1</v>
      </c>
      <c r="G307" s="15">
        <f>TYPE(Demoraphic!G307)</f>
        <v>1</v>
      </c>
      <c r="H307" s="15">
        <f>TYPE(Demoraphic!H307)</f>
        <v>1</v>
      </c>
      <c r="I307" s="15">
        <f>TYPE(Demoraphic!I307)</f>
        <v>1</v>
      </c>
      <c r="J307" s="15">
        <f>TYPE(Demoraphic!J307)</f>
        <v>1</v>
      </c>
      <c r="K307" s="15">
        <f>TYPE(Demoraphic!K307)</f>
        <v>1</v>
      </c>
      <c r="L307" s="15">
        <f>TYPE(Demoraphic!L307)</f>
        <v>1</v>
      </c>
      <c r="M307" s="15">
        <f>TYPE(Demoraphic!M307)</f>
        <v>1</v>
      </c>
    </row>
    <row r="308" spans="1:13" x14ac:dyDescent="0.25">
      <c r="A308" s="15">
        <f>TYPE(Demoraphic!A308)</f>
        <v>1</v>
      </c>
      <c r="B308" s="15">
        <f>TYPE(Demoraphic!B308)</f>
        <v>1</v>
      </c>
      <c r="C308" s="15">
        <f>TYPE(Demoraphic!C308)</f>
        <v>2</v>
      </c>
      <c r="D308" s="15">
        <f>TYPE(Demoraphic!D308)</f>
        <v>2</v>
      </c>
      <c r="E308" s="15">
        <f>TYPE(Demoraphic!E308)</f>
        <v>1</v>
      </c>
      <c r="F308" s="15">
        <f>TYPE(Demoraphic!F308)</f>
        <v>1</v>
      </c>
      <c r="G308" s="15">
        <f>TYPE(Demoraphic!G308)</f>
        <v>1</v>
      </c>
      <c r="H308" s="15">
        <f>TYPE(Demoraphic!H308)</f>
        <v>1</v>
      </c>
      <c r="I308" s="15">
        <f>TYPE(Demoraphic!I308)</f>
        <v>1</v>
      </c>
      <c r="J308" s="15">
        <f>TYPE(Demoraphic!J308)</f>
        <v>1</v>
      </c>
      <c r="K308" s="15">
        <f>TYPE(Demoraphic!K308)</f>
        <v>1</v>
      </c>
      <c r="L308" s="15">
        <f>TYPE(Demoraphic!L308)</f>
        <v>1</v>
      </c>
      <c r="M308" s="15">
        <f>TYPE(Demoraphic!M308)</f>
        <v>1</v>
      </c>
    </row>
    <row r="309" spans="1:13" x14ac:dyDescent="0.25">
      <c r="A309" s="15">
        <f>TYPE(Demoraphic!A309)</f>
        <v>1</v>
      </c>
      <c r="B309" s="15">
        <f>TYPE(Demoraphic!B309)</f>
        <v>1</v>
      </c>
      <c r="C309" s="15">
        <f>TYPE(Demoraphic!C309)</f>
        <v>2</v>
      </c>
      <c r="D309" s="15">
        <f>TYPE(Demoraphic!D309)</f>
        <v>2</v>
      </c>
      <c r="E309" s="15">
        <f>TYPE(Demoraphic!E309)</f>
        <v>1</v>
      </c>
      <c r="F309" s="15">
        <f>TYPE(Demoraphic!F309)</f>
        <v>1</v>
      </c>
      <c r="G309" s="15">
        <f>TYPE(Demoraphic!G309)</f>
        <v>1</v>
      </c>
      <c r="H309" s="15">
        <f>TYPE(Demoraphic!H309)</f>
        <v>1</v>
      </c>
      <c r="I309" s="15">
        <f>TYPE(Demoraphic!I309)</f>
        <v>1</v>
      </c>
      <c r="J309" s="15">
        <f>TYPE(Demoraphic!J309)</f>
        <v>1</v>
      </c>
      <c r="K309" s="15">
        <f>TYPE(Demoraphic!K309)</f>
        <v>1</v>
      </c>
      <c r="L309" s="15">
        <f>TYPE(Demoraphic!L309)</f>
        <v>1</v>
      </c>
      <c r="M309" s="15">
        <f>TYPE(Demoraphic!M309)</f>
        <v>1</v>
      </c>
    </row>
    <row r="310" spans="1:13" x14ac:dyDescent="0.25">
      <c r="A310" s="15">
        <f>TYPE(Demoraphic!A310)</f>
        <v>1</v>
      </c>
      <c r="B310" s="15">
        <f>TYPE(Demoraphic!B310)</f>
        <v>1</v>
      </c>
      <c r="C310" s="15">
        <f>TYPE(Demoraphic!C310)</f>
        <v>2</v>
      </c>
      <c r="D310" s="15">
        <f>TYPE(Demoraphic!D310)</f>
        <v>2</v>
      </c>
      <c r="E310" s="15">
        <f>TYPE(Demoraphic!E310)</f>
        <v>1</v>
      </c>
      <c r="F310" s="15">
        <f>TYPE(Demoraphic!F310)</f>
        <v>1</v>
      </c>
      <c r="G310" s="15">
        <f>TYPE(Demoraphic!G310)</f>
        <v>1</v>
      </c>
      <c r="H310" s="15">
        <f>TYPE(Demoraphic!H310)</f>
        <v>1</v>
      </c>
      <c r="I310" s="15">
        <f>TYPE(Demoraphic!I310)</f>
        <v>1</v>
      </c>
      <c r="J310" s="15">
        <f>TYPE(Demoraphic!J310)</f>
        <v>1</v>
      </c>
      <c r="K310" s="15">
        <f>TYPE(Demoraphic!K310)</f>
        <v>1</v>
      </c>
      <c r="L310" s="15">
        <f>TYPE(Demoraphic!L310)</f>
        <v>1</v>
      </c>
      <c r="M310" s="15">
        <f>TYPE(Demoraphic!M310)</f>
        <v>1</v>
      </c>
    </row>
    <row r="311" spans="1:13" x14ac:dyDescent="0.25">
      <c r="A311" s="15">
        <f>TYPE(Demoraphic!A311)</f>
        <v>1</v>
      </c>
      <c r="B311" s="15">
        <f>TYPE(Demoraphic!B311)</f>
        <v>1</v>
      </c>
      <c r="C311" s="15">
        <f>TYPE(Demoraphic!C311)</f>
        <v>2</v>
      </c>
      <c r="D311" s="15">
        <f>TYPE(Demoraphic!D311)</f>
        <v>2</v>
      </c>
      <c r="E311" s="15">
        <f>TYPE(Demoraphic!E311)</f>
        <v>1</v>
      </c>
      <c r="F311" s="15">
        <f>TYPE(Demoraphic!F311)</f>
        <v>1</v>
      </c>
      <c r="G311" s="15">
        <f>TYPE(Demoraphic!G311)</f>
        <v>1</v>
      </c>
      <c r="H311" s="15">
        <f>TYPE(Demoraphic!H311)</f>
        <v>1</v>
      </c>
      <c r="I311" s="15">
        <f>TYPE(Demoraphic!I311)</f>
        <v>1</v>
      </c>
      <c r="J311" s="15">
        <f>TYPE(Demoraphic!J311)</f>
        <v>1</v>
      </c>
      <c r="K311" s="15">
        <f>TYPE(Demoraphic!K311)</f>
        <v>1</v>
      </c>
      <c r="L311" s="15">
        <f>TYPE(Demoraphic!L311)</f>
        <v>1</v>
      </c>
      <c r="M311" s="15">
        <f>TYPE(Demoraphic!M311)</f>
        <v>1</v>
      </c>
    </row>
    <row r="312" spans="1:13" x14ac:dyDescent="0.25">
      <c r="A312" s="15">
        <f>TYPE(Demoraphic!A312)</f>
        <v>1</v>
      </c>
      <c r="B312" s="15">
        <f>TYPE(Demoraphic!B312)</f>
        <v>1</v>
      </c>
      <c r="C312" s="15">
        <f>TYPE(Demoraphic!C312)</f>
        <v>2</v>
      </c>
      <c r="D312" s="15">
        <f>TYPE(Demoraphic!D312)</f>
        <v>2</v>
      </c>
      <c r="E312" s="15">
        <f>TYPE(Demoraphic!E312)</f>
        <v>1</v>
      </c>
      <c r="F312" s="15">
        <f>TYPE(Demoraphic!F312)</f>
        <v>1</v>
      </c>
      <c r="G312" s="15">
        <f>TYPE(Demoraphic!G312)</f>
        <v>1</v>
      </c>
      <c r="H312" s="15">
        <f>TYPE(Demoraphic!H312)</f>
        <v>1</v>
      </c>
      <c r="I312" s="15">
        <f>TYPE(Demoraphic!I312)</f>
        <v>1</v>
      </c>
      <c r="J312" s="15">
        <f>TYPE(Demoraphic!J312)</f>
        <v>1</v>
      </c>
      <c r="K312" s="15">
        <f>TYPE(Demoraphic!K312)</f>
        <v>1</v>
      </c>
      <c r="L312" s="15">
        <f>TYPE(Demoraphic!L312)</f>
        <v>1</v>
      </c>
      <c r="M312" s="15">
        <f>TYPE(Demoraphic!M312)</f>
        <v>1</v>
      </c>
    </row>
    <row r="313" spans="1:13" x14ac:dyDescent="0.25">
      <c r="A313" s="15">
        <f>TYPE(Demoraphic!A313)</f>
        <v>1</v>
      </c>
      <c r="B313" s="15">
        <f>TYPE(Demoraphic!B313)</f>
        <v>1</v>
      </c>
      <c r="C313" s="15">
        <f>TYPE(Demoraphic!C313)</f>
        <v>2</v>
      </c>
      <c r="D313" s="15">
        <f>TYPE(Demoraphic!D313)</f>
        <v>2</v>
      </c>
      <c r="E313" s="15">
        <f>TYPE(Demoraphic!E313)</f>
        <v>1</v>
      </c>
      <c r="F313" s="15">
        <f>TYPE(Demoraphic!F313)</f>
        <v>1</v>
      </c>
      <c r="G313" s="15">
        <f>TYPE(Demoraphic!G313)</f>
        <v>1</v>
      </c>
      <c r="H313" s="15">
        <f>TYPE(Demoraphic!H313)</f>
        <v>1</v>
      </c>
      <c r="I313" s="15">
        <f>TYPE(Demoraphic!I313)</f>
        <v>1</v>
      </c>
      <c r="J313" s="15">
        <f>TYPE(Demoraphic!J313)</f>
        <v>1</v>
      </c>
      <c r="K313" s="15">
        <f>TYPE(Demoraphic!K313)</f>
        <v>1</v>
      </c>
      <c r="L313" s="15">
        <f>TYPE(Demoraphic!L313)</f>
        <v>1</v>
      </c>
      <c r="M313" s="15">
        <f>TYPE(Demoraphic!M313)</f>
        <v>1</v>
      </c>
    </row>
    <row r="314" spans="1:13" x14ac:dyDescent="0.25">
      <c r="A314" s="15">
        <f>TYPE(Demoraphic!A314)</f>
        <v>1</v>
      </c>
      <c r="B314" s="15">
        <f>TYPE(Demoraphic!B314)</f>
        <v>1</v>
      </c>
      <c r="C314" s="15">
        <f>TYPE(Demoraphic!C314)</f>
        <v>2</v>
      </c>
      <c r="D314" s="15">
        <f>TYPE(Demoraphic!D314)</f>
        <v>2</v>
      </c>
      <c r="E314" s="15">
        <f>TYPE(Demoraphic!E314)</f>
        <v>1</v>
      </c>
      <c r="F314" s="15">
        <f>TYPE(Demoraphic!F314)</f>
        <v>1</v>
      </c>
      <c r="G314" s="15">
        <f>TYPE(Demoraphic!G314)</f>
        <v>1</v>
      </c>
      <c r="H314" s="15">
        <f>TYPE(Demoraphic!H314)</f>
        <v>1</v>
      </c>
      <c r="I314" s="15">
        <f>TYPE(Demoraphic!I314)</f>
        <v>1</v>
      </c>
      <c r="J314" s="15">
        <f>TYPE(Demoraphic!J314)</f>
        <v>1</v>
      </c>
      <c r="K314" s="15">
        <f>TYPE(Demoraphic!K314)</f>
        <v>1</v>
      </c>
      <c r="L314" s="15">
        <f>TYPE(Demoraphic!L314)</f>
        <v>1</v>
      </c>
      <c r="M314" s="15">
        <f>TYPE(Demoraphic!M314)</f>
        <v>1</v>
      </c>
    </row>
    <row r="315" spans="1:13" x14ac:dyDescent="0.25">
      <c r="A315" s="15">
        <f>TYPE(Demoraphic!A315)</f>
        <v>1</v>
      </c>
      <c r="B315" s="15">
        <f>TYPE(Demoraphic!B315)</f>
        <v>1</v>
      </c>
      <c r="C315" s="15">
        <f>TYPE(Demoraphic!C315)</f>
        <v>2</v>
      </c>
      <c r="D315" s="15">
        <f>TYPE(Demoraphic!D315)</f>
        <v>2</v>
      </c>
      <c r="E315" s="15">
        <f>TYPE(Demoraphic!E315)</f>
        <v>1</v>
      </c>
      <c r="F315" s="15">
        <f>TYPE(Demoraphic!F315)</f>
        <v>1</v>
      </c>
      <c r="G315" s="15">
        <f>TYPE(Demoraphic!G315)</f>
        <v>1</v>
      </c>
      <c r="H315" s="15">
        <f>TYPE(Demoraphic!H315)</f>
        <v>1</v>
      </c>
      <c r="I315" s="15">
        <f>TYPE(Demoraphic!I315)</f>
        <v>1</v>
      </c>
      <c r="J315" s="15">
        <f>TYPE(Demoraphic!J315)</f>
        <v>1</v>
      </c>
      <c r="K315" s="15">
        <f>TYPE(Demoraphic!K315)</f>
        <v>1</v>
      </c>
      <c r="L315" s="15">
        <f>TYPE(Demoraphic!L315)</f>
        <v>1</v>
      </c>
      <c r="M315" s="15">
        <f>TYPE(Demoraphic!M315)</f>
        <v>1</v>
      </c>
    </row>
    <row r="316" spans="1:13" x14ac:dyDescent="0.25">
      <c r="A316" s="15">
        <f>TYPE(Demoraphic!A316)</f>
        <v>1</v>
      </c>
      <c r="B316" s="15">
        <f>TYPE(Demoraphic!B316)</f>
        <v>1</v>
      </c>
      <c r="C316" s="15">
        <f>TYPE(Demoraphic!C316)</f>
        <v>2</v>
      </c>
      <c r="D316" s="15">
        <f>TYPE(Demoraphic!D316)</f>
        <v>2</v>
      </c>
      <c r="E316" s="15">
        <f>TYPE(Demoraphic!E316)</f>
        <v>1</v>
      </c>
      <c r="F316" s="15">
        <f>TYPE(Demoraphic!F316)</f>
        <v>1</v>
      </c>
      <c r="G316" s="15">
        <f>TYPE(Demoraphic!G316)</f>
        <v>1</v>
      </c>
      <c r="H316" s="15">
        <f>TYPE(Demoraphic!H316)</f>
        <v>1</v>
      </c>
      <c r="I316" s="15">
        <f>TYPE(Demoraphic!I316)</f>
        <v>1</v>
      </c>
      <c r="J316" s="15">
        <f>TYPE(Demoraphic!J316)</f>
        <v>1</v>
      </c>
      <c r="K316" s="15">
        <f>TYPE(Demoraphic!K316)</f>
        <v>1</v>
      </c>
      <c r="L316" s="15">
        <f>TYPE(Demoraphic!L316)</f>
        <v>1</v>
      </c>
      <c r="M316" s="15">
        <f>TYPE(Demoraphic!M316)</f>
        <v>1</v>
      </c>
    </row>
    <row r="317" spans="1:13" x14ac:dyDescent="0.25">
      <c r="A317" s="15">
        <f>TYPE(Demoraphic!A317)</f>
        <v>1</v>
      </c>
      <c r="B317" s="15">
        <f>TYPE(Demoraphic!B317)</f>
        <v>1</v>
      </c>
      <c r="C317" s="15">
        <f>TYPE(Demoraphic!C317)</f>
        <v>2</v>
      </c>
      <c r="D317" s="15">
        <f>TYPE(Demoraphic!D317)</f>
        <v>2</v>
      </c>
      <c r="E317" s="15">
        <f>TYPE(Demoraphic!E317)</f>
        <v>1</v>
      </c>
      <c r="F317" s="15">
        <f>TYPE(Demoraphic!F317)</f>
        <v>1</v>
      </c>
      <c r="G317" s="15">
        <f>TYPE(Demoraphic!G317)</f>
        <v>1</v>
      </c>
      <c r="H317" s="15">
        <f>TYPE(Demoraphic!H317)</f>
        <v>1</v>
      </c>
      <c r="I317" s="15">
        <f>TYPE(Demoraphic!I317)</f>
        <v>1</v>
      </c>
      <c r="J317" s="15">
        <f>TYPE(Demoraphic!J317)</f>
        <v>1</v>
      </c>
      <c r="K317" s="15">
        <f>TYPE(Demoraphic!K317)</f>
        <v>1</v>
      </c>
      <c r="L317" s="15">
        <f>TYPE(Demoraphic!L317)</f>
        <v>1</v>
      </c>
      <c r="M317" s="15">
        <f>TYPE(Demoraphic!M317)</f>
        <v>1</v>
      </c>
    </row>
    <row r="318" spans="1:13" x14ac:dyDescent="0.25">
      <c r="A318" s="15">
        <f>TYPE(Demoraphic!A318)</f>
        <v>1</v>
      </c>
      <c r="B318" s="15">
        <f>TYPE(Demoraphic!B318)</f>
        <v>1</v>
      </c>
      <c r="C318" s="15">
        <f>TYPE(Demoraphic!C318)</f>
        <v>2</v>
      </c>
      <c r="D318" s="15">
        <f>TYPE(Demoraphic!D318)</f>
        <v>2</v>
      </c>
      <c r="E318" s="15">
        <f>TYPE(Demoraphic!E318)</f>
        <v>1</v>
      </c>
      <c r="F318" s="15">
        <f>TYPE(Demoraphic!F318)</f>
        <v>1</v>
      </c>
      <c r="G318" s="15">
        <f>TYPE(Demoraphic!G318)</f>
        <v>1</v>
      </c>
      <c r="H318" s="15">
        <f>TYPE(Demoraphic!H318)</f>
        <v>1</v>
      </c>
      <c r="I318" s="15">
        <f>TYPE(Demoraphic!I318)</f>
        <v>1</v>
      </c>
      <c r="J318" s="15">
        <f>TYPE(Demoraphic!J318)</f>
        <v>1</v>
      </c>
      <c r="K318" s="15">
        <f>TYPE(Demoraphic!K318)</f>
        <v>1</v>
      </c>
      <c r="L318" s="15">
        <f>TYPE(Demoraphic!L318)</f>
        <v>1</v>
      </c>
      <c r="M318" s="15">
        <f>TYPE(Demoraphic!M318)</f>
        <v>1</v>
      </c>
    </row>
    <row r="319" spans="1:13" x14ac:dyDescent="0.25">
      <c r="A319" s="15">
        <f>TYPE(Demoraphic!A319)</f>
        <v>1</v>
      </c>
      <c r="B319" s="15">
        <f>TYPE(Demoraphic!B319)</f>
        <v>1</v>
      </c>
      <c r="C319" s="15">
        <f>TYPE(Demoraphic!C319)</f>
        <v>2</v>
      </c>
      <c r="D319" s="15">
        <f>TYPE(Demoraphic!D319)</f>
        <v>2</v>
      </c>
      <c r="E319" s="15">
        <f>TYPE(Demoraphic!E319)</f>
        <v>1</v>
      </c>
      <c r="F319" s="15">
        <f>TYPE(Demoraphic!F319)</f>
        <v>1</v>
      </c>
      <c r="G319" s="15">
        <f>TYPE(Demoraphic!G319)</f>
        <v>1</v>
      </c>
      <c r="H319" s="15">
        <f>TYPE(Demoraphic!H319)</f>
        <v>1</v>
      </c>
      <c r="I319" s="15">
        <f>TYPE(Demoraphic!I319)</f>
        <v>1</v>
      </c>
      <c r="J319" s="15">
        <f>TYPE(Demoraphic!J319)</f>
        <v>1</v>
      </c>
      <c r="K319" s="15">
        <f>TYPE(Demoraphic!K319)</f>
        <v>1</v>
      </c>
      <c r="L319" s="15">
        <f>TYPE(Demoraphic!L319)</f>
        <v>1</v>
      </c>
      <c r="M319" s="15">
        <f>TYPE(Demoraphic!M319)</f>
        <v>1</v>
      </c>
    </row>
    <row r="320" spans="1:13" x14ac:dyDescent="0.25">
      <c r="A320" s="15">
        <f>TYPE(Demoraphic!A320)</f>
        <v>1</v>
      </c>
      <c r="B320" s="15">
        <f>TYPE(Demoraphic!B320)</f>
        <v>1</v>
      </c>
      <c r="C320" s="15">
        <f>TYPE(Demoraphic!C320)</f>
        <v>2</v>
      </c>
      <c r="D320" s="15">
        <f>TYPE(Demoraphic!D320)</f>
        <v>2</v>
      </c>
      <c r="E320" s="15">
        <f>TYPE(Demoraphic!E320)</f>
        <v>1</v>
      </c>
      <c r="F320" s="15">
        <f>TYPE(Demoraphic!F320)</f>
        <v>1</v>
      </c>
      <c r="G320" s="15">
        <f>TYPE(Demoraphic!G320)</f>
        <v>1</v>
      </c>
      <c r="H320" s="15">
        <f>TYPE(Demoraphic!H320)</f>
        <v>1</v>
      </c>
      <c r="I320" s="15">
        <f>TYPE(Demoraphic!I320)</f>
        <v>1</v>
      </c>
      <c r="J320" s="15">
        <f>TYPE(Demoraphic!J320)</f>
        <v>1</v>
      </c>
      <c r="K320" s="15">
        <f>TYPE(Demoraphic!K320)</f>
        <v>1</v>
      </c>
      <c r="L320" s="15">
        <f>TYPE(Demoraphic!L320)</f>
        <v>1</v>
      </c>
      <c r="M320" s="15">
        <f>TYPE(Demoraphic!M320)</f>
        <v>1</v>
      </c>
    </row>
    <row r="321" spans="1:13" x14ac:dyDescent="0.25">
      <c r="A321" s="15">
        <f>TYPE(Demoraphic!A321)</f>
        <v>1</v>
      </c>
      <c r="B321" s="15">
        <f>TYPE(Demoraphic!B321)</f>
        <v>1</v>
      </c>
      <c r="C321" s="15">
        <f>TYPE(Demoraphic!C321)</f>
        <v>2</v>
      </c>
      <c r="D321" s="15">
        <f>TYPE(Demoraphic!D321)</f>
        <v>2</v>
      </c>
      <c r="E321" s="15">
        <f>TYPE(Demoraphic!E321)</f>
        <v>1</v>
      </c>
      <c r="F321" s="15">
        <f>TYPE(Demoraphic!F321)</f>
        <v>1</v>
      </c>
      <c r="G321" s="15">
        <f>TYPE(Demoraphic!G321)</f>
        <v>1</v>
      </c>
      <c r="H321" s="15">
        <f>TYPE(Demoraphic!H321)</f>
        <v>1</v>
      </c>
      <c r="I321" s="15">
        <f>TYPE(Demoraphic!I321)</f>
        <v>1</v>
      </c>
      <c r="J321" s="15">
        <f>TYPE(Demoraphic!J321)</f>
        <v>1</v>
      </c>
      <c r="K321" s="15">
        <f>TYPE(Demoraphic!K321)</f>
        <v>1</v>
      </c>
      <c r="L321" s="15">
        <f>TYPE(Demoraphic!L321)</f>
        <v>1</v>
      </c>
      <c r="M321" s="15">
        <f>TYPE(Demoraphic!M321)</f>
        <v>1</v>
      </c>
    </row>
    <row r="322" spans="1:13" x14ac:dyDescent="0.25">
      <c r="A322" s="15">
        <f>TYPE(Demoraphic!A322)</f>
        <v>1</v>
      </c>
      <c r="B322" s="15">
        <f>TYPE(Demoraphic!B322)</f>
        <v>1</v>
      </c>
      <c r="C322" s="15">
        <f>TYPE(Demoraphic!C322)</f>
        <v>2</v>
      </c>
      <c r="D322" s="15">
        <f>TYPE(Demoraphic!D322)</f>
        <v>2</v>
      </c>
      <c r="E322" s="15">
        <f>TYPE(Demoraphic!E322)</f>
        <v>1</v>
      </c>
      <c r="F322" s="15">
        <f>TYPE(Demoraphic!F322)</f>
        <v>1</v>
      </c>
      <c r="G322" s="15">
        <f>TYPE(Demoraphic!G322)</f>
        <v>1</v>
      </c>
      <c r="H322" s="15">
        <f>TYPE(Demoraphic!H322)</f>
        <v>1</v>
      </c>
      <c r="I322" s="15">
        <f>TYPE(Demoraphic!I322)</f>
        <v>1</v>
      </c>
      <c r="J322" s="15">
        <f>TYPE(Demoraphic!J322)</f>
        <v>1</v>
      </c>
      <c r="K322" s="15">
        <f>TYPE(Demoraphic!K322)</f>
        <v>1</v>
      </c>
      <c r="L322" s="15">
        <f>TYPE(Demoraphic!L322)</f>
        <v>1</v>
      </c>
      <c r="M322" s="15">
        <f>TYPE(Demoraphic!M322)</f>
        <v>1</v>
      </c>
    </row>
    <row r="323" spans="1:13" x14ac:dyDescent="0.25">
      <c r="A323" s="15">
        <f>TYPE(Demoraphic!A323)</f>
        <v>1</v>
      </c>
      <c r="B323" s="15">
        <f>TYPE(Demoraphic!B323)</f>
        <v>1</v>
      </c>
      <c r="C323" s="15">
        <f>TYPE(Demoraphic!C323)</f>
        <v>2</v>
      </c>
      <c r="D323" s="15">
        <f>TYPE(Demoraphic!D323)</f>
        <v>2</v>
      </c>
      <c r="E323" s="15">
        <f>TYPE(Demoraphic!E323)</f>
        <v>1</v>
      </c>
      <c r="F323" s="15">
        <f>TYPE(Demoraphic!F323)</f>
        <v>1</v>
      </c>
      <c r="G323" s="15">
        <f>TYPE(Demoraphic!G323)</f>
        <v>1</v>
      </c>
      <c r="H323" s="15">
        <f>TYPE(Demoraphic!H323)</f>
        <v>1</v>
      </c>
      <c r="I323" s="15">
        <f>TYPE(Demoraphic!I323)</f>
        <v>1</v>
      </c>
      <c r="J323" s="15">
        <f>TYPE(Demoraphic!J323)</f>
        <v>1</v>
      </c>
      <c r="K323" s="15">
        <f>TYPE(Demoraphic!K323)</f>
        <v>1</v>
      </c>
      <c r="L323" s="15">
        <f>TYPE(Demoraphic!L323)</f>
        <v>1</v>
      </c>
      <c r="M323" s="15">
        <f>TYPE(Demoraphic!M323)</f>
        <v>1</v>
      </c>
    </row>
    <row r="324" spans="1:13" x14ac:dyDescent="0.25">
      <c r="A324" s="15">
        <f>TYPE(Demoraphic!A324)</f>
        <v>1</v>
      </c>
      <c r="B324" s="15">
        <f>TYPE(Demoraphic!B324)</f>
        <v>1</v>
      </c>
      <c r="C324" s="15">
        <f>TYPE(Demoraphic!C324)</f>
        <v>2</v>
      </c>
      <c r="D324" s="15">
        <f>TYPE(Demoraphic!D324)</f>
        <v>2</v>
      </c>
      <c r="E324" s="15">
        <f>TYPE(Demoraphic!E324)</f>
        <v>1</v>
      </c>
      <c r="F324" s="15">
        <f>TYPE(Demoraphic!F324)</f>
        <v>1</v>
      </c>
      <c r="G324" s="15">
        <f>TYPE(Demoraphic!G324)</f>
        <v>1</v>
      </c>
      <c r="H324" s="15">
        <f>TYPE(Demoraphic!H324)</f>
        <v>1</v>
      </c>
      <c r="I324" s="15">
        <f>TYPE(Demoraphic!I324)</f>
        <v>1</v>
      </c>
      <c r="J324" s="15">
        <f>TYPE(Demoraphic!J324)</f>
        <v>1</v>
      </c>
      <c r="K324" s="15">
        <f>TYPE(Demoraphic!K324)</f>
        <v>1</v>
      </c>
      <c r="L324" s="15">
        <f>TYPE(Demoraphic!L324)</f>
        <v>1</v>
      </c>
      <c r="M324" s="15">
        <f>TYPE(Demoraphic!M324)</f>
        <v>1</v>
      </c>
    </row>
    <row r="325" spans="1:13" x14ac:dyDescent="0.25">
      <c r="A325" s="15">
        <f>TYPE(Demoraphic!A325)</f>
        <v>1</v>
      </c>
      <c r="B325" s="15">
        <f>TYPE(Demoraphic!B325)</f>
        <v>1</v>
      </c>
      <c r="C325" s="15">
        <f>TYPE(Demoraphic!C325)</f>
        <v>2</v>
      </c>
      <c r="D325" s="15">
        <f>TYPE(Demoraphic!D325)</f>
        <v>2</v>
      </c>
      <c r="E325" s="15">
        <f>TYPE(Demoraphic!E325)</f>
        <v>1</v>
      </c>
      <c r="F325" s="15">
        <f>TYPE(Demoraphic!F325)</f>
        <v>1</v>
      </c>
      <c r="G325" s="15">
        <f>TYPE(Demoraphic!G325)</f>
        <v>1</v>
      </c>
      <c r="H325" s="15">
        <f>TYPE(Demoraphic!H325)</f>
        <v>1</v>
      </c>
      <c r="I325" s="15">
        <f>TYPE(Demoraphic!I325)</f>
        <v>1</v>
      </c>
      <c r="J325" s="15">
        <f>TYPE(Demoraphic!J325)</f>
        <v>1</v>
      </c>
      <c r="K325" s="15">
        <f>TYPE(Demoraphic!K325)</f>
        <v>1</v>
      </c>
      <c r="L325" s="15">
        <f>TYPE(Demoraphic!L325)</f>
        <v>1</v>
      </c>
      <c r="M325" s="15">
        <f>TYPE(Demoraphic!M325)</f>
        <v>1</v>
      </c>
    </row>
    <row r="326" spans="1:13" x14ac:dyDescent="0.25">
      <c r="A326" s="15">
        <f>TYPE(Demoraphic!A326)</f>
        <v>1</v>
      </c>
      <c r="B326" s="15">
        <f>TYPE(Demoraphic!B326)</f>
        <v>1</v>
      </c>
      <c r="C326" s="15">
        <f>TYPE(Demoraphic!C326)</f>
        <v>2</v>
      </c>
      <c r="D326" s="15">
        <f>TYPE(Demoraphic!D326)</f>
        <v>2</v>
      </c>
      <c r="E326" s="15">
        <f>TYPE(Demoraphic!E326)</f>
        <v>1</v>
      </c>
      <c r="F326" s="15">
        <f>TYPE(Demoraphic!F326)</f>
        <v>1</v>
      </c>
      <c r="G326" s="15">
        <f>TYPE(Demoraphic!G326)</f>
        <v>1</v>
      </c>
      <c r="H326" s="15">
        <f>TYPE(Demoraphic!H326)</f>
        <v>1</v>
      </c>
      <c r="I326" s="15">
        <f>TYPE(Demoraphic!I326)</f>
        <v>1</v>
      </c>
      <c r="J326" s="15">
        <f>TYPE(Demoraphic!J326)</f>
        <v>1</v>
      </c>
      <c r="K326" s="15">
        <f>TYPE(Demoraphic!K326)</f>
        <v>1</v>
      </c>
      <c r="L326" s="15">
        <f>TYPE(Demoraphic!L326)</f>
        <v>1</v>
      </c>
      <c r="M326" s="15">
        <f>TYPE(Demoraphic!M326)</f>
        <v>1</v>
      </c>
    </row>
    <row r="327" spans="1:13" x14ac:dyDescent="0.25">
      <c r="A327" s="15">
        <f>TYPE(Demoraphic!A327)</f>
        <v>1</v>
      </c>
      <c r="B327" s="15">
        <f>TYPE(Demoraphic!B327)</f>
        <v>1</v>
      </c>
      <c r="C327" s="15">
        <f>TYPE(Demoraphic!C327)</f>
        <v>2</v>
      </c>
      <c r="D327" s="15">
        <f>TYPE(Demoraphic!D327)</f>
        <v>2</v>
      </c>
      <c r="E327" s="15">
        <f>TYPE(Demoraphic!E327)</f>
        <v>1</v>
      </c>
      <c r="F327" s="15">
        <f>TYPE(Demoraphic!F327)</f>
        <v>1</v>
      </c>
      <c r="G327" s="15">
        <f>TYPE(Demoraphic!G327)</f>
        <v>1</v>
      </c>
      <c r="H327" s="15">
        <f>TYPE(Demoraphic!H327)</f>
        <v>1</v>
      </c>
      <c r="I327" s="15">
        <f>TYPE(Demoraphic!I327)</f>
        <v>1</v>
      </c>
      <c r="J327" s="15">
        <f>TYPE(Demoraphic!J327)</f>
        <v>1</v>
      </c>
      <c r="K327" s="15">
        <f>TYPE(Demoraphic!K327)</f>
        <v>1</v>
      </c>
      <c r="L327" s="15">
        <f>TYPE(Demoraphic!L327)</f>
        <v>1</v>
      </c>
      <c r="M327" s="15">
        <f>TYPE(Demoraphic!M327)</f>
        <v>1</v>
      </c>
    </row>
    <row r="328" spans="1:13" x14ac:dyDescent="0.25">
      <c r="A328" s="15">
        <f>TYPE(Demoraphic!A328)</f>
        <v>1</v>
      </c>
      <c r="B328" s="15">
        <f>TYPE(Demoraphic!B328)</f>
        <v>1</v>
      </c>
      <c r="C328" s="15">
        <f>TYPE(Demoraphic!C328)</f>
        <v>2</v>
      </c>
      <c r="D328" s="15">
        <f>TYPE(Demoraphic!D328)</f>
        <v>2</v>
      </c>
      <c r="E328" s="15">
        <f>TYPE(Demoraphic!E328)</f>
        <v>1</v>
      </c>
      <c r="F328" s="15">
        <f>TYPE(Demoraphic!F328)</f>
        <v>1</v>
      </c>
      <c r="G328" s="15">
        <f>TYPE(Demoraphic!G328)</f>
        <v>1</v>
      </c>
      <c r="H328" s="15">
        <f>TYPE(Demoraphic!H328)</f>
        <v>1</v>
      </c>
      <c r="I328" s="15">
        <f>TYPE(Demoraphic!I328)</f>
        <v>1</v>
      </c>
      <c r="J328" s="15">
        <f>TYPE(Demoraphic!J328)</f>
        <v>1</v>
      </c>
      <c r="K328" s="15">
        <f>TYPE(Demoraphic!K328)</f>
        <v>1</v>
      </c>
      <c r="L328" s="15">
        <f>TYPE(Demoraphic!L328)</f>
        <v>1</v>
      </c>
      <c r="M328" s="15">
        <f>TYPE(Demoraphic!M328)</f>
        <v>1</v>
      </c>
    </row>
    <row r="329" spans="1:13" x14ac:dyDescent="0.25">
      <c r="A329" s="15">
        <f>TYPE(Demoraphic!A329)</f>
        <v>1</v>
      </c>
      <c r="B329" s="15">
        <f>TYPE(Demoraphic!B329)</f>
        <v>1</v>
      </c>
      <c r="C329" s="15">
        <f>TYPE(Demoraphic!C329)</f>
        <v>2</v>
      </c>
      <c r="D329" s="15">
        <f>TYPE(Demoraphic!D329)</f>
        <v>2</v>
      </c>
      <c r="E329" s="15">
        <f>TYPE(Demoraphic!E329)</f>
        <v>1</v>
      </c>
      <c r="F329" s="15">
        <f>TYPE(Demoraphic!F329)</f>
        <v>1</v>
      </c>
      <c r="G329" s="15">
        <f>TYPE(Demoraphic!G329)</f>
        <v>1</v>
      </c>
      <c r="H329" s="15">
        <f>TYPE(Demoraphic!H329)</f>
        <v>1</v>
      </c>
      <c r="I329" s="15">
        <f>TYPE(Demoraphic!I329)</f>
        <v>1</v>
      </c>
      <c r="J329" s="15">
        <f>TYPE(Demoraphic!J329)</f>
        <v>1</v>
      </c>
      <c r="K329" s="15">
        <f>TYPE(Demoraphic!K329)</f>
        <v>1</v>
      </c>
      <c r="L329" s="15">
        <f>TYPE(Demoraphic!L329)</f>
        <v>1</v>
      </c>
      <c r="M329" s="15">
        <f>TYPE(Demoraphic!M329)</f>
        <v>1</v>
      </c>
    </row>
    <row r="330" spans="1:13" x14ac:dyDescent="0.25">
      <c r="A330" s="15">
        <f>TYPE(Demoraphic!A330)</f>
        <v>1</v>
      </c>
      <c r="B330" s="15">
        <f>TYPE(Demoraphic!B330)</f>
        <v>1</v>
      </c>
      <c r="C330" s="15">
        <f>TYPE(Demoraphic!C330)</f>
        <v>2</v>
      </c>
      <c r="D330" s="15">
        <f>TYPE(Demoraphic!D330)</f>
        <v>2</v>
      </c>
      <c r="E330" s="15">
        <f>TYPE(Demoraphic!E330)</f>
        <v>1</v>
      </c>
      <c r="F330" s="15">
        <f>TYPE(Demoraphic!F330)</f>
        <v>1</v>
      </c>
      <c r="G330" s="15">
        <f>TYPE(Demoraphic!G330)</f>
        <v>1</v>
      </c>
      <c r="H330" s="15">
        <f>TYPE(Demoraphic!H330)</f>
        <v>1</v>
      </c>
      <c r="I330" s="15">
        <f>TYPE(Demoraphic!I330)</f>
        <v>1</v>
      </c>
      <c r="J330" s="15">
        <f>TYPE(Demoraphic!J330)</f>
        <v>1</v>
      </c>
      <c r="K330" s="15">
        <f>TYPE(Demoraphic!K330)</f>
        <v>1</v>
      </c>
      <c r="L330" s="15">
        <f>TYPE(Demoraphic!L330)</f>
        <v>1</v>
      </c>
      <c r="M330" s="15">
        <f>TYPE(Demoraphic!M330)</f>
        <v>1</v>
      </c>
    </row>
    <row r="331" spans="1:13" x14ac:dyDescent="0.25">
      <c r="A331" s="15">
        <f>TYPE(Demoraphic!A331)</f>
        <v>1</v>
      </c>
      <c r="B331" s="15">
        <f>TYPE(Demoraphic!B331)</f>
        <v>1</v>
      </c>
      <c r="C331" s="15">
        <f>TYPE(Demoraphic!C331)</f>
        <v>2</v>
      </c>
      <c r="D331" s="15">
        <f>TYPE(Demoraphic!D331)</f>
        <v>2</v>
      </c>
      <c r="E331" s="15">
        <f>TYPE(Demoraphic!E331)</f>
        <v>1</v>
      </c>
      <c r="F331" s="15">
        <f>TYPE(Demoraphic!F331)</f>
        <v>1</v>
      </c>
      <c r="G331" s="15">
        <f>TYPE(Demoraphic!G331)</f>
        <v>1</v>
      </c>
      <c r="H331" s="15">
        <f>TYPE(Demoraphic!H331)</f>
        <v>1</v>
      </c>
      <c r="I331" s="15">
        <f>TYPE(Demoraphic!I331)</f>
        <v>1</v>
      </c>
      <c r="J331" s="15">
        <f>TYPE(Demoraphic!J331)</f>
        <v>1</v>
      </c>
      <c r="K331" s="15">
        <f>TYPE(Demoraphic!K331)</f>
        <v>1</v>
      </c>
      <c r="L331" s="15">
        <f>TYPE(Demoraphic!L331)</f>
        <v>1</v>
      </c>
      <c r="M331" s="15">
        <f>TYPE(Demoraphic!M331)</f>
        <v>1</v>
      </c>
    </row>
    <row r="332" spans="1:13" x14ac:dyDescent="0.25">
      <c r="A332" s="15">
        <f>TYPE(Demoraphic!A332)</f>
        <v>1</v>
      </c>
      <c r="B332" s="15">
        <f>TYPE(Demoraphic!B332)</f>
        <v>1</v>
      </c>
      <c r="C332" s="15">
        <f>TYPE(Demoraphic!C332)</f>
        <v>2</v>
      </c>
      <c r="D332" s="15">
        <f>TYPE(Demoraphic!D332)</f>
        <v>2</v>
      </c>
      <c r="E332" s="15">
        <f>TYPE(Demoraphic!E332)</f>
        <v>1</v>
      </c>
      <c r="F332" s="15">
        <f>TYPE(Demoraphic!F332)</f>
        <v>1</v>
      </c>
      <c r="G332" s="15">
        <f>TYPE(Demoraphic!G332)</f>
        <v>1</v>
      </c>
      <c r="H332" s="15">
        <f>TYPE(Demoraphic!H332)</f>
        <v>1</v>
      </c>
      <c r="I332" s="15">
        <f>TYPE(Demoraphic!I332)</f>
        <v>1</v>
      </c>
      <c r="J332" s="15">
        <f>TYPE(Demoraphic!J332)</f>
        <v>1</v>
      </c>
      <c r="K332" s="15">
        <f>TYPE(Demoraphic!K332)</f>
        <v>1</v>
      </c>
      <c r="L332" s="15">
        <f>TYPE(Demoraphic!L332)</f>
        <v>1</v>
      </c>
      <c r="M332" s="15">
        <f>TYPE(Demoraphic!M332)</f>
        <v>1</v>
      </c>
    </row>
    <row r="333" spans="1:13" x14ac:dyDescent="0.25">
      <c r="A333" s="15">
        <f>TYPE(Demoraphic!A333)</f>
        <v>1</v>
      </c>
      <c r="B333" s="15">
        <f>TYPE(Demoraphic!B333)</f>
        <v>1</v>
      </c>
      <c r="C333" s="15">
        <f>TYPE(Demoraphic!C333)</f>
        <v>2</v>
      </c>
      <c r="D333" s="15">
        <f>TYPE(Demoraphic!D333)</f>
        <v>2</v>
      </c>
      <c r="E333" s="15">
        <f>TYPE(Demoraphic!E333)</f>
        <v>1</v>
      </c>
      <c r="F333" s="15">
        <f>TYPE(Demoraphic!F333)</f>
        <v>1</v>
      </c>
      <c r="G333" s="15">
        <f>TYPE(Demoraphic!G333)</f>
        <v>1</v>
      </c>
      <c r="H333" s="15">
        <f>TYPE(Demoraphic!H333)</f>
        <v>1</v>
      </c>
      <c r="I333" s="15">
        <f>TYPE(Demoraphic!I333)</f>
        <v>1</v>
      </c>
      <c r="J333" s="15">
        <f>TYPE(Demoraphic!J333)</f>
        <v>1</v>
      </c>
      <c r="K333" s="15">
        <f>TYPE(Demoraphic!K333)</f>
        <v>1</v>
      </c>
      <c r="L333" s="15">
        <f>TYPE(Demoraphic!L333)</f>
        <v>1</v>
      </c>
      <c r="M333" s="15">
        <f>TYPE(Demoraphic!M333)</f>
        <v>1</v>
      </c>
    </row>
    <row r="334" spans="1:13" x14ac:dyDescent="0.25">
      <c r="A334" s="15">
        <f>TYPE(Demoraphic!A334)</f>
        <v>1</v>
      </c>
      <c r="B334" s="15">
        <f>TYPE(Demoraphic!B334)</f>
        <v>1</v>
      </c>
      <c r="C334" s="15">
        <f>TYPE(Demoraphic!C334)</f>
        <v>2</v>
      </c>
      <c r="D334" s="15">
        <f>TYPE(Demoraphic!D334)</f>
        <v>2</v>
      </c>
      <c r="E334" s="15">
        <f>TYPE(Demoraphic!E334)</f>
        <v>1</v>
      </c>
      <c r="F334" s="15">
        <f>TYPE(Demoraphic!F334)</f>
        <v>1</v>
      </c>
      <c r="G334" s="15">
        <f>TYPE(Demoraphic!G334)</f>
        <v>1</v>
      </c>
      <c r="H334" s="15">
        <f>TYPE(Demoraphic!H334)</f>
        <v>1</v>
      </c>
      <c r="I334" s="15">
        <f>TYPE(Demoraphic!I334)</f>
        <v>1</v>
      </c>
      <c r="J334" s="15">
        <f>TYPE(Demoraphic!J334)</f>
        <v>1</v>
      </c>
      <c r="K334" s="15">
        <f>TYPE(Demoraphic!K334)</f>
        <v>1</v>
      </c>
      <c r="L334" s="15">
        <f>TYPE(Demoraphic!L334)</f>
        <v>1</v>
      </c>
      <c r="M334" s="15">
        <f>TYPE(Demoraphic!M334)</f>
        <v>1</v>
      </c>
    </row>
    <row r="335" spans="1:13" x14ac:dyDescent="0.25">
      <c r="A335" s="15">
        <f>TYPE(Demoraphic!A335)</f>
        <v>1</v>
      </c>
      <c r="B335" s="15">
        <f>TYPE(Demoraphic!B335)</f>
        <v>1</v>
      </c>
      <c r="C335" s="15">
        <f>TYPE(Demoraphic!C335)</f>
        <v>2</v>
      </c>
      <c r="D335" s="15">
        <f>TYPE(Demoraphic!D335)</f>
        <v>2</v>
      </c>
      <c r="E335" s="15">
        <f>TYPE(Demoraphic!E335)</f>
        <v>1</v>
      </c>
      <c r="F335" s="15">
        <f>TYPE(Demoraphic!F335)</f>
        <v>1</v>
      </c>
      <c r="G335" s="15">
        <f>TYPE(Demoraphic!G335)</f>
        <v>1</v>
      </c>
      <c r="H335" s="15">
        <f>TYPE(Demoraphic!H335)</f>
        <v>1</v>
      </c>
      <c r="I335" s="15">
        <f>TYPE(Demoraphic!I335)</f>
        <v>1</v>
      </c>
      <c r="J335" s="15">
        <f>TYPE(Demoraphic!J335)</f>
        <v>1</v>
      </c>
      <c r="K335" s="15">
        <f>TYPE(Demoraphic!K335)</f>
        <v>1</v>
      </c>
      <c r="L335" s="15">
        <f>TYPE(Demoraphic!L335)</f>
        <v>1</v>
      </c>
      <c r="M335" s="15">
        <f>TYPE(Demoraphic!M335)</f>
        <v>1</v>
      </c>
    </row>
    <row r="336" spans="1:13" x14ac:dyDescent="0.25">
      <c r="A336" s="15">
        <f>TYPE(Demoraphic!A336)</f>
        <v>1</v>
      </c>
      <c r="B336" s="15">
        <f>TYPE(Demoraphic!B336)</f>
        <v>1</v>
      </c>
      <c r="C336" s="15">
        <f>TYPE(Demoraphic!C336)</f>
        <v>2</v>
      </c>
      <c r="D336" s="15">
        <f>TYPE(Demoraphic!D336)</f>
        <v>2</v>
      </c>
      <c r="E336" s="15">
        <f>TYPE(Demoraphic!E336)</f>
        <v>1</v>
      </c>
      <c r="F336" s="15">
        <f>TYPE(Demoraphic!F336)</f>
        <v>1</v>
      </c>
      <c r="G336" s="15">
        <f>TYPE(Demoraphic!G336)</f>
        <v>1</v>
      </c>
      <c r="H336" s="15">
        <f>TYPE(Demoraphic!H336)</f>
        <v>1</v>
      </c>
      <c r="I336" s="15">
        <f>TYPE(Demoraphic!I336)</f>
        <v>1</v>
      </c>
      <c r="J336" s="15">
        <f>TYPE(Demoraphic!J336)</f>
        <v>1</v>
      </c>
      <c r="K336" s="15">
        <f>TYPE(Demoraphic!K336)</f>
        <v>1</v>
      </c>
      <c r="L336" s="15">
        <f>TYPE(Demoraphic!L336)</f>
        <v>1</v>
      </c>
      <c r="M336" s="15">
        <f>TYPE(Demoraphic!M336)</f>
        <v>1</v>
      </c>
    </row>
    <row r="337" spans="1:13" x14ac:dyDescent="0.25">
      <c r="A337" s="15">
        <f>TYPE(Demoraphic!A337)</f>
        <v>1</v>
      </c>
      <c r="B337" s="15">
        <f>TYPE(Demoraphic!B337)</f>
        <v>1</v>
      </c>
      <c r="C337" s="15">
        <f>TYPE(Demoraphic!C337)</f>
        <v>2</v>
      </c>
      <c r="D337" s="15">
        <f>TYPE(Demoraphic!D337)</f>
        <v>2</v>
      </c>
      <c r="E337" s="15">
        <f>TYPE(Demoraphic!E337)</f>
        <v>1</v>
      </c>
      <c r="F337" s="15">
        <f>TYPE(Demoraphic!F337)</f>
        <v>1</v>
      </c>
      <c r="G337" s="15">
        <f>TYPE(Demoraphic!G337)</f>
        <v>1</v>
      </c>
      <c r="H337" s="15">
        <f>TYPE(Demoraphic!H337)</f>
        <v>1</v>
      </c>
      <c r="I337" s="15">
        <f>TYPE(Demoraphic!I337)</f>
        <v>1</v>
      </c>
      <c r="J337" s="15">
        <f>TYPE(Demoraphic!J337)</f>
        <v>1</v>
      </c>
      <c r="K337" s="15">
        <f>TYPE(Demoraphic!K337)</f>
        <v>1</v>
      </c>
      <c r="L337" s="15">
        <f>TYPE(Demoraphic!L337)</f>
        <v>1</v>
      </c>
      <c r="M337" s="15">
        <f>TYPE(Demoraphic!M337)</f>
        <v>1</v>
      </c>
    </row>
    <row r="338" spans="1:13" x14ac:dyDescent="0.25">
      <c r="A338" s="15">
        <f>TYPE(Demoraphic!A338)</f>
        <v>1</v>
      </c>
      <c r="B338" s="15">
        <f>TYPE(Demoraphic!B338)</f>
        <v>1</v>
      </c>
      <c r="C338" s="15">
        <f>TYPE(Demoraphic!C338)</f>
        <v>2</v>
      </c>
      <c r="D338" s="15">
        <f>TYPE(Demoraphic!D338)</f>
        <v>2</v>
      </c>
      <c r="E338" s="15">
        <f>TYPE(Demoraphic!E338)</f>
        <v>1</v>
      </c>
      <c r="F338" s="15">
        <f>TYPE(Demoraphic!F338)</f>
        <v>1</v>
      </c>
      <c r="G338" s="15">
        <f>TYPE(Demoraphic!G338)</f>
        <v>1</v>
      </c>
      <c r="H338" s="15">
        <f>TYPE(Demoraphic!H338)</f>
        <v>1</v>
      </c>
      <c r="I338" s="15">
        <f>TYPE(Demoraphic!I338)</f>
        <v>1</v>
      </c>
      <c r="J338" s="15">
        <f>TYPE(Demoraphic!J338)</f>
        <v>1</v>
      </c>
      <c r="K338" s="15">
        <f>TYPE(Demoraphic!K338)</f>
        <v>1</v>
      </c>
      <c r="L338" s="15">
        <f>TYPE(Demoraphic!L338)</f>
        <v>1</v>
      </c>
      <c r="M338" s="15">
        <f>TYPE(Demoraphic!M338)</f>
        <v>1</v>
      </c>
    </row>
    <row r="339" spans="1:13" x14ac:dyDescent="0.25">
      <c r="A339" s="15">
        <f>TYPE(Demoraphic!A339)</f>
        <v>1</v>
      </c>
      <c r="B339" s="15">
        <f>TYPE(Demoraphic!B339)</f>
        <v>1</v>
      </c>
      <c r="C339" s="15">
        <f>TYPE(Demoraphic!C339)</f>
        <v>2</v>
      </c>
      <c r="D339" s="15">
        <f>TYPE(Demoraphic!D339)</f>
        <v>2</v>
      </c>
      <c r="E339" s="15">
        <f>TYPE(Demoraphic!E339)</f>
        <v>1</v>
      </c>
      <c r="F339" s="15">
        <f>TYPE(Demoraphic!F339)</f>
        <v>1</v>
      </c>
      <c r="G339" s="15">
        <f>TYPE(Demoraphic!G339)</f>
        <v>1</v>
      </c>
      <c r="H339" s="15">
        <f>TYPE(Demoraphic!H339)</f>
        <v>1</v>
      </c>
      <c r="I339" s="15">
        <f>TYPE(Demoraphic!I339)</f>
        <v>1</v>
      </c>
      <c r="J339" s="15">
        <f>TYPE(Demoraphic!J339)</f>
        <v>1</v>
      </c>
      <c r="K339" s="15">
        <f>TYPE(Demoraphic!K339)</f>
        <v>1</v>
      </c>
      <c r="L339" s="15">
        <f>TYPE(Demoraphic!L339)</f>
        <v>1</v>
      </c>
      <c r="M339" s="15">
        <f>TYPE(Demoraphic!M339)</f>
        <v>1</v>
      </c>
    </row>
    <row r="340" spans="1:13" x14ac:dyDescent="0.25">
      <c r="A340" s="15">
        <f>TYPE(Demoraphic!A340)</f>
        <v>1</v>
      </c>
      <c r="B340" s="15">
        <f>TYPE(Demoraphic!B340)</f>
        <v>1</v>
      </c>
      <c r="C340" s="15">
        <f>TYPE(Demoraphic!C340)</f>
        <v>2</v>
      </c>
      <c r="D340" s="15">
        <f>TYPE(Demoraphic!D340)</f>
        <v>2</v>
      </c>
      <c r="E340" s="15">
        <f>TYPE(Demoraphic!E340)</f>
        <v>1</v>
      </c>
      <c r="F340" s="15">
        <f>TYPE(Demoraphic!F340)</f>
        <v>1</v>
      </c>
      <c r="G340" s="15">
        <f>TYPE(Demoraphic!G340)</f>
        <v>1</v>
      </c>
      <c r="H340" s="15">
        <f>TYPE(Demoraphic!H340)</f>
        <v>1</v>
      </c>
      <c r="I340" s="15">
        <f>TYPE(Demoraphic!I340)</f>
        <v>1</v>
      </c>
      <c r="J340" s="15">
        <f>TYPE(Demoraphic!J340)</f>
        <v>1</v>
      </c>
      <c r="K340" s="15">
        <f>TYPE(Demoraphic!K340)</f>
        <v>1</v>
      </c>
      <c r="L340" s="15">
        <f>TYPE(Demoraphic!L340)</f>
        <v>1</v>
      </c>
      <c r="M340" s="15">
        <f>TYPE(Demoraphic!M340)</f>
        <v>1</v>
      </c>
    </row>
    <row r="341" spans="1:13" x14ac:dyDescent="0.25">
      <c r="A341" s="15">
        <f>TYPE(Demoraphic!A341)</f>
        <v>1</v>
      </c>
      <c r="B341" s="15">
        <f>TYPE(Demoraphic!B341)</f>
        <v>1</v>
      </c>
      <c r="C341" s="15">
        <f>TYPE(Demoraphic!C341)</f>
        <v>2</v>
      </c>
      <c r="D341" s="15">
        <f>TYPE(Demoraphic!D341)</f>
        <v>2</v>
      </c>
      <c r="E341" s="15">
        <f>TYPE(Demoraphic!E341)</f>
        <v>1</v>
      </c>
      <c r="F341" s="15">
        <f>TYPE(Demoraphic!F341)</f>
        <v>1</v>
      </c>
      <c r="G341" s="15">
        <f>TYPE(Demoraphic!G341)</f>
        <v>1</v>
      </c>
      <c r="H341" s="15">
        <f>TYPE(Demoraphic!H341)</f>
        <v>1</v>
      </c>
      <c r="I341" s="15">
        <f>TYPE(Demoraphic!I341)</f>
        <v>1</v>
      </c>
      <c r="J341" s="15">
        <f>TYPE(Demoraphic!J341)</f>
        <v>1</v>
      </c>
      <c r="K341" s="15">
        <f>TYPE(Demoraphic!K341)</f>
        <v>1</v>
      </c>
      <c r="L341" s="15">
        <f>TYPE(Demoraphic!L341)</f>
        <v>1</v>
      </c>
      <c r="M341" s="15">
        <f>TYPE(Demoraphic!M341)</f>
        <v>1</v>
      </c>
    </row>
    <row r="342" spans="1:13" x14ac:dyDescent="0.25">
      <c r="A342" s="15">
        <f>TYPE(Demoraphic!A342)</f>
        <v>1</v>
      </c>
      <c r="B342" s="15">
        <f>TYPE(Demoraphic!B342)</f>
        <v>1</v>
      </c>
      <c r="C342" s="15">
        <f>TYPE(Demoraphic!C342)</f>
        <v>2</v>
      </c>
      <c r="D342" s="15">
        <f>TYPE(Demoraphic!D342)</f>
        <v>2</v>
      </c>
      <c r="E342" s="15">
        <f>TYPE(Demoraphic!E342)</f>
        <v>1</v>
      </c>
      <c r="F342" s="15">
        <f>TYPE(Demoraphic!F342)</f>
        <v>1</v>
      </c>
      <c r="G342" s="15">
        <f>TYPE(Demoraphic!G342)</f>
        <v>1</v>
      </c>
      <c r="H342" s="15">
        <f>TYPE(Demoraphic!H342)</f>
        <v>1</v>
      </c>
      <c r="I342" s="15">
        <f>TYPE(Demoraphic!I342)</f>
        <v>1</v>
      </c>
      <c r="J342" s="15">
        <f>TYPE(Demoraphic!J342)</f>
        <v>1</v>
      </c>
      <c r="K342" s="15">
        <f>TYPE(Demoraphic!K342)</f>
        <v>1</v>
      </c>
      <c r="L342" s="15">
        <f>TYPE(Demoraphic!L342)</f>
        <v>1</v>
      </c>
      <c r="M342" s="15">
        <f>TYPE(Demoraphic!M342)</f>
        <v>1</v>
      </c>
    </row>
    <row r="343" spans="1:13" x14ac:dyDescent="0.25">
      <c r="A343" s="15">
        <f>TYPE(Demoraphic!A343)</f>
        <v>1</v>
      </c>
      <c r="B343" s="15">
        <f>TYPE(Demoraphic!B343)</f>
        <v>1</v>
      </c>
      <c r="C343" s="15">
        <f>TYPE(Demoraphic!C343)</f>
        <v>2</v>
      </c>
      <c r="D343" s="15">
        <f>TYPE(Demoraphic!D343)</f>
        <v>2</v>
      </c>
      <c r="E343" s="15">
        <f>TYPE(Demoraphic!E343)</f>
        <v>1</v>
      </c>
      <c r="F343" s="15">
        <f>TYPE(Demoraphic!F343)</f>
        <v>1</v>
      </c>
      <c r="G343" s="15">
        <f>TYPE(Demoraphic!G343)</f>
        <v>1</v>
      </c>
      <c r="H343" s="15">
        <f>TYPE(Demoraphic!H343)</f>
        <v>1</v>
      </c>
      <c r="I343" s="15">
        <f>TYPE(Demoraphic!I343)</f>
        <v>1</v>
      </c>
      <c r="J343" s="15">
        <f>TYPE(Demoraphic!J343)</f>
        <v>1</v>
      </c>
      <c r="K343" s="15">
        <f>TYPE(Demoraphic!K343)</f>
        <v>1</v>
      </c>
      <c r="L343" s="15">
        <f>TYPE(Demoraphic!L343)</f>
        <v>1</v>
      </c>
      <c r="M343" s="15">
        <f>TYPE(Demoraphic!M343)</f>
        <v>1</v>
      </c>
    </row>
    <row r="344" spans="1:13" x14ac:dyDescent="0.25">
      <c r="A344" s="15">
        <f>TYPE(Demoraphic!A344)</f>
        <v>1</v>
      </c>
      <c r="B344" s="15">
        <f>TYPE(Demoraphic!B344)</f>
        <v>1</v>
      </c>
      <c r="C344" s="15">
        <f>TYPE(Demoraphic!C344)</f>
        <v>2</v>
      </c>
      <c r="D344" s="15">
        <f>TYPE(Demoraphic!D344)</f>
        <v>2</v>
      </c>
      <c r="E344" s="15">
        <f>TYPE(Demoraphic!E344)</f>
        <v>1</v>
      </c>
      <c r="F344" s="15">
        <f>TYPE(Demoraphic!F344)</f>
        <v>1</v>
      </c>
      <c r="G344" s="15">
        <f>TYPE(Demoraphic!G344)</f>
        <v>1</v>
      </c>
      <c r="H344" s="15">
        <f>TYPE(Demoraphic!H344)</f>
        <v>1</v>
      </c>
      <c r="I344" s="15">
        <f>TYPE(Demoraphic!I344)</f>
        <v>1</v>
      </c>
      <c r="J344" s="15">
        <f>TYPE(Demoraphic!J344)</f>
        <v>1</v>
      </c>
      <c r="K344" s="15">
        <f>TYPE(Demoraphic!K344)</f>
        <v>1</v>
      </c>
      <c r="L344" s="15">
        <f>TYPE(Demoraphic!L344)</f>
        <v>1</v>
      </c>
      <c r="M344" s="15">
        <f>TYPE(Demoraphic!M344)</f>
        <v>1</v>
      </c>
    </row>
    <row r="345" spans="1:13" x14ac:dyDescent="0.25">
      <c r="A345" s="15">
        <f>TYPE(Demoraphic!A345)</f>
        <v>1</v>
      </c>
      <c r="B345" s="15">
        <f>TYPE(Demoraphic!B345)</f>
        <v>1</v>
      </c>
      <c r="C345" s="15">
        <f>TYPE(Demoraphic!C345)</f>
        <v>2</v>
      </c>
      <c r="D345" s="15">
        <f>TYPE(Demoraphic!D345)</f>
        <v>2</v>
      </c>
      <c r="E345" s="15">
        <f>TYPE(Demoraphic!E345)</f>
        <v>1</v>
      </c>
      <c r="F345" s="15">
        <f>TYPE(Demoraphic!F345)</f>
        <v>1</v>
      </c>
      <c r="G345" s="15">
        <f>TYPE(Demoraphic!G345)</f>
        <v>1</v>
      </c>
      <c r="H345" s="15">
        <f>TYPE(Demoraphic!H345)</f>
        <v>1</v>
      </c>
      <c r="I345" s="15">
        <f>TYPE(Demoraphic!I345)</f>
        <v>1</v>
      </c>
      <c r="J345" s="15">
        <f>TYPE(Demoraphic!J345)</f>
        <v>1</v>
      </c>
      <c r="K345" s="15">
        <f>TYPE(Demoraphic!K345)</f>
        <v>1</v>
      </c>
      <c r="L345" s="15">
        <f>TYPE(Demoraphic!L345)</f>
        <v>1</v>
      </c>
      <c r="M345" s="15">
        <f>TYPE(Demoraphic!M345)</f>
        <v>1</v>
      </c>
    </row>
    <row r="346" spans="1:13" x14ac:dyDescent="0.25">
      <c r="A346" s="15">
        <f>TYPE(Demoraphic!A346)</f>
        <v>1</v>
      </c>
      <c r="B346" s="15">
        <f>TYPE(Demoraphic!B346)</f>
        <v>1</v>
      </c>
      <c r="C346" s="15">
        <f>TYPE(Demoraphic!C346)</f>
        <v>2</v>
      </c>
      <c r="D346" s="15">
        <f>TYPE(Demoraphic!D346)</f>
        <v>2</v>
      </c>
      <c r="E346" s="15">
        <f>TYPE(Demoraphic!E346)</f>
        <v>1</v>
      </c>
      <c r="F346" s="15">
        <f>TYPE(Demoraphic!F346)</f>
        <v>1</v>
      </c>
      <c r="G346" s="15">
        <f>TYPE(Demoraphic!G346)</f>
        <v>1</v>
      </c>
      <c r="H346" s="15">
        <f>TYPE(Demoraphic!H346)</f>
        <v>1</v>
      </c>
      <c r="I346" s="15">
        <f>TYPE(Demoraphic!I346)</f>
        <v>1</v>
      </c>
      <c r="J346" s="15">
        <f>TYPE(Demoraphic!J346)</f>
        <v>1</v>
      </c>
      <c r="K346" s="15">
        <f>TYPE(Demoraphic!K346)</f>
        <v>1</v>
      </c>
      <c r="L346" s="15">
        <f>TYPE(Demoraphic!L346)</f>
        <v>1</v>
      </c>
      <c r="M346" s="15">
        <f>TYPE(Demoraphic!M346)</f>
        <v>1</v>
      </c>
    </row>
    <row r="347" spans="1:13" x14ac:dyDescent="0.25">
      <c r="A347" s="15">
        <f>TYPE(Demoraphic!A347)</f>
        <v>1</v>
      </c>
      <c r="B347" s="15">
        <f>TYPE(Demoraphic!B347)</f>
        <v>1</v>
      </c>
      <c r="C347" s="15">
        <f>TYPE(Demoraphic!C347)</f>
        <v>2</v>
      </c>
      <c r="D347" s="15">
        <f>TYPE(Demoraphic!D347)</f>
        <v>2</v>
      </c>
      <c r="E347" s="15">
        <f>TYPE(Demoraphic!E347)</f>
        <v>1</v>
      </c>
      <c r="F347" s="15">
        <f>TYPE(Demoraphic!F347)</f>
        <v>1</v>
      </c>
      <c r="G347" s="15">
        <f>TYPE(Demoraphic!G347)</f>
        <v>1</v>
      </c>
      <c r="H347" s="15">
        <f>TYPE(Demoraphic!H347)</f>
        <v>1</v>
      </c>
      <c r="I347" s="15">
        <f>TYPE(Demoraphic!I347)</f>
        <v>1</v>
      </c>
      <c r="J347" s="15">
        <f>TYPE(Demoraphic!J347)</f>
        <v>1</v>
      </c>
      <c r="K347" s="15">
        <f>TYPE(Demoraphic!K347)</f>
        <v>1</v>
      </c>
      <c r="L347" s="15">
        <f>TYPE(Demoraphic!L347)</f>
        <v>1</v>
      </c>
      <c r="M347" s="15">
        <f>TYPE(Demoraphic!M347)</f>
        <v>1</v>
      </c>
    </row>
    <row r="348" spans="1:13" x14ac:dyDescent="0.25">
      <c r="A348" s="15">
        <f>TYPE(Demoraphic!A348)</f>
        <v>1</v>
      </c>
      <c r="B348" s="15">
        <f>TYPE(Demoraphic!B348)</f>
        <v>1</v>
      </c>
      <c r="C348" s="15">
        <f>TYPE(Demoraphic!C348)</f>
        <v>2</v>
      </c>
      <c r="D348" s="15">
        <f>TYPE(Demoraphic!D348)</f>
        <v>2</v>
      </c>
      <c r="E348" s="15">
        <f>TYPE(Demoraphic!E348)</f>
        <v>1</v>
      </c>
      <c r="F348" s="15">
        <f>TYPE(Demoraphic!F348)</f>
        <v>1</v>
      </c>
      <c r="G348" s="15">
        <f>TYPE(Demoraphic!G348)</f>
        <v>1</v>
      </c>
      <c r="H348" s="15">
        <f>TYPE(Demoraphic!H348)</f>
        <v>1</v>
      </c>
      <c r="I348" s="15">
        <f>TYPE(Demoraphic!I348)</f>
        <v>1</v>
      </c>
      <c r="J348" s="15">
        <f>TYPE(Demoraphic!J348)</f>
        <v>1</v>
      </c>
      <c r="K348" s="15">
        <f>TYPE(Demoraphic!K348)</f>
        <v>1</v>
      </c>
      <c r="L348" s="15">
        <f>TYPE(Demoraphic!L348)</f>
        <v>1</v>
      </c>
      <c r="M348" s="15">
        <f>TYPE(Demoraphic!M348)</f>
        <v>1</v>
      </c>
    </row>
    <row r="349" spans="1:13" x14ac:dyDescent="0.25">
      <c r="A349" s="15">
        <f>TYPE(Demoraphic!A349)</f>
        <v>1</v>
      </c>
      <c r="B349" s="15">
        <f>TYPE(Demoraphic!B349)</f>
        <v>1</v>
      </c>
      <c r="C349" s="15">
        <f>TYPE(Demoraphic!C349)</f>
        <v>2</v>
      </c>
      <c r="D349" s="15">
        <f>TYPE(Demoraphic!D349)</f>
        <v>2</v>
      </c>
      <c r="E349" s="15">
        <f>TYPE(Demoraphic!E349)</f>
        <v>1</v>
      </c>
      <c r="F349" s="15">
        <f>TYPE(Demoraphic!F349)</f>
        <v>1</v>
      </c>
      <c r="G349" s="15">
        <f>TYPE(Demoraphic!G349)</f>
        <v>1</v>
      </c>
      <c r="H349" s="15">
        <f>TYPE(Demoraphic!H349)</f>
        <v>1</v>
      </c>
      <c r="I349" s="15">
        <f>TYPE(Demoraphic!I349)</f>
        <v>1</v>
      </c>
      <c r="J349" s="15">
        <f>TYPE(Demoraphic!J349)</f>
        <v>1</v>
      </c>
      <c r="K349" s="15">
        <f>TYPE(Demoraphic!K349)</f>
        <v>1</v>
      </c>
      <c r="L349" s="15">
        <f>TYPE(Demoraphic!L349)</f>
        <v>1</v>
      </c>
      <c r="M349" s="15">
        <f>TYPE(Demoraphic!M349)</f>
        <v>1</v>
      </c>
    </row>
    <row r="350" spans="1:13" x14ac:dyDescent="0.25">
      <c r="A350" s="15">
        <f>TYPE(Demoraphic!A350)</f>
        <v>1</v>
      </c>
      <c r="B350" s="15">
        <f>TYPE(Demoraphic!B350)</f>
        <v>1</v>
      </c>
      <c r="C350" s="15">
        <f>TYPE(Demoraphic!C350)</f>
        <v>2</v>
      </c>
      <c r="D350" s="15">
        <f>TYPE(Demoraphic!D350)</f>
        <v>2</v>
      </c>
      <c r="E350" s="15">
        <f>TYPE(Demoraphic!E350)</f>
        <v>1</v>
      </c>
      <c r="F350" s="15">
        <f>TYPE(Demoraphic!F350)</f>
        <v>1</v>
      </c>
      <c r="G350" s="15">
        <f>TYPE(Demoraphic!G350)</f>
        <v>1</v>
      </c>
      <c r="H350" s="15">
        <f>TYPE(Demoraphic!H350)</f>
        <v>1</v>
      </c>
      <c r="I350" s="15">
        <f>TYPE(Demoraphic!I350)</f>
        <v>1</v>
      </c>
      <c r="J350" s="15">
        <f>TYPE(Demoraphic!J350)</f>
        <v>1</v>
      </c>
      <c r="K350" s="15">
        <f>TYPE(Demoraphic!K350)</f>
        <v>1</v>
      </c>
      <c r="L350" s="15">
        <f>TYPE(Demoraphic!L350)</f>
        <v>1</v>
      </c>
      <c r="M350" s="15">
        <f>TYPE(Demoraphic!M350)</f>
        <v>1</v>
      </c>
    </row>
    <row r="351" spans="1:13" x14ac:dyDescent="0.25">
      <c r="A351" s="15">
        <f>TYPE(Demoraphic!A351)</f>
        <v>1</v>
      </c>
      <c r="B351" s="15">
        <f>TYPE(Demoraphic!B351)</f>
        <v>1</v>
      </c>
      <c r="C351" s="15">
        <f>TYPE(Demoraphic!C351)</f>
        <v>2</v>
      </c>
      <c r="D351" s="15">
        <f>TYPE(Demoraphic!D351)</f>
        <v>2</v>
      </c>
      <c r="E351" s="15">
        <f>TYPE(Demoraphic!E351)</f>
        <v>1</v>
      </c>
      <c r="F351" s="15">
        <f>TYPE(Demoraphic!F351)</f>
        <v>1</v>
      </c>
      <c r="G351" s="15">
        <f>TYPE(Demoraphic!G351)</f>
        <v>1</v>
      </c>
      <c r="H351" s="15">
        <f>TYPE(Demoraphic!H351)</f>
        <v>1</v>
      </c>
      <c r="I351" s="15">
        <f>TYPE(Demoraphic!I351)</f>
        <v>1</v>
      </c>
      <c r="J351" s="15">
        <f>TYPE(Demoraphic!J351)</f>
        <v>1</v>
      </c>
      <c r="K351" s="15">
        <f>TYPE(Demoraphic!K351)</f>
        <v>1</v>
      </c>
      <c r="L351" s="15">
        <f>TYPE(Demoraphic!L351)</f>
        <v>1</v>
      </c>
      <c r="M351" s="15">
        <f>TYPE(Demoraphic!M351)</f>
        <v>1</v>
      </c>
    </row>
    <row r="352" spans="1:13" x14ac:dyDescent="0.25">
      <c r="A352" s="15">
        <f>TYPE(Demoraphic!A352)</f>
        <v>1</v>
      </c>
      <c r="B352" s="15">
        <f>TYPE(Demoraphic!B352)</f>
        <v>1</v>
      </c>
      <c r="C352" s="15">
        <f>TYPE(Demoraphic!C352)</f>
        <v>2</v>
      </c>
      <c r="D352" s="15">
        <f>TYPE(Demoraphic!D352)</f>
        <v>2</v>
      </c>
      <c r="E352" s="15">
        <f>TYPE(Demoraphic!E352)</f>
        <v>1</v>
      </c>
      <c r="F352" s="15">
        <f>TYPE(Demoraphic!F352)</f>
        <v>1</v>
      </c>
      <c r="G352" s="15">
        <f>TYPE(Demoraphic!G352)</f>
        <v>1</v>
      </c>
      <c r="H352" s="15">
        <f>TYPE(Demoraphic!H352)</f>
        <v>1</v>
      </c>
      <c r="I352" s="15">
        <f>TYPE(Demoraphic!I352)</f>
        <v>1</v>
      </c>
      <c r="J352" s="15">
        <f>TYPE(Demoraphic!J352)</f>
        <v>1</v>
      </c>
      <c r="K352" s="15">
        <f>TYPE(Demoraphic!K352)</f>
        <v>1</v>
      </c>
      <c r="L352" s="15">
        <f>TYPE(Demoraphic!L352)</f>
        <v>1</v>
      </c>
      <c r="M352" s="15">
        <f>TYPE(Demoraphic!M352)</f>
        <v>1</v>
      </c>
    </row>
    <row r="353" spans="1:13" x14ac:dyDescent="0.25">
      <c r="A353" s="15">
        <f>TYPE(Demoraphic!A353)</f>
        <v>1</v>
      </c>
      <c r="B353" s="15">
        <f>TYPE(Demoraphic!B353)</f>
        <v>1</v>
      </c>
      <c r="C353" s="15">
        <f>TYPE(Demoraphic!C353)</f>
        <v>2</v>
      </c>
      <c r="D353" s="15">
        <f>TYPE(Demoraphic!D353)</f>
        <v>2</v>
      </c>
      <c r="E353" s="15">
        <f>TYPE(Demoraphic!E353)</f>
        <v>1</v>
      </c>
      <c r="F353" s="15">
        <f>TYPE(Demoraphic!F353)</f>
        <v>1</v>
      </c>
      <c r="G353" s="15">
        <f>TYPE(Demoraphic!G353)</f>
        <v>1</v>
      </c>
      <c r="H353" s="15">
        <f>TYPE(Demoraphic!H353)</f>
        <v>1</v>
      </c>
      <c r="I353" s="15">
        <f>TYPE(Demoraphic!I353)</f>
        <v>1</v>
      </c>
      <c r="J353" s="15">
        <f>TYPE(Demoraphic!J353)</f>
        <v>1</v>
      </c>
      <c r="K353" s="15">
        <f>TYPE(Demoraphic!K353)</f>
        <v>1</v>
      </c>
      <c r="L353" s="15">
        <f>TYPE(Demoraphic!L353)</f>
        <v>1</v>
      </c>
      <c r="M353" s="15">
        <f>TYPE(Demoraphic!M353)</f>
        <v>1</v>
      </c>
    </row>
    <row r="354" spans="1:13" x14ac:dyDescent="0.25">
      <c r="A354" s="15">
        <f>TYPE(Demoraphic!A354)</f>
        <v>1</v>
      </c>
      <c r="B354" s="15">
        <f>TYPE(Demoraphic!B354)</f>
        <v>1</v>
      </c>
      <c r="C354" s="15">
        <f>TYPE(Demoraphic!C354)</f>
        <v>2</v>
      </c>
      <c r="D354" s="15">
        <f>TYPE(Demoraphic!D354)</f>
        <v>2</v>
      </c>
      <c r="E354" s="15">
        <f>TYPE(Demoraphic!E354)</f>
        <v>1</v>
      </c>
      <c r="F354" s="15">
        <f>TYPE(Demoraphic!F354)</f>
        <v>1</v>
      </c>
      <c r="G354" s="15">
        <f>TYPE(Demoraphic!G354)</f>
        <v>1</v>
      </c>
      <c r="H354" s="15">
        <f>TYPE(Demoraphic!H354)</f>
        <v>1</v>
      </c>
      <c r="I354" s="15">
        <f>TYPE(Demoraphic!I354)</f>
        <v>1</v>
      </c>
      <c r="J354" s="15">
        <f>TYPE(Demoraphic!J354)</f>
        <v>1</v>
      </c>
      <c r="K354" s="15">
        <f>TYPE(Demoraphic!K354)</f>
        <v>1</v>
      </c>
      <c r="L354" s="15">
        <f>TYPE(Demoraphic!L354)</f>
        <v>1</v>
      </c>
      <c r="M354" s="15">
        <f>TYPE(Demoraphic!M354)</f>
        <v>1</v>
      </c>
    </row>
    <row r="355" spans="1:13" x14ac:dyDescent="0.25">
      <c r="A355" s="15">
        <f>TYPE(Demoraphic!A355)</f>
        <v>1</v>
      </c>
      <c r="B355" s="15">
        <f>TYPE(Demoraphic!B355)</f>
        <v>1</v>
      </c>
      <c r="C355" s="15">
        <f>TYPE(Demoraphic!C355)</f>
        <v>2</v>
      </c>
      <c r="D355" s="15">
        <f>TYPE(Demoraphic!D355)</f>
        <v>2</v>
      </c>
      <c r="E355" s="15">
        <f>TYPE(Demoraphic!E355)</f>
        <v>1</v>
      </c>
      <c r="F355" s="15">
        <f>TYPE(Demoraphic!F355)</f>
        <v>1</v>
      </c>
      <c r="G355" s="15">
        <f>TYPE(Demoraphic!G355)</f>
        <v>1</v>
      </c>
      <c r="H355" s="15">
        <f>TYPE(Demoraphic!H355)</f>
        <v>1</v>
      </c>
      <c r="I355" s="15">
        <f>TYPE(Demoraphic!I355)</f>
        <v>1</v>
      </c>
      <c r="J355" s="15">
        <f>TYPE(Demoraphic!J355)</f>
        <v>1</v>
      </c>
      <c r="K355" s="15">
        <f>TYPE(Demoraphic!K355)</f>
        <v>1</v>
      </c>
      <c r="L355" s="15">
        <f>TYPE(Demoraphic!L355)</f>
        <v>1</v>
      </c>
      <c r="M355" s="15">
        <f>TYPE(Demoraphic!M355)</f>
        <v>1</v>
      </c>
    </row>
    <row r="356" spans="1:13" x14ac:dyDescent="0.25">
      <c r="A356" s="15">
        <f>TYPE(Demoraphic!A356)</f>
        <v>1</v>
      </c>
      <c r="B356" s="15">
        <f>TYPE(Demoraphic!B356)</f>
        <v>1</v>
      </c>
      <c r="C356" s="15">
        <f>TYPE(Demoraphic!C356)</f>
        <v>2</v>
      </c>
      <c r="D356" s="15">
        <f>TYPE(Demoraphic!D356)</f>
        <v>2</v>
      </c>
      <c r="E356" s="15">
        <f>TYPE(Demoraphic!E356)</f>
        <v>1</v>
      </c>
      <c r="F356" s="15">
        <f>TYPE(Demoraphic!F356)</f>
        <v>1</v>
      </c>
      <c r="G356" s="15">
        <f>TYPE(Demoraphic!G356)</f>
        <v>1</v>
      </c>
      <c r="H356" s="15">
        <f>TYPE(Demoraphic!H356)</f>
        <v>1</v>
      </c>
      <c r="I356" s="15">
        <f>TYPE(Demoraphic!I356)</f>
        <v>1</v>
      </c>
      <c r="J356" s="15">
        <f>TYPE(Demoraphic!J356)</f>
        <v>1</v>
      </c>
      <c r="K356" s="15">
        <f>TYPE(Demoraphic!K356)</f>
        <v>1</v>
      </c>
      <c r="L356" s="15">
        <f>TYPE(Demoraphic!L356)</f>
        <v>1</v>
      </c>
      <c r="M356" s="15">
        <f>TYPE(Demoraphic!M356)</f>
        <v>1</v>
      </c>
    </row>
    <row r="357" spans="1:13" x14ac:dyDescent="0.25">
      <c r="A357" s="15">
        <f>TYPE(Demoraphic!A357)</f>
        <v>1</v>
      </c>
      <c r="B357" s="15">
        <f>TYPE(Demoraphic!B357)</f>
        <v>1</v>
      </c>
      <c r="C357" s="15">
        <f>TYPE(Demoraphic!C357)</f>
        <v>2</v>
      </c>
      <c r="D357" s="15">
        <f>TYPE(Demoraphic!D357)</f>
        <v>2</v>
      </c>
      <c r="E357" s="15">
        <f>TYPE(Demoraphic!E357)</f>
        <v>1</v>
      </c>
      <c r="F357" s="15">
        <f>TYPE(Demoraphic!F357)</f>
        <v>1</v>
      </c>
      <c r="G357" s="15">
        <f>TYPE(Demoraphic!G357)</f>
        <v>1</v>
      </c>
      <c r="H357" s="15">
        <f>TYPE(Demoraphic!H357)</f>
        <v>1</v>
      </c>
      <c r="I357" s="15">
        <f>TYPE(Demoraphic!I357)</f>
        <v>1</v>
      </c>
      <c r="J357" s="15">
        <f>TYPE(Demoraphic!J357)</f>
        <v>1</v>
      </c>
      <c r="K357" s="15">
        <f>TYPE(Demoraphic!K357)</f>
        <v>1</v>
      </c>
      <c r="L357" s="15">
        <f>TYPE(Demoraphic!L357)</f>
        <v>1</v>
      </c>
      <c r="M357" s="15">
        <f>TYPE(Demoraphic!M357)</f>
        <v>1</v>
      </c>
    </row>
    <row r="358" spans="1:13" x14ac:dyDescent="0.25">
      <c r="A358" s="15">
        <f>TYPE(Demoraphic!A358)</f>
        <v>1</v>
      </c>
      <c r="B358" s="15">
        <f>TYPE(Demoraphic!B358)</f>
        <v>1</v>
      </c>
      <c r="C358" s="15">
        <f>TYPE(Demoraphic!C358)</f>
        <v>2</v>
      </c>
      <c r="D358" s="15">
        <f>TYPE(Demoraphic!D358)</f>
        <v>2</v>
      </c>
      <c r="E358" s="15">
        <f>TYPE(Demoraphic!E358)</f>
        <v>1</v>
      </c>
      <c r="F358" s="15">
        <f>TYPE(Demoraphic!F358)</f>
        <v>1</v>
      </c>
      <c r="G358" s="15">
        <f>TYPE(Demoraphic!G358)</f>
        <v>1</v>
      </c>
      <c r="H358" s="15">
        <f>TYPE(Demoraphic!H358)</f>
        <v>1</v>
      </c>
      <c r="I358" s="15">
        <f>TYPE(Demoraphic!I358)</f>
        <v>1</v>
      </c>
      <c r="J358" s="15">
        <f>TYPE(Demoraphic!J358)</f>
        <v>1</v>
      </c>
      <c r="K358" s="15">
        <f>TYPE(Demoraphic!K358)</f>
        <v>1</v>
      </c>
      <c r="L358" s="15">
        <f>TYPE(Demoraphic!L358)</f>
        <v>1</v>
      </c>
      <c r="M358" s="15">
        <f>TYPE(Demoraphic!M358)</f>
        <v>1</v>
      </c>
    </row>
    <row r="359" spans="1:13" x14ac:dyDescent="0.25">
      <c r="A359" s="15">
        <f>TYPE(Demoraphic!A359)</f>
        <v>1</v>
      </c>
      <c r="B359" s="15">
        <f>TYPE(Demoraphic!B359)</f>
        <v>1</v>
      </c>
      <c r="C359" s="15">
        <f>TYPE(Demoraphic!C359)</f>
        <v>2</v>
      </c>
      <c r="D359" s="15">
        <f>TYPE(Demoraphic!D359)</f>
        <v>2</v>
      </c>
      <c r="E359" s="15">
        <f>TYPE(Demoraphic!E359)</f>
        <v>1</v>
      </c>
      <c r="F359" s="15">
        <f>TYPE(Demoraphic!F359)</f>
        <v>1</v>
      </c>
      <c r="G359" s="15">
        <f>TYPE(Demoraphic!G359)</f>
        <v>1</v>
      </c>
      <c r="H359" s="15">
        <f>TYPE(Demoraphic!H359)</f>
        <v>1</v>
      </c>
      <c r="I359" s="15">
        <f>TYPE(Demoraphic!I359)</f>
        <v>1</v>
      </c>
      <c r="J359" s="15">
        <f>TYPE(Demoraphic!J359)</f>
        <v>1</v>
      </c>
      <c r="K359" s="15">
        <f>TYPE(Demoraphic!K359)</f>
        <v>1</v>
      </c>
      <c r="L359" s="15">
        <f>TYPE(Demoraphic!L359)</f>
        <v>1</v>
      </c>
      <c r="M359" s="15">
        <f>TYPE(Demoraphic!M359)</f>
        <v>1</v>
      </c>
    </row>
    <row r="360" spans="1:13" x14ac:dyDescent="0.25">
      <c r="A360" s="15">
        <f>TYPE(Demoraphic!A360)</f>
        <v>1</v>
      </c>
      <c r="B360" s="15">
        <f>TYPE(Demoraphic!B360)</f>
        <v>1</v>
      </c>
      <c r="C360" s="15">
        <f>TYPE(Demoraphic!C360)</f>
        <v>2</v>
      </c>
      <c r="D360" s="15">
        <f>TYPE(Demoraphic!D360)</f>
        <v>2</v>
      </c>
      <c r="E360" s="15">
        <f>TYPE(Demoraphic!E360)</f>
        <v>1</v>
      </c>
      <c r="F360" s="15">
        <f>TYPE(Demoraphic!F360)</f>
        <v>1</v>
      </c>
      <c r="G360" s="15">
        <f>TYPE(Demoraphic!G360)</f>
        <v>1</v>
      </c>
      <c r="H360" s="15">
        <f>TYPE(Demoraphic!H360)</f>
        <v>1</v>
      </c>
      <c r="I360" s="15">
        <f>TYPE(Demoraphic!I360)</f>
        <v>1</v>
      </c>
      <c r="J360" s="15">
        <f>TYPE(Demoraphic!J360)</f>
        <v>1</v>
      </c>
      <c r="K360" s="15">
        <f>TYPE(Demoraphic!K360)</f>
        <v>1</v>
      </c>
      <c r="L360" s="15">
        <f>TYPE(Demoraphic!L360)</f>
        <v>1</v>
      </c>
      <c r="M360" s="15">
        <f>TYPE(Demoraphic!M360)</f>
        <v>1</v>
      </c>
    </row>
    <row r="361" spans="1:13" x14ac:dyDescent="0.25">
      <c r="A361" s="15">
        <f>TYPE(Demoraphic!A361)</f>
        <v>1</v>
      </c>
      <c r="B361" s="15">
        <f>TYPE(Demoraphic!B361)</f>
        <v>1</v>
      </c>
      <c r="C361" s="15">
        <f>TYPE(Demoraphic!C361)</f>
        <v>2</v>
      </c>
      <c r="D361" s="15">
        <f>TYPE(Demoraphic!D361)</f>
        <v>2</v>
      </c>
      <c r="E361" s="15">
        <f>TYPE(Demoraphic!E361)</f>
        <v>1</v>
      </c>
      <c r="F361" s="15">
        <f>TYPE(Demoraphic!F361)</f>
        <v>1</v>
      </c>
      <c r="G361" s="15">
        <f>TYPE(Demoraphic!G361)</f>
        <v>1</v>
      </c>
      <c r="H361" s="15">
        <f>TYPE(Demoraphic!H361)</f>
        <v>1</v>
      </c>
      <c r="I361" s="15">
        <f>TYPE(Demoraphic!I361)</f>
        <v>1</v>
      </c>
      <c r="J361" s="15">
        <f>TYPE(Demoraphic!J361)</f>
        <v>1</v>
      </c>
      <c r="K361" s="15">
        <f>TYPE(Demoraphic!K361)</f>
        <v>1</v>
      </c>
      <c r="L361" s="15">
        <f>TYPE(Demoraphic!L361)</f>
        <v>1</v>
      </c>
      <c r="M361" s="15">
        <f>TYPE(Demoraphic!M361)</f>
        <v>1</v>
      </c>
    </row>
    <row r="362" spans="1:13" x14ac:dyDescent="0.25">
      <c r="A362" s="15">
        <f>TYPE(Demoraphic!A362)</f>
        <v>1</v>
      </c>
      <c r="B362" s="15">
        <f>TYPE(Demoraphic!B362)</f>
        <v>1</v>
      </c>
      <c r="C362" s="15">
        <f>TYPE(Demoraphic!C362)</f>
        <v>2</v>
      </c>
      <c r="D362" s="15">
        <f>TYPE(Demoraphic!D362)</f>
        <v>2</v>
      </c>
      <c r="E362" s="15">
        <f>TYPE(Demoraphic!E362)</f>
        <v>1</v>
      </c>
      <c r="F362" s="15">
        <f>TYPE(Demoraphic!F362)</f>
        <v>1</v>
      </c>
      <c r="G362" s="15">
        <f>TYPE(Demoraphic!G362)</f>
        <v>1</v>
      </c>
      <c r="H362" s="15">
        <f>TYPE(Demoraphic!H362)</f>
        <v>1</v>
      </c>
      <c r="I362" s="15">
        <f>TYPE(Demoraphic!I362)</f>
        <v>1</v>
      </c>
      <c r="J362" s="15">
        <f>TYPE(Demoraphic!J362)</f>
        <v>1</v>
      </c>
      <c r="K362" s="15">
        <f>TYPE(Demoraphic!K362)</f>
        <v>1</v>
      </c>
      <c r="L362" s="15">
        <f>TYPE(Demoraphic!L362)</f>
        <v>1</v>
      </c>
      <c r="M362" s="15">
        <f>TYPE(Demoraphic!M362)</f>
        <v>1</v>
      </c>
    </row>
    <row r="363" spans="1:13" x14ac:dyDescent="0.25">
      <c r="A363" s="15">
        <f>TYPE(Demoraphic!A363)</f>
        <v>1</v>
      </c>
      <c r="B363" s="15">
        <f>TYPE(Demoraphic!B363)</f>
        <v>1</v>
      </c>
      <c r="C363" s="15">
        <f>TYPE(Demoraphic!C363)</f>
        <v>2</v>
      </c>
      <c r="D363" s="15">
        <f>TYPE(Demoraphic!D363)</f>
        <v>2</v>
      </c>
      <c r="E363" s="15">
        <f>TYPE(Demoraphic!E363)</f>
        <v>1</v>
      </c>
      <c r="F363" s="15">
        <f>TYPE(Demoraphic!F363)</f>
        <v>1</v>
      </c>
      <c r="G363" s="15">
        <f>TYPE(Demoraphic!G363)</f>
        <v>1</v>
      </c>
      <c r="H363" s="15">
        <f>TYPE(Demoraphic!H363)</f>
        <v>1</v>
      </c>
      <c r="I363" s="15">
        <f>TYPE(Demoraphic!I363)</f>
        <v>1</v>
      </c>
      <c r="J363" s="15">
        <f>TYPE(Demoraphic!J363)</f>
        <v>1</v>
      </c>
      <c r="K363" s="15">
        <f>TYPE(Demoraphic!K363)</f>
        <v>1</v>
      </c>
      <c r="L363" s="15">
        <f>TYPE(Demoraphic!L363)</f>
        <v>1</v>
      </c>
      <c r="M363" s="15">
        <f>TYPE(Demoraphic!M363)</f>
        <v>1</v>
      </c>
    </row>
    <row r="364" spans="1:13" x14ac:dyDescent="0.25">
      <c r="A364" s="15">
        <f>TYPE(Demoraphic!A364)</f>
        <v>1</v>
      </c>
      <c r="B364" s="15">
        <f>TYPE(Demoraphic!B364)</f>
        <v>1</v>
      </c>
      <c r="C364" s="15">
        <f>TYPE(Demoraphic!C364)</f>
        <v>2</v>
      </c>
      <c r="D364" s="15">
        <f>TYPE(Demoraphic!D364)</f>
        <v>2</v>
      </c>
      <c r="E364" s="15">
        <f>TYPE(Demoraphic!E364)</f>
        <v>1</v>
      </c>
      <c r="F364" s="15">
        <f>TYPE(Demoraphic!F364)</f>
        <v>1</v>
      </c>
      <c r="G364" s="15">
        <f>TYPE(Demoraphic!G364)</f>
        <v>1</v>
      </c>
      <c r="H364" s="15">
        <f>TYPE(Demoraphic!H364)</f>
        <v>1</v>
      </c>
      <c r="I364" s="15">
        <f>TYPE(Demoraphic!I364)</f>
        <v>1</v>
      </c>
      <c r="J364" s="15">
        <f>TYPE(Demoraphic!J364)</f>
        <v>1</v>
      </c>
      <c r="K364" s="15">
        <f>TYPE(Demoraphic!K364)</f>
        <v>1</v>
      </c>
      <c r="L364" s="15">
        <f>TYPE(Demoraphic!L364)</f>
        <v>1</v>
      </c>
      <c r="M364" s="15">
        <f>TYPE(Demoraphic!M364)</f>
        <v>1</v>
      </c>
    </row>
    <row r="365" spans="1:13" x14ac:dyDescent="0.25">
      <c r="A365" s="15">
        <f>TYPE(Demoraphic!A365)</f>
        <v>1</v>
      </c>
      <c r="B365" s="15">
        <f>TYPE(Demoraphic!B365)</f>
        <v>1</v>
      </c>
      <c r="C365" s="15">
        <f>TYPE(Demoraphic!C365)</f>
        <v>2</v>
      </c>
      <c r="D365" s="15">
        <f>TYPE(Demoraphic!D365)</f>
        <v>2</v>
      </c>
      <c r="E365" s="15">
        <f>TYPE(Demoraphic!E365)</f>
        <v>1</v>
      </c>
      <c r="F365" s="15">
        <f>TYPE(Demoraphic!F365)</f>
        <v>1</v>
      </c>
      <c r="G365" s="15">
        <f>TYPE(Demoraphic!G365)</f>
        <v>1</v>
      </c>
      <c r="H365" s="15">
        <f>TYPE(Demoraphic!H365)</f>
        <v>1</v>
      </c>
      <c r="I365" s="15">
        <f>TYPE(Demoraphic!I365)</f>
        <v>1</v>
      </c>
      <c r="J365" s="15">
        <f>TYPE(Demoraphic!J365)</f>
        <v>1</v>
      </c>
      <c r="K365" s="15">
        <f>TYPE(Demoraphic!K365)</f>
        <v>1</v>
      </c>
      <c r="L365" s="15">
        <f>TYPE(Demoraphic!L365)</f>
        <v>1</v>
      </c>
      <c r="M365" s="15">
        <f>TYPE(Demoraphic!M365)</f>
        <v>1</v>
      </c>
    </row>
    <row r="366" spans="1:13" x14ac:dyDescent="0.25">
      <c r="A366" s="15">
        <f>TYPE(Demoraphic!A366)</f>
        <v>1</v>
      </c>
      <c r="B366" s="15">
        <f>TYPE(Demoraphic!B366)</f>
        <v>1</v>
      </c>
      <c r="C366" s="15">
        <f>TYPE(Demoraphic!C366)</f>
        <v>2</v>
      </c>
      <c r="D366" s="15">
        <f>TYPE(Demoraphic!D366)</f>
        <v>2</v>
      </c>
      <c r="E366" s="15">
        <f>TYPE(Demoraphic!E366)</f>
        <v>1</v>
      </c>
      <c r="F366" s="15">
        <f>TYPE(Demoraphic!F366)</f>
        <v>1</v>
      </c>
      <c r="G366" s="15">
        <f>TYPE(Demoraphic!G366)</f>
        <v>1</v>
      </c>
      <c r="H366" s="15">
        <f>TYPE(Demoraphic!H366)</f>
        <v>1</v>
      </c>
      <c r="I366" s="15">
        <f>TYPE(Demoraphic!I366)</f>
        <v>1</v>
      </c>
      <c r="J366" s="15">
        <f>TYPE(Demoraphic!J366)</f>
        <v>1</v>
      </c>
      <c r="K366" s="15">
        <f>TYPE(Demoraphic!K366)</f>
        <v>1</v>
      </c>
      <c r="L366" s="15">
        <f>TYPE(Demoraphic!L366)</f>
        <v>1</v>
      </c>
      <c r="M366" s="15">
        <f>TYPE(Demoraphic!M366)</f>
        <v>1</v>
      </c>
    </row>
    <row r="367" spans="1:13" x14ac:dyDescent="0.25">
      <c r="A367" s="15">
        <f>TYPE(Demoraphic!A367)</f>
        <v>1</v>
      </c>
      <c r="B367" s="15">
        <f>TYPE(Demoraphic!B367)</f>
        <v>1</v>
      </c>
      <c r="C367" s="15">
        <f>TYPE(Demoraphic!C367)</f>
        <v>2</v>
      </c>
      <c r="D367" s="15">
        <f>TYPE(Demoraphic!D367)</f>
        <v>2</v>
      </c>
      <c r="E367" s="15">
        <f>TYPE(Demoraphic!E367)</f>
        <v>1</v>
      </c>
      <c r="F367" s="15">
        <f>TYPE(Demoraphic!F367)</f>
        <v>1</v>
      </c>
      <c r="G367" s="15">
        <f>TYPE(Demoraphic!G367)</f>
        <v>1</v>
      </c>
      <c r="H367" s="15">
        <f>TYPE(Demoraphic!H367)</f>
        <v>1</v>
      </c>
      <c r="I367" s="15">
        <f>TYPE(Demoraphic!I367)</f>
        <v>1</v>
      </c>
      <c r="J367" s="15">
        <f>TYPE(Demoraphic!J367)</f>
        <v>1</v>
      </c>
      <c r="K367" s="15">
        <f>TYPE(Demoraphic!K367)</f>
        <v>1</v>
      </c>
      <c r="L367" s="15">
        <f>TYPE(Demoraphic!L367)</f>
        <v>1</v>
      </c>
      <c r="M367" s="15">
        <f>TYPE(Demoraphic!M367)</f>
        <v>1</v>
      </c>
    </row>
    <row r="368" spans="1:13" x14ac:dyDescent="0.25">
      <c r="A368" s="15">
        <f>TYPE(Demoraphic!A368)</f>
        <v>1</v>
      </c>
      <c r="B368" s="15">
        <f>TYPE(Demoraphic!B368)</f>
        <v>1</v>
      </c>
      <c r="C368" s="15">
        <f>TYPE(Demoraphic!C368)</f>
        <v>2</v>
      </c>
      <c r="D368" s="15">
        <f>TYPE(Demoraphic!D368)</f>
        <v>2</v>
      </c>
      <c r="E368" s="15">
        <f>TYPE(Demoraphic!E368)</f>
        <v>1</v>
      </c>
      <c r="F368" s="15">
        <f>TYPE(Demoraphic!F368)</f>
        <v>1</v>
      </c>
      <c r="G368" s="15">
        <f>TYPE(Demoraphic!G368)</f>
        <v>1</v>
      </c>
      <c r="H368" s="15">
        <f>TYPE(Demoraphic!H368)</f>
        <v>1</v>
      </c>
      <c r="I368" s="15">
        <f>TYPE(Demoraphic!I368)</f>
        <v>1</v>
      </c>
      <c r="J368" s="15">
        <f>TYPE(Demoraphic!J368)</f>
        <v>1</v>
      </c>
      <c r="K368" s="15">
        <f>TYPE(Demoraphic!K368)</f>
        <v>1</v>
      </c>
      <c r="L368" s="15">
        <f>TYPE(Demoraphic!L368)</f>
        <v>1</v>
      </c>
      <c r="M368" s="15">
        <f>TYPE(Demoraphic!M368)</f>
        <v>1</v>
      </c>
    </row>
    <row r="369" spans="1:13" x14ac:dyDescent="0.25">
      <c r="A369" s="15">
        <f>TYPE(Demoraphic!A369)</f>
        <v>1</v>
      </c>
      <c r="B369" s="15">
        <f>TYPE(Demoraphic!B369)</f>
        <v>1</v>
      </c>
      <c r="C369" s="15">
        <f>TYPE(Demoraphic!C369)</f>
        <v>2</v>
      </c>
      <c r="D369" s="15">
        <f>TYPE(Demoraphic!D369)</f>
        <v>2</v>
      </c>
      <c r="E369" s="15">
        <f>TYPE(Demoraphic!E369)</f>
        <v>1</v>
      </c>
      <c r="F369" s="15">
        <f>TYPE(Demoraphic!F369)</f>
        <v>1</v>
      </c>
      <c r="G369" s="15">
        <f>TYPE(Demoraphic!G369)</f>
        <v>1</v>
      </c>
      <c r="H369" s="15">
        <f>TYPE(Demoraphic!H369)</f>
        <v>1</v>
      </c>
      <c r="I369" s="15">
        <f>TYPE(Demoraphic!I369)</f>
        <v>1</v>
      </c>
      <c r="J369" s="15">
        <f>TYPE(Demoraphic!J369)</f>
        <v>1</v>
      </c>
      <c r="K369" s="15">
        <f>TYPE(Demoraphic!K369)</f>
        <v>1</v>
      </c>
      <c r="L369" s="15">
        <f>TYPE(Demoraphic!L369)</f>
        <v>1</v>
      </c>
      <c r="M369" s="15">
        <f>TYPE(Demoraphic!M369)</f>
        <v>1</v>
      </c>
    </row>
    <row r="370" spans="1:13" x14ac:dyDescent="0.25">
      <c r="A370" s="15">
        <f>TYPE(Demoraphic!A370)</f>
        <v>1</v>
      </c>
      <c r="B370" s="15">
        <f>TYPE(Demoraphic!B370)</f>
        <v>1</v>
      </c>
      <c r="C370" s="15">
        <f>TYPE(Demoraphic!C370)</f>
        <v>2</v>
      </c>
      <c r="D370" s="15">
        <f>TYPE(Demoraphic!D370)</f>
        <v>2</v>
      </c>
      <c r="E370" s="15">
        <f>TYPE(Demoraphic!E370)</f>
        <v>1</v>
      </c>
      <c r="F370" s="15">
        <f>TYPE(Demoraphic!F370)</f>
        <v>1</v>
      </c>
      <c r="G370" s="15">
        <f>TYPE(Demoraphic!G370)</f>
        <v>1</v>
      </c>
      <c r="H370" s="15">
        <f>TYPE(Demoraphic!H370)</f>
        <v>1</v>
      </c>
      <c r="I370" s="15">
        <f>TYPE(Demoraphic!I370)</f>
        <v>1</v>
      </c>
      <c r="J370" s="15">
        <f>TYPE(Demoraphic!J370)</f>
        <v>1</v>
      </c>
      <c r="K370" s="15">
        <f>TYPE(Demoraphic!K370)</f>
        <v>1</v>
      </c>
      <c r="L370" s="15">
        <f>TYPE(Demoraphic!L370)</f>
        <v>1</v>
      </c>
      <c r="M370" s="15">
        <f>TYPE(Demoraphic!M370)</f>
        <v>1</v>
      </c>
    </row>
    <row r="371" spans="1:13" x14ac:dyDescent="0.25">
      <c r="A371" s="15">
        <f>TYPE(Demoraphic!A371)</f>
        <v>1</v>
      </c>
      <c r="B371" s="15">
        <f>TYPE(Demoraphic!B371)</f>
        <v>1</v>
      </c>
      <c r="C371" s="15">
        <f>TYPE(Demoraphic!C371)</f>
        <v>2</v>
      </c>
      <c r="D371" s="15">
        <f>TYPE(Demoraphic!D371)</f>
        <v>2</v>
      </c>
      <c r="E371" s="15">
        <f>TYPE(Demoraphic!E371)</f>
        <v>1</v>
      </c>
      <c r="F371" s="15">
        <f>TYPE(Demoraphic!F371)</f>
        <v>1</v>
      </c>
      <c r="G371" s="15">
        <f>TYPE(Demoraphic!G371)</f>
        <v>1</v>
      </c>
      <c r="H371" s="15">
        <f>TYPE(Demoraphic!H371)</f>
        <v>1</v>
      </c>
      <c r="I371" s="15">
        <f>TYPE(Demoraphic!I371)</f>
        <v>1</v>
      </c>
      <c r="J371" s="15">
        <f>TYPE(Demoraphic!J371)</f>
        <v>1</v>
      </c>
      <c r="K371" s="15">
        <f>TYPE(Demoraphic!K371)</f>
        <v>1</v>
      </c>
      <c r="L371" s="15">
        <f>TYPE(Demoraphic!L371)</f>
        <v>1</v>
      </c>
      <c r="M371" s="15">
        <f>TYPE(Demoraphic!M371)</f>
        <v>1</v>
      </c>
    </row>
    <row r="372" spans="1:13" x14ac:dyDescent="0.25">
      <c r="A372" s="15">
        <f>TYPE(Demoraphic!A372)</f>
        <v>1</v>
      </c>
      <c r="B372" s="15">
        <f>TYPE(Demoraphic!B372)</f>
        <v>1</v>
      </c>
      <c r="C372" s="15">
        <f>TYPE(Demoraphic!C372)</f>
        <v>2</v>
      </c>
      <c r="D372" s="15">
        <f>TYPE(Demoraphic!D372)</f>
        <v>2</v>
      </c>
      <c r="E372" s="15">
        <f>TYPE(Demoraphic!E372)</f>
        <v>1</v>
      </c>
      <c r="F372" s="15">
        <f>TYPE(Demoraphic!F372)</f>
        <v>1</v>
      </c>
      <c r="G372" s="15">
        <f>TYPE(Demoraphic!G372)</f>
        <v>1</v>
      </c>
      <c r="H372" s="15">
        <f>TYPE(Demoraphic!H372)</f>
        <v>1</v>
      </c>
      <c r="I372" s="15">
        <f>TYPE(Demoraphic!I372)</f>
        <v>1</v>
      </c>
      <c r="J372" s="15">
        <f>TYPE(Demoraphic!J372)</f>
        <v>1</v>
      </c>
      <c r="K372" s="15">
        <f>TYPE(Demoraphic!K372)</f>
        <v>1</v>
      </c>
      <c r="L372" s="15">
        <f>TYPE(Demoraphic!L372)</f>
        <v>1</v>
      </c>
      <c r="M372" s="15">
        <f>TYPE(Demoraphic!M372)</f>
        <v>1</v>
      </c>
    </row>
    <row r="373" spans="1:13" x14ac:dyDescent="0.25">
      <c r="A373" s="15">
        <f>TYPE(Demoraphic!A373)</f>
        <v>1</v>
      </c>
      <c r="B373" s="15">
        <f>TYPE(Demoraphic!B373)</f>
        <v>1</v>
      </c>
      <c r="C373" s="15">
        <f>TYPE(Demoraphic!C373)</f>
        <v>2</v>
      </c>
      <c r="D373" s="15">
        <f>TYPE(Demoraphic!D373)</f>
        <v>2</v>
      </c>
      <c r="E373" s="15">
        <f>TYPE(Demoraphic!E373)</f>
        <v>1</v>
      </c>
      <c r="F373" s="15">
        <f>TYPE(Demoraphic!F373)</f>
        <v>1</v>
      </c>
      <c r="G373" s="15">
        <f>TYPE(Demoraphic!G373)</f>
        <v>1</v>
      </c>
      <c r="H373" s="15">
        <f>TYPE(Demoraphic!H373)</f>
        <v>1</v>
      </c>
      <c r="I373" s="15">
        <f>TYPE(Demoraphic!I373)</f>
        <v>1</v>
      </c>
      <c r="J373" s="15">
        <f>TYPE(Demoraphic!J373)</f>
        <v>1</v>
      </c>
      <c r="K373" s="15">
        <f>TYPE(Demoraphic!K373)</f>
        <v>1</v>
      </c>
      <c r="L373" s="15">
        <f>TYPE(Demoraphic!L373)</f>
        <v>1</v>
      </c>
      <c r="M373" s="15">
        <f>TYPE(Demoraphic!M373)</f>
        <v>1</v>
      </c>
    </row>
    <row r="374" spans="1:13" x14ac:dyDescent="0.25">
      <c r="A374" s="15">
        <f>TYPE(Demoraphic!A374)</f>
        <v>1</v>
      </c>
      <c r="B374" s="15">
        <f>TYPE(Demoraphic!B374)</f>
        <v>1</v>
      </c>
      <c r="C374" s="15">
        <f>TYPE(Demoraphic!C374)</f>
        <v>2</v>
      </c>
      <c r="D374" s="15">
        <f>TYPE(Demoraphic!D374)</f>
        <v>2</v>
      </c>
      <c r="E374" s="15">
        <f>TYPE(Demoraphic!E374)</f>
        <v>1</v>
      </c>
      <c r="F374" s="15">
        <f>TYPE(Demoraphic!F374)</f>
        <v>1</v>
      </c>
      <c r="G374" s="15">
        <f>TYPE(Demoraphic!G374)</f>
        <v>1</v>
      </c>
      <c r="H374" s="15">
        <f>TYPE(Demoraphic!H374)</f>
        <v>1</v>
      </c>
      <c r="I374" s="15">
        <f>TYPE(Demoraphic!I374)</f>
        <v>1</v>
      </c>
      <c r="J374" s="15">
        <f>TYPE(Demoraphic!J374)</f>
        <v>1</v>
      </c>
      <c r="K374" s="15">
        <f>TYPE(Demoraphic!K374)</f>
        <v>1</v>
      </c>
      <c r="L374" s="15">
        <f>TYPE(Demoraphic!L374)</f>
        <v>1</v>
      </c>
      <c r="M374" s="15">
        <f>TYPE(Demoraphic!M374)</f>
        <v>1</v>
      </c>
    </row>
    <row r="375" spans="1:13" x14ac:dyDescent="0.25">
      <c r="A375" s="15">
        <f>TYPE(Demoraphic!A375)</f>
        <v>1</v>
      </c>
      <c r="B375" s="15">
        <f>TYPE(Demoraphic!B375)</f>
        <v>1</v>
      </c>
      <c r="C375" s="15">
        <f>TYPE(Demoraphic!C375)</f>
        <v>2</v>
      </c>
      <c r="D375" s="15">
        <f>TYPE(Demoraphic!D375)</f>
        <v>2</v>
      </c>
      <c r="E375" s="15">
        <f>TYPE(Demoraphic!E375)</f>
        <v>1</v>
      </c>
      <c r="F375" s="15">
        <f>TYPE(Demoraphic!F375)</f>
        <v>1</v>
      </c>
      <c r="G375" s="15">
        <f>TYPE(Demoraphic!G375)</f>
        <v>1</v>
      </c>
      <c r="H375" s="15">
        <f>TYPE(Demoraphic!H375)</f>
        <v>1</v>
      </c>
      <c r="I375" s="15">
        <f>TYPE(Demoraphic!I375)</f>
        <v>1</v>
      </c>
      <c r="J375" s="15">
        <f>TYPE(Demoraphic!J375)</f>
        <v>1</v>
      </c>
      <c r="K375" s="15">
        <f>TYPE(Demoraphic!K375)</f>
        <v>1</v>
      </c>
      <c r="L375" s="15">
        <f>TYPE(Demoraphic!L375)</f>
        <v>1</v>
      </c>
      <c r="M375" s="15">
        <f>TYPE(Demoraphic!M375)</f>
        <v>1</v>
      </c>
    </row>
    <row r="376" spans="1:13" x14ac:dyDescent="0.25">
      <c r="A376" s="15">
        <f>TYPE(Demoraphic!A376)</f>
        <v>1</v>
      </c>
      <c r="B376" s="15">
        <f>TYPE(Demoraphic!B376)</f>
        <v>1</v>
      </c>
      <c r="C376" s="15">
        <f>TYPE(Demoraphic!C376)</f>
        <v>2</v>
      </c>
      <c r="D376" s="15">
        <f>TYPE(Demoraphic!D376)</f>
        <v>2</v>
      </c>
      <c r="E376" s="15">
        <f>TYPE(Demoraphic!E376)</f>
        <v>1</v>
      </c>
      <c r="F376" s="15">
        <f>TYPE(Demoraphic!F376)</f>
        <v>1</v>
      </c>
      <c r="G376" s="15">
        <f>TYPE(Demoraphic!G376)</f>
        <v>1</v>
      </c>
      <c r="H376" s="15">
        <f>TYPE(Demoraphic!H376)</f>
        <v>1</v>
      </c>
      <c r="I376" s="15">
        <f>TYPE(Demoraphic!I376)</f>
        <v>1</v>
      </c>
      <c r="J376" s="15">
        <f>TYPE(Demoraphic!J376)</f>
        <v>1</v>
      </c>
      <c r="K376" s="15">
        <f>TYPE(Demoraphic!K376)</f>
        <v>1</v>
      </c>
      <c r="L376" s="15">
        <f>TYPE(Demoraphic!L376)</f>
        <v>1</v>
      </c>
      <c r="M376" s="15">
        <f>TYPE(Demoraphic!M376)</f>
        <v>1</v>
      </c>
    </row>
    <row r="377" spans="1:13" x14ac:dyDescent="0.25">
      <c r="A377" s="15">
        <f>TYPE(Demoraphic!A377)</f>
        <v>1</v>
      </c>
      <c r="B377" s="15">
        <f>TYPE(Demoraphic!B377)</f>
        <v>1</v>
      </c>
      <c r="C377" s="15">
        <f>TYPE(Demoraphic!C377)</f>
        <v>2</v>
      </c>
      <c r="D377" s="15">
        <f>TYPE(Demoraphic!D377)</f>
        <v>2</v>
      </c>
      <c r="E377" s="15">
        <f>TYPE(Demoraphic!E377)</f>
        <v>1</v>
      </c>
      <c r="F377" s="15">
        <f>TYPE(Demoraphic!F377)</f>
        <v>1</v>
      </c>
      <c r="G377" s="15">
        <f>TYPE(Demoraphic!G377)</f>
        <v>1</v>
      </c>
      <c r="H377" s="15">
        <f>TYPE(Demoraphic!H377)</f>
        <v>1</v>
      </c>
      <c r="I377" s="15">
        <f>TYPE(Demoraphic!I377)</f>
        <v>1</v>
      </c>
      <c r="J377" s="15">
        <f>TYPE(Demoraphic!J377)</f>
        <v>1</v>
      </c>
      <c r="K377" s="15">
        <f>TYPE(Demoraphic!K377)</f>
        <v>1</v>
      </c>
      <c r="L377" s="15">
        <f>TYPE(Demoraphic!L377)</f>
        <v>1</v>
      </c>
      <c r="M377" s="15">
        <f>TYPE(Demoraphic!M377)</f>
        <v>1</v>
      </c>
    </row>
    <row r="378" spans="1:13" x14ac:dyDescent="0.25">
      <c r="A378" s="15">
        <f>TYPE(Demoraphic!A378)</f>
        <v>1</v>
      </c>
      <c r="B378" s="15">
        <f>TYPE(Demoraphic!B378)</f>
        <v>1</v>
      </c>
      <c r="C378" s="15">
        <f>TYPE(Demoraphic!C378)</f>
        <v>2</v>
      </c>
      <c r="D378" s="15">
        <f>TYPE(Demoraphic!D378)</f>
        <v>2</v>
      </c>
      <c r="E378" s="15">
        <f>TYPE(Demoraphic!E378)</f>
        <v>1</v>
      </c>
      <c r="F378" s="15">
        <f>TYPE(Demoraphic!F378)</f>
        <v>1</v>
      </c>
      <c r="G378" s="15">
        <f>TYPE(Demoraphic!G378)</f>
        <v>1</v>
      </c>
      <c r="H378" s="15">
        <f>TYPE(Demoraphic!H378)</f>
        <v>1</v>
      </c>
      <c r="I378" s="15">
        <f>TYPE(Demoraphic!I378)</f>
        <v>1</v>
      </c>
      <c r="J378" s="15">
        <f>TYPE(Demoraphic!J378)</f>
        <v>1</v>
      </c>
      <c r="K378" s="15">
        <f>TYPE(Demoraphic!K378)</f>
        <v>1</v>
      </c>
      <c r="L378" s="15">
        <f>TYPE(Demoraphic!L378)</f>
        <v>1</v>
      </c>
      <c r="M378" s="15">
        <f>TYPE(Demoraphic!M378)</f>
        <v>1</v>
      </c>
    </row>
    <row r="379" spans="1:13" x14ac:dyDescent="0.25">
      <c r="A379" s="15">
        <f>TYPE(Demoraphic!A379)</f>
        <v>1</v>
      </c>
      <c r="B379" s="15">
        <f>TYPE(Demoraphic!B379)</f>
        <v>1</v>
      </c>
      <c r="C379" s="15">
        <f>TYPE(Demoraphic!C379)</f>
        <v>2</v>
      </c>
      <c r="D379" s="15">
        <f>TYPE(Demoraphic!D379)</f>
        <v>2</v>
      </c>
      <c r="E379" s="15">
        <f>TYPE(Demoraphic!E379)</f>
        <v>1</v>
      </c>
      <c r="F379" s="15">
        <f>TYPE(Demoraphic!F379)</f>
        <v>1</v>
      </c>
      <c r="G379" s="15">
        <f>TYPE(Demoraphic!G379)</f>
        <v>1</v>
      </c>
      <c r="H379" s="15">
        <f>TYPE(Demoraphic!H379)</f>
        <v>1</v>
      </c>
      <c r="I379" s="15">
        <f>TYPE(Demoraphic!I379)</f>
        <v>1</v>
      </c>
      <c r="J379" s="15">
        <f>TYPE(Demoraphic!J379)</f>
        <v>1</v>
      </c>
      <c r="K379" s="15">
        <f>TYPE(Demoraphic!K379)</f>
        <v>1</v>
      </c>
      <c r="L379" s="15">
        <f>TYPE(Demoraphic!L379)</f>
        <v>1</v>
      </c>
      <c r="M379" s="15">
        <f>TYPE(Demoraphic!M379)</f>
        <v>1</v>
      </c>
    </row>
    <row r="380" spans="1:13" x14ac:dyDescent="0.25">
      <c r="A380" s="15">
        <f>TYPE(Demoraphic!A380)</f>
        <v>1</v>
      </c>
      <c r="B380" s="15">
        <f>TYPE(Demoraphic!B380)</f>
        <v>1</v>
      </c>
      <c r="C380" s="15">
        <f>TYPE(Demoraphic!C380)</f>
        <v>2</v>
      </c>
      <c r="D380" s="15">
        <f>TYPE(Demoraphic!D380)</f>
        <v>2</v>
      </c>
      <c r="E380" s="15">
        <f>TYPE(Demoraphic!E380)</f>
        <v>1</v>
      </c>
      <c r="F380" s="15">
        <f>TYPE(Demoraphic!F380)</f>
        <v>1</v>
      </c>
      <c r="G380" s="15">
        <f>TYPE(Demoraphic!G380)</f>
        <v>1</v>
      </c>
      <c r="H380" s="15">
        <f>TYPE(Demoraphic!H380)</f>
        <v>1</v>
      </c>
      <c r="I380" s="15">
        <f>TYPE(Demoraphic!I380)</f>
        <v>1</v>
      </c>
      <c r="J380" s="15">
        <f>TYPE(Demoraphic!J380)</f>
        <v>1</v>
      </c>
      <c r="K380" s="15">
        <f>TYPE(Demoraphic!K380)</f>
        <v>1</v>
      </c>
      <c r="L380" s="15">
        <f>TYPE(Demoraphic!L380)</f>
        <v>1</v>
      </c>
      <c r="M380" s="15">
        <f>TYPE(Demoraphic!M380)</f>
        <v>1</v>
      </c>
    </row>
    <row r="381" spans="1:13" x14ac:dyDescent="0.25">
      <c r="A381" s="15">
        <f>TYPE(Demoraphic!A381)</f>
        <v>1</v>
      </c>
      <c r="B381" s="15">
        <f>TYPE(Demoraphic!B381)</f>
        <v>1</v>
      </c>
      <c r="C381" s="15">
        <f>TYPE(Demoraphic!C381)</f>
        <v>2</v>
      </c>
      <c r="D381" s="15">
        <f>TYPE(Demoraphic!D381)</f>
        <v>2</v>
      </c>
      <c r="E381" s="15">
        <f>TYPE(Demoraphic!E381)</f>
        <v>1</v>
      </c>
      <c r="F381" s="15">
        <f>TYPE(Demoraphic!F381)</f>
        <v>1</v>
      </c>
      <c r="G381" s="15">
        <f>TYPE(Demoraphic!G381)</f>
        <v>1</v>
      </c>
      <c r="H381" s="15">
        <f>TYPE(Demoraphic!H381)</f>
        <v>1</v>
      </c>
      <c r="I381" s="15">
        <f>TYPE(Demoraphic!I381)</f>
        <v>1</v>
      </c>
      <c r="J381" s="15">
        <f>TYPE(Demoraphic!J381)</f>
        <v>1</v>
      </c>
      <c r="K381" s="15">
        <f>TYPE(Demoraphic!K381)</f>
        <v>1</v>
      </c>
      <c r="L381" s="15">
        <f>TYPE(Demoraphic!L381)</f>
        <v>1</v>
      </c>
      <c r="M381" s="15">
        <f>TYPE(Demoraphic!M381)</f>
        <v>1</v>
      </c>
    </row>
    <row r="382" spans="1:13" x14ac:dyDescent="0.25">
      <c r="A382" s="15">
        <f>TYPE(Demoraphic!A382)</f>
        <v>1</v>
      </c>
      <c r="B382" s="15">
        <f>TYPE(Demoraphic!B382)</f>
        <v>1</v>
      </c>
      <c r="C382" s="15">
        <f>TYPE(Demoraphic!C382)</f>
        <v>2</v>
      </c>
      <c r="D382" s="15">
        <f>TYPE(Demoraphic!D382)</f>
        <v>2</v>
      </c>
      <c r="E382" s="15">
        <f>TYPE(Demoraphic!E382)</f>
        <v>1</v>
      </c>
      <c r="F382" s="15">
        <f>TYPE(Demoraphic!F382)</f>
        <v>1</v>
      </c>
      <c r="G382" s="15">
        <f>TYPE(Demoraphic!G382)</f>
        <v>1</v>
      </c>
      <c r="H382" s="15">
        <f>TYPE(Demoraphic!H382)</f>
        <v>1</v>
      </c>
      <c r="I382" s="15">
        <f>TYPE(Demoraphic!I382)</f>
        <v>1</v>
      </c>
      <c r="J382" s="15">
        <f>TYPE(Demoraphic!J382)</f>
        <v>1</v>
      </c>
      <c r="K382" s="15">
        <f>TYPE(Demoraphic!K382)</f>
        <v>1</v>
      </c>
      <c r="L382" s="15">
        <f>TYPE(Demoraphic!L382)</f>
        <v>1</v>
      </c>
      <c r="M382" s="15">
        <f>TYPE(Demoraphic!M382)</f>
        <v>1</v>
      </c>
    </row>
    <row r="383" spans="1:13" x14ac:dyDescent="0.25">
      <c r="A383" s="15">
        <f>TYPE(Demoraphic!A383)</f>
        <v>1</v>
      </c>
      <c r="B383" s="15">
        <f>TYPE(Demoraphic!B383)</f>
        <v>1</v>
      </c>
      <c r="C383" s="15">
        <f>TYPE(Demoraphic!C383)</f>
        <v>2</v>
      </c>
      <c r="D383" s="15">
        <f>TYPE(Demoraphic!D383)</f>
        <v>2</v>
      </c>
      <c r="E383" s="15">
        <f>TYPE(Demoraphic!E383)</f>
        <v>1</v>
      </c>
      <c r="F383" s="15">
        <f>TYPE(Demoraphic!F383)</f>
        <v>1</v>
      </c>
      <c r="G383" s="15">
        <f>TYPE(Demoraphic!G383)</f>
        <v>1</v>
      </c>
      <c r="H383" s="15">
        <f>TYPE(Demoraphic!H383)</f>
        <v>1</v>
      </c>
      <c r="I383" s="15">
        <f>TYPE(Demoraphic!I383)</f>
        <v>1</v>
      </c>
      <c r="J383" s="15">
        <f>TYPE(Demoraphic!J383)</f>
        <v>1</v>
      </c>
      <c r="K383" s="15">
        <f>TYPE(Demoraphic!K383)</f>
        <v>1</v>
      </c>
      <c r="L383" s="15">
        <f>TYPE(Demoraphic!L383)</f>
        <v>1</v>
      </c>
      <c r="M383" s="15">
        <f>TYPE(Demoraphic!M383)</f>
        <v>1</v>
      </c>
    </row>
    <row r="384" spans="1:13" x14ac:dyDescent="0.25">
      <c r="A384" s="15">
        <f>TYPE(Demoraphic!A384)</f>
        <v>1</v>
      </c>
      <c r="B384" s="15">
        <f>TYPE(Demoraphic!B384)</f>
        <v>1</v>
      </c>
      <c r="C384" s="15">
        <f>TYPE(Demoraphic!C384)</f>
        <v>2</v>
      </c>
      <c r="D384" s="15">
        <f>TYPE(Demoraphic!D384)</f>
        <v>2</v>
      </c>
      <c r="E384" s="15">
        <f>TYPE(Demoraphic!E384)</f>
        <v>1</v>
      </c>
      <c r="F384" s="15">
        <f>TYPE(Demoraphic!F384)</f>
        <v>1</v>
      </c>
      <c r="G384" s="15">
        <f>TYPE(Demoraphic!G384)</f>
        <v>1</v>
      </c>
      <c r="H384" s="15">
        <f>TYPE(Demoraphic!H384)</f>
        <v>1</v>
      </c>
      <c r="I384" s="15">
        <f>TYPE(Demoraphic!I384)</f>
        <v>1</v>
      </c>
      <c r="J384" s="15">
        <f>TYPE(Demoraphic!J384)</f>
        <v>1</v>
      </c>
      <c r="K384" s="15">
        <f>TYPE(Demoraphic!K384)</f>
        <v>1</v>
      </c>
      <c r="L384" s="15">
        <f>TYPE(Demoraphic!L384)</f>
        <v>1</v>
      </c>
      <c r="M384" s="15">
        <f>TYPE(Demoraphic!M384)</f>
        <v>1</v>
      </c>
    </row>
    <row r="385" spans="1:13" x14ac:dyDescent="0.25">
      <c r="A385" s="15">
        <f>TYPE(Demoraphic!A385)</f>
        <v>1</v>
      </c>
      <c r="B385" s="15">
        <f>TYPE(Demoraphic!B385)</f>
        <v>1</v>
      </c>
      <c r="C385" s="15">
        <f>TYPE(Demoraphic!C385)</f>
        <v>2</v>
      </c>
      <c r="D385" s="15">
        <f>TYPE(Demoraphic!D385)</f>
        <v>2</v>
      </c>
      <c r="E385" s="15">
        <f>TYPE(Demoraphic!E385)</f>
        <v>1</v>
      </c>
      <c r="F385" s="15">
        <f>TYPE(Demoraphic!F385)</f>
        <v>1</v>
      </c>
      <c r="G385" s="15">
        <f>TYPE(Demoraphic!G385)</f>
        <v>1</v>
      </c>
      <c r="H385" s="15">
        <f>TYPE(Demoraphic!H385)</f>
        <v>1</v>
      </c>
      <c r="I385" s="15">
        <f>TYPE(Demoraphic!I385)</f>
        <v>1</v>
      </c>
      <c r="J385" s="15">
        <f>TYPE(Demoraphic!J385)</f>
        <v>1</v>
      </c>
      <c r="K385" s="15">
        <f>TYPE(Demoraphic!K385)</f>
        <v>1</v>
      </c>
      <c r="L385" s="15">
        <f>TYPE(Demoraphic!L385)</f>
        <v>1</v>
      </c>
      <c r="M385" s="15">
        <f>TYPE(Demoraphic!M385)</f>
        <v>1</v>
      </c>
    </row>
    <row r="386" spans="1:13" x14ac:dyDescent="0.25">
      <c r="A386" s="15">
        <f>TYPE(Demoraphic!A386)</f>
        <v>1</v>
      </c>
      <c r="B386" s="15">
        <f>TYPE(Demoraphic!B386)</f>
        <v>1</v>
      </c>
      <c r="C386" s="15">
        <f>TYPE(Demoraphic!C386)</f>
        <v>2</v>
      </c>
      <c r="D386" s="15">
        <f>TYPE(Demoraphic!D386)</f>
        <v>2</v>
      </c>
      <c r="E386" s="15">
        <f>TYPE(Demoraphic!E386)</f>
        <v>1</v>
      </c>
      <c r="F386" s="15">
        <f>TYPE(Demoraphic!F386)</f>
        <v>1</v>
      </c>
      <c r="G386" s="15">
        <f>TYPE(Demoraphic!G386)</f>
        <v>1</v>
      </c>
      <c r="H386" s="15">
        <f>TYPE(Demoraphic!H386)</f>
        <v>1</v>
      </c>
      <c r="I386" s="15">
        <f>TYPE(Demoraphic!I386)</f>
        <v>1</v>
      </c>
      <c r="J386" s="15">
        <f>TYPE(Demoraphic!J386)</f>
        <v>1</v>
      </c>
      <c r="K386" s="15">
        <f>TYPE(Demoraphic!K386)</f>
        <v>1</v>
      </c>
      <c r="L386" s="15">
        <f>TYPE(Demoraphic!L386)</f>
        <v>1</v>
      </c>
      <c r="M386" s="15">
        <f>TYPE(Demoraphic!M386)</f>
        <v>1</v>
      </c>
    </row>
    <row r="387" spans="1:13" x14ac:dyDescent="0.25">
      <c r="A387" s="15">
        <f>TYPE(Demoraphic!A387)</f>
        <v>1</v>
      </c>
      <c r="B387" s="15">
        <f>TYPE(Demoraphic!B387)</f>
        <v>1</v>
      </c>
      <c r="C387" s="15">
        <f>TYPE(Demoraphic!C387)</f>
        <v>2</v>
      </c>
      <c r="D387" s="15">
        <f>TYPE(Demoraphic!D387)</f>
        <v>2</v>
      </c>
      <c r="E387" s="15">
        <f>TYPE(Demoraphic!E387)</f>
        <v>1</v>
      </c>
      <c r="F387" s="15">
        <f>TYPE(Demoraphic!F387)</f>
        <v>1</v>
      </c>
      <c r="G387" s="15">
        <f>TYPE(Demoraphic!G387)</f>
        <v>1</v>
      </c>
      <c r="H387" s="15">
        <f>TYPE(Demoraphic!H387)</f>
        <v>1</v>
      </c>
      <c r="I387" s="15">
        <f>TYPE(Demoraphic!I387)</f>
        <v>1</v>
      </c>
      <c r="J387" s="15">
        <f>TYPE(Demoraphic!J387)</f>
        <v>1</v>
      </c>
      <c r="K387" s="15">
        <f>TYPE(Demoraphic!K387)</f>
        <v>1</v>
      </c>
      <c r="L387" s="15">
        <f>TYPE(Demoraphic!L387)</f>
        <v>1</v>
      </c>
      <c r="M387" s="15">
        <f>TYPE(Demoraphic!M387)</f>
        <v>1</v>
      </c>
    </row>
    <row r="388" spans="1:13" x14ac:dyDescent="0.25">
      <c r="A388" s="15">
        <f>TYPE(Demoraphic!A388)</f>
        <v>1</v>
      </c>
      <c r="B388" s="15">
        <f>TYPE(Demoraphic!B388)</f>
        <v>1</v>
      </c>
      <c r="C388" s="15">
        <f>TYPE(Demoraphic!C388)</f>
        <v>2</v>
      </c>
      <c r="D388" s="15">
        <f>TYPE(Demoraphic!D388)</f>
        <v>2</v>
      </c>
      <c r="E388" s="15">
        <f>TYPE(Demoraphic!E388)</f>
        <v>1</v>
      </c>
      <c r="F388" s="15">
        <f>TYPE(Demoraphic!F388)</f>
        <v>1</v>
      </c>
      <c r="G388" s="15">
        <f>TYPE(Demoraphic!G388)</f>
        <v>1</v>
      </c>
      <c r="H388" s="15">
        <f>TYPE(Demoraphic!H388)</f>
        <v>1</v>
      </c>
      <c r="I388" s="15">
        <f>TYPE(Demoraphic!I388)</f>
        <v>1</v>
      </c>
      <c r="J388" s="15">
        <f>TYPE(Demoraphic!J388)</f>
        <v>1</v>
      </c>
      <c r="K388" s="15">
        <f>TYPE(Demoraphic!K388)</f>
        <v>1</v>
      </c>
      <c r="L388" s="15">
        <f>TYPE(Demoraphic!L388)</f>
        <v>1</v>
      </c>
      <c r="M388" s="15">
        <f>TYPE(Demoraphic!M388)</f>
        <v>1</v>
      </c>
    </row>
    <row r="389" spans="1:13" x14ac:dyDescent="0.25">
      <c r="A389" s="15">
        <f>TYPE(Demoraphic!A389)</f>
        <v>1</v>
      </c>
      <c r="B389" s="15">
        <f>TYPE(Demoraphic!B389)</f>
        <v>1</v>
      </c>
      <c r="C389" s="15">
        <f>TYPE(Demoraphic!C389)</f>
        <v>2</v>
      </c>
      <c r="D389" s="15">
        <f>TYPE(Demoraphic!D389)</f>
        <v>2</v>
      </c>
      <c r="E389" s="15">
        <f>TYPE(Demoraphic!E389)</f>
        <v>1</v>
      </c>
      <c r="F389" s="15">
        <f>TYPE(Demoraphic!F389)</f>
        <v>1</v>
      </c>
      <c r="G389" s="15">
        <f>TYPE(Demoraphic!G389)</f>
        <v>1</v>
      </c>
      <c r="H389" s="15">
        <f>TYPE(Demoraphic!H389)</f>
        <v>1</v>
      </c>
      <c r="I389" s="15">
        <f>TYPE(Demoraphic!I389)</f>
        <v>1</v>
      </c>
      <c r="J389" s="15">
        <f>TYPE(Demoraphic!J389)</f>
        <v>1</v>
      </c>
      <c r="K389" s="15">
        <f>TYPE(Demoraphic!K389)</f>
        <v>1</v>
      </c>
      <c r="L389" s="15">
        <f>TYPE(Demoraphic!L389)</f>
        <v>1</v>
      </c>
      <c r="M389" s="15">
        <f>TYPE(Demoraphic!M389)</f>
        <v>1</v>
      </c>
    </row>
    <row r="390" spans="1:13" x14ac:dyDescent="0.25">
      <c r="A390" s="15">
        <f>TYPE(Demoraphic!A390)</f>
        <v>1</v>
      </c>
      <c r="B390" s="15">
        <f>TYPE(Demoraphic!B390)</f>
        <v>1</v>
      </c>
      <c r="C390" s="15">
        <f>TYPE(Demoraphic!C390)</f>
        <v>2</v>
      </c>
      <c r="D390" s="15">
        <f>TYPE(Demoraphic!D390)</f>
        <v>2</v>
      </c>
      <c r="E390" s="15">
        <f>TYPE(Demoraphic!E390)</f>
        <v>1</v>
      </c>
      <c r="F390" s="15">
        <f>TYPE(Demoraphic!F390)</f>
        <v>1</v>
      </c>
      <c r="G390" s="15">
        <f>TYPE(Demoraphic!G390)</f>
        <v>1</v>
      </c>
      <c r="H390" s="15">
        <f>TYPE(Demoraphic!H390)</f>
        <v>1</v>
      </c>
      <c r="I390" s="15">
        <f>TYPE(Demoraphic!I390)</f>
        <v>1</v>
      </c>
      <c r="J390" s="15">
        <f>TYPE(Demoraphic!J390)</f>
        <v>1</v>
      </c>
      <c r="K390" s="15">
        <f>TYPE(Demoraphic!K390)</f>
        <v>1</v>
      </c>
      <c r="L390" s="15">
        <f>TYPE(Demoraphic!L390)</f>
        <v>1</v>
      </c>
      <c r="M390" s="15">
        <f>TYPE(Demoraphic!M390)</f>
        <v>1</v>
      </c>
    </row>
    <row r="391" spans="1:13" x14ac:dyDescent="0.25">
      <c r="A391" s="15">
        <f>TYPE(Demoraphic!A391)</f>
        <v>1</v>
      </c>
      <c r="B391" s="15">
        <f>TYPE(Demoraphic!B391)</f>
        <v>1</v>
      </c>
      <c r="C391" s="15">
        <f>TYPE(Demoraphic!C391)</f>
        <v>2</v>
      </c>
      <c r="D391" s="15">
        <f>TYPE(Demoraphic!D391)</f>
        <v>2</v>
      </c>
      <c r="E391" s="15">
        <f>TYPE(Demoraphic!E391)</f>
        <v>1</v>
      </c>
      <c r="F391" s="15">
        <f>TYPE(Demoraphic!F391)</f>
        <v>1</v>
      </c>
      <c r="G391" s="15">
        <f>TYPE(Demoraphic!G391)</f>
        <v>1</v>
      </c>
      <c r="H391" s="15">
        <f>TYPE(Demoraphic!H391)</f>
        <v>1</v>
      </c>
      <c r="I391" s="15">
        <f>TYPE(Demoraphic!I391)</f>
        <v>1</v>
      </c>
      <c r="J391" s="15">
        <f>TYPE(Demoraphic!J391)</f>
        <v>1</v>
      </c>
      <c r="K391" s="15">
        <f>TYPE(Demoraphic!K391)</f>
        <v>1</v>
      </c>
      <c r="L391" s="15">
        <f>TYPE(Demoraphic!L391)</f>
        <v>1</v>
      </c>
      <c r="M391" s="15">
        <f>TYPE(Demoraphic!M391)</f>
        <v>1</v>
      </c>
    </row>
    <row r="392" spans="1:13" x14ac:dyDescent="0.25">
      <c r="A392" s="15">
        <f>TYPE(Demoraphic!A392)</f>
        <v>1</v>
      </c>
      <c r="B392" s="15">
        <f>TYPE(Demoraphic!B392)</f>
        <v>1</v>
      </c>
      <c r="C392" s="15">
        <f>TYPE(Demoraphic!C392)</f>
        <v>2</v>
      </c>
      <c r="D392" s="15">
        <f>TYPE(Demoraphic!D392)</f>
        <v>2</v>
      </c>
      <c r="E392" s="15">
        <f>TYPE(Demoraphic!E392)</f>
        <v>1</v>
      </c>
      <c r="F392" s="15">
        <f>TYPE(Demoraphic!F392)</f>
        <v>1</v>
      </c>
      <c r="G392" s="15">
        <f>TYPE(Demoraphic!G392)</f>
        <v>1</v>
      </c>
      <c r="H392" s="15">
        <f>TYPE(Demoraphic!H392)</f>
        <v>1</v>
      </c>
      <c r="I392" s="15">
        <f>TYPE(Demoraphic!I392)</f>
        <v>1</v>
      </c>
      <c r="J392" s="15">
        <f>TYPE(Demoraphic!J392)</f>
        <v>1</v>
      </c>
      <c r="K392" s="15">
        <f>TYPE(Demoraphic!K392)</f>
        <v>1</v>
      </c>
      <c r="L392" s="15">
        <f>TYPE(Demoraphic!L392)</f>
        <v>1</v>
      </c>
      <c r="M392" s="15">
        <f>TYPE(Demoraphic!M392)</f>
        <v>1</v>
      </c>
    </row>
    <row r="393" spans="1:13" x14ac:dyDescent="0.25">
      <c r="A393" s="15">
        <f>TYPE(Demoraphic!A393)</f>
        <v>1</v>
      </c>
      <c r="B393" s="15">
        <f>TYPE(Demoraphic!B393)</f>
        <v>1</v>
      </c>
      <c r="C393" s="15">
        <f>TYPE(Demoraphic!C393)</f>
        <v>2</v>
      </c>
      <c r="D393" s="15">
        <f>TYPE(Demoraphic!D393)</f>
        <v>2</v>
      </c>
      <c r="E393" s="15">
        <f>TYPE(Demoraphic!E393)</f>
        <v>1</v>
      </c>
      <c r="F393" s="15">
        <f>TYPE(Demoraphic!F393)</f>
        <v>1</v>
      </c>
      <c r="G393" s="15">
        <f>TYPE(Demoraphic!G393)</f>
        <v>1</v>
      </c>
      <c r="H393" s="15">
        <f>TYPE(Demoraphic!H393)</f>
        <v>1</v>
      </c>
      <c r="I393" s="15">
        <f>TYPE(Demoraphic!I393)</f>
        <v>1</v>
      </c>
      <c r="J393" s="15">
        <f>TYPE(Demoraphic!J393)</f>
        <v>1</v>
      </c>
      <c r="K393" s="15">
        <f>TYPE(Demoraphic!K393)</f>
        <v>1</v>
      </c>
      <c r="L393" s="15">
        <f>TYPE(Demoraphic!L393)</f>
        <v>1</v>
      </c>
      <c r="M393" s="15">
        <f>TYPE(Demoraphic!M393)</f>
        <v>1</v>
      </c>
    </row>
    <row r="394" spans="1:13" x14ac:dyDescent="0.25">
      <c r="A394" s="15">
        <f>TYPE(Demoraphic!A394)</f>
        <v>1</v>
      </c>
      <c r="B394" s="15">
        <f>TYPE(Demoraphic!B394)</f>
        <v>1</v>
      </c>
      <c r="C394" s="15">
        <f>TYPE(Demoraphic!C394)</f>
        <v>2</v>
      </c>
      <c r="D394" s="15">
        <f>TYPE(Demoraphic!D394)</f>
        <v>2</v>
      </c>
      <c r="E394" s="15">
        <f>TYPE(Demoraphic!E394)</f>
        <v>1</v>
      </c>
      <c r="F394" s="15">
        <f>TYPE(Demoraphic!F394)</f>
        <v>1</v>
      </c>
      <c r="G394" s="15">
        <f>TYPE(Demoraphic!G394)</f>
        <v>1</v>
      </c>
      <c r="H394" s="15">
        <f>TYPE(Demoraphic!H394)</f>
        <v>1</v>
      </c>
      <c r="I394" s="15">
        <f>TYPE(Demoraphic!I394)</f>
        <v>1</v>
      </c>
      <c r="J394" s="15">
        <f>TYPE(Demoraphic!J394)</f>
        <v>1</v>
      </c>
      <c r="K394" s="15">
        <f>TYPE(Demoraphic!K394)</f>
        <v>1</v>
      </c>
      <c r="L394" s="15">
        <f>TYPE(Demoraphic!L394)</f>
        <v>1</v>
      </c>
      <c r="M394" s="15">
        <f>TYPE(Demoraphic!M394)</f>
        <v>1</v>
      </c>
    </row>
    <row r="395" spans="1:13" x14ac:dyDescent="0.25">
      <c r="A395" s="15">
        <f>TYPE(Demoraphic!A395)</f>
        <v>1</v>
      </c>
      <c r="B395" s="15">
        <f>TYPE(Demoraphic!B395)</f>
        <v>1</v>
      </c>
      <c r="C395" s="15">
        <f>TYPE(Demoraphic!C395)</f>
        <v>2</v>
      </c>
      <c r="D395" s="15">
        <f>TYPE(Demoraphic!D395)</f>
        <v>2</v>
      </c>
      <c r="E395" s="15">
        <f>TYPE(Demoraphic!E395)</f>
        <v>1</v>
      </c>
      <c r="F395" s="15">
        <f>TYPE(Demoraphic!F395)</f>
        <v>1</v>
      </c>
      <c r="G395" s="15">
        <f>TYPE(Demoraphic!G395)</f>
        <v>1</v>
      </c>
      <c r="H395" s="15">
        <f>TYPE(Demoraphic!H395)</f>
        <v>1</v>
      </c>
      <c r="I395" s="15">
        <f>TYPE(Demoraphic!I395)</f>
        <v>1</v>
      </c>
      <c r="J395" s="15">
        <f>TYPE(Demoraphic!J395)</f>
        <v>1</v>
      </c>
      <c r="K395" s="15">
        <f>TYPE(Demoraphic!K395)</f>
        <v>1</v>
      </c>
      <c r="L395" s="15">
        <f>TYPE(Demoraphic!L395)</f>
        <v>1</v>
      </c>
      <c r="M395" s="15">
        <f>TYPE(Demoraphic!M395)</f>
        <v>1</v>
      </c>
    </row>
    <row r="396" spans="1:13" x14ac:dyDescent="0.25">
      <c r="A396" s="15">
        <f>TYPE(Demoraphic!A396)</f>
        <v>1</v>
      </c>
      <c r="B396" s="15">
        <f>TYPE(Demoraphic!B396)</f>
        <v>1</v>
      </c>
      <c r="C396" s="15">
        <f>TYPE(Demoraphic!C396)</f>
        <v>2</v>
      </c>
      <c r="D396" s="15">
        <f>TYPE(Demoraphic!D396)</f>
        <v>2</v>
      </c>
      <c r="E396" s="15">
        <f>TYPE(Demoraphic!E396)</f>
        <v>1</v>
      </c>
      <c r="F396" s="15">
        <f>TYPE(Demoraphic!F396)</f>
        <v>1</v>
      </c>
      <c r="G396" s="15">
        <f>TYPE(Demoraphic!G396)</f>
        <v>1</v>
      </c>
      <c r="H396" s="15">
        <f>TYPE(Demoraphic!H396)</f>
        <v>1</v>
      </c>
      <c r="I396" s="15">
        <f>TYPE(Demoraphic!I396)</f>
        <v>1</v>
      </c>
      <c r="J396" s="15">
        <f>TYPE(Demoraphic!J396)</f>
        <v>1</v>
      </c>
      <c r="K396" s="15">
        <f>TYPE(Demoraphic!K396)</f>
        <v>1</v>
      </c>
      <c r="L396" s="15">
        <f>TYPE(Demoraphic!L396)</f>
        <v>1</v>
      </c>
      <c r="M396" s="15">
        <f>TYPE(Demoraphic!M396)</f>
        <v>1</v>
      </c>
    </row>
    <row r="397" spans="1:13" x14ac:dyDescent="0.25">
      <c r="A397" s="15">
        <f>TYPE(Demoraphic!A397)</f>
        <v>1</v>
      </c>
      <c r="B397" s="15">
        <f>TYPE(Demoraphic!B397)</f>
        <v>1</v>
      </c>
      <c r="C397" s="15">
        <f>TYPE(Demoraphic!C397)</f>
        <v>2</v>
      </c>
      <c r="D397" s="15">
        <f>TYPE(Demoraphic!D397)</f>
        <v>2</v>
      </c>
      <c r="E397" s="15">
        <f>TYPE(Demoraphic!E397)</f>
        <v>1</v>
      </c>
      <c r="F397" s="15">
        <f>TYPE(Demoraphic!F397)</f>
        <v>1</v>
      </c>
      <c r="G397" s="15">
        <f>TYPE(Demoraphic!G397)</f>
        <v>1</v>
      </c>
      <c r="H397" s="15">
        <f>TYPE(Demoraphic!H397)</f>
        <v>1</v>
      </c>
      <c r="I397" s="15">
        <f>TYPE(Demoraphic!I397)</f>
        <v>1</v>
      </c>
      <c r="J397" s="15">
        <f>TYPE(Demoraphic!J397)</f>
        <v>1</v>
      </c>
      <c r="K397" s="15">
        <f>TYPE(Demoraphic!K397)</f>
        <v>1</v>
      </c>
      <c r="L397" s="15">
        <f>TYPE(Demoraphic!L397)</f>
        <v>1</v>
      </c>
      <c r="M397" s="15">
        <f>TYPE(Demoraphic!M397)</f>
        <v>1</v>
      </c>
    </row>
    <row r="398" spans="1:13" x14ac:dyDescent="0.25">
      <c r="A398" s="15">
        <f>TYPE(Demoraphic!A398)</f>
        <v>1</v>
      </c>
      <c r="B398" s="15">
        <f>TYPE(Demoraphic!B398)</f>
        <v>1</v>
      </c>
      <c r="C398" s="15">
        <f>TYPE(Demoraphic!C398)</f>
        <v>2</v>
      </c>
      <c r="D398" s="15">
        <f>TYPE(Demoraphic!D398)</f>
        <v>2</v>
      </c>
      <c r="E398" s="15">
        <f>TYPE(Demoraphic!E398)</f>
        <v>1</v>
      </c>
      <c r="F398" s="15">
        <f>TYPE(Demoraphic!F398)</f>
        <v>1</v>
      </c>
      <c r="G398" s="15">
        <f>TYPE(Demoraphic!G398)</f>
        <v>1</v>
      </c>
      <c r="H398" s="15">
        <f>TYPE(Demoraphic!H398)</f>
        <v>1</v>
      </c>
      <c r="I398" s="15">
        <f>TYPE(Demoraphic!I398)</f>
        <v>1</v>
      </c>
      <c r="J398" s="15">
        <f>TYPE(Demoraphic!J398)</f>
        <v>1</v>
      </c>
      <c r="K398" s="15">
        <f>TYPE(Demoraphic!K398)</f>
        <v>1</v>
      </c>
      <c r="L398" s="15">
        <f>TYPE(Demoraphic!L398)</f>
        <v>1</v>
      </c>
      <c r="M398" s="15">
        <f>TYPE(Demoraphic!M398)</f>
        <v>1</v>
      </c>
    </row>
    <row r="399" spans="1:13" x14ac:dyDescent="0.25">
      <c r="A399" s="15">
        <f>TYPE(Demoraphic!A399)</f>
        <v>1</v>
      </c>
      <c r="B399" s="15">
        <f>TYPE(Demoraphic!B399)</f>
        <v>1</v>
      </c>
      <c r="C399" s="15">
        <f>TYPE(Demoraphic!C399)</f>
        <v>2</v>
      </c>
      <c r="D399" s="15">
        <f>TYPE(Demoraphic!D399)</f>
        <v>2</v>
      </c>
      <c r="E399" s="15">
        <f>TYPE(Demoraphic!E399)</f>
        <v>1</v>
      </c>
      <c r="F399" s="15">
        <f>TYPE(Demoraphic!F399)</f>
        <v>1</v>
      </c>
      <c r="G399" s="15">
        <f>TYPE(Demoraphic!G399)</f>
        <v>1</v>
      </c>
      <c r="H399" s="15">
        <f>TYPE(Demoraphic!H399)</f>
        <v>1</v>
      </c>
      <c r="I399" s="15">
        <f>TYPE(Demoraphic!I399)</f>
        <v>1</v>
      </c>
      <c r="J399" s="15">
        <f>TYPE(Demoraphic!J399)</f>
        <v>1</v>
      </c>
      <c r="K399" s="15">
        <f>TYPE(Demoraphic!K399)</f>
        <v>1</v>
      </c>
      <c r="L399" s="15">
        <f>TYPE(Demoraphic!L399)</f>
        <v>1</v>
      </c>
      <c r="M399" s="15">
        <f>TYPE(Demoraphic!M399)</f>
        <v>1</v>
      </c>
    </row>
    <row r="400" spans="1:13" x14ac:dyDescent="0.25">
      <c r="A400" s="15">
        <f>TYPE(Demoraphic!A400)</f>
        <v>1</v>
      </c>
      <c r="B400" s="15">
        <f>TYPE(Demoraphic!B400)</f>
        <v>1</v>
      </c>
      <c r="C400" s="15">
        <f>TYPE(Demoraphic!C400)</f>
        <v>2</v>
      </c>
      <c r="D400" s="15">
        <f>TYPE(Demoraphic!D400)</f>
        <v>2</v>
      </c>
      <c r="E400" s="15">
        <f>TYPE(Demoraphic!E400)</f>
        <v>1</v>
      </c>
      <c r="F400" s="15">
        <f>TYPE(Demoraphic!F400)</f>
        <v>1</v>
      </c>
      <c r="G400" s="15">
        <f>TYPE(Demoraphic!G400)</f>
        <v>1</v>
      </c>
      <c r="H400" s="15">
        <f>TYPE(Demoraphic!H400)</f>
        <v>1</v>
      </c>
      <c r="I400" s="15">
        <f>TYPE(Demoraphic!I400)</f>
        <v>1</v>
      </c>
      <c r="J400" s="15">
        <f>TYPE(Demoraphic!J400)</f>
        <v>1</v>
      </c>
      <c r="K400" s="15">
        <f>TYPE(Demoraphic!K400)</f>
        <v>1</v>
      </c>
      <c r="L400" s="15">
        <f>TYPE(Demoraphic!L400)</f>
        <v>1</v>
      </c>
      <c r="M400" s="15">
        <f>TYPE(Demoraphic!M400)</f>
        <v>1</v>
      </c>
    </row>
    <row r="401" spans="1:13" x14ac:dyDescent="0.25">
      <c r="A401" s="15">
        <f>TYPE(Demoraphic!A401)</f>
        <v>1</v>
      </c>
      <c r="B401" s="15">
        <f>TYPE(Demoraphic!B401)</f>
        <v>1</v>
      </c>
      <c r="C401" s="15">
        <f>TYPE(Demoraphic!C401)</f>
        <v>2</v>
      </c>
      <c r="D401" s="15">
        <f>TYPE(Demoraphic!D401)</f>
        <v>2</v>
      </c>
      <c r="E401" s="15">
        <f>TYPE(Demoraphic!E401)</f>
        <v>1</v>
      </c>
      <c r="F401" s="15">
        <f>TYPE(Demoraphic!F401)</f>
        <v>1</v>
      </c>
      <c r="G401" s="15">
        <f>TYPE(Demoraphic!G401)</f>
        <v>1</v>
      </c>
      <c r="H401" s="15">
        <f>TYPE(Demoraphic!H401)</f>
        <v>1</v>
      </c>
      <c r="I401" s="15">
        <f>TYPE(Demoraphic!I401)</f>
        <v>1</v>
      </c>
      <c r="J401" s="15">
        <f>TYPE(Demoraphic!J401)</f>
        <v>1</v>
      </c>
      <c r="K401" s="15">
        <f>TYPE(Demoraphic!K401)</f>
        <v>1</v>
      </c>
      <c r="L401" s="15">
        <f>TYPE(Demoraphic!L401)</f>
        <v>1</v>
      </c>
      <c r="M401" s="15">
        <f>TYPE(Demoraphic!M401)</f>
        <v>1</v>
      </c>
    </row>
    <row r="402" spans="1:13" x14ac:dyDescent="0.25">
      <c r="A402" s="15">
        <f>TYPE(Demoraphic!A402)</f>
        <v>1</v>
      </c>
      <c r="B402" s="15">
        <f>TYPE(Demoraphic!B402)</f>
        <v>1</v>
      </c>
      <c r="C402" s="15">
        <f>TYPE(Demoraphic!C402)</f>
        <v>2</v>
      </c>
      <c r="D402" s="15">
        <f>TYPE(Demoraphic!D402)</f>
        <v>2</v>
      </c>
      <c r="E402" s="15">
        <f>TYPE(Demoraphic!E402)</f>
        <v>1</v>
      </c>
      <c r="F402" s="15">
        <f>TYPE(Demoraphic!F402)</f>
        <v>1</v>
      </c>
      <c r="G402" s="15">
        <f>TYPE(Demoraphic!G402)</f>
        <v>1</v>
      </c>
      <c r="H402" s="15">
        <f>TYPE(Demoraphic!H402)</f>
        <v>1</v>
      </c>
      <c r="I402" s="15">
        <f>TYPE(Demoraphic!I402)</f>
        <v>1</v>
      </c>
      <c r="J402" s="15">
        <f>TYPE(Demoraphic!J402)</f>
        <v>1</v>
      </c>
      <c r="K402" s="15">
        <f>TYPE(Demoraphic!K402)</f>
        <v>1</v>
      </c>
      <c r="L402" s="15">
        <f>TYPE(Demoraphic!L402)</f>
        <v>1</v>
      </c>
      <c r="M402" s="15">
        <f>TYPE(Demoraphic!M402)</f>
        <v>1</v>
      </c>
    </row>
    <row r="403" spans="1:13" x14ac:dyDescent="0.25">
      <c r="A403" s="15">
        <f>TYPE(Demoraphic!A403)</f>
        <v>1</v>
      </c>
      <c r="B403" s="15">
        <f>TYPE(Demoraphic!B403)</f>
        <v>1</v>
      </c>
      <c r="C403" s="15">
        <f>TYPE(Demoraphic!C403)</f>
        <v>2</v>
      </c>
      <c r="D403" s="15">
        <f>TYPE(Demoraphic!D403)</f>
        <v>2</v>
      </c>
      <c r="E403" s="15">
        <f>TYPE(Demoraphic!E403)</f>
        <v>1</v>
      </c>
      <c r="F403" s="15">
        <f>TYPE(Demoraphic!F403)</f>
        <v>1</v>
      </c>
      <c r="G403" s="15">
        <f>TYPE(Demoraphic!G403)</f>
        <v>1</v>
      </c>
      <c r="H403" s="15">
        <f>TYPE(Demoraphic!H403)</f>
        <v>1</v>
      </c>
      <c r="I403" s="15">
        <f>TYPE(Demoraphic!I403)</f>
        <v>1</v>
      </c>
      <c r="J403" s="15">
        <f>TYPE(Demoraphic!J403)</f>
        <v>1</v>
      </c>
      <c r="K403" s="15">
        <f>TYPE(Demoraphic!K403)</f>
        <v>1</v>
      </c>
      <c r="L403" s="15">
        <f>TYPE(Demoraphic!L403)</f>
        <v>1</v>
      </c>
      <c r="M403" s="15">
        <f>TYPE(Demoraphic!M403)</f>
        <v>1</v>
      </c>
    </row>
    <row r="404" spans="1:13" x14ac:dyDescent="0.25">
      <c r="A404" s="15">
        <f>TYPE(Demoraphic!A404)</f>
        <v>1</v>
      </c>
      <c r="B404" s="15">
        <f>TYPE(Demoraphic!B404)</f>
        <v>1</v>
      </c>
      <c r="C404" s="15">
        <f>TYPE(Demoraphic!C404)</f>
        <v>2</v>
      </c>
      <c r="D404" s="15">
        <f>TYPE(Demoraphic!D404)</f>
        <v>2</v>
      </c>
      <c r="E404" s="15">
        <f>TYPE(Demoraphic!E404)</f>
        <v>1</v>
      </c>
      <c r="F404" s="15">
        <f>TYPE(Demoraphic!F404)</f>
        <v>1</v>
      </c>
      <c r="G404" s="15">
        <f>TYPE(Demoraphic!G404)</f>
        <v>1</v>
      </c>
      <c r="H404" s="15">
        <f>TYPE(Demoraphic!H404)</f>
        <v>1</v>
      </c>
      <c r="I404" s="15">
        <f>TYPE(Demoraphic!I404)</f>
        <v>1</v>
      </c>
      <c r="J404" s="15">
        <f>TYPE(Demoraphic!J404)</f>
        <v>1</v>
      </c>
      <c r="K404" s="15">
        <f>TYPE(Demoraphic!K404)</f>
        <v>1</v>
      </c>
      <c r="L404" s="15">
        <f>TYPE(Demoraphic!L404)</f>
        <v>1</v>
      </c>
      <c r="M404" s="15">
        <f>TYPE(Demoraphic!M404)</f>
        <v>1</v>
      </c>
    </row>
    <row r="405" spans="1:13" x14ac:dyDescent="0.25">
      <c r="A405" s="15">
        <f>TYPE(Demoraphic!A405)</f>
        <v>1</v>
      </c>
      <c r="B405" s="15">
        <f>TYPE(Demoraphic!B405)</f>
        <v>1</v>
      </c>
      <c r="C405" s="15">
        <f>TYPE(Demoraphic!C405)</f>
        <v>2</v>
      </c>
      <c r="D405" s="15">
        <f>TYPE(Demoraphic!D405)</f>
        <v>2</v>
      </c>
      <c r="E405" s="15">
        <f>TYPE(Demoraphic!E405)</f>
        <v>1</v>
      </c>
      <c r="F405" s="15">
        <f>TYPE(Demoraphic!F405)</f>
        <v>1</v>
      </c>
      <c r="G405" s="15">
        <f>TYPE(Demoraphic!G405)</f>
        <v>1</v>
      </c>
      <c r="H405" s="15">
        <f>TYPE(Demoraphic!H405)</f>
        <v>1</v>
      </c>
      <c r="I405" s="15">
        <f>TYPE(Demoraphic!I405)</f>
        <v>1</v>
      </c>
      <c r="J405" s="15">
        <f>TYPE(Demoraphic!J405)</f>
        <v>1</v>
      </c>
      <c r="K405" s="15">
        <f>TYPE(Demoraphic!K405)</f>
        <v>1</v>
      </c>
      <c r="L405" s="15">
        <f>TYPE(Demoraphic!L405)</f>
        <v>1</v>
      </c>
      <c r="M405" s="15">
        <f>TYPE(Demoraphic!M405)</f>
        <v>1</v>
      </c>
    </row>
    <row r="406" spans="1:13" x14ac:dyDescent="0.25">
      <c r="A406" s="15">
        <f>TYPE(Demoraphic!A406)</f>
        <v>1</v>
      </c>
      <c r="B406" s="15">
        <f>TYPE(Demoraphic!B406)</f>
        <v>1</v>
      </c>
      <c r="C406" s="15">
        <f>TYPE(Demoraphic!C406)</f>
        <v>2</v>
      </c>
      <c r="D406" s="15">
        <f>TYPE(Demoraphic!D406)</f>
        <v>2</v>
      </c>
      <c r="E406" s="15">
        <f>TYPE(Demoraphic!E406)</f>
        <v>1</v>
      </c>
      <c r="F406" s="15">
        <f>TYPE(Demoraphic!F406)</f>
        <v>1</v>
      </c>
      <c r="G406" s="15">
        <f>TYPE(Demoraphic!G406)</f>
        <v>1</v>
      </c>
      <c r="H406" s="15">
        <f>TYPE(Demoraphic!H406)</f>
        <v>1</v>
      </c>
      <c r="I406" s="15">
        <f>TYPE(Demoraphic!I406)</f>
        <v>1</v>
      </c>
      <c r="J406" s="15">
        <f>TYPE(Demoraphic!J406)</f>
        <v>1</v>
      </c>
      <c r="K406" s="15">
        <f>TYPE(Demoraphic!K406)</f>
        <v>1</v>
      </c>
      <c r="L406" s="15">
        <f>TYPE(Demoraphic!L406)</f>
        <v>1</v>
      </c>
      <c r="M406" s="15">
        <f>TYPE(Demoraphic!M406)</f>
        <v>1</v>
      </c>
    </row>
    <row r="407" spans="1:13" x14ac:dyDescent="0.25">
      <c r="A407" s="15">
        <f>TYPE(Demoraphic!A407)</f>
        <v>1</v>
      </c>
      <c r="B407" s="15">
        <f>TYPE(Demoraphic!B407)</f>
        <v>1</v>
      </c>
      <c r="C407" s="15">
        <f>TYPE(Demoraphic!C407)</f>
        <v>2</v>
      </c>
      <c r="D407" s="15">
        <f>TYPE(Demoraphic!D407)</f>
        <v>2</v>
      </c>
      <c r="E407" s="15">
        <f>TYPE(Demoraphic!E407)</f>
        <v>1</v>
      </c>
      <c r="F407" s="15">
        <f>TYPE(Demoraphic!F407)</f>
        <v>1</v>
      </c>
      <c r="G407" s="15">
        <f>TYPE(Demoraphic!G407)</f>
        <v>1</v>
      </c>
      <c r="H407" s="15">
        <f>TYPE(Demoraphic!H407)</f>
        <v>1</v>
      </c>
      <c r="I407" s="15">
        <f>TYPE(Demoraphic!I407)</f>
        <v>1</v>
      </c>
      <c r="J407" s="15">
        <f>TYPE(Demoraphic!J407)</f>
        <v>1</v>
      </c>
      <c r="K407" s="15">
        <f>TYPE(Demoraphic!K407)</f>
        <v>1</v>
      </c>
      <c r="L407" s="15">
        <f>TYPE(Demoraphic!L407)</f>
        <v>1</v>
      </c>
      <c r="M407" s="15">
        <f>TYPE(Demoraphic!M407)</f>
        <v>1</v>
      </c>
    </row>
    <row r="408" spans="1:13" x14ac:dyDescent="0.25">
      <c r="A408" s="15">
        <f>TYPE(Demoraphic!A408)</f>
        <v>1</v>
      </c>
      <c r="B408" s="15">
        <f>TYPE(Demoraphic!B408)</f>
        <v>1</v>
      </c>
      <c r="C408" s="15">
        <f>TYPE(Demoraphic!C408)</f>
        <v>2</v>
      </c>
      <c r="D408" s="15">
        <f>TYPE(Demoraphic!D408)</f>
        <v>2</v>
      </c>
      <c r="E408" s="15">
        <f>TYPE(Demoraphic!E408)</f>
        <v>1</v>
      </c>
      <c r="F408" s="15">
        <f>TYPE(Demoraphic!F408)</f>
        <v>1</v>
      </c>
      <c r="G408" s="15">
        <f>TYPE(Demoraphic!G408)</f>
        <v>1</v>
      </c>
      <c r="H408" s="15">
        <f>TYPE(Demoraphic!H408)</f>
        <v>1</v>
      </c>
      <c r="I408" s="15">
        <f>TYPE(Demoraphic!I408)</f>
        <v>1</v>
      </c>
      <c r="J408" s="15">
        <f>TYPE(Demoraphic!J408)</f>
        <v>1</v>
      </c>
      <c r="K408" s="15">
        <f>TYPE(Demoraphic!K408)</f>
        <v>1</v>
      </c>
      <c r="L408" s="15">
        <f>TYPE(Demoraphic!L408)</f>
        <v>1</v>
      </c>
      <c r="M408" s="15">
        <f>TYPE(Demoraphic!M408)</f>
        <v>1</v>
      </c>
    </row>
    <row r="409" spans="1:13" x14ac:dyDescent="0.25">
      <c r="A409" s="15">
        <f>TYPE(Demoraphic!A409)</f>
        <v>1</v>
      </c>
      <c r="B409" s="15">
        <f>TYPE(Demoraphic!B409)</f>
        <v>1</v>
      </c>
      <c r="C409" s="15">
        <f>TYPE(Demoraphic!C409)</f>
        <v>2</v>
      </c>
      <c r="D409" s="15">
        <f>TYPE(Demoraphic!D409)</f>
        <v>2</v>
      </c>
      <c r="E409" s="15">
        <f>TYPE(Demoraphic!E409)</f>
        <v>1</v>
      </c>
      <c r="F409" s="15">
        <f>TYPE(Demoraphic!F409)</f>
        <v>1</v>
      </c>
      <c r="G409" s="15">
        <f>TYPE(Demoraphic!G409)</f>
        <v>1</v>
      </c>
      <c r="H409" s="15">
        <f>TYPE(Demoraphic!H409)</f>
        <v>1</v>
      </c>
      <c r="I409" s="15">
        <f>TYPE(Demoraphic!I409)</f>
        <v>1</v>
      </c>
      <c r="J409" s="15">
        <f>TYPE(Demoraphic!J409)</f>
        <v>1</v>
      </c>
      <c r="K409" s="15">
        <f>TYPE(Demoraphic!K409)</f>
        <v>1</v>
      </c>
      <c r="L409" s="15">
        <f>TYPE(Demoraphic!L409)</f>
        <v>1</v>
      </c>
      <c r="M409" s="15">
        <f>TYPE(Demoraphic!M409)</f>
        <v>1</v>
      </c>
    </row>
    <row r="410" spans="1:13" x14ac:dyDescent="0.25">
      <c r="A410" s="15">
        <f>TYPE(Demoraphic!A410)</f>
        <v>1</v>
      </c>
      <c r="B410" s="15">
        <f>TYPE(Demoraphic!B410)</f>
        <v>1</v>
      </c>
      <c r="C410" s="15">
        <f>TYPE(Demoraphic!C410)</f>
        <v>2</v>
      </c>
      <c r="D410" s="15">
        <f>TYPE(Demoraphic!D410)</f>
        <v>2</v>
      </c>
      <c r="E410" s="15">
        <f>TYPE(Demoraphic!E410)</f>
        <v>1</v>
      </c>
      <c r="F410" s="15">
        <f>TYPE(Demoraphic!F410)</f>
        <v>1</v>
      </c>
      <c r="G410" s="15">
        <f>TYPE(Demoraphic!G410)</f>
        <v>1</v>
      </c>
      <c r="H410" s="15">
        <f>TYPE(Demoraphic!H410)</f>
        <v>1</v>
      </c>
      <c r="I410" s="15">
        <f>TYPE(Demoraphic!I410)</f>
        <v>1</v>
      </c>
      <c r="J410" s="15">
        <f>TYPE(Demoraphic!J410)</f>
        <v>1</v>
      </c>
      <c r="K410" s="15">
        <f>TYPE(Demoraphic!K410)</f>
        <v>1</v>
      </c>
      <c r="L410" s="15">
        <f>TYPE(Demoraphic!L410)</f>
        <v>1</v>
      </c>
      <c r="M410" s="15">
        <f>TYPE(Demoraphic!M410)</f>
        <v>1</v>
      </c>
    </row>
    <row r="411" spans="1:13" x14ac:dyDescent="0.25">
      <c r="A411" s="15">
        <f>TYPE(Demoraphic!A411)</f>
        <v>1</v>
      </c>
      <c r="B411" s="15">
        <f>TYPE(Demoraphic!B411)</f>
        <v>1</v>
      </c>
      <c r="C411" s="15">
        <f>TYPE(Demoraphic!C411)</f>
        <v>2</v>
      </c>
      <c r="D411" s="15">
        <f>TYPE(Demoraphic!D411)</f>
        <v>2</v>
      </c>
      <c r="E411" s="15">
        <f>TYPE(Demoraphic!E411)</f>
        <v>1</v>
      </c>
      <c r="F411" s="15">
        <f>TYPE(Demoraphic!F411)</f>
        <v>1</v>
      </c>
      <c r="G411" s="15">
        <f>TYPE(Demoraphic!G411)</f>
        <v>1</v>
      </c>
      <c r="H411" s="15">
        <f>TYPE(Demoraphic!H411)</f>
        <v>1</v>
      </c>
      <c r="I411" s="15">
        <f>TYPE(Demoraphic!I411)</f>
        <v>1</v>
      </c>
      <c r="J411" s="15">
        <f>TYPE(Demoraphic!J411)</f>
        <v>1</v>
      </c>
      <c r="K411" s="15">
        <f>TYPE(Demoraphic!K411)</f>
        <v>1</v>
      </c>
      <c r="L411" s="15">
        <f>TYPE(Demoraphic!L411)</f>
        <v>1</v>
      </c>
      <c r="M411" s="15">
        <f>TYPE(Demoraphic!M411)</f>
        <v>1</v>
      </c>
    </row>
    <row r="412" spans="1:13" x14ac:dyDescent="0.25">
      <c r="A412" s="15">
        <f>TYPE(Demoraphic!A412)</f>
        <v>1</v>
      </c>
      <c r="B412" s="15">
        <f>TYPE(Demoraphic!B412)</f>
        <v>1</v>
      </c>
      <c r="C412" s="15">
        <f>TYPE(Demoraphic!C412)</f>
        <v>2</v>
      </c>
      <c r="D412" s="15">
        <f>TYPE(Demoraphic!D412)</f>
        <v>2</v>
      </c>
      <c r="E412" s="15">
        <f>TYPE(Demoraphic!E412)</f>
        <v>1</v>
      </c>
      <c r="F412" s="15">
        <f>TYPE(Demoraphic!F412)</f>
        <v>1</v>
      </c>
      <c r="G412" s="15">
        <f>TYPE(Demoraphic!G412)</f>
        <v>1</v>
      </c>
      <c r="H412" s="15">
        <f>TYPE(Demoraphic!H412)</f>
        <v>1</v>
      </c>
      <c r="I412" s="15">
        <f>TYPE(Demoraphic!I412)</f>
        <v>1</v>
      </c>
      <c r="J412" s="15">
        <f>TYPE(Demoraphic!J412)</f>
        <v>1</v>
      </c>
      <c r="K412" s="15">
        <f>TYPE(Demoraphic!K412)</f>
        <v>1</v>
      </c>
      <c r="L412" s="15">
        <f>TYPE(Demoraphic!L412)</f>
        <v>1</v>
      </c>
      <c r="M412" s="15">
        <f>TYPE(Demoraphic!M412)</f>
        <v>1</v>
      </c>
    </row>
    <row r="413" spans="1:13" x14ac:dyDescent="0.25">
      <c r="A413" s="15">
        <f>TYPE(Demoraphic!A413)</f>
        <v>1</v>
      </c>
      <c r="B413" s="15">
        <f>TYPE(Demoraphic!B413)</f>
        <v>1</v>
      </c>
      <c r="C413" s="15">
        <f>TYPE(Demoraphic!C413)</f>
        <v>2</v>
      </c>
      <c r="D413" s="15">
        <f>TYPE(Demoraphic!D413)</f>
        <v>2</v>
      </c>
      <c r="E413" s="15">
        <f>TYPE(Demoraphic!E413)</f>
        <v>1</v>
      </c>
      <c r="F413" s="15">
        <f>TYPE(Demoraphic!F413)</f>
        <v>1</v>
      </c>
      <c r="G413" s="15">
        <f>TYPE(Demoraphic!G413)</f>
        <v>1</v>
      </c>
      <c r="H413" s="15">
        <f>TYPE(Demoraphic!H413)</f>
        <v>1</v>
      </c>
      <c r="I413" s="15">
        <f>TYPE(Demoraphic!I413)</f>
        <v>1</v>
      </c>
      <c r="J413" s="15">
        <f>TYPE(Demoraphic!J413)</f>
        <v>1</v>
      </c>
      <c r="K413" s="15">
        <f>TYPE(Demoraphic!K413)</f>
        <v>1</v>
      </c>
      <c r="L413" s="15">
        <f>TYPE(Demoraphic!L413)</f>
        <v>1</v>
      </c>
      <c r="M413" s="15">
        <f>TYPE(Demoraphic!M413)</f>
        <v>1</v>
      </c>
    </row>
    <row r="414" spans="1:13" x14ac:dyDescent="0.25">
      <c r="A414" s="15">
        <f>TYPE(Demoraphic!A414)</f>
        <v>1</v>
      </c>
      <c r="B414" s="15">
        <f>TYPE(Demoraphic!B414)</f>
        <v>1</v>
      </c>
      <c r="C414" s="15">
        <f>TYPE(Demoraphic!C414)</f>
        <v>2</v>
      </c>
      <c r="D414" s="15">
        <f>TYPE(Demoraphic!D414)</f>
        <v>2</v>
      </c>
      <c r="E414" s="15">
        <f>TYPE(Demoraphic!E414)</f>
        <v>1</v>
      </c>
      <c r="F414" s="15">
        <f>TYPE(Demoraphic!F414)</f>
        <v>1</v>
      </c>
      <c r="G414" s="15">
        <f>TYPE(Demoraphic!G414)</f>
        <v>1</v>
      </c>
      <c r="H414" s="15">
        <f>TYPE(Demoraphic!H414)</f>
        <v>1</v>
      </c>
      <c r="I414" s="15">
        <f>TYPE(Demoraphic!I414)</f>
        <v>1</v>
      </c>
      <c r="J414" s="15">
        <f>TYPE(Demoraphic!J414)</f>
        <v>1</v>
      </c>
      <c r="K414" s="15">
        <f>TYPE(Demoraphic!K414)</f>
        <v>1</v>
      </c>
      <c r="L414" s="15">
        <f>TYPE(Demoraphic!L414)</f>
        <v>1</v>
      </c>
      <c r="M414" s="15">
        <f>TYPE(Demoraphic!M414)</f>
        <v>1</v>
      </c>
    </row>
    <row r="415" spans="1:13" x14ac:dyDescent="0.25">
      <c r="A415" s="15">
        <f>TYPE(Demoraphic!A415)</f>
        <v>1</v>
      </c>
      <c r="B415" s="15">
        <f>TYPE(Demoraphic!B415)</f>
        <v>1</v>
      </c>
      <c r="C415" s="15">
        <f>TYPE(Demoraphic!C415)</f>
        <v>2</v>
      </c>
      <c r="D415" s="15">
        <f>TYPE(Demoraphic!D415)</f>
        <v>2</v>
      </c>
      <c r="E415" s="15">
        <f>TYPE(Demoraphic!E415)</f>
        <v>1</v>
      </c>
      <c r="F415" s="15">
        <f>TYPE(Demoraphic!F415)</f>
        <v>1</v>
      </c>
      <c r="G415" s="15">
        <f>TYPE(Demoraphic!G415)</f>
        <v>1</v>
      </c>
      <c r="H415" s="15">
        <f>TYPE(Demoraphic!H415)</f>
        <v>1</v>
      </c>
      <c r="I415" s="15">
        <f>TYPE(Demoraphic!I415)</f>
        <v>1</v>
      </c>
      <c r="J415" s="15">
        <f>TYPE(Demoraphic!J415)</f>
        <v>1</v>
      </c>
      <c r="K415" s="15">
        <f>TYPE(Demoraphic!K415)</f>
        <v>1</v>
      </c>
      <c r="L415" s="15">
        <f>TYPE(Demoraphic!L415)</f>
        <v>1</v>
      </c>
      <c r="M415" s="15">
        <f>TYPE(Demoraphic!M415)</f>
        <v>1</v>
      </c>
    </row>
    <row r="416" spans="1:13" x14ac:dyDescent="0.25">
      <c r="A416" s="15">
        <f>TYPE(Demoraphic!A416)</f>
        <v>1</v>
      </c>
      <c r="B416" s="15">
        <f>TYPE(Demoraphic!B416)</f>
        <v>1</v>
      </c>
      <c r="C416" s="15">
        <f>TYPE(Demoraphic!C416)</f>
        <v>2</v>
      </c>
      <c r="D416" s="15">
        <f>TYPE(Demoraphic!D416)</f>
        <v>2</v>
      </c>
      <c r="E416" s="15">
        <f>TYPE(Demoraphic!E416)</f>
        <v>1</v>
      </c>
      <c r="F416" s="15">
        <f>TYPE(Demoraphic!F416)</f>
        <v>1</v>
      </c>
      <c r="G416" s="15">
        <f>TYPE(Demoraphic!G416)</f>
        <v>1</v>
      </c>
      <c r="H416" s="15">
        <f>TYPE(Demoraphic!H416)</f>
        <v>1</v>
      </c>
      <c r="I416" s="15">
        <f>TYPE(Demoraphic!I416)</f>
        <v>1</v>
      </c>
      <c r="J416" s="15">
        <f>TYPE(Demoraphic!J416)</f>
        <v>1</v>
      </c>
      <c r="K416" s="15">
        <f>TYPE(Demoraphic!K416)</f>
        <v>1</v>
      </c>
      <c r="L416" s="15">
        <f>TYPE(Demoraphic!L416)</f>
        <v>1</v>
      </c>
      <c r="M416" s="15">
        <f>TYPE(Demoraphic!M416)</f>
        <v>1</v>
      </c>
    </row>
    <row r="417" spans="1:13" x14ac:dyDescent="0.25">
      <c r="A417" s="15">
        <f>TYPE(Demoraphic!A417)</f>
        <v>1</v>
      </c>
      <c r="B417" s="15">
        <f>TYPE(Demoraphic!B417)</f>
        <v>1</v>
      </c>
      <c r="C417" s="15">
        <f>TYPE(Demoraphic!C417)</f>
        <v>2</v>
      </c>
      <c r="D417" s="15">
        <f>TYPE(Demoraphic!D417)</f>
        <v>2</v>
      </c>
      <c r="E417" s="15">
        <f>TYPE(Demoraphic!E417)</f>
        <v>1</v>
      </c>
      <c r="F417" s="15">
        <f>TYPE(Demoraphic!F417)</f>
        <v>1</v>
      </c>
      <c r="G417" s="15">
        <f>TYPE(Demoraphic!G417)</f>
        <v>1</v>
      </c>
      <c r="H417" s="15">
        <f>TYPE(Demoraphic!H417)</f>
        <v>1</v>
      </c>
      <c r="I417" s="15">
        <f>TYPE(Demoraphic!I417)</f>
        <v>1</v>
      </c>
      <c r="J417" s="15">
        <f>TYPE(Demoraphic!J417)</f>
        <v>1</v>
      </c>
      <c r="K417" s="15">
        <f>TYPE(Demoraphic!K417)</f>
        <v>1</v>
      </c>
      <c r="L417" s="15">
        <f>TYPE(Demoraphic!L417)</f>
        <v>1</v>
      </c>
      <c r="M417" s="15">
        <f>TYPE(Demoraphic!M417)</f>
        <v>1</v>
      </c>
    </row>
    <row r="418" spans="1:13" x14ac:dyDescent="0.25">
      <c r="A418" s="15">
        <f>TYPE(Demoraphic!A418)</f>
        <v>1</v>
      </c>
      <c r="B418" s="15">
        <f>TYPE(Demoraphic!B418)</f>
        <v>1</v>
      </c>
      <c r="C418" s="15">
        <f>TYPE(Demoraphic!C418)</f>
        <v>2</v>
      </c>
      <c r="D418" s="15">
        <f>TYPE(Demoraphic!D418)</f>
        <v>2</v>
      </c>
      <c r="E418" s="15">
        <f>TYPE(Demoraphic!E418)</f>
        <v>1</v>
      </c>
      <c r="F418" s="15">
        <f>TYPE(Demoraphic!F418)</f>
        <v>1</v>
      </c>
      <c r="G418" s="15">
        <f>TYPE(Demoraphic!G418)</f>
        <v>1</v>
      </c>
      <c r="H418" s="15">
        <f>TYPE(Demoraphic!H418)</f>
        <v>1</v>
      </c>
      <c r="I418" s="15">
        <f>TYPE(Demoraphic!I418)</f>
        <v>1</v>
      </c>
      <c r="J418" s="15">
        <f>TYPE(Demoraphic!J418)</f>
        <v>1</v>
      </c>
      <c r="K418" s="15">
        <f>TYPE(Demoraphic!K418)</f>
        <v>1</v>
      </c>
      <c r="L418" s="15">
        <f>TYPE(Demoraphic!L418)</f>
        <v>1</v>
      </c>
      <c r="M418" s="15">
        <f>TYPE(Demoraphic!M418)</f>
        <v>1</v>
      </c>
    </row>
    <row r="419" spans="1:13" x14ac:dyDescent="0.25">
      <c r="A419" s="15">
        <f>TYPE(Demoraphic!A419)</f>
        <v>1</v>
      </c>
      <c r="B419" s="15">
        <f>TYPE(Demoraphic!B419)</f>
        <v>1</v>
      </c>
      <c r="C419" s="15">
        <f>TYPE(Demoraphic!C419)</f>
        <v>2</v>
      </c>
      <c r="D419" s="15">
        <f>TYPE(Demoraphic!D419)</f>
        <v>2</v>
      </c>
      <c r="E419" s="15">
        <f>TYPE(Demoraphic!E419)</f>
        <v>1</v>
      </c>
      <c r="F419" s="15">
        <f>TYPE(Demoraphic!F419)</f>
        <v>1</v>
      </c>
      <c r="G419" s="15">
        <f>TYPE(Demoraphic!G419)</f>
        <v>1</v>
      </c>
      <c r="H419" s="15">
        <f>TYPE(Demoraphic!H419)</f>
        <v>1</v>
      </c>
      <c r="I419" s="15">
        <f>TYPE(Demoraphic!I419)</f>
        <v>1</v>
      </c>
      <c r="J419" s="15">
        <f>TYPE(Demoraphic!J419)</f>
        <v>1</v>
      </c>
      <c r="K419" s="15">
        <f>TYPE(Demoraphic!K419)</f>
        <v>1</v>
      </c>
      <c r="L419" s="15">
        <f>TYPE(Demoraphic!L419)</f>
        <v>1</v>
      </c>
      <c r="M419" s="15">
        <f>TYPE(Demoraphic!M419)</f>
        <v>1</v>
      </c>
    </row>
    <row r="420" spans="1:13" x14ac:dyDescent="0.25">
      <c r="A420" s="15">
        <f>TYPE(Demoraphic!A420)</f>
        <v>1</v>
      </c>
      <c r="B420" s="15">
        <f>TYPE(Demoraphic!B420)</f>
        <v>1</v>
      </c>
      <c r="C420" s="15">
        <f>TYPE(Demoraphic!C420)</f>
        <v>2</v>
      </c>
      <c r="D420" s="15">
        <f>TYPE(Demoraphic!D420)</f>
        <v>2</v>
      </c>
      <c r="E420" s="15">
        <f>TYPE(Demoraphic!E420)</f>
        <v>1</v>
      </c>
      <c r="F420" s="15">
        <f>TYPE(Demoraphic!F420)</f>
        <v>1</v>
      </c>
      <c r="G420" s="15">
        <f>TYPE(Demoraphic!G420)</f>
        <v>1</v>
      </c>
      <c r="H420" s="15">
        <f>TYPE(Demoraphic!H420)</f>
        <v>1</v>
      </c>
      <c r="I420" s="15">
        <f>TYPE(Demoraphic!I420)</f>
        <v>1</v>
      </c>
      <c r="J420" s="15">
        <f>TYPE(Demoraphic!J420)</f>
        <v>1</v>
      </c>
      <c r="K420" s="15">
        <f>TYPE(Demoraphic!K420)</f>
        <v>1</v>
      </c>
      <c r="L420" s="15">
        <f>TYPE(Demoraphic!L420)</f>
        <v>1</v>
      </c>
      <c r="M420" s="15">
        <f>TYPE(Demoraphic!M420)</f>
        <v>1</v>
      </c>
    </row>
    <row r="421" spans="1:13" x14ac:dyDescent="0.25">
      <c r="A421" s="15">
        <f>TYPE(Demoraphic!A421)</f>
        <v>1</v>
      </c>
      <c r="B421" s="15">
        <f>TYPE(Demoraphic!B421)</f>
        <v>1</v>
      </c>
      <c r="C421" s="15">
        <f>TYPE(Demoraphic!C421)</f>
        <v>2</v>
      </c>
      <c r="D421" s="15">
        <f>TYPE(Demoraphic!D421)</f>
        <v>2</v>
      </c>
      <c r="E421" s="15">
        <f>TYPE(Demoraphic!E421)</f>
        <v>1</v>
      </c>
      <c r="F421" s="15">
        <f>TYPE(Demoraphic!F421)</f>
        <v>1</v>
      </c>
      <c r="G421" s="15">
        <f>TYPE(Demoraphic!G421)</f>
        <v>1</v>
      </c>
      <c r="H421" s="15">
        <f>TYPE(Demoraphic!H421)</f>
        <v>1</v>
      </c>
      <c r="I421" s="15">
        <f>TYPE(Demoraphic!I421)</f>
        <v>1</v>
      </c>
      <c r="J421" s="15">
        <f>TYPE(Demoraphic!J421)</f>
        <v>1</v>
      </c>
      <c r="K421" s="15">
        <f>TYPE(Demoraphic!K421)</f>
        <v>1</v>
      </c>
      <c r="L421" s="15">
        <f>TYPE(Demoraphic!L421)</f>
        <v>1</v>
      </c>
      <c r="M421" s="15">
        <f>TYPE(Demoraphic!M421)</f>
        <v>1</v>
      </c>
    </row>
    <row r="422" spans="1:13" x14ac:dyDescent="0.25">
      <c r="A422" s="15">
        <f>TYPE(Demoraphic!A422)</f>
        <v>1</v>
      </c>
      <c r="B422" s="15">
        <f>TYPE(Demoraphic!B422)</f>
        <v>1</v>
      </c>
      <c r="C422" s="15">
        <f>TYPE(Demoraphic!C422)</f>
        <v>2</v>
      </c>
      <c r="D422" s="15">
        <f>TYPE(Demoraphic!D422)</f>
        <v>2</v>
      </c>
      <c r="E422" s="15">
        <f>TYPE(Demoraphic!E422)</f>
        <v>1</v>
      </c>
      <c r="F422" s="15">
        <f>TYPE(Demoraphic!F422)</f>
        <v>1</v>
      </c>
      <c r="G422" s="15">
        <f>TYPE(Demoraphic!G422)</f>
        <v>1</v>
      </c>
      <c r="H422" s="15">
        <f>TYPE(Demoraphic!H422)</f>
        <v>1</v>
      </c>
      <c r="I422" s="15">
        <f>TYPE(Demoraphic!I422)</f>
        <v>1</v>
      </c>
      <c r="J422" s="15">
        <f>TYPE(Demoraphic!J422)</f>
        <v>1</v>
      </c>
      <c r="K422" s="15">
        <f>TYPE(Demoraphic!K422)</f>
        <v>1</v>
      </c>
      <c r="L422" s="15">
        <f>TYPE(Demoraphic!L422)</f>
        <v>1</v>
      </c>
      <c r="M422" s="15">
        <f>TYPE(Demoraphic!M422)</f>
        <v>1</v>
      </c>
    </row>
    <row r="423" spans="1:13" x14ac:dyDescent="0.25">
      <c r="A423" s="15">
        <f>TYPE(Demoraphic!A423)</f>
        <v>1</v>
      </c>
      <c r="B423" s="15">
        <f>TYPE(Demoraphic!B423)</f>
        <v>1</v>
      </c>
      <c r="C423" s="15">
        <f>TYPE(Demoraphic!C423)</f>
        <v>2</v>
      </c>
      <c r="D423" s="15">
        <f>TYPE(Demoraphic!D423)</f>
        <v>2</v>
      </c>
      <c r="E423" s="15">
        <f>TYPE(Demoraphic!E423)</f>
        <v>1</v>
      </c>
      <c r="F423" s="15">
        <f>TYPE(Demoraphic!F423)</f>
        <v>1</v>
      </c>
      <c r="G423" s="15">
        <f>TYPE(Demoraphic!G423)</f>
        <v>1</v>
      </c>
      <c r="H423" s="15">
        <f>TYPE(Demoraphic!H423)</f>
        <v>1</v>
      </c>
      <c r="I423" s="15">
        <f>TYPE(Demoraphic!I423)</f>
        <v>1</v>
      </c>
      <c r="J423" s="15">
        <f>TYPE(Demoraphic!J423)</f>
        <v>1</v>
      </c>
      <c r="K423" s="15">
        <f>TYPE(Demoraphic!K423)</f>
        <v>1</v>
      </c>
      <c r="L423" s="15">
        <f>TYPE(Demoraphic!L423)</f>
        <v>1</v>
      </c>
      <c r="M423" s="15">
        <f>TYPE(Demoraphic!M423)</f>
        <v>1</v>
      </c>
    </row>
    <row r="424" spans="1:13" x14ac:dyDescent="0.25">
      <c r="A424" s="15">
        <f>TYPE(Demoraphic!A424)</f>
        <v>1</v>
      </c>
      <c r="B424" s="15">
        <f>TYPE(Demoraphic!B424)</f>
        <v>1</v>
      </c>
      <c r="C424" s="15">
        <f>TYPE(Demoraphic!C424)</f>
        <v>2</v>
      </c>
      <c r="D424" s="15">
        <f>TYPE(Demoraphic!D424)</f>
        <v>2</v>
      </c>
      <c r="E424" s="15">
        <f>TYPE(Demoraphic!E424)</f>
        <v>1</v>
      </c>
      <c r="F424" s="15">
        <f>TYPE(Demoraphic!F424)</f>
        <v>1</v>
      </c>
      <c r="G424" s="15">
        <f>TYPE(Demoraphic!G424)</f>
        <v>1</v>
      </c>
      <c r="H424" s="15">
        <f>TYPE(Demoraphic!H424)</f>
        <v>1</v>
      </c>
      <c r="I424" s="15">
        <f>TYPE(Demoraphic!I424)</f>
        <v>1</v>
      </c>
      <c r="J424" s="15">
        <f>TYPE(Demoraphic!J424)</f>
        <v>1</v>
      </c>
      <c r="K424" s="15">
        <f>TYPE(Demoraphic!K424)</f>
        <v>1</v>
      </c>
      <c r="L424" s="15">
        <f>TYPE(Demoraphic!L424)</f>
        <v>1</v>
      </c>
      <c r="M424" s="15">
        <f>TYPE(Demoraphic!M424)</f>
        <v>1</v>
      </c>
    </row>
    <row r="425" spans="1:13" x14ac:dyDescent="0.25">
      <c r="A425" s="15">
        <f>TYPE(Demoraphic!A425)</f>
        <v>1</v>
      </c>
      <c r="B425" s="15">
        <f>TYPE(Demoraphic!B425)</f>
        <v>1</v>
      </c>
      <c r="C425" s="15">
        <f>TYPE(Demoraphic!C425)</f>
        <v>2</v>
      </c>
      <c r="D425" s="15">
        <f>TYPE(Demoraphic!D425)</f>
        <v>2</v>
      </c>
      <c r="E425" s="15">
        <f>TYPE(Demoraphic!E425)</f>
        <v>1</v>
      </c>
      <c r="F425" s="15">
        <f>TYPE(Demoraphic!F425)</f>
        <v>1</v>
      </c>
      <c r="G425" s="15">
        <f>TYPE(Demoraphic!G425)</f>
        <v>1</v>
      </c>
      <c r="H425" s="15">
        <f>TYPE(Demoraphic!H425)</f>
        <v>1</v>
      </c>
      <c r="I425" s="15">
        <f>TYPE(Demoraphic!I425)</f>
        <v>1</v>
      </c>
      <c r="J425" s="15">
        <f>TYPE(Demoraphic!J425)</f>
        <v>1</v>
      </c>
      <c r="K425" s="15">
        <f>TYPE(Demoraphic!K425)</f>
        <v>1</v>
      </c>
      <c r="L425" s="15">
        <f>TYPE(Demoraphic!L425)</f>
        <v>1</v>
      </c>
      <c r="M425" s="15">
        <f>TYPE(Demoraphic!M425)</f>
        <v>1</v>
      </c>
    </row>
    <row r="426" spans="1:13" x14ac:dyDescent="0.25">
      <c r="A426" s="15">
        <f>TYPE(Demoraphic!A426)</f>
        <v>1</v>
      </c>
      <c r="B426" s="15">
        <f>TYPE(Demoraphic!B426)</f>
        <v>1</v>
      </c>
      <c r="C426" s="15">
        <f>TYPE(Demoraphic!C426)</f>
        <v>2</v>
      </c>
      <c r="D426" s="15">
        <f>TYPE(Demoraphic!D426)</f>
        <v>2</v>
      </c>
      <c r="E426" s="15">
        <f>TYPE(Demoraphic!E426)</f>
        <v>1</v>
      </c>
      <c r="F426" s="15">
        <f>TYPE(Demoraphic!F426)</f>
        <v>1</v>
      </c>
      <c r="G426" s="15">
        <f>TYPE(Demoraphic!G426)</f>
        <v>1</v>
      </c>
      <c r="H426" s="15">
        <f>TYPE(Demoraphic!H426)</f>
        <v>1</v>
      </c>
      <c r="I426" s="15">
        <f>TYPE(Demoraphic!I426)</f>
        <v>1</v>
      </c>
      <c r="J426" s="15">
        <f>TYPE(Demoraphic!J426)</f>
        <v>1</v>
      </c>
      <c r="K426" s="15">
        <f>TYPE(Demoraphic!K426)</f>
        <v>1</v>
      </c>
      <c r="L426" s="15">
        <f>TYPE(Demoraphic!L426)</f>
        <v>1</v>
      </c>
      <c r="M426" s="15">
        <f>TYPE(Demoraphic!M426)</f>
        <v>1</v>
      </c>
    </row>
    <row r="427" spans="1:13" x14ac:dyDescent="0.25">
      <c r="A427" s="15">
        <f>TYPE(Demoraphic!A427)</f>
        <v>1</v>
      </c>
      <c r="B427" s="15">
        <f>TYPE(Demoraphic!B427)</f>
        <v>1</v>
      </c>
      <c r="C427" s="15">
        <f>TYPE(Demoraphic!C427)</f>
        <v>2</v>
      </c>
      <c r="D427" s="15">
        <f>TYPE(Demoraphic!D427)</f>
        <v>2</v>
      </c>
      <c r="E427" s="15">
        <f>TYPE(Demoraphic!E427)</f>
        <v>1</v>
      </c>
      <c r="F427" s="15">
        <f>TYPE(Demoraphic!F427)</f>
        <v>1</v>
      </c>
      <c r="G427" s="15">
        <f>TYPE(Demoraphic!G427)</f>
        <v>1</v>
      </c>
      <c r="H427" s="15">
        <f>TYPE(Demoraphic!H427)</f>
        <v>1</v>
      </c>
      <c r="I427" s="15">
        <f>TYPE(Demoraphic!I427)</f>
        <v>1</v>
      </c>
      <c r="J427" s="15">
        <f>TYPE(Demoraphic!J427)</f>
        <v>1</v>
      </c>
      <c r="K427" s="15">
        <f>TYPE(Demoraphic!K427)</f>
        <v>1</v>
      </c>
      <c r="L427" s="15">
        <f>TYPE(Demoraphic!L427)</f>
        <v>1</v>
      </c>
      <c r="M427" s="15">
        <f>TYPE(Demoraphic!M427)</f>
        <v>1</v>
      </c>
    </row>
    <row r="428" spans="1:13" x14ac:dyDescent="0.25">
      <c r="A428" s="15">
        <f>TYPE(Demoraphic!A428)</f>
        <v>1</v>
      </c>
      <c r="B428" s="15">
        <f>TYPE(Demoraphic!B428)</f>
        <v>1</v>
      </c>
      <c r="C428" s="15">
        <f>TYPE(Demoraphic!C428)</f>
        <v>2</v>
      </c>
      <c r="D428" s="15">
        <f>TYPE(Demoraphic!D428)</f>
        <v>2</v>
      </c>
      <c r="E428" s="15">
        <f>TYPE(Demoraphic!E428)</f>
        <v>1</v>
      </c>
      <c r="F428" s="15">
        <f>TYPE(Demoraphic!F428)</f>
        <v>1</v>
      </c>
      <c r="G428" s="15">
        <f>TYPE(Demoraphic!G428)</f>
        <v>1</v>
      </c>
      <c r="H428" s="15">
        <f>TYPE(Demoraphic!H428)</f>
        <v>1</v>
      </c>
      <c r="I428" s="15">
        <f>TYPE(Demoraphic!I428)</f>
        <v>1</v>
      </c>
      <c r="J428" s="15">
        <f>TYPE(Demoraphic!J428)</f>
        <v>1</v>
      </c>
      <c r="K428" s="15">
        <f>TYPE(Demoraphic!K428)</f>
        <v>1</v>
      </c>
      <c r="L428" s="15">
        <f>TYPE(Demoraphic!L428)</f>
        <v>1</v>
      </c>
      <c r="M428" s="15">
        <f>TYPE(Demoraphic!M428)</f>
        <v>1</v>
      </c>
    </row>
    <row r="429" spans="1:13" x14ac:dyDescent="0.25">
      <c r="A429" s="15">
        <f>TYPE(Demoraphic!A429)</f>
        <v>1</v>
      </c>
      <c r="B429" s="15">
        <f>TYPE(Demoraphic!B429)</f>
        <v>1</v>
      </c>
      <c r="C429" s="15">
        <f>TYPE(Demoraphic!C429)</f>
        <v>2</v>
      </c>
      <c r="D429" s="15">
        <f>TYPE(Demoraphic!D429)</f>
        <v>2</v>
      </c>
      <c r="E429" s="15">
        <f>TYPE(Demoraphic!E429)</f>
        <v>1</v>
      </c>
      <c r="F429" s="15">
        <f>TYPE(Demoraphic!F429)</f>
        <v>1</v>
      </c>
      <c r="G429" s="15">
        <f>TYPE(Demoraphic!G429)</f>
        <v>1</v>
      </c>
      <c r="H429" s="15">
        <f>TYPE(Demoraphic!H429)</f>
        <v>1</v>
      </c>
      <c r="I429" s="15">
        <f>TYPE(Demoraphic!I429)</f>
        <v>1</v>
      </c>
      <c r="J429" s="15">
        <f>TYPE(Demoraphic!J429)</f>
        <v>1</v>
      </c>
      <c r="K429" s="15">
        <f>TYPE(Demoraphic!K429)</f>
        <v>1</v>
      </c>
      <c r="L429" s="15">
        <f>TYPE(Demoraphic!L429)</f>
        <v>1</v>
      </c>
      <c r="M429" s="15">
        <f>TYPE(Demoraphic!M429)</f>
        <v>1</v>
      </c>
    </row>
    <row r="430" spans="1:13" x14ac:dyDescent="0.25">
      <c r="A430" s="15">
        <f>TYPE(Demoraphic!A430)</f>
        <v>1</v>
      </c>
      <c r="B430" s="15">
        <f>TYPE(Demoraphic!B430)</f>
        <v>1</v>
      </c>
      <c r="C430" s="15">
        <f>TYPE(Demoraphic!C430)</f>
        <v>2</v>
      </c>
      <c r="D430" s="15">
        <f>TYPE(Demoraphic!D430)</f>
        <v>2</v>
      </c>
      <c r="E430" s="15">
        <f>TYPE(Demoraphic!E430)</f>
        <v>1</v>
      </c>
      <c r="F430" s="15">
        <f>TYPE(Demoraphic!F430)</f>
        <v>1</v>
      </c>
      <c r="G430" s="15">
        <f>TYPE(Demoraphic!G430)</f>
        <v>1</v>
      </c>
      <c r="H430" s="15">
        <f>TYPE(Demoraphic!H430)</f>
        <v>1</v>
      </c>
      <c r="I430" s="15">
        <f>TYPE(Demoraphic!I430)</f>
        <v>1</v>
      </c>
      <c r="J430" s="15">
        <f>TYPE(Demoraphic!J430)</f>
        <v>1</v>
      </c>
      <c r="K430" s="15">
        <f>TYPE(Demoraphic!K430)</f>
        <v>1</v>
      </c>
      <c r="L430" s="15">
        <f>TYPE(Demoraphic!L430)</f>
        <v>1</v>
      </c>
      <c r="M430" s="15">
        <f>TYPE(Demoraphic!M430)</f>
        <v>1</v>
      </c>
    </row>
    <row r="431" spans="1:13" x14ac:dyDescent="0.25">
      <c r="A431" s="15">
        <f>TYPE(Demoraphic!A431)</f>
        <v>1</v>
      </c>
      <c r="B431" s="15">
        <f>TYPE(Demoraphic!B431)</f>
        <v>1</v>
      </c>
      <c r="C431" s="15">
        <f>TYPE(Demoraphic!C431)</f>
        <v>2</v>
      </c>
      <c r="D431" s="15">
        <f>TYPE(Demoraphic!D431)</f>
        <v>2</v>
      </c>
      <c r="E431" s="15">
        <f>TYPE(Demoraphic!E431)</f>
        <v>1</v>
      </c>
      <c r="F431" s="15">
        <f>TYPE(Demoraphic!F431)</f>
        <v>1</v>
      </c>
      <c r="G431" s="15">
        <f>TYPE(Demoraphic!G431)</f>
        <v>1</v>
      </c>
      <c r="H431" s="15">
        <f>TYPE(Demoraphic!H431)</f>
        <v>1</v>
      </c>
      <c r="I431" s="15">
        <f>TYPE(Demoraphic!I431)</f>
        <v>1</v>
      </c>
      <c r="J431" s="15">
        <f>TYPE(Demoraphic!J431)</f>
        <v>1</v>
      </c>
      <c r="K431" s="15">
        <f>TYPE(Demoraphic!K431)</f>
        <v>1</v>
      </c>
      <c r="L431" s="15">
        <f>TYPE(Demoraphic!L431)</f>
        <v>1</v>
      </c>
      <c r="M431" s="15">
        <f>TYPE(Demoraphic!M431)</f>
        <v>1</v>
      </c>
    </row>
    <row r="432" spans="1:13" x14ac:dyDescent="0.25">
      <c r="A432" s="15">
        <f>TYPE(Demoraphic!A432)</f>
        <v>1</v>
      </c>
      <c r="B432" s="15">
        <f>TYPE(Demoraphic!B432)</f>
        <v>1</v>
      </c>
      <c r="C432" s="15">
        <f>TYPE(Demoraphic!C432)</f>
        <v>2</v>
      </c>
      <c r="D432" s="15">
        <f>TYPE(Demoraphic!D432)</f>
        <v>2</v>
      </c>
      <c r="E432" s="15">
        <f>TYPE(Demoraphic!E432)</f>
        <v>1</v>
      </c>
      <c r="F432" s="15">
        <f>TYPE(Demoraphic!F432)</f>
        <v>1</v>
      </c>
      <c r="G432" s="15">
        <f>TYPE(Demoraphic!G432)</f>
        <v>1</v>
      </c>
      <c r="H432" s="15">
        <f>TYPE(Demoraphic!H432)</f>
        <v>1</v>
      </c>
      <c r="I432" s="15">
        <f>TYPE(Demoraphic!I432)</f>
        <v>1</v>
      </c>
      <c r="J432" s="15">
        <f>TYPE(Demoraphic!J432)</f>
        <v>1</v>
      </c>
      <c r="K432" s="15">
        <f>TYPE(Demoraphic!K432)</f>
        <v>1</v>
      </c>
      <c r="L432" s="15">
        <f>TYPE(Demoraphic!L432)</f>
        <v>1</v>
      </c>
      <c r="M432" s="15">
        <f>TYPE(Demoraphic!M432)</f>
        <v>1</v>
      </c>
    </row>
    <row r="433" spans="1:13" x14ac:dyDescent="0.25">
      <c r="A433" s="15">
        <f>TYPE(Demoraphic!A433)</f>
        <v>1</v>
      </c>
      <c r="B433" s="15">
        <f>TYPE(Demoraphic!B433)</f>
        <v>1</v>
      </c>
      <c r="C433" s="15">
        <f>TYPE(Demoraphic!C433)</f>
        <v>2</v>
      </c>
      <c r="D433" s="15">
        <f>TYPE(Demoraphic!D433)</f>
        <v>2</v>
      </c>
      <c r="E433" s="15">
        <f>TYPE(Demoraphic!E433)</f>
        <v>1</v>
      </c>
      <c r="F433" s="15">
        <f>TYPE(Demoraphic!F433)</f>
        <v>1</v>
      </c>
      <c r="G433" s="15">
        <f>TYPE(Demoraphic!G433)</f>
        <v>1</v>
      </c>
      <c r="H433" s="15">
        <f>TYPE(Demoraphic!H433)</f>
        <v>1</v>
      </c>
      <c r="I433" s="15">
        <f>TYPE(Demoraphic!I433)</f>
        <v>1</v>
      </c>
      <c r="J433" s="15">
        <f>TYPE(Demoraphic!J433)</f>
        <v>1</v>
      </c>
      <c r="K433" s="15">
        <f>TYPE(Demoraphic!K433)</f>
        <v>1</v>
      </c>
      <c r="L433" s="15">
        <f>TYPE(Demoraphic!L433)</f>
        <v>1</v>
      </c>
      <c r="M433" s="15">
        <f>TYPE(Demoraphic!M433)</f>
        <v>1</v>
      </c>
    </row>
    <row r="434" spans="1:13" x14ac:dyDescent="0.25">
      <c r="A434" s="15">
        <f>TYPE(Demoraphic!A434)</f>
        <v>1</v>
      </c>
      <c r="B434" s="15">
        <f>TYPE(Demoraphic!B434)</f>
        <v>1</v>
      </c>
      <c r="C434" s="15">
        <f>TYPE(Demoraphic!C434)</f>
        <v>2</v>
      </c>
      <c r="D434" s="15">
        <f>TYPE(Demoraphic!D434)</f>
        <v>2</v>
      </c>
      <c r="E434" s="15">
        <f>TYPE(Demoraphic!E434)</f>
        <v>1</v>
      </c>
      <c r="F434" s="15">
        <f>TYPE(Demoraphic!F434)</f>
        <v>1</v>
      </c>
      <c r="G434" s="15">
        <f>TYPE(Demoraphic!G434)</f>
        <v>1</v>
      </c>
      <c r="H434" s="15">
        <f>TYPE(Demoraphic!H434)</f>
        <v>1</v>
      </c>
      <c r="I434" s="15">
        <f>TYPE(Demoraphic!I434)</f>
        <v>1</v>
      </c>
      <c r="J434" s="15">
        <f>TYPE(Demoraphic!J434)</f>
        <v>1</v>
      </c>
      <c r="K434" s="15">
        <f>TYPE(Demoraphic!K434)</f>
        <v>1</v>
      </c>
      <c r="L434" s="15">
        <f>TYPE(Demoraphic!L434)</f>
        <v>1</v>
      </c>
      <c r="M434" s="15">
        <f>TYPE(Demoraphic!M434)</f>
        <v>1</v>
      </c>
    </row>
    <row r="435" spans="1:13" x14ac:dyDescent="0.25">
      <c r="A435" s="15">
        <f>TYPE(Demoraphic!A435)</f>
        <v>1</v>
      </c>
      <c r="B435" s="15">
        <f>TYPE(Demoraphic!B435)</f>
        <v>1</v>
      </c>
      <c r="C435" s="15">
        <f>TYPE(Demoraphic!C435)</f>
        <v>2</v>
      </c>
      <c r="D435" s="15">
        <f>TYPE(Demoraphic!D435)</f>
        <v>2</v>
      </c>
      <c r="E435" s="15">
        <f>TYPE(Demoraphic!E435)</f>
        <v>1</v>
      </c>
      <c r="F435" s="15">
        <f>TYPE(Demoraphic!F435)</f>
        <v>1</v>
      </c>
      <c r="G435" s="15">
        <f>TYPE(Demoraphic!G435)</f>
        <v>1</v>
      </c>
      <c r="H435" s="15">
        <f>TYPE(Demoraphic!H435)</f>
        <v>1</v>
      </c>
      <c r="I435" s="15">
        <f>TYPE(Demoraphic!I435)</f>
        <v>1</v>
      </c>
      <c r="J435" s="15">
        <f>TYPE(Demoraphic!J435)</f>
        <v>1</v>
      </c>
      <c r="K435" s="15">
        <f>TYPE(Demoraphic!K435)</f>
        <v>1</v>
      </c>
      <c r="L435" s="15">
        <f>TYPE(Demoraphic!L435)</f>
        <v>1</v>
      </c>
      <c r="M435" s="15">
        <f>TYPE(Demoraphic!M435)</f>
        <v>1</v>
      </c>
    </row>
    <row r="436" spans="1:13" x14ac:dyDescent="0.25">
      <c r="A436" s="15">
        <f>TYPE(Demoraphic!A436)</f>
        <v>1</v>
      </c>
      <c r="B436" s="15">
        <f>TYPE(Demoraphic!B436)</f>
        <v>1</v>
      </c>
      <c r="C436" s="15">
        <f>TYPE(Demoraphic!C436)</f>
        <v>2</v>
      </c>
      <c r="D436" s="15">
        <f>TYPE(Demoraphic!D436)</f>
        <v>2</v>
      </c>
      <c r="E436" s="15">
        <f>TYPE(Demoraphic!E436)</f>
        <v>1</v>
      </c>
      <c r="F436" s="15">
        <f>TYPE(Demoraphic!F436)</f>
        <v>1</v>
      </c>
      <c r="G436" s="15">
        <f>TYPE(Demoraphic!G436)</f>
        <v>1</v>
      </c>
      <c r="H436" s="15">
        <f>TYPE(Demoraphic!H436)</f>
        <v>1</v>
      </c>
      <c r="I436" s="15">
        <f>TYPE(Demoraphic!I436)</f>
        <v>1</v>
      </c>
      <c r="J436" s="15">
        <f>TYPE(Demoraphic!J436)</f>
        <v>1</v>
      </c>
      <c r="K436" s="15">
        <f>TYPE(Demoraphic!K436)</f>
        <v>1</v>
      </c>
      <c r="L436" s="15">
        <f>TYPE(Demoraphic!L436)</f>
        <v>1</v>
      </c>
      <c r="M436" s="15">
        <f>TYPE(Demoraphic!M436)</f>
        <v>1</v>
      </c>
    </row>
    <row r="437" spans="1:13" x14ac:dyDescent="0.25">
      <c r="A437" s="15">
        <f>TYPE(Demoraphic!A437)</f>
        <v>1</v>
      </c>
      <c r="B437" s="15">
        <f>TYPE(Demoraphic!B437)</f>
        <v>1</v>
      </c>
      <c r="C437" s="15">
        <f>TYPE(Demoraphic!C437)</f>
        <v>2</v>
      </c>
      <c r="D437" s="15">
        <f>TYPE(Demoraphic!D437)</f>
        <v>2</v>
      </c>
      <c r="E437" s="15">
        <f>TYPE(Demoraphic!E437)</f>
        <v>1</v>
      </c>
      <c r="F437" s="15">
        <f>TYPE(Demoraphic!F437)</f>
        <v>1</v>
      </c>
      <c r="G437" s="15">
        <f>TYPE(Demoraphic!G437)</f>
        <v>1</v>
      </c>
      <c r="H437" s="15">
        <f>TYPE(Demoraphic!H437)</f>
        <v>1</v>
      </c>
      <c r="I437" s="15">
        <f>TYPE(Demoraphic!I437)</f>
        <v>1</v>
      </c>
      <c r="J437" s="15">
        <f>TYPE(Demoraphic!J437)</f>
        <v>1</v>
      </c>
      <c r="K437" s="15">
        <f>TYPE(Demoraphic!K437)</f>
        <v>1</v>
      </c>
      <c r="L437" s="15">
        <f>TYPE(Demoraphic!L437)</f>
        <v>1</v>
      </c>
      <c r="M437" s="15">
        <f>TYPE(Demoraphic!M437)</f>
        <v>1</v>
      </c>
    </row>
    <row r="438" spans="1:13" x14ac:dyDescent="0.25">
      <c r="A438" s="15">
        <f>TYPE(Demoraphic!A438)</f>
        <v>1</v>
      </c>
      <c r="B438" s="15">
        <f>TYPE(Demoraphic!B438)</f>
        <v>1</v>
      </c>
      <c r="C438" s="15">
        <f>TYPE(Demoraphic!C438)</f>
        <v>2</v>
      </c>
      <c r="D438" s="15">
        <f>TYPE(Demoraphic!D438)</f>
        <v>2</v>
      </c>
      <c r="E438" s="15">
        <f>TYPE(Demoraphic!E438)</f>
        <v>1</v>
      </c>
      <c r="F438" s="15">
        <f>TYPE(Demoraphic!F438)</f>
        <v>1</v>
      </c>
      <c r="G438" s="15">
        <f>TYPE(Demoraphic!G438)</f>
        <v>1</v>
      </c>
      <c r="H438" s="15">
        <f>TYPE(Demoraphic!H438)</f>
        <v>1</v>
      </c>
      <c r="I438" s="15">
        <f>TYPE(Demoraphic!I438)</f>
        <v>1</v>
      </c>
      <c r="J438" s="15">
        <f>TYPE(Demoraphic!J438)</f>
        <v>1</v>
      </c>
      <c r="K438" s="15">
        <f>TYPE(Demoraphic!K438)</f>
        <v>1</v>
      </c>
      <c r="L438" s="15">
        <f>TYPE(Demoraphic!L438)</f>
        <v>1</v>
      </c>
      <c r="M438" s="15">
        <f>TYPE(Demoraphic!M438)</f>
        <v>1</v>
      </c>
    </row>
    <row r="439" spans="1:13" x14ac:dyDescent="0.25">
      <c r="A439" s="15">
        <f>TYPE(Demoraphic!A439)</f>
        <v>1</v>
      </c>
      <c r="B439" s="15">
        <f>TYPE(Demoraphic!B439)</f>
        <v>1</v>
      </c>
      <c r="C439" s="15">
        <f>TYPE(Demoraphic!C439)</f>
        <v>2</v>
      </c>
      <c r="D439" s="15">
        <f>TYPE(Demoraphic!D439)</f>
        <v>2</v>
      </c>
      <c r="E439" s="15">
        <f>TYPE(Demoraphic!E439)</f>
        <v>1</v>
      </c>
      <c r="F439" s="15">
        <f>TYPE(Demoraphic!F439)</f>
        <v>1</v>
      </c>
      <c r="G439" s="15">
        <f>TYPE(Demoraphic!G439)</f>
        <v>1</v>
      </c>
      <c r="H439" s="15">
        <f>TYPE(Demoraphic!H439)</f>
        <v>1</v>
      </c>
      <c r="I439" s="15">
        <f>TYPE(Demoraphic!I439)</f>
        <v>1</v>
      </c>
      <c r="J439" s="15">
        <f>TYPE(Demoraphic!J439)</f>
        <v>1</v>
      </c>
      <c r="K439" s="15">
        <f>TYPE(Demoraphic!K439)</f>
        <v>1</v>
      </c>
      <c r="L439" s="15">
        <f>TYPE(Demoraphic!L439)</f>
        <v>1</v>
      </c>
      <c r="M439" s="15">
        <f>TYPE(Demoraphic!M439)</f>
        <v>1</v>
      </c>
    </row>
    <row r="440" spans="1:13" x14ac:dyDescent="0.25">
      <c r="A440" s="15">
        <f>TYPE(Demoraphic!A440)</f>
        <v>1</v>
      </c>
      <c r="B440" s="15">
        <f>TYPE(Demoraphic!B440)</f>
        <v>1</v>
      </c>
      <c r="C440" s="15">
        <f>TYPE(Demoraphic!C440)</f>
        <v>2</v>
      </c>
      <c r="D440" s="15">
        <f>TYPE(Demoraphic!D440)</f>
        <v>2</v>
      </c>
      <c r="E440" s="15">
        <f>TYPE(Demoraphic!E440)</f>
        <v>1</v>
      </c>
      <c r="F440" s="15">
        <f>TYPE(Demoraphic!F440)</f>
        <v>1</v>
      </c>
      <c r="G440" s="15">
        <f>TYPE(Demoraphic!G440)</f>
        <v>1</v>
      </c>
      <c r="H440" s="15">
        <f>TYPE(Demoraphic!H440)</f>
        <v>1</v>
      </c>
      <c r="I440" s="15">
        <f>TYPE(Demoraphic!I440)</f>
        <v>1</v>
      </c>
      <c r="J440" s="15">
        <f>TYPE(Demoraphic!J440)</f>
        <v>1</v>
      </c>
      <c r="K440" s="15">
        <f>TYPE(Demoraphic!K440)</f>
        <v>1</v>
      </c>
      <c r="L440" s="15">
        <f>TYPE(Demoraphic!L440)</f>
        <v>1</v>
      </c>
      <c r="M440" s="15">
        <f>TYPE(Demoraphic!M440)</f>
        <v>1</v>
      </c>
    </row>
    <row r="441" spans="1:13" x14ac:dyDescent="0.25">
      <c r="A441" s="15">
        <f>TYPE(Demoraphic!A441)</f>
        <v>1</v>
      </c>
      <c r="B441" s="15">
        <f>TYPE(Demoraphic!B441)</f>
        <v>1</v>
      </c>
      <c r="C441" s="15">
        <f>TYPE(Demoraphic!C441)</f>
        <v>2</v>
      </c>
      <c r="D441" s="15">
        <f>TYPE(Demoraphic!D441)</f>
        <v>2</v>
      </c>
      <c r="E441" s="15">
        <f>TYPE(Demoraphic!E441)</f>
        <v>1</v>
      </c>
      <c r="F441" s="15">
        <f>TYPE(Demoraphic!F441)</f>
        <v>1</v>
      </c>
      <c r="G441" s="15">
        <f>TYPE(Demoraphic!G441)</f>
        <v>1</v>
      </c>
      <c r="H441" s="15">
        <f>TYPE(Demoraphic!H441)</f>
        <v>1</v>
      </c>
      <c r="I441" s="15">
        <f>TYPE(Demoraphic!I441)</f>
        <v>1</v>
      </c>
      <c r="J441" s="15">
        <f>TYPE(Demoraphic!J441)</f>
        <v>1</v>
      </c>
      <c r="K441" s="15">
        <f>TYPE(Demoraphic!K441)</f>
        <v>1</v>
      </c>
      <c r="L441" s="15">
        <f>TYPE(Demoraphic!L441)</f>
        <v>1</v>
      </c>
      <c r="M441" s="15">
        <f>TYPE(Demoraphic!M441)</f>
        <v>1</v>
      </c>
    </row>
    <row r="442" spans="1:13" x14ac:dyDescent="0.25">
      <c r="A442" s="15">
        <f>TYPE(Demoraphic!A442)</f>
        <v>1</v>
      </c>
      <c r="B442" s="15">
        <f>TYPE(Demoraphic!B442)</f>
        <v>1</v>
      </c>
      <c r="C442" s="15">
        <f>TYPE(Demoraphic!C442)</f>
        <v>2</v>
      </c>
      <c r="D442" s="15">
        <f>TYPE(Demoraphic!D442)</f>
        <v>2</v>
      </c>
      <c r="E442" s="15">
        <f>TYPE(Demoraphic!E442)</f>
        <v>1</v>
      </c>
      <c r="F442" s="15">
        <f>TYPE(Demoraphic!F442)</f>
        <v>1</v>
      </c>
      <c r="G442" s="15">
        <f>TYPE(Demoraphic!G442)</f>
        <v>1</v>
      </c>
      <c r="H442" s="15">
        <f>TYPE(Demoraphic!H442)</f>
        <v>1</v>
      </c>
      <c r="I442" s="15">
        <f>TYPE(Demoraphic!I442)</f>
        <v>1</v>
      </c>
      <c r="J442" s="15">
        <f>TYPE(Demoraphic!J442)</f>
        <v>1</v>
      </c>
      <c r="K442" s="15">
        <f>TYPE(Demoraphic!K442)</f>
        <v>1</v>
      </c>
      <c r="L442" s="15">
        <f>TYPE(Demoraphic!L442)</f>
        <v>1</v>
      </c>
      <c r="M442" s="15">
        <f>TYPE(Demoraphic!M442)</f>
        <v>1</v>
      </c>
    </row>
    <row r="443" spans="1:13" x14ac:dyDescent="0.25">
      <c r="A443" s="15">
        <f>TYPE(Demoraphic!A443)</f>
        <v>1</v>
      </c>
      <c r="B443" s="15">
        <f>TYPE(Demoraphic!B443)</f>
        <v>1</v>
      </c>
      <c r="C443" s="15">
        <f>TYPE(Demoraphic!C443)</f>
        <v>2</v>
      </c>
      <c r="D443" s="15">
        <f>TYPE(Demoraphic!D443)</f>
        <v>2</v>
      </c>
      <c r="E443" s="15">
        <f>TYPE(Demoraphic!E443)</f>
        <v>1</v>
      </c>
      <c r="F443" s="15">
        <f>TYPE(Demoraphic!F443)</f>
        <v>1</v>
      </c>
      <c r="G443" s="15">
        <f>TYPE(Demoraphic!G443)</f>
        <v>1</v>
      </c>
      <c r="H443" s="15">
        <f>TYPE(Demoraphic!H443)</f>
        <v>1</v>
      </c>
      <c r="I443" s="15">
        <f>TYPE(Demoraphic!I443)</f>
        <v>1</v>
      </c>
      <c r="J443" s="15">
        <f>TYPE(Demoraphic!J443)</f>
        <v>1</v>
      </c>
      <c r="K443" s="15">
        <f>TYPE(Demoraphic!K443)</f>
        <v>1</v>
      </c>
      <c r="L443" s="15">
        <f>TYPE(Demoraphic!L443)</f>
        <v>1</v>
      </c>
      <c r="M443" s="15">
        <f>TYPE(Demoraphic!M443)</f>
        <v>1</v>
      </c>
    </row>
    <row r="444" spans="1:13" x14ac:dyDescent="0.25">
      <c r="A444" s="15">
        <f>TYPE(Demoraphic!A444)</f>
        <v>1</v>
      </c>
      <c r="B444" s="15">
        <f>TYPE(Demoraphic!B444)</f>
        <v>1</v>
      </c>
      <c r="C444" s="15">
        <f>TYPE(Demoraphic!C444)</f>
        <v>2</v>
      </c>
      <c r="D444" s="15">
        <f>TYPE(Demoraphic!D444)</f>
        <v>2</v>
      </c>
      <c r="E444" s="15">
        <f>TYPE(Demoraphic!E444)</f>
        <v>1</v>
      </c>
      <c r="F444" s="15">
        <f>TYPE(Demoraphic!F444)</f>
        <v>1</v>
      </c>
      <c r="G444" s="15">
        <f>TYPE(Demoraphic!G444)</f>
        <v>1</v>
      </c>
      <c r="H444" s="15">
        <f>TYPE(Demoraphic!H444)</f>
        <v>1</v>
      </c>
      <c r="I444" s="15">
        <f>TYPE(Demoraphic!I444)</f>
        <v>1</v>
      </c>
      <c r="J444" s="15">
        <f>TYPE(Demoraphic!J444)</f>
        <v>1</v>
      </c>
      <c r="K444" s="15">
        <f>TYPE(Demoraphic!K444)</f>
        <v>1</v>
      </c>
      <c r="L444" s="15">
        <f>TYPE(Demoraphic!L444)</f>
        <v>1</v>
      </c>
      <c r="M444" s="15">
        <f>TYPE(Demoraphic!M444)</f>
        <v>1</v>
      </c>
    </row>
    <row r="445" spans="1:13" x14ac:dyDescent="0.25">
      <c r="A445" s="15">
        <f>TYPE(Demoraphic!A445)</f>
        <v>1</v>
      </c>
      <c r="B445" s="15">
        <f>TYPE(Demoraphic!B445)</f>
        <v>1</v>
      </c>
      <c r="C445" s="15">
        <f>TYPE(Demoraphic!C445)</f>
        <v>2</v>
      </c>
      <c r="D445" s="15">
        <f>TYPE(Demoraphic!D445)</f>
        <v>2</v>
      </c>
      <c r="E445" s="15">
        <f>TYPE(Demoraphic!E445)</f>
        <v>1</v>
      </c>
      <c r="F445" s="15">
        <f>TYPE(Demoraphic!F445)</f>
        <v>1</v>
      </c>
      <c r="G445" s="15">
        <f>TYPE(Demoraphic!G445)</f>
        <v>1</v>
      </c>
      <c r="H445" s="15">
        <f>TYPE(Demoraphic!H445)</f>
        <v>1</v>
      </c>
      <c r="I445" s="15">
        <f>TYPE(Demoraphic!I445)</f>
        <v>1</v>
      </c>
      <c r="J445" s="15">
        <f>TYPE(Demoraphic!J445)</f>
        <v>1</v>
      </c>
      <c r="K445" s="15">
        <f>TYPE(Demoraphic!K445)</f>
        <v>1</v>
      </c>
      <c r="L445" s="15">
        <f>TYPE(Demoraphic!L445)</f>
        <v>1</v>
      </c>
      <c r="M445" s="15">
        <f>TYPE(Demoraphic!M445)</f>
        <v>1</v>
      </c>
    </row>
    <row r="446" spans="1:13" x14ac:dyDescent="0.25">
      <c r="A446" s="15">
        <f>TYPE(Demoraphic!A446)</f>
        <v>1</v>
      </c>
      <c r="B446" s="15">
        <f>TYPE(Demoraphic!B446)</f>
        <v>1</v>
      </c>
      <c r="C446" s="15">
        <f>TYPE(Demoraphic!C446)</f>
        <v>2</v>
      </c>
      <c r="D446" s="15">
        <f>TYPE(Demoraphic!D446)</f>
        <v>2</v>
      </c>
      <c r="E446" s="15">
        <f>TYPE(Demoraphic!E446)</f>
        <v>1</v>
      </c>
      <c r="F446" s="15">
        <f>TYPE(Demoraphic!F446)</f>
        <v>1</v>
      </c>
      <c r="G446" s="15">
        <f>TYPE(Demoraphic!G446)</f>
        <v>1</v>
      </c>
      <c r="H446" s="15">
        <f>TYPE(Demoraphic!H446)</f>
        <v>1</v>
      </c>
      <c r="I446" s="15">
        <f>TYPE(Demoraphic!I446)</f>
        <v>1</v>
      </c>
      <c r="J446" s="15">
        <f>TYPE(Demoraphic!J446)</f>
        <v>1</v>
      </c>
      <c r="K446" s="15">
        <f>TYPE(Demoraphic!K446)</f>
        <v>1</v>
      </c>
      <c r="L446" s="15">
        <f>TYPE(Demoraphic!L446)</f>
        <v>1</v>
      </c>
      <c r="M446" s="15">
        <f>TYPE(Demoraphic!M446)</f>
        <v>1</v>
      </c>
    </row>
    <row r="447" spans="1:13" x14ac:dyDescent="0.25">
      <c r="A447" s="15">
        <f>TYPE(Demoraphic!A447)</f>
        <v>1</v>
      </c>
      <c r="B447" s="15">
        <f>TYPE(Demoraphic!B447)</f>
        <v>1</v>
      </c>
      <c r="C447" s="15">
        <f>TYPE(Demoraphic!C447)</f>
        <v>2</v>
      </c>
      <c r="D447" s="15">
        <f>TYPE(Demoraphic!D447)</f>
        <v>2</v>
      </c>
      <c r="E447" s="15">
        <f>TYPE(Demoraphic!E447)</f>
        <v>1</v>
      </c>
      <c r="F447" s="15">
        <f>TYPE(Demoraphic!F447)</f>
        <v>1</v>
      </c>
      <c r="G447" s="15">
        <f>TYPE(Demoraphic!G447)</f>
        <v>1</v>
      </c>
      <c r="H447" s="15">
        <f>TYPE(Demoraphic!H447)</f>
        <v>1</v>
      </c>
      <c r="I447" s="15">
        <f>TYPE(Demoraphic!I447)</f>
        <v>1</v>
      </c>
      <c r="J447" s="15">
        <f>TYPE(Demoraphic!J447)</f>
        <v>1</v>
      </c>
      <c r="K447" s="15">
        <f>TYPE(Demoraphic!K447)</f>
        <v>1</v>
      </c>
      <c r="L447" s="15">
        <f>TYPE(Demoraphic!L447)</f>
        <v>1</v>
      </c>
      <c r="M447" s="15">
        <f>TYPE(Demoraphic!M447)</f>
        <v>1</v>
      </c>
    </row>
    <row r="448" spans="1:13" x14ac:dyDescent="0.25">
      <c r="A448" s="15">
        <f>TYPE(Demoraphic!A448)</f>
        <v>1</v>
      </c>
      <c r="B448" s="15">
        <f>TYPE(Demoraphic!B448)</f>
        <v>1</v>
      </c>
      <c r="C448" s="15">
        <f>TYPE(Demoraphic!C448)</f>
        <v>2</v>
      </c>
      <c r="D448" s="15">
        <f>TYPE(Demoraphic!D448)</f>
        <v>2</v>
      </c>
      <c r="E448" s="15">
        <f>TYPE(Demoraphic!E448)</f>
        <v>1</v>
      </c>
      <c r="F448" s="15">
        <f>TYPE(Demoraphic!F448)</f>
        <v>1</v>
      </c>
      <c r="G448" s="15">
        <f>TYPE(Demoraphic!G448)</f>
        <v>1</v>
      </c>
      <c r="H448" s="15">
        <f>TYPE(Demoraphic!H448)</f>
        <v>1</v>
      </c>
      <c r="I448" s="15">
        <f>TYPE(Demoraphic!I448)</f>
        <v>1</v>
      </c>
      <c r="J448" s="15">
        <f>TYPE(Demoraphic!J448)</f>
        <v>1</v>
      </c>
      <c r="K448" s="15">
        <f>TYPE(Demoraphic!K448)</f>
        <v>1</v>
      </c>
      <c r="L448" s="15">
        <f>TYPE(Demoraphic!L448)</f>
        <v>1</v>
      </c>
      <c r="M448" s="15">
        <f>TYPE(Demoraphic!M448)</f>
        <v>1</v>
      </c>
    </row>
    <row r="449" spans="1:13" x14ac:dyDescent="0.25">
      <c r="A449" s="15">
        <f>TYPE(Demoraphic!A449)</f>
        <v>1</v>
      </c>
      <c r="B449" s="15">
        <f>TYPE(Demoraphic!B449)</f>
        <v>1</v>
      </c>
      <c r="C449" s="15">
        <f>TYPE(Demoraphic!C449)</f>
        <v>2</v>
      </c>
      <c r="D449" s="15">
        <f>TYPE(Demoraphic!D449)</f>
        <v>2</v>
      </c>
      <c r="E449" s="15">
        <f>TYPE(Demoraphic!E449)</f>
        <v>1</v>
      </c>
      <c r="F449" s="15">
        <f>TYPE(Demoraphic!F449)</f>
        <v>1</v>
      </c>
      <c r="G449" s="15">
        <f>TYPE(Demoraphic!G449)</f>
        <v>1</v>
      </c>
      <c r="H449" s="15">
        <f>TYPE(Demoraphic!H449)</f>
        <v>1</v>
      </c>
      <c r="I449" s="15">
        <f>TYPE(Demoraphic!I449)</f>
        <v>1</v>
      </c>
      <c r="J449" s="15">
        <f>TYPE(Demoraphic!J449)</f>
        <v>1</v>
      </c>
      <c r="K449" s="15">
        <f>TYPE(Demoraphic!K449)</f>
        <v>1</v>
      </c>
      <c r="L449" s="15">
        <f>TYPE(Demoraphic!L449)</f>
        <v>1</v>
      </c>
      <c r="M449" s="15">
        <f>TYPE(Demoraphic!M449)</f>
        <v>1</v>
      </c>
    </row>
    <row r="450" spans="1:13" x14ac:dyDescent="0.25">
      <c r="A450" s="15">
        <f>TYPE(Demoraphic!A450)</f>
        <v>1</v>
      </c>
      <c r="B450" s="15">
        <f>TYPE(Demoraphic!B450)</f>
        <v>1</v>
      </c>
      <c r="C450" s="15">
        <f>TYPE(Demoraphic!C450)</f>
        <v>2</v>
      </c>
      <c r="D450" s="15">
        <f>TYPE(Demoraphic!D450)</f>
        <v>2</v>
      </c>
      <c r="E450" s="15">
        <f>TYPE(Demoraphic!E450)</f>
        <v>1</v>
      </c>
      <c r="F450" s="15">
        <f>TYPE(Demoraphic!F450)</f>
        <v>1</v>
      </c>
      <c r="G450" s="15">
        <f>TYPE(Demoraphic!G450)</f>
        <v>1</v>
      </c>
      <c r="H450" s="15">
        <f>TYPE(Demoraphic!H450)</f>
        <v>1</v>
      </c>
      <c r="I450" s="15">
        <f>TYPE(Demoraphic!I450)</f>
        <v>1</v>
      </c>
      <c r="J450" s="15">
        <f>TYPE(Demoraphic!J450)</f>
        <v>1</v>
      </c>
      <c r="K450" s="15">
        <f>TYPE(Demoraphic!K450)</f>
        <v>1</v>
      </c>
      <c r="L450" s="15">
        <f>TYPE(Demoraphic!L450)</f>
        <v>1</v>
      </c>
      <c r="M450" s="15">
        <f>TYPE(Demoraphic!M450)</f>
        <v>1</v>
      </c>
    </row>
    <row r="451" spans="1:13" x14ac:dyDescent="0.25">
      <c r="A451" s="15">
        <f>TYPE(Demoraphic!A451)</f>
        <v>1</v>
      </c>
      <c r="B451" s="15">
        <f>TYPE(Demoraphic!B451)</f>
        <v>1</v>
      </c>
      <c r="C451" s="15">
        <f>TYPE(Demoraphic!C451)</f>
        <v>2</v>
      </c>
      <c r="D451" s="15">
        <f>TYPE(Demoraphic!D451)</f>
        <v>2</v>
      </c>
      <c r="E451" s="15">
        <f>TYPE(Demoraphic!E451)</f>
        <v>1</v>
      </c>
      <c r="F451" s="15">
        <f>TYPE(Demoraphic!F451)</f>
        <v>1</v>
      </c>
      <c r="G451" s="15">
        <f>TYPE(Demoraphic!G451)</f>
        <v>1</v>
      </c>
      <c r="H451" s="15">
        <f>TYPE(Demoraphic!H451)</f>
        <v>1</v>
      </c>
      <c r="I451" s="15">
        <f>TYPE(Demoraphic!I451)</f>
        <v>1</v>
      </c>
      <c r="J451" s="15">
        <f>TYPE(Demoraphic!J451)</f>
        <v>1</v>
      </c>
      <c r="K451" s="15">
        <f>TYPE(Demoraphic!K451)</f>
        <v>1</v>
      </c>
      <c r="L451" s="15">
        <f>TYPE(Demoraphic!L451)</f>
        <v>1</v>
      </c>
      <c r="M451" s="15">
        <f>TYPE(Demoraphic!M451)</f>
        <v>1</v>
      </c>
    </row>
    <row r="452" spans="1:13" x14ac:dyDescent="0.25">
      <c r="A452" s="15">
        <f>TYPE(Demoraphic!A452)</f>
        <v>1</v>
      </c>
      <c r="B452" s="15">
        <f>TYPE(Demoraphic!B452)</f>
        <v>1</v>
      </c>
      <c r="C452" s="15">
        <f>TYPE(Demoraphic!C452)</f>
        <v>2</v>
      </c>
      <c r="D452" s="15">
        <f>TYPE(Demoraphic!D452)</f>
        <v>2</v>
      </c>
      <c r="E452" s="15">
        <f>TYPE(Demoraphic!E452)</f>
        <v>1</v>
      </c>
      <c r="F452" s="15">
        <f>TYPE(Demoraphic!F452)</f>
        <v>1</v>
      </c>
      <c r="G452" s="15">
        <f>TYPE(Demoraphic!G452)</f>
        <v>1</v>
      </c>
      <c r="H452" s="15">
        <f>TYPE(Demoraphic!H452)</f>
        <v>1</v>
      </c>
      <c r="I452" s="15">
        <f>TYPE(Demoraphic!I452)</f>
        <v>1</v>
      </c>
      <c r="J452" s="15">
        <f>TYPE(Demoraphic!J452)</f>
        <v>1</v>
      </c>
      <c r="K452" s="15">
        <f>TYPE(Demoraphic!K452)</f>
        <v>1</v>
      </c>
      <c r="L452" s="15">
        <f>TYPE(Demoraphic!L452)</f>
        <v>1</v>
      </c>
      <c r="M452" s="15">
        <f>TYPE(Demoraphic!M452)</f>
        <v>1</v>
      </c>
    </row>
    <row r="453" spans="1:13" x14ac:dyDescent="0.25">
      <c r="A453" s="15">
        <f>TYPE(Demoraphic!A453)</f>
        <v>1</v>
      </c>
      <c r="B453" s="15">
        <f>TYPE(Demoraphic!B453)</f>
        <v>1</v>
      </c>
      <c r="C453" s="15">
        <f>TYPE(Demoraphic!C453)</f>
        <v>2</v>
      </c>
      <c r="D453" s="15">
        <f>TYPE(Demoraphic!D453)</f>
        <v>2</v>
      </c>
      <c r="E453" s="15">
        <f>TYPE(Demoraphic!E453)</f>
        <v>1</v>
      </c>
      <c r="F453" s="15">
        <f>TYPE(Demoraphic!F453)</f>
        <v>1</v>
      </c>
      <c r="G453" s="15">
        <f>TYPE(Demoraphic!G453)</f>
        <v>1</v>
      </c>
      <c r="H453" s="15">
        <f>TYPE(Demoraphic!H453)</f>
        <v>1</v>
      </c>
      <c r="I453" s="15">
        <f>TYPE(Demoraphic!I453)</f>
        <v>1</v>
      </c>
      <c r="J453" s="15">
        <f>TYPE(Demoraphic!J453)</f>
        <v>1</v>
      </c>
      <c r="K453" s="15">
        <f>TYPE(Demoraphic!K453)</f>
        <v>1</v>
      </c>
      <c r="L453" s="15">
        <f>TYPE(Demoraphic!L453)</f>
        <v>1</v>
      </c>
      <c r="M453" s="15">
        <f>TYPE(Demoraphic!M453)</f>
        <v>1</v>
      </c>
    </row>
    <row r="454" spans="1:13" x14ac:dyDescent="0.25">
      <c r="A454" s="15">
        <f>TYPE(Demoraphic!A454)</f>
        <v>1</v>
      </c>
      <c r="B454" s="15">
        <f>TYPE(Demoraphic!B454)</f>
        <v>1</v>
      </c>
      <c r="C454" s="15">
        <f>TYPE(Demoraphic!C454)</f>
        <v>2</v>
      </c>
      <c r="D454" s="15">
        <f>TYPE(Demoraphic!D454)</f>
        <v>2</v>
      </c>
      <c r="E454" s="15">
        <f>TYPE(Demoraphic!E454)</f>
        <v>1</v>
      </c>
      <c r="F454" s="15">
        <f>TYPE(Demoraphic!F454)</f>
        <v>1</v>
      </c>
      <c r="G454" s="15">
        <f>TYPE(Demoraphic!G454)</f>
        <v>1</v>
      </c>
      <c r="H454" s="15">
        <f>TYPE(Demoraphic!H454)</f>
        <v>1</v>
      </c>
      <c r="I454" s="15">
        <f>TYPE(Demoraphic!I454)</f>
        <v>1</v>
      </c>
      <c r="J454" s="15">
        <f>TYPE(Demoraphic!J454)</f>
        <v>1</v>
      </c>
      <c r="K454" s="15">
        <f>TYPE(Demoraphic!K454)</f>
        <v>1</v>
      </c>
      <c r="L454" s="15">
        <f>TYPE(Demoraphic!L454)</f>
        <v>1</v>
      </c>
      <c r="M454" s="15">
        <f>TYPE(Demoraphic!M454)</f>
        <v>1</v>
      </c>
    </row>
    <row r="455" spans="1:13" x14ac:dyDescent="0.25">
      <c r="A455" s="15">
        <f>TYPE(Demoraphic!A455)</f>
        <v>1</v>
      </c>
      <c r="B455" s="15">
        <f>TYPE(Demoraphic!B455)</f>
        <v>1</v>
      </c>
      <c r="C455" s="15">
        <f>TYPE(Demoraphic!C455)</f>
        <v>2</v>
      </c>
      <c r="D455" s="15">
        <f>TYPE(Demoraphic!D455)</f>
        <v>2</v>
      </c>
      <c r="E455" s="15">
        <f>TYPE(Demoraphic!E455)</f>
        <v>1</v>
      </c>
      <c r="F455" s="15">
        <f>TYPE(Demoraphic!F455)</f>
        <v>1</v>
      </c>
      <c r="G455" s="15">
        <f>TYPE(Demoraphic!G455)</f>
        <v>1</v>
      </c>
      <c r="H455" s="15">
        <f>TYPE(Demoraphic!H455)</f>
        <v>1</v>
      </c>
      <c r="I455" s="15">
        <f>TYPE(Demoraphic!I455)</f>
        <v>1</v>
      </c>
      <c r="J455" s="15">
        <f>TYPE(Demoraphic!J455)</f>
        <v>1</v>
      </c>
      <c r="K455" s="15">
        <f>TYPE(Demoraphic!K455)</f>
        <v>1</v>
      </c>
      <c r="L455" s="15">
        <f>TYPE(Demoraphic!L455)</f>
        <v>1</v>
      </c>
      <c r="M455" s="15">
        <f>TYPE(Demoraphic!M455)</f>
        <v>1</v>
      </c>
    </row>
    <row r="456" spans="1:13" x14ac:dyDescent="0.25">
      <c r="A456" s="15">
        <f>TYPE(Demoraphic!A456)</f>
        <v>1</v>
      </c>
      <c r="B456" s="15">
        <f>TYPE(Demoraphic!B456)</f>
        <v>1</v>
      </c>
      <c r="C456" s="15">
        <f>TYPE(Demoraphic!C456)</f>
        <v>2</v>
      </c>
      <c r="D456" s="15">
        <f>TYPE(Demoraphic!D456)</f>
        <v>2</v>
      </c>
      <c r="E456" s="15">
        <f>TYPE(Demoraphic!E456)</f>
        <v>1</v>
      </c>
      <c r="F456" s="15">
        <f>TYPE(Demoraphic!F456)</f>
        <v>1</v>
      </c>
      <c r="G456" s="15">
        <f>TYPE(Demoraphic!G456)</f>
        <v>1</v>
      </c>
      <c r="H456" s="15">
        <f>TYPE(Demoraphic!H456)</f>
        <v>1</v>
      </c>
      <c r="I456" s="15">
        <f>TYPE(Demoraphic!I456)</f>
        <v>1</v>
      </c>
      <c r="J456" s="15">
        <f>TYPE(Demoraphic!J456)</f>
        <v>1</v>
      </c>
      <c r="K456" s="15">
        <f>TYPE(Demoraphic!K456)</f>
        <v>1</v>
      </c>
      <c r="L456" s="15">
        <f>TYPE(Demoraphic!L456)</f>
        <v>1</v>
      </c>
      <c r="M456" s="15">
        <f>TYPE(Demoraphic!M456)</f>
        <v>1</v>
      </c>
    </row>
    <row r="457" spans="1:13" x14ac:dyDescent="0.25">
      <c r="A457" s="15">
        <f>TYPE(Demoraphic!A457)</f>
        <v>1</v>
      </c>
      <c r="B457" s="15">
        <f>TYPE(Demoraphic!B457)</f>
        <v>1</v>
      </c>
      <c r="C457" s="15">
        <f>TYPE(Demoraphic!C457)</f>
        <v>2</v>
      </c>
      <c r="D457" s="15">
        <f>TYPE(Demoraphic!D457)</f>
        <v>2</v>
      </c>
      <c r="E457" s="15">
        <f>TYPE(Demoraphic!E457)</f>
        <v>1</v>
      </c>
      <c r="F457" s="15">
        <f>TYPE(Demoraphic!F457)</f>
        <v>1</v>
      </c>
      <c r="G457" s="15">
        <f>TYPE(Demoraphic!G457)</f>
        <v>1</v>
      </c>
      <c r="H457" s="15">
        <f>TYPE(Demoraphic!H457)</f>
        <v>1</v>
      </c>
      <c r="I457" s="15">
        <f>TYPE(Demoraphic!I457)</f>
        <v>1</v>
      </c>
      <c r="J457" s="15">
        <f>TYPE(Demoraphic!J457)</f>
        <v>1</v>
      </c>
      <c r="K457" s="15">
        <f>TYPE(Demoraphic!K457)</f>
        <v>1</v>
      </c>
      <c r="L457" s="15">
        <f>TYPE(Demoraphic!L457)</f>
        <v>1</v>
      </c>
      <c r="M457" s="15">
        <f>TYPE(Demoraphic!M457)</f>
        <v>1</v>
      </c>
    </row>
    <row r="458" spans="1:13" x14ac:dyDescent="0.25">
      <c r="A458" s="15">
        <f>TYPE(Demoraphic!A458)</f>
        <v>1</v>
      </c>
      <c r="B458" s="15">
        <f>TYPE(Demoraphic!B458)</f>
        <v>1</v>
      </c>
      <c r="C458" s="15">
        <f>TYPE(Demoraphic!C458)</f>
        <v>2</v>
      </c>
      <c r="D458" s="15">
        <f>TYPE(Demoraphic!D458)</f>
        <v>2</v>
      </c>
      <c r="E458" s="15">
        <f>TYPE(Demoraphic!E458)</f>
        <v>1</v>
      </c>
      <c r="F458" s="15">
        <f>TYPE(Demoraphic!F458)</f>
        <v>1</v>
      </c>
      <c r="G458" s="15">
        <f>TYPE(Demoraphic!G458)</f>
        <v>1</v>
      </c>
      <c r="H458" s="15">
        <f>TYPE(Demoraphic!H458)</f>
        <v>1</v>
      </c>
      <c r="I458" s="15">
        <f>TYPE(Demoraphic!I458)</f>
        <v>1</v>
      </c>
      <c r="J458" s="15">
        <f>TYPE(Demoraphic!J458)</f>
        <v>1</v>
      </c>
      <c r="K458" s="15">
        <f>TYPE(Demoraphic!K458)</f>
        <v>1</v>
      </c>
      <c r="L458" s="15">
        <f>TYPE(Demoraphic!L458)</f>
        <v>1</v>
      </c>
      <c r="M458" s="15">
        <f>TYPE(Demoraphic!M458)</f>
        <v>1</v>
      </c>
    </row>
    <row r="459" spans="1:13" x14ac:dyDescent="0.25">
      <c r="A459" s="15">
        <f>TYPE(Demoraphic!A459)</f>
        <v>1</v>
      </c>
      <c r="B459" s="15">
        <f>TYPE(Demoraphic!B459)</f>
        <v>1</v>
      </c>
      <c r="C459" s="15">
        <f>TYPE(Demoraphic!C459)</f>
        <v>2</v>
      </c>
      <c r="D459" s="15">
        <f>TYPE(Demoraphic!D459)</f>
        <v>2</v>
      </c>
      <c r="E459" s="15">
        <f>TYPE(Demoraphic!E459)</f>
        <v>1</v>
      </c>
      <c r="F459" s="15">
        <f>TYPE(Demoraphic!F459)</f>
        <v>1</v>
      </c>
      <c r="G459" s="15">
        <f>TYPE(Demoraphic!G459)</f>
        <v>1</v>
      </c>
      <c r="H459" s="15">
        <f>TYPE(Demoraphic!H459)</f>
        <v>1</v>
      </c>
      <c r="I459" s="15">
        <f>TYPE(Demoraphic!I459)</f>
        <v>1</v>
      </c>
      <c r="J459" s="15">
        <f>TYPE(Demoraphic!J459)</f>
        <v>1</v>
      </c>
      <c r="K459" s="15">
        <f>TYPE(Demoraphic!K459)</f>
        <v>1</v>
      </c>
      <c r="L459" s="15">
        <f>TYPE(Demoraphic!L459)</f>
        <v>1</v>
      </c>
      <c r="M459" s="15">
        <f>TYPE(Demoraphic!M459)</f>
        <v>1</v>
      </c>
    </row>
    <row r="460" spans="1:13" x14ac:dyDescent="0.25">
      <c r="A460" s="15">
        <f>TYPE(Demoraphic!A460)</f>
        <v>1</v>
      </c>
      <c r="B460" s="15">
        <f>TYPE(Demoraphic!B460)</f>
        <v>1</v>
      </c>
      <c r="C460" s="15">
        <f>TYPE(Demoraphic!C460)</f>
        <v>2</v>
      </c>
      <c r="D460" s="15">
        <f>TYPE(Demoraphic!D460)</f>
        <v>2</v>
      </c>
      <c r="E460" s="15">
        <f>TYPE(Demoraphic!E460)</f>
        <v>1</v>
      </c>
      <c r="F460" s="15">
        <f>TYPE(Demoraphic!F460)</f>
        <v>1</v>
      </c>
      <c r="G460" s="15">
        <f>TYPE(Demoraphic!G460)</f>
        <v>1</v>
      </c>
      <c r="H460" s="15">
        <f>TYPE(Demoraphic!H460)</f>
        <v>1</v>
      </c>
      <c r="I460" s="15">
        <f>TYPE(Demoraphic!I460)</f>
        <v>1</v>
      </c>
      <c r="J460" s="15">
        <f>TYPE(Demoraphic!J460)</f>
        <v>1</v>
      </c>
      <c r="K460" s="15">
        <f>TYPE(Demoraphic!K460)</f>
        <v>1</v>
      </c>
      <c r="L460" s="15">
        <f>TYPE(Demoraphic!L460)</f>
        <v>1</v>
      </c>
      <c r="M460" s="15">
        <f>TYPE(Demoraphic!M460)</f>
        <v>1</v>
      </c>
    </row>
    <row r="461" spans="1:13" x14ac:dyDescent="0.25">
      <c r="A461" s="15">
        <f>TYPE(Demoraphic!A461)</f>
        <v>1</v>
      </c>
      <c r="B461" s="15">
        <f>TYPE(Demoraphic!B461)</f>
        <v>1</v>
      </c>
      <c r="C461" s="15">
        <f>TYPE(Demoraphic!C461)</f>
        <v>2</v>
      </c>
      <c r="D461" s="15">
        <f>TYPE(Demoraphic!D461)</f>
        <v>2</v>
      </c>
      <c r="E461" s="15">
        <f>TYPE(Demoraphic!E461)</f>
        <v>1</v>
      </c>
      <c r="F461" s="15">
        <f>TYPE(Demoraphic!F461)</f>
        <v>1</v>
      </c>
      <c r="G461" s="15">
        <f>TYPE(Demoraphic!G461)</f>
        <v>1</v>
      </c>
      <c r="H461" s="15">
        <f>TYPE(Demoraphic!H461)</f>
        <v>1</v>
      </c>
      <c r="I461" s="15">
        <f>TYPE(Demoraphic!I461)</f>
        <v>1</v>
      </c>
      <c r="J461" s="15">
        <f>TYPE(Demoraphic!J461)</f>
        <v>1</v>
      </c>
      <c r="K461" s="15">
        <f>TYPE(Demoraphic!K461)</f>
        <v>1</v>
      </c>
      <c r="L461" s="15">
        <f>TYPE(Demoraphic!L461)</f>
        <v>1</v>
      </c>
      <c r="M461" s="15">
        <f>TYPE(Demoraphic!M461)</f>
        <v>1</v>
      </c>
    </row>
    <row r="462" spans="1:13" x14ac:dyDescent="0.25">
      <c r="A462" s="15">
        <f>TYPE(Demoraphic!A462)</f>
        <v>1</v>
      </c>
      <c r="B462" s="15">
        <f>TYPE(Demoraphic!B462)</f>
        <v>1</v>
      </c>
      <c r="C462" s="15">
        <f>TYPE(Demoraphic!C462)</f>
        <v>2</v>
      </c>
      <c r="D462" s="15">
        <f>TYPE(Demoraphic!D462)</f>
        <v>2</v>
      </c>
      <c r="E462" s="15">
        <f>TYPE(Demoraphic!E462)</f>
        <v>1</v>
      </c>
      <c r="F462" s="15">
        <f>TYPE(Demoraphic!F462)</f>
        <v>1</v>
      </c>
      <c r="G462" s="15">
        <f>TYPE(Demoraphic!G462)</f>
        <v>1</v>
      </c>
      <c r="H462" s="15">
        <f>TYPE(Demoraphic!H462)</f>
        <v>1</v>
      </c>
      <c r="I462" s="15">
        <f>TYPE(Demoraphic!I462)</f>
        <v>1</v>
      </c>
      <c r="J462" s="15">
        <f>TYPE(Demoraphic!J462)</f>
        <v>1</v>
      </c>
      <c r="K462" s="15">
        <f>TYPE(Demoraphic!K462)</f>
        <v>1</v>
      </c>
      <c r="L462" s="15">
        <f>TYPE(Demoraphic!L462)</f>
        <v>1</v>
      </c>
      <c r="M462" s="15">
        <f>TYPE(Demoraphic!M462)</f>
        <v>1</v>
      </c>
    </row>
    <row r="463" spans="1:13" x14ac:dyDescent="0.25">
      <c r="A463" s="15">
        <f>TYPE(Demoraphic!A463)</f>
        <v>1</v>
      </c>
      <c r="B463" s="15">
        <f>TYPE(Demoraphic!B463)</f>
        <v>1</v>
      </c>
      <c r="C463" s="15">
        <f>TYPE(Demoraphic!C463)</f>
        <v>2</v>
      </c>
      <c r="D463" s="15">
        <f>TYPE(Demoraphic!D463)</f>
        <v>2</v>
      </c>
      <c r="E463" s="15">
        <f>TYPE(Demoraphic!E463)</f>
        <v>1</v>
      </c>
      <c r="F463" s="15">
        <f>TYPE(Demoraphic!F463)</f>
        <v>1</v>
      </c>
      <c r="G463" s="15">
        <f>TYPE(Demoraphic!G463)</f>
        <v>1</v>
      </c>
      <c r="H463" s="15">
        <f>TYPE(Demoraphic!H463)</f>
        <v>1</v>
      </c>
      <c r="I463" s="15">
        <f>TYPE(Demoraphic!I463)</f>
        <v>1</v>
      </c>
      <c r="J463" s="15">
        <f>TYPE(Demoraphic!J463)</f>
        <v>1</v>
      </c>
      <c r="K463" s="15">
        <f>TYPE(Demoraphic!K463)</f>
        <v>1</v>
      </c>
      <c r="L463" s="15">
        <f>TYPE(Demoraphic!L463)</f>
        <v>1</v>
      </c>
      <c r="M463" s="15">
        <f>TYPE(Demoraphic!M463)</f>
        <v>1</v>
      </c>
    </row>
    <row r="464" spans="1:13" x14ac:dyDescent="0.25">
      <c r="A464" s="15">
        <f>TYPE(Demoraphic!A464)</f>
        <v>1</v>
      </c>
      <c r="B464" s="15">
        <f>TYPE(Demoraphic!B464)</f>
        <v>1</v>
      </c>
      <c r="C464" s="15">
        <f>TYPE(Demoraphic!C464)</f>
        <v>2</v>
      </c>
      <c r="D464" s="15">
        <f>TYPE(Demoraphic!D464)</f>
        <v>2</v>
      </c>
      <c r="E464" s="15">
        <f>TYPE(Demoraphic!E464)</f>
        <v>1</v>
      </c>
      <c r="F464" s="15">
        <f>TYPE(Demoraphic!F464)</f>
        <v>1</v>
      </c>
      <c r="G464" s="15">
        <f>TYPE(Demoraphic!G464)</f>
        <v>1</v>
      </c>
      <c r="H464" s="15">
        <f>TYPE(Demoraphic!H464)</f>
        <v>1</v>
      </c>
      <c r="I464" s="15">
        <f>TYPE(Demoraphic!I464)</f>
        <v>1</v>
      </c>
      <c r="J464" s="15">
        <f>TYPE(Demoraphic!J464)</f>
        <v>1</v>
      </c>
      <c r="K464" s="15">
        <f>TYPE(Demoraphic!K464)</f>
        <v>1</v>
      </c>
      <c r="L464" s="15">
        <f>TYPE(Demoraphic!L464)</f>
        <v>1</v>
      </c>
      <c r="M464" s="15">
        <f>TYPE(Demoraphic!M464)</f>
        <v>1</v>
      </c>
    </row>
    <row r="465" spans="1:13" x14ac:dyDescent="0.25">
      <c r="A465" s="15">
        <f>TYPE(Demoraphic!A465)</f>
        <v>1</v>
      </c>
      <c r="B465" s="15">
        <f>TYPE(Demoraphic!B465)</f>
        <v>1</v>
      </c>
      <c r="C465" s="15">
        <f>TYPE(Demoraphic!C465)</f>
        <v>2</v>
      </c>
      <c r="D465" s="15">
        <f>TYPE(Demoraphic!D465)</f>
        <v>2</v>
      </c>
      <c r="E465" s="15">
        <f>TYPE(Demoraphic!E465)</f>
        <v>1</v>
      </c>
      <c r="F465" s="15">
        <f>TYPE(Demoraphic!F465)</f>
        <v>1</v>
      </c>
      <c r="G465" s="15">
        <f>TYPE(Demoraphic!G465)</f>
        <v>1</v>
      </c>
      <c r="H465" s="15">
        <f>TYPE(Demoraphic!H465)</f>
        <v>1</v>
      </c>
      <c r="I465" s="15">
        <f>TYPE(Demoraphic!I465)</f>
        <v>1</v>
      </c>
      <c r="J465" s="15">
        <f>TYPE(Demoraphic!J465)</f>
        <v>1</v>
      </c>
      <c r="K465" s="15">
        <f>TYPE(Demoraphic!K465)</f>
        <v>1</v>
      </c>
      <c r="L465" s="15">
        <f>TYPE(Demoraphic!L465)</f>
        <v>1</v>
      </c>
      <c r="M465" s="15">
        <f>TYPE(Demoraphic!M465)</f>
        <v>1</v>
      </c>
    </row>
    <row r="466" spans="1:13" x14ac:dyDescent="0.25">
      <c r="A466" s="15">
        <f>TYPE(Demoraphic!A466)</f>
        <v>1</v>
      </c>
      <c r="B466" s="15">
        <f>TYPE(Demoraphic!B466)</f>
        <v>1</v>
      </c>
      <c r="C466" s="15">
        <f>TYPE(Demoraphic!C466)</f>
        <v>2</v>
      </c>
      <c r="D466" s="15">
        <f>TYPE(Demoraphic!D466)</f>
        <v>2</v>
      </c>
      <c r="E466" s="15">
        <f>TYPE(Demoraphic!E466)</f>
        <v>1</v>
      </c>
      <c r="F466" s="15">
        <f>TYPE(Demoraphic!F466)</f>
        <v>1</v>
      </c>
      <c r="G466" s="15">
        <f>TYPE(Demoraphic!G466)</f>
        <v>1</v>
      </c>
      <c r="H466" s="15">
        <f>TYPE(Demoraphic!H466)</f>
        <v>1</v>
      </c>
      <c r="I466" s="15">
        <f>TYPE(Demoraphic!I466)</f>
        <v>1</v>
      </c>
      <c r="J466" s="15">
        <f>TYPE(Demoraphic!J466)</f>
        <v>1</v>
      </c>
      <c r="K466" s="15">
        <f>TYPE(Demoraphic!K466)</f>
        <v>1</v>
      </c>
      <c r="L466" s="15">
        <f>TYPE(Demoraphic!L466)</f>
        <v>1</v>
      </c>
      <c r="M466" s="15">
        <f>TYPE(Demoraphic!M466)</f>
        <v>1</v>
      </c>
    </row>
    <row r="467" spans="1:13" x14ac:dyDescent="0.25">
      <c r="A467" s="15">
        <f>TYPE(Demoraphic!A467)</f>
        <v>1</v>
      </c>
      <c r="B467" s="15">
        <f>TYPE(Demoraphic!B467)</f>
        <v>1</v>
      </c>
      <c r="C467" s="15">
        <f>TYPE(Demoraphic!C467)</f>
        <v>2</v>
      </c>
      <c r="D467" s="15">
        <f>TYPE(Demoraphic!D467)</f>
        <v>2</v>
      </c>
      <c r="E467" s="15">
        <f>TYPE(Demoraphic!E467)</f>
        <v>1</v>
      </c>
      <c r="F467" s="15">
        <f>TYPE(Demoraphic!F467)</f>
        <v>1</v>
      </c>
      <c r="G467" s="15">
        <f>TYPE(Demoraphic!G467)</f>
        <v>1</v>
      </c>
      <c r="H467" s="15">
        <f>TYPE(Demoraphic!H467)</f>
        <v>1</v>
      </c>
      <c r="I467" s="15">
        <f>TYPE(Demoraphic!I467)</f>
        <v>1</v>
      </c>
      <c r="J467" s="15">
        <f>TYPE(Demoraphic!J467)</f>
        <v>1</v>
      </c>
      <c r="K467" s="15">
        <f>TYPE(Demoraphic!K467)</f>
        <v>1</v>
      </c>
      <c r="L467" s="15">
        <f>TYPE(Demoraphic!L467)</f>
        <v>1</v>
      </c>
      <c r="M467" s="15">
        <f>TYPE(Demoraphic!M467)</f>
        <v>1</v>
      </c>
    </row>
    <row r="468" spans="1:13" x14ac:dyDescent="0.25">
      <c r="A468" s="15">
        <f>TYPE(Demoraphic!A468)</f>
        <v>1</v>
      </c>
      <c r="B468" s="15">
        <f>TYPE(Demoraphic!B468)</f>
        <v>1</v>
      </c>
      <c r="C468" s="15">
        <f>TYPE(Demoraphic!C468)</f>
        <v>2</v>
      </c>
      <c r="D468" s="15">
        <f>TYPE(Demoraphic!D468)</f>
        <v>2</v>
      </c>
      <c r="E468" s="15">
        <f>TYPE(Demoraphic!E468)</f>
        <v>1</v>
      </c>
      <c r="F468" s="15">
        <f>TYPE(Demoraphic!F468)</f>
        <v>1</v>
      </c>
      <c r="G468" s="15">
        <f>TYPE(Demoraphic!G468)</f>
        <v>1</v>
      </c>
      <c r="H468" s="15">
        <f>TYPE(Demoraphic!H468)</f>
        <v>1</v>
      </c>
      <c r="I468" s="15">
        <f>TYPE(Demoraphic!I468)</f>
        <v>1</v>
      </c>
      <c r="J468" s="15">
        <f>TYPE(Demoraphic!J468)</f>
        <v>1</v>
      </c>
      <c r="K468" s="15">
        <f>TYPE(Demoraphic!K468)</f>
        <v>1</v>
      </c>
      <c r="L468" s="15">
        <f>TYPE(Demoraphic!L468)</f>
        <v>1</v>
      </c>
      <c r="M468" s="15">
        <f>TYPE(Demoraphic!M468)</f>
        <v>1</v>
      </c>
    </row>
    <row r="469" spans="1:13" x14ac:dyDescent="0.25">
      <c r="A469" s="15">
        <f>TYPE(Demoraphic!A469)</f>
        <v>1</v>
      </c>
      <c r="B469" s="15">
        <f>TYPE(Demoraphic!B469)</f>
        <v>1</v>
      </c>
      <c r="C469" s="15">
        <f>TYPE(Demoraphic!C469)</f>
        <v>2</v>
      </c>
      <c r="D469" s="15">
        <f>TYPE(Demoraphic!D469)</f>
        <v>2</v>
      </c>
      <c r="E469" s="15">
        <f>TYPE(Demoraphic!E469)</f>
        <v>1</v>
      </c>
      <c r="F469" s="15">
        <f>TYPE(Demoraphic!F469)</f>
        <v>1</v>
      </c>
      <c r="G469" s="15">
        <f>TYPE(Demoraphic!G469)</f>
        <v>1</v>
      </c>
      <c r="H469" s="15">
        <f>TYPE(Demoraphic!H469)</f>
        <v>1</v>
      </c>
      <c r="I469" s="15">
        <f>TYPE(Demoraphic!I469)</f>
        <v>1</v>
      </c>
      <c r="J469" s="15">
        <f>TYPE(Demoraphic!J469)</f>
        <v>1</v>
      </c>
      <c r="K469" s="15">
        <f>TYPE(Demoraphic!K469)</f>
        <v>1</v>
      </c>
      <c r="L469" s="15">
        <f>TYPE(Demoraphic!L469)</f>
        <v>1</v>
      </c>
      <c r="M469" s="15">
        <f>TYPE(Demoraphic!M469)</f>
        <v>1</v>
      </c>
    </row>
    <row r="470" spans="1:13" x14ac:dyDescent="0.25">
      <c r="A470" s="15">
        <f>TYPE(Demoraphic!A470)</f>
        <v>1</v>
      </c>
      <c r="B470" s="15">
        <f>TYPE(Demoraphic!B470)</f>
        <v>1</v>
      </c>
      <c r="C470" s="15">
        <f>TYPE(Demoraphic!C470)</f>
        <v>2</v>
      </c>
      <c r="D470" s="15">
        <f>TYPE(Demoraphic!D470)</f>
        <v>2</v>
      </c>
      <c r="E470" s="15">
        <f>TYPE(Demoraphic!E470)</f>
        <v>1</v>
      </c>
      <c r="F470" s="15">
        <f>TYPE(Demoraphic!F470)</f>
        <v>1</v>
      </c>
      <c r="G470" s="15">
        <f>TYPE(Demoraphic!G470)</f>
        <v>1</v>
      </c>
      <c r="H470" s="15">
        <f>TYPE(Demoraphic!H470)</f>
        <v>1</v>
      </c>
      <c r="I470" s="15">
        <f>TYPE(Demoraphic!I470)</f>
        <v>1</v>
      </c>
      <c r="J470" s="15">
        <f>TYPE(Demoraphic!J470)</f>
        <v>1</v>
      </c>
      <c r="K470" s="15">
        <f>TYPE(Demoraphic!K470)</f>
        <v>1</v>
      </c>
      <c r="L470" s="15">
        <f>TYPE(Demoraphic!L470)</f>
        <v>1</v>
      </c>
      <c r="M470" s="15">
        <f>TYPE(Demoraphic!M470)</f>
        <v>1</v>
      </c>
    </row>
    <row r="471" spans="1:13" x14ac:dyDescent="0.25">
      <c r="A471" s="15">
        <f>TYPE(Demoraphic!A471)</f>
        <v>1</v>
      </c>
      <c r="B471" s="15">
        <f>TYPE(Demoraphic!B471)</f>
        <v>1</v>
      </c>
      <c r="C471" s="15">
        <f>TYPE(Demoraphic!C471)</f>
        <v>2</v>
      </c>
      <c r="D471" s="15">
        <f>TYPE(Demoraphic!D471)</f>
        <v>2</v>
      </c>
      <c r="E471" s="15">
        <f>TYPE(Demoraphic!E471)</f>
        <v>1</v>
      </c>
      <c r="F471" s="15">
        <f>TYPE(Demoraphic!F471)</f>
        <v>1</v>
      </c>
      <c r="G471" s="15">
        <f>TYPE(Demoraphic!G471)</f>
        <v>1</v>
      </c>
      <c r="H471" s="15">
        <f>TYPE(Demoraphic!H471)</f>
        <v>1</v>
      </c>
      <c r="I471" s="15">
        <f>TYPE(Demoraphic!I471)</f>
        <v>1</v>
      </c>
      <c r="J471" s="15">
        <f>TYPE(Demoraphic!J471)</f>
        <v>1</v>
      </c>
      <c r="K471" s="15">
        <f>TYPE(Demoraphic!K471)</f>
        <v>1</v>
      </c>
      <c r="L471" s="15">
        <f>TYPE(Demoraphic!L471)</f>
        <v>1</v>
      </c>
      <c r="M471" s="15">
        <f>TYPE(Demoraphic!M471)</f>
        <v>1</v>
      </c>
    </row>
    <row r="472" spans="1:13" x14ac:dyDescent="0.25">
      <c r="A472" s="15">
        <f>TYPE(Demoraphic!A472)</f>
        <v>1</v>
      </c>
      <c r="B472" s="15">
        <f>TYPE(Demoraphic!B472)</f>
        <v>1</v>
      </c>
      <c r="C472" s="15">
        <f>TYPE(Demoraphic!C472)</f>
        <v>2</v>
      </c>
      <c r="D472" s="15">
        <f>TYPE(Demoraphic!D472)</f>
        <v>2</v>
      </c>
      <c r="E472" s="15">
        <f>TYPE(Demoraphic!E472)</f>
        <v>1</v>
      </c>
      <c r="F472" s="15">
        <f>TYPE(Demoraphic!F472)</f>
        <v>1</v>
      </c>
      <c r="G472" s="15">
        <f>TYPE(Demoraphic!G472)</f>
        <v>1</v>
      </c>
      <c r="H472" s="15">
        <f>TYPE(Demoraphic!H472)</f>
        <v>1</v>
      </c>
      <c r="I472" s="15">
        <f>TYPE(Demoraphic!I472)</f>
        <v>1</v>
      </c>
      <c r="J472" s="15">
        <f>TYPE(Demoraphic!J472)</f>
        <v>1</v>
      </c>
      <c r="K472" s="15">
        <f>TYPE(Demoraphic!K472)</f>
        <v>1</v>
      </c>
      <c r="L472" s="15">
        <f>TYPE(Demoraphic!L472)</f>
        <v>1</v>
      </c>
      <c r="M472" s="15">
        <f>TYPE(Demoraphic!M472)</f>
        <v>1</v>
      </c>
    </row>
    <row r="473" spans="1:13" x14ac:dyDescent="0.25">
      <c r="A473" s="15">
        <f>TYPE(Demoraphic!A473)</f>
        <v>1</v>
      </c>
      <c r="B473" s="15">
        <f>TYPE(Demoraphic!B473)</f>
        <v>1</v>
      </c>
      <c r="C473" s="15">
        <f>TYPE(Demoraphic!C473)</f>
        <v>2</v>
      </c>
      <c r="D473" s="15">
        <f>TYPE(Demoraphic!D473)</f>
        <v>2</v>
      </c>
      <c r="E473" s="15">
        <f>TYPE(Demoraphic!E473)</f>
        <v>1</v>
      </c>
      <c r="F473" s="15">
        <f>TYPE(Demoraphic!F473)</f>
        <v>1</v>
      </c>
      <c r="G473" s="15">
        <f>TYPE(Demoraphic!G473)</f>
        <v>1</v>
      </c>
      <c r="H473" s="15">
        <f>TYPE(Demoraphic!H473)</f>
        <v>1</v>
      </c>
      <c r="I473" s="15">
        <f>TYPE(Demoraphic!I473)</f>
        <v>1</v>
      </c>
      <c r="J473" s="15">
        <f>TYPE(Demoraphic!J473)</f>
        <v>1</v>
      </c>
      <c r="K473" s="15">
        <f>TYPE(Demoraphic!K473)</f>
        <v>1</v>
      </c>
      <c r="L473" s="15">
        <f>TYPE(Demoraphic!L473)</f>
        <v>1</v>
      </c>
      <c r="M473" s="15">
        <f>TYPE(Demoraphic!M473)</f>
        <v>1</v>
      </c>
    </row>
    <row r="474" spans="1:13" x14ac:dyDescent="0.25">
      <c r="A474" s="15">
        <f>TYPE(Demoraphic!A474)</f>
        <v>1</v>
      </c>
      <c r="B474" s="15">
        <f>TYPE(Demoraphic!B474)</f>
        <v>1</v>
      </c>
      <c r="C474" s="15">
        <f>TYPE(Demoraphic!C474)</f>
        <v>2</v>
      </c>
      <c r="D474" s="15">
        <f>TYPE(Demoraphic!D474)</f>
        <v>2</v>
      </c>
      <c r="E474" s="15">
        <f>TYPE(Demoraphic!E474)</f>
        <v>1</v>
      </c>
      <c r="F474" s="15">
        <f>TYPE(Demoraphic!F474)</f>
        <v>1</v>
      </c>
      <c r="G474" s="15">
        <f>TYPE(Demoraphic!G474)</f>
        <v>1</v>
      </c>
      <c r="H474" s="15">
        <f>TYPE(Demoraphic!H474)</f>
        <v>1</v>
      </c>
      <c r="I474" s="15">
        <f>TYPE(Demoraphic!I474)</f>
        <v>1</v>
      </c>
      <c r="J474" s="15">
        <f>TYPE(Demoraphic!J474)</f>
        <v>1</v>
      </c>
      <c r="K474" s="15">
        <f>TYPE(Demoraphic!K474)</f>
        <v>1</v>
      </c>
      <c r="L474" s="15">
        <f>TYPE(Demoraphic!L474)</f>
        <v>1</v>
      </c>
      <c r="M474" s="15">
        <f>TYPE(Demoraphic!M474)</f>
        <v>1</v>
      </c>
    </row>
    <row r="475" spans="1:13" x14ac:dyDescent="0.25">
      <c r="A475" s="15">
        <f>TYPE(Demoraphic!A475)</f>
        <v>1</v>
      </c>
      <c r="B475" s="15">
        <f>TYPE(Demoraphic!B475)</f>
        <v>1</v>
      </c>
      <c r="C475" s="15">
        <f>TYPE(Demoraphic!C475)</f>
        <v>2</v>
      </c>
      <c r="D475" s="15">
        <f>TYPE(Demoraphic!D475)</f>
        <v>2</v>
      </c>
      <c r="E475" s="15">
        <f>TYPE(Demoraphic!E475)</f>
        <v>1</v>
      </c>
      <c r="F475" s="15">
        <f>TYPE(Demoraphic!F475)</f>
        <v>1</v>
      </c>
      <c r="G475" s="15">
        <f>TYPE(Demoraphic!G475)</f>
        <v>1</v>
      </c>
      <c r="H475" s="15">
        <f>TYPE(Demoraphic!H475)</f>
        <v>1</v>
      </c>
      <c r="I475" s="15">
        <f>TYPE(Demoraphic!I475)</f>
        <v>1</v>
      </c>
      <c r="J475" s="15">
        <f>TYPE(Demoraphic!J475)</f>
        <v>1</v>
      </c>
      <c r="K475" s="15">
        <f>TYPE(Demoraphic!K475)</f>
        <v>1</v>
      </c>
      <c r="L475" s="15">
        <f>TYPE(Demoraphic!L475)</f>
        <v>1</v>
      </c>
      <c r="M475" s="15">
        <f>TYPE(Demoraphic!M475)</f>
        <v>1</v>
      </c>
    </row>
    <row r="476" spans="1:13" x14ac:dyDescent="0.25">
      <c r="A476" s="15">
        <f>TYPE(Demoraphic!A476)</f>
        <v>1</v>
      </c>
      <c r="B476" s="15">
        <f>TYPE(Demoraphic!B476)</f>
        <v>1</v>
      </c>
      <c r="C476" s="15">
        <f>TYPE(Demoraphic!C476)</f>
        <v>2</v>
      </c>
      <c r="D476" s="15">
        <f>TYPE(Demoraphic!D476)</f>
        <v>2</v>
      </c>
      <c r="E476" s="15">
        <f>TYPE(Demoraphic!E476)</f>
        <v>1</v>
      </c>
      <c r="F476" s="15">
        <f>TYPE(Demoraphic!F476)</f>
        <v>1</v>
      </c>
      <c r="G476" s="15">
        <f>TYPE(Demoraphic!G476)</f>
        <v>1</v>
      </c>
      <c r="H476" s="15">
        <f>TYPE(Demoraphic!H476)</f>
        <v>1</v>
      </c>
      <c r="I476" s="15">
        <f>TYPE(Demoraphic!I476)</f>
        <v>1</v>
      </c>
      <c r="J476" s="15">
        <f>TYPE(Demoraphic!J476)</f>
        <v>1</v>
      </c>
      <c r="K476" s="15">
        <f>TYPE(Demoraphic!K476)</f>
        <v>1</v>
      </c>
      <c r="L476" s="15">
        <f>TYPE(Demoraphic!L476)</f>
        <v>1</v>
      </c>
      <c r="M476" s="15">
        <f>TYPE(Demoraphic!M476)</f>
        <v>1</v>
      </c>
    </row>
    <row r="477" spans="1:13" x14ac:dyDescent="0.25">
      <c r="A477" s="15">
        <f>TYPE(Demoraphic!A477)</f>
        <v>1</v>
      </c>
      <c r="B477" s="15">
        <f>TYPE(Demoraphic!B477)</f>
        <v>1</v>
      </c>
      <c r="C477" s="15">
        <f>TYPE(Demoraphic!C477)</f>
        <v>2</v>
      </c>
      <c r="D477" s="15">
        <f>TYPE(Demoraphic!D477)</f>
        <v>2</v>
      </c>
      <c r="E477" s="15">
        <f>TYPE(Demoraphic!E477)</f>
        <v>1</v>
      </c>
      <c r="F477" s="15">
        <f>TYPE(Demoraphic!F477)</f>
        <v>1</v>
      </c>
      <c r="G477" s="15">
        <f>TYPE(Demoraphic!G477)</f>
        <v>1</v>
      </c>
      <c r="H477" s="15">
        <f>TYPE(Demoraphic!H477)</f>
        <v>1</v>
      </c>
      <c r="I477" s="15">
        <f>TYPE(Demoraphic!I477)</f>
        <v>1</v>
      </c>
      <c r="J477" s="15">
        <f>TYPE(Demoraphic!J477)</f>
        <v>1</v>
      </c>
      <c r="K477" s="15">
        <f>TYPE(Demoraphic!K477)</f>
        <v>1</v>
      </c>
      <c r="L477" s="15">
        <f>TYPE(Demoraphic!L477)</f>
        <v>1</v>
      </c>
      <c r="M477" s="15">
        <f>TYPE(Demoraphic!M477)</f>
        <v>1</v>
      </c>
    </row>
    <row r="478" spans="1:13" x14ac:dyDescent="0.25">
      <c r="A478" s="15">
        <f>TYPE(Demoraphic!A478)</f>
        <v>1</v>
      </c>
      <c r="B478" s="15">
        <f>TYPE(Demoraphic!B478)</f>
        <v>1</v>
      </c>
      <c r="C478" s="15">
        <f>TYPE(Demoraphic!C478)</f>
        <v>2</v>
      </c>
      <c r="D478" s="15">
        <f>TYPE(Demoraphic!D478)</f>
        <v>2</v>
      </c>
      <c r="E478" s="15">
        <f>TYPE(Demoraphic!E478)</f>
        <v>1</v>
      </c>
      <c r="F478" s="15">
        <f>TYPE(Demoraphic!F478)</f>
        <v>1</v>
      </c>
      <c r="G478" s="15">
        <f>TYPE(Demoraphic!G478)</f>
        <v>1</v>
      </c>
      <c r="H478" s="15">
        <f>TYPE(Demoraphic!H478)</f>
        <v>1</v>
      </c>
      <c r="I478" s="15">
        <f>TYPE(Demoraphic!I478)</f>
        <v>1</v>
      </c>
      <c r="J478" s="15">
        <f>TYPE(Demoraphic!J478)</f>
        <v>1</v>
      </c>
      <c r="K478" s="15">
        <f>TYPE(Demoraphic!K478)</f>
        <v>1</v>
      </c>
      <c r="L478" s="15">
        <f>TYPE(Demoraphic!L478)</f>
        <v>1</v>
      </c>
      <c r="M478" s="15">
        <f>TYPE(Demoraphic!M478)</f>
        <v>1</v>
      </c>
    </row>
    <row r="479" spans="1:13" x14ac:dyDescent="0.25">
      <c r="A479" s="15">
        <f>TYPE(Demoraphic!A479)</f>
        <v>1</v>
      </c>
      <c r="B479" s="15">
        <f>TYPE(Demoraphic!B479)</f>
        <v>1</v>
      </c>
      <c r="C479" s="15">
        <f>TYPE(Demoraphic!C479)</f>
        <v>2</v>
      </c>
      <c r="D479" s="15">
        <f>TYPE(Demoraphic!D479)</f>
        <v>2</v>
      </c>
      <c r="E479" s="15">
        <f>TYPE(Demoraphic!E479)</f>
        <v>1</v>
      </c>
      <c r="F479" s="15">
        <f>TYPE(Demoraphic!F479)</f>
        <v>1</v>
      </c>
      <c r="G479" s="15">
        <f>TYPE(Demoraphic!G479)</f>
        <v>1</v>
      </c>
      <c r="H479" s="15">
        <f>TYPE(Demoraphic!H479)</f>
        <v>1</v>
      </c>
      <c r="I479" s="15">
        <f>TYPE(Demoraphic!I479)</f>
        <v>1</v>
      </c>
      <c r="J479" s="15">
        <f>TYPE(Demoraphic!J479)</f>
        <v>1</v>
      </c>
      <c r="K479" s="15">
        <f>TYPE(Demoraphic!K479)</f>
        <v>1</v>
      </c>
      <c r="L479" s="15">
        <f>TYPE(Demoraphic!L479)</f>
        <v>1</v>
      </c>
      <c r="M479" s="15">
        <f>TYPE(Demoraphic!M479)</f>
        <v>1</v>
      </c>
    </row>
    <row r="480" spans="1:13" x14ac:dyDescent="0.25">
      <c r="A480" s="15">
        <f>TYPE(Demoraphic!A480)</f>
        <v>1</v>
      </c>
      <c r="B480" s="15">
        <f>TYPE(Demoraphic!B480)</f>
        <v>1</v>
      </c>
      <c r="C480" s="15">
        <f>TYPE(Demoraphic!C480)</f>
        <v>2</v>
      </c>
      <c r="D480" s="15">
        <f>TYPE(Demoraphic!D480)</f>
        <v>2</v>
      </c>
      <c r="E480" s="15">
        <f>TYPE(Demoraphic!E480)</f>
        <v>1</v>
      </c>
      <c r="F480" s="15">
        <f>TYPE(Demoraphic!F480)</f>
        <v>1</v>
      </c>
      <c r="G480" s="15">
        <f>TYPE(Demoraphic!G480)</f>
        <v>1</v>
      </c>
      <c r="H480" s="15">
        <f>TYPE(Demoraphic!H480)</f>
        <v>1</v>
      </c>
      <c r="I480" s="15">
        <f>TYPE(Demoraphic!I480)</f>
        <v>1</v>
      </c>
      <c r="J480" s="15">
        <f>TYPE(Demoraphic!J480)</f>
        <v>1</v>
      </c>
      <c r="K480" s="15">
        <f>TYPE(Demoraphic!K480)</f>
        <v>1</v>
      </c>
      <c r="L480" s="15">
        <f>TYPE(Demoraphic!L480)</f>
        <v>1</v>
      </c>
      <c r="M480" s="15">
        <f>TYPE(Demoraphic!M480)</f>
        <v>1</v>
      </c>
    </row>
    <row r="481" spans="1:13" x14ac:dyDescent="0.25">
      <c r="A481" s="15">
        <f>TYPE(Demoraphic!A481)</f>
        <v>1</v>
      </c>
      <c r="B481" s="15">
        <f>TYPE(Demoraphic!B481)</f>
        <v>1</v>
      </c>
      <c r="C481" s="15">
        <f>TYPE(Demoraphic!C481)</f>
        <v>2</v>
      </c>
      <c r="D481" s="15">
        <f>TYPE(Demoraphic!D481)</f>
        <v>2</v>
      </c>
      <c r="E481" s="15">
        <f>TYPE(Demoraphic!E481)</f>
        <v>1</v>
      </c>
      <c r="F481" s="15">
        <f>TYPE(Demoraphic!F481)</f>
        <v>1</v>
      </c>
      <c r="G481" s="15">
        <f>TYPE(Demoraphic!G481)</f>
        <v>1</v>
      </c>
      <c r="H481" s="15">
        <f>TYPE(Demoraphic!H481)</f>
        <v>1</v>
      </c>
      <c r="I481" s="15">
        <f>TYPE(Demoraphic!I481)</f>
        <v>1</v>
      </c>
      <c r="J481" s="15">
        <f>TYPE(Demoraphic!J481)</f>
        <v>1</v>
      </c>
      <c r="K481" s="15">
        <f>TYPE(Demoraphic!K481)</f>
        <v>1</v>
      </c>
      <c r="L481" s="15">
        <f>TYPE(Demoraphic!L481)</f>
        <v>1</v>
      </c>
      <c r="M481" s="15">
        <f>TYPE(Demoraphic!M481)</f>
        <v>1</v>
      </c>
    </row>
    <row r="482" spans="1:13" x14ac:dyDescent="0.25">
      <c r="A482" s="15">
        <f>TYPE(Demoraphic!A482)</f>
        <v>1</v>
      </c>
      <c r="B482" s="15">
        <f>TYPE(Demoraphic!B482)</f>
        <v>1</v>
      </c>
      <c r="C482" s="15">
        <f>TYPE(Demoraphic!C482)</f>
        <v>2</v>
      </c>
      <c r="D482" s="15">
        <f>TYPE(Demoraphic!D482)</f>
        <v>2</v>
      </c>
      <c r="E482" s="15">
        <f>TYPE(Demoraphic!E482)</f>
        <v>1</v>
      </c>
      <c r="F482" s="15">
        <f>TYPE(Demoraphic!F482)</f>
        <v>1</v>
      </c>
      <c r="G482" s="15">
        <f>TYPE(Demoraphic!G482)</f>
        <v>1</v>
      </c>
      <c r="H482" s="15">
        <f>TYPE(Demoraphic!H482)</f>
        <v>1</v>
      </c>
      <c r="I482" s="15">
        <f>TYPE(Demoraphic!I482)</f>
        <v>1</v>
      </c>
      <c r="J482" s="15">
        <f>TYPE(Demoraphic!J482)</f>
        <v>1</v>
      </c>
      <c r="K482" s="15">
        <f>TYPE(Demoraphic!K482)</f>
        <v>1</v>
      </c>
      <c r="L482" s="15">
        <f>TYPE(Demoraphic!L482)</f>
        <v>1</v>
      </c>
      <c r="M482" s="15">
        <f>TYPE(Demoraphic!M482)</f>
        <v>1</v>
      </c>
    </row>
    <row r="483" spans="1:13" x14ac:dyDescent="0.25">
      <c r="A483" s="15">
        <f>TYPE(Demoraphic!A483)</f>
        <v>1</v>
      </c>
      <c r="B483" s="15">
        <f>TYPE(Demoraphic!B483)</f>
        <v>1</v>
      </c>
      <c r="C483" s="15">
        <f>TYPE(Demoraphic!C483)</f>
        <v>2</v>
      </c>
      <c r="D483" s="15">
        <f>TYPE(Demoraphic!D483)</f>
        <v>2</v>
      </c>
      <c r="E483" s="15">
        <f>TYPE(Demoraphic!E483)</f>
        <v>1</v>
      </c>
      <c r="F483" s="15">
        <f>TYPE(Demoraphic!F483)</f>
        <v>1</v>
      </c>
      <c r="G483" s="15">
        <f>TYPE(Demoraphic!G483)</f>
        <v>1</v>
      </c>
      <c r="H483" s="15">
        <f>TYPE(Demoraphic!H483)</f>
        <v>1</v>
      </c>
      <c r="I483" s="15">
        <f>TYPE(Demoraphic!I483)</f>
        <v>1</v>
      </c>
      <c r="J483" s="15">
        <f>TYPE(Demoraphic!J483)</f>
        <v>1</v>
      </c>
      <c r="K483" s="15">
        <f>TYPE(Demoraphic!K483)</f>
        <v>1</v>
      </c>
      <c r="L483" s="15">
        <f>TYPE(Demoraphic!L483)</f>
        <v>1</v>
      </c>
      <c r="M483" s="15">
        <f>TYPE(Demoraphic!M483)</f>
        <v>1</v>
      </c>
    </row>
    <row r="484" spans="1:13" x14ac:dyDescent="0.25">
      <c r="A484" s="15">
        <f>TYPE(Demoraphic!A484)</f>
        <v>1</v>
      </c>
      <c r="B484" s="15">
        <f>TYPE(Demoraphic!B484)</f>
        <v>1</v>
      </c>
      <c r="C484" s="15">
        <f>TYPE(Demoraphic!C484)</f>
        <v>2</v>
      </c>
      <c r="D484" s="15">
        <f>TYPE(Demoraphic!D484)</f>
        <v>2</v>
      </c>
      <c r="E484" s="15">
        <f>TYPE(Demoraphic!E484)</f>
        <v>1</v>
      </c>
      <c r="F484" s="15">
        <f>TYPE(Demoraphic!F484)</f>
        <v>1</v>
      </c>
      <c r="G484" s="15">
        <f>TYPE(Demoraphic!G484)</f>
        <v>1</v>
      </c>
      <c r="H484" s="15">
        <f>TYPE(Demoraphic!H484)</f>
        <v>1</v>
      </c>
      <c r="I484" s="15">
        <f>TYPE(Demoraphic!I484)</f>
        <v>1</v>
      </c>
      <c r="J484" s="15">
        <f>TYPE(Demoraphic!J484)</f>
        <v>1</v>
      </c>
      <c r="K484" s="15">
        <f>TYPE(Demoraphic!K484)</f>
        <v>1</v>
      </c>
      <c r="L484" s="15">
        <f>TYPE(Demoraphic!L484)</f>
        <v>1</v>
      </c>
      <c r="M484" s="15">
        <f>TYPE(Demoraphic!M484)</f>
        <v>1</v>
      </c>
    </row>
    <row r="485" spans="1:13" x14ac:dyDescent="0.25">
      <c r="A485" s="15">
        <f>TYPE(Demoraphic!A485)</f>
        <v>1</v>
      </c>
      <c r="B485" s="15">
        <f>TYPE(Demoraphic!B485)</f>
        <v>1</v>
      </c>
      <c r="C485" s="15">
        <f>TYPE(Demoraphic!C485)</f>
        <v>2</v>
      </c>
      <c r="D485" s="15">
        <f>TYPE(Demoraphic!D485)</f>
        <v>2</v>
      </c>
      <c r="E485" s="15">
        <f>TYPE(Demoraphic!E485)</f>
        <v>1</v>
      </c>
      <c r="F485" s="15">
        <f>TYPE(Demoraphic!F485)</f>
        <v>1</v>
      </c>
      <c r="G485" s="15">
        <f>TYPE(Demoraphic!G485)</f>
        <v>1</v>
      </c>
      <c r="H485" s="15">
        <f>TYPE(Demoraphic!H485)</f>
        <v>1</v>
      </c>
      <c r="I485" s="15">
        <f>TYPE(Demoraphic!I485)</f>
        <v>1</v>
      </c>
      <c r="J485" s="15">
        <f>TYPE(Demoraphic!J485)</f>
        <v>1</v>
      </c>
      <c r="K485" s="15">
        <f>TYPE(Demoraphic!K485)</f>
        <v>1</v>
      </c>
      <c r="L485" s="15">
        <f>TYPE(Demoraphic!L485)</f>
        <v>1</v>
      </c>
      <c r="M485" s="15">
        <f>TYPE(Demoraphic!M485)</f>
        <v>1</v>
      </c>
    </row>
    <row r="486" spans="1:13" x14ac:dyDescent="0.25">
      <c r="A486" s="15">
        <f>TYPE(Demoraphic!A486)</f>
        <v>1</v>
      </c>
      <c r="B486" s="15">
        <f>TYPE(Demoraphic!B486)</f>
        <v>1</v>
      </c>
      <c r="C486" s="15">
        <f>TYPE(Demoraphic!C486)</f>
        <v>2</v>
      </c>
      <c r="D486" s="15">
        <f>TYPE(Demoraphic!D486)</f>
        <v>2</v>
      </c>
      <c r="E486" s="15">
        <f>TYPE(Demoraphic!E486)</f>
        <v>1</v>
      </c>
      <c r="F486" s="15">
        <f>TYPE(Demoraphic!F486)</f>
        <v>1</v>
      </c>
      <c r="G486" s="15">
        <f>TYPE(Demoraphic!G486)</f>
        <v>1</v>
      </c>
      <c r="H486" s="15">
        <f>TYPE(Demoraphic!H486)</f>
        <v>1</v>
      </c>
      <c r="I486" s="15">
        <f>TYPE(Demoraphic!I486)</f>
        <v>1</v>
      </c>
      <c r="J486" s="15">
        <f>TYPE(Demoraphic!J486)</f>
        <v>1</v>
      </c>
      <c r="K486" s="15">
        <f>TYPE(Demoraphic!K486)</f>
        <v>1</v>
      </c>
      <c r="L486" s="15">
        <f>TYPE(Demoraphic!L486)</f>
        <v>1</v>
      </c>
      <c r="M486" s="15">
        <f>TYPE(Demoraphic!M486)</f>
        <v>1</v>
      </c>
    </row>
    <row r="487" spans="1:13" x14ac:dyDescent="0.25">
      <c r="A487" s="15">
        <f>TYPE(Demoraphic!A487)</f>
        <v>1</v>
      </c>
      <c r="B487" s="15">
        <f>TYPE(Demoraphic!B487)</f>
        <v>1</v>
      </c>
      <c r="C487" s="15">
        <f>TYPE(Demoraphic!C487)</f>
        <v>2</v>
      </c>
      <c r="D487" s="15">
        <f>TYPE(Demoraphic!D487)</f>
        <v>2</v>
      </c>
      <c r="E487" s="15">
        <f>TYPE(Demoraphic!E487)</f>
        <v>1</v>
      </c>
      <c r="F487" s="15">
        <f>TYPE(Demoraphic!F487)</f>
        <v>1</v>
      </c>
      <c r="G487" s="15">
        <f>TYPE(Demoraphic!G487)</f>
        <v>1</v>
      </c>
      <c r="H487" s="15">
        <f>TYPE(Demoraphic!H487)</f>
        <v>1</v>
      </c>
      <c r="I487" s="15">
        <f>TYPE(Demoraphic!I487)</f>
        <v>1</v>
      </c>
      <c r="J487" s="15">
        <f>TYPE(Demoraphic!J487)</f>
        <v>1</v>
      </c>
      <c r="K487" s="15">
        <f>TYPE(Demoraphic!K487)</f>
        <v>1</v>
      </c>
      <c r="L487" s="15">
        <f>TYPE(Demoraphic!L487)</f>
        <v>1</v>
      </c>
      <c r="M487" s="15">
        <f>TYPE(Demoraphic!M487)</f>
        <v>1</v>
      </c>
    </row>
    <row r="488" spans="1:13" x14ac:dyDescent="0.25">
      <c r="A488" s="15">
        <f>TYPE(Demoraphic!A488)</f>
        <v>1</v>
      </c>
      <c r="B488" s="15">
        <f>TYPE(Demoraphic!B488)</f>
        <v>1</v>
      </c>
      <c r="C488" s="15">
        <f>TYPE(Demoraphic!C488)</f>
        <v>2</v>
      </c>
      <c r="D488" s="15">
        <f>TYPE(Demoraphic!D488)</f>
        <v>2</v>
      </c>
      <c r="E488" s="15">
        <f>TYPE(Demoraphic!E488)</f>
        <v>1</v>
      </c>
      <c r="F488" s="15">
        <f>TYPE(Demoraphic!F488)</f>
        <v>1</v>
      </c>
      <c r="G488" s="15">
        <f>TYPE(Demoraphic!G488)</f>
        <v>1</v>
      </c>
      <c r="H488" s="15">
        <f>TYPE(Demoraphic!H488)</f>
        <v>1</v>
      </c>
      <c r="I488" s="15">
        <f>TYPE(Demoraphic!I488)</f>
        <v>1</v>
      </c>
      <c r="J488" s="15">
        <f>TYPE(Demoraphic!J488)</f>
        <v>1</v>
      </c>
      <c r="K488" s="15">
        <f>TYPE(Demoraphic!K488)</f>
        <v>1</v>
      </c>
      <c r="L488" s="15">
        <f>TYPE(Demoraphic!L488)</f>
        <v>1</v>
      </c>
      <c r="M488" s="15">
        <f>TYPE(Demoraphic!M488)</f>
        <v>1</v>
      </c>
    </row>
    <row r="489" spans="1:13" x14ac:dyDescent="0.25">
      <c r="A489" s="15">
        <f>TYPE(Demoraphic!A489)</f>
        <v>1</v>
      </c>
      <c r="B489" s="15">
        <f>TYPE(Demoraphic!B489)</f>
        <v>1</v>
      </c>
      <c r="C489" s="15">
        <f>TYPE(Demoraphic!C489)</f>
        <v>2</v>
      </c>
      <c r="D489" s="15">
        <f>TYPE(Demoraphic!D489)</f>
        <v>2</v>
      </c>
      <c r="E489" s="15">
        <f>TYPE(Demoraphic!E489)</f>
        <v>1</v>
      </c>
      <c r="F489" s="15">
        <f>TYPE(Demoraphic!F489)</f>
        <v>1</v>
      </c>
      <c r="G489" s="15">
        <f>TYPE(Demoraphic!G489)</f>
        <v>1</v>
      </c>
      <c r="H489" s="15">
        <f>TYPE(Demoraphic!H489)</f>
        <v>1</v>
      </c>
      <c r="I489" s="15">
        <f>TYPE(Demoraphic!I489)</f>
        <v>1</v>
      </c>
      <c r="J489" s="15">
        <f>TYPE(Demoraphic!J489)</f>
        <v>1</v>
      </c>
      <c r="K489" s="15">
        <f>TYPE(Demoraphic!K489)</f>
        <v>1</v>
      </c>
      <c r="L489" s="15">
        <f>TYPE(Demoraphic!L489)</f>
        <v>1</v>
      </c>
      <c r="M489" s="15">
        <f>TYPE(Demoraphic!M489)</f>
        <v>1</v>
      </c>
    </row>
    <row r="490" spans="1:13" x14ac:dyDescent="0.25">
      <c r="A490" s="15">
        <f>TYPE(Demoraphic!A490)</f>
        <v>1</v>
      </c>
      <c r="B490" s="15">
        <f>TYPE(Demoraphic!B490)</f>
        <v>1</v>
      </c>
      <c r="C490" s="15">
        <f>TYPE(Demoraphic!C490)</f>
        <v>2</v>
      </c>
      <c r="D490" s="15">
        <f>TYPE(Demoraphic!D490)</f>
        <v>2</v>
      </c>
      <c r="E490" s="15">
        <f>TYPE(Demoraphic!E490)</f>
        <v>1</v>
      </c>
      <c r="F490" s="15">
        <f>TYPE(Demoraphic!F490)</f>
        <v>1</v>
      </c>
      <c r="G490" s="15">
        <f>TYPE(Demoraphic!G490)</f>
        <v>1</v>
      </c>
      <c r="H490" s="15">
        <f>TYPE(Demoraphic!H490)</f>
        <v>1</v>
      </c>
      <c r="I490" s="15">
        <f>TYPE(Demoraphic!I490)</f>
        <v>1</v>
      </c>
      <c r="J490" s="15">
        <f>TYPE(Demoraphic!J490)</f>
        <v>1</v>
      </c>
      <c r="K490" s="15">
        <f>TYPE(Demoraphic!K490)</f>
        <v>1</v>
      </c>
      <c r="L490" s="15">
        <f>TYPE(Demoraphic!L490)</f>
        <v>1</v>
      </c>
      <c r="M490" s="15">
        <f>TYPE(Demoraphic!M490)</f>
        <v>1</v>
      </c>
    </row>
    <row r="491" spans="1:13" x14ac:dyDescent="0.25">
      <c r="A491" s="15">
        <f>TYPE(Demoraphic!A491)</f>
        <v>1</v>
      </c>
      <c r="B491" s="15">
        <f>TYPE(Demoraphic!B491)</f>
        <v>1</v>
      </c>
      <c r="C491" s="15">
        <f>TYPE(Demoraphic!C491)</f>
        <v>2</v>
      </c>
      <c r="D491" s="15">
        <f>TYPE(Demoraphic!D491)</f>
        <v>2</v>
      </c>
      <c r="E491" s="15">
        <f>TYPE(Demoraphic!E491)</f>
        <v>1</v>
      </c>
      <c r="F491" s="15">
        <f>TYPE(Demoraphic!F491)</f>
        <v>1</v>
      </c>
      <c r="G491" s="15">
        <f>TYPE(Demoraphic!G491)</f>
        <v>1</v>
      </c>
      <c r="H491" s="15">
        <f>TYPE(Demoraphic!H491)</f>
        <v>1</v>
      </c>
      <c r="I491" s="15">
        <f>TYPE(Demoraphic!I491)</f>
        <v>1</v>
      </c>
      <c r="J491" s="15">
        <f>TYPE(Demoraphic!J491)</f>
        <v>1</v>
      </c>
      <c r="K491" s="15">
        <f>TYPE(Demoraphic!K491)</f>
        <v>1</v>
      </c>
      <c r="L491" s="15">
        <f>TYPE(Demoraphic!L491)</f>
        <v>1</v>
      </c>
      <c r="M491" s="15">
        <f>TYPE(Demoraphic!M491)</f>
        <v>1</v>
      </c>
    </row>
    <row r="492" spans="1:13" x14ac:dyDescent="0.25">
      <c r="A492" s="15">
        <f>TYPE(Demoraphic!A492)</f>
        <v>1</v>
      </c>
      <c r="B492" s="15">
        <f>TYPE(Demoraphic!B492)</f>
        <v>1</v>
      </c>
      <c r="C492" s="15">
        <f>TYPE(Demoraphic!C492)</f>
        <v>2</v>
      </c>
      <c r="D492" s="15">
        <f>TYPE(Demoraphic!D492)</f>
        <v>2</v>
      </c>
      <c r="E492" s="15">
        <f>TYPE(Demoraphic!E492)</f>
        <v>1</v>
      </c>
      <c r="F492" s="15">
        <f>TYPE(Demoraphic!F492)</f>
        <v>1</v>
      </c>
      <c r="G492" s="15">
        <f>TYPE(Demoraphic!G492)</f>
        <v>1</v>
      </c>
      <c r="H492" s="15">
        <f>TYPE(Demoraphic!H492)</f>
        <v>1</v>
      </c>
      <c r="I492" s="15">
        <f>TYPE(Demoraphic!I492)</f>
        <v>1</v>
      </c>
      <c r="J492" s="15">
        <f>TYPE(Demoraphic!J492)</f>
        <v>1</v>
      </c>
      <c r="K492" s="15">
        <f>TYPE(Demoraphic!K492)</f>
        <v>1</v>
      </c>
      <c r="L492" s="15">
        <f>TYPE(Demoraphic!L492)</f>
        <v>1</v>
      </c>
      <c r="M492" s="15">
        <f>TYPE(Demoraphic!M492)</f>
        <v>1</v>
      </c>
    </row>
    <row r="493" spans="1:13" x14ac:dyDescent="0.25">
      <c r="A493" s="15">
        <f>TYPE(Demoraphic!A493)</f>
        <v>1</v>
      </c>
      <c r="B493" s="15">
        <f>TYPE(Demoraphic!B493)</f>
        <v>1</v>
      </c>
      <c r="C493" s="15">
        <f>TYPE(Demoraphic!C493)</f>
        <v>2</v>
      </c>
      <c r="D493" s="15">
        <f>TYPE(Demoraphic!D493)</f>
        <v>2</v>
      </c>
      <c r="E493" s="15">
        <f>TYPE(Demoraphic!E493)</f>
        <v>1</v>
      </c>
      <c r="F493" s="15">
        <f>TYPE(Demoraphic!F493)</f>
        <v>1</v>
      </c>
      <c r="G493" s="15">
        <f>TYPE(Demoraphic!G493)</f>
        <v>1</v>
      </c>
      <c r="H493" s="15">
        <f>TYPE(Demoraphic!H493)</f>
        <v>1</v>
      </c>
      <c r="I493" s="15">
        <f>TYPE(Demoraphic!I493)</f>
        <v>1</v>
      </c>
      <c r="J493" s="15">
        <f>TYPE(Demoraphic!J493)</f>
        <v>1</v>
      </c>
      <c r="K493" s="15">
        <f>TYPE(Demoraphic!K493)</f>
        <v>1</v>
      </c>
      <c r="L493" s="15">
        <f>TYPE(Demoraphic!L493)</f>
        <v>1</v>
      </c>
      <c r="M493" s="15">
        <f>TYPE(Demoraphic!M493)</f>
        <v>1</v>
      </c>
    </row>
    <row r="494" spans="1:13" x14ac:dyDescent="0.25">
      <c r="A494" s="15">
        <f>TYPE(Demoraphic!A494)</f>
        <v>1</v>
      </c>
      <c r="B494" s="15">
        <f>TYPE(Demoraphic!B494)</f>
        <v>1</v>
      </c>
      <c r="C494" s="15">
        <f>TYPE(Demoraphic!C494)</f>
        <v>2</v>
      </c>
      <c r="D494" s="15">
        <f>TYPE(Demoraphic!D494)</f>
        <v>2</v>
      </c>
      <c r="E494" s="15">
        <f>TYPE(Demoraphic!E494)</f>
        <v>1</v>
      </c>
      <c r="F494" s="15">
        <f>TYPE(Demoraphic!F494)</f>
        <v>1</v>
      </c>
      <c r="G494" s="15">
        <f>TYPE(Demoraphic!G494)</f>
        <v>1</v>
      </c>
      <c r="H494" s="15">
        <f>TYPE(Demoraphic!H494)</f>
        <v>1</v>
      </c>
      <c r="I494" s="15">
        <f>TYPE(Demoraphic!I494)</f>
        <v>1</v>
      </c>
      <c r="J494" s="15">
        <f>TYPE(Demoraphic!J494)</f>
        <v>1</v>
      </c>
      <c r="K494" s="15">
        <f>TYPE(Demoraphic!K494)</f>
        <v>1</v>
      </c>
      <c r="L494" s="15">
        <f>TYPE(Demoraphic!L494)</f>
        <v>1</v>
      </c>
      <c r="M494" s="15">
        <f>TYPE(Demoraphic!M494)</f>
        <v>1</v>
      </c>
    </row>
    <row r="495" spans="1:13" x14ac:dyDescent="0.25">
      <c r="A495" s="15">
        <f>TYPE(Demoraphic!A495)</f>
        <v>1</v>
      </c>
      <c r="B495" s="15">
        <f>TYPE(Demoraphic!B495)</f>
        <v>1</v>
      </c>
      <c r="C495" s="15">
        <f>TYPE(Demoraphic!C495)</f>
        <v>2</v>
      </c>
      <c r="D495" s="15">
        <f>TYPE(Demoraphic!D495)</f>
        <v>2</v>
      </c>
      <c r="E495" s="15">
        <f>TYPE(Demoraphic!E495)</f>
        <v>1</v>
      </c>
      <c r="F495" s="15">
        <f>TYPE(Demoraphic!F495)</f>
        <v>1</v>
      </c>
      <c r="G495" s="15">
        <f>TYPE(Demoraphic!G495)</f>
        <v>1</v>
      </c>
      <c r="H495" s="15">
        <f>TYPE(Demoraphic!H495)</f>
        <v>1</v>
      </c>
      <c r="I495" s="15">
        <f>TYPE(Demoraphic!I495)</f>
        <v>1</v>
      </c>
      <c r="J495" s="15">
        <f>TYPE(Demoraphic!J495)</f>
        <v>1</v>
      </c>
      <c r="K495" s="15">
        <f>TYPE(Demoraphic!K495)</f>
        <v>1</v>
      </c>
      <c r="L495" s="15">
        <f>TYPE(Demoraphic!L495)</f>
        <v>1</v>
      </c>
      <c r="M495" s="15">
        <f>TYPE(Demoraphic!M495)</f>
        <v>1</v>
      </c>
    </row>
    <row r="496" spans="1:13" x14ac:dyDescent="0.25">
      <c r="A496" s="15">
        <f>TYPE(Demoraphic!A496)</f>
        <v>1</v>
      </c>
      <c r="B496" s="15">
        <f>TYPE(Demoraphic!B496)</f>
        <v>1</v>
      </c>
      <c r="C496" s="15">
        <f>TYPE(Demoraphic!C496)</f>
        <v>2</v>
      </c>
      <c r="D496" s="15">
        <f>TYPE(Demoraphic!D496)</f>
        <v>2</v>
      </c>
      <c r="E496" s="15">
        <f>TYPE(Demoraphic!E496)</f>
        <v>1</v>
      </c>
      <c r="F496" s="15">
        <f>TYPE(Demoraphic!F496)</f>
        <v>1</v>
      </c>
      <c r="G496" s="15">
        <f>TYPE(Demoraphic!G496)</f>
        <v>1</v>
      </c>
      <c r="H496" s="15">
        <f>TYPE(Demoraphic!H496)</f>
        <v>1</v>
      </c>
      <c r="I496" s="15">
        <f>TYPE(Demoraphic!I496)</f>
        <v>1</v>
      </c>
      <c r="J496" s="15">
        <f>TYPE(Demoraphic!J496)</f>
        <v>1</v>
      </c>
      <c r="K496" s="15">
        <f>TYPE(Demoraphic!K496)</f>
        <v>1</v>
      </c>
      <c r="L496" s="15">
        <f>TYPE(Demoraphic!L496)</f>
        <v>1</v>
      </c>
      <c r="M496" s="15">
        <f>TYPE(Demoraphic!M496)</f>
        <v>1</v>
      </c>
    </row>
    <row r="497" spans="1:13" x14ac:dyDescent="0.25">
      <c r="A497" s="15">
        <f>TYPE(Demoraphic!A497)</f>
        <v>1</v>
      </c>
      <c r="B497" s="15">
        <f>TYPE(Demoraphic!B497)</f>
        <v>1</v>
      </c>
      <c r="C497" s="15">
        <f>TYPE(Demoraphic!C497)</f>
        <v>2</v>
      </c>
      <c r="D497" s="15">
        <f>TYPE(Demoraphic!D497)</f>
        <v>2</v>
      </c>
      <c r="E497" s="15">
        <f>TYPE(Demoraphic!E497)</f>
        <v>1</v>
      </c>
      <c r="F497" s="15">
        <f>TYPE(Demoraphic!F497)</f>
        <v>1</v>
      </c>
      <c r="G497" s="15">
        <f>TYPE(Demoraphic!G497)</f>
        <v>1</v>
      </c>
      <c r="H497" s="15">
        <f>TYPE(Demoraphic!H497)</f>
        <v>1</v>
      </c>
      <c r="I497" s="15">
        <f>TYPE(Demoraphic!I497)</f>
        <v>1</v>
      </c>
      <c r="J497" s="15">
        <f>TYPE(Demoraphic!J497)</f>
        <v>1</v>
      </c>
      <c r="K497" s="15">
        <f>TYPE(Demoraphic!K497)</f>
        <v>1</v>
      </c>
      <c r="L497" s="15">
        <f>TYPE(Demoraphic!L497)</f>
        <v>1</v>
      </c>
      <c r="M497" s="15">
        <f>TYPE(Demoraphic!M497)</f>
        <v>1</v>
      </c>
    </row>
    <row r="498" spans="1:13" x14ac:dyDescent="0.25">
      <c r="A498" s="15">
        <f>TYPE(Demoraphic!A498)</f>
        <v>1</v>
      </c>
      <c r="B498" s="15">
        <f>TYPE(Demoraphic!B498)</f>
        <v>1</v>
      </c>
      <c r="C498" s="15">
        <f>TYPE(Demoraphic!C498)</f>
        <v>2</v>
      </c>
      <c r="D498" s="15">
        <f>TYPE(Demoraphic!D498)</f>
        <v>2</v>
      </c>
      <c r="E498" s="15">
        <f>TYPE(Demoraphic!E498)</f>
        <v>1</v>
      </c>
      <c r="F498" s="15">
        <f>TYPE(Demoraphic!F498)</f>
        <v>1</v>
      </c>
      <c r="G498" s="15">
        <f>TYPE(Demoraphic!G498)</f>
        <v>1</v>
      </c>
      <c r="H498" s="15">
        <f>TYPE(Demoraphic!H498)</f>
        <v>1</v>
      </c>
      <c r="I498" s="15">
        <f>TYPE(Demoraphic!I498)</f>
        <v>1</v>
      </c>
      <c r="J498" s="15">
        <f>TYPE(Demoraphic!J498)</f>
        <v>1</v>
      </c>
      <c r="K498" s="15">
        <f>TYPE(Demoraphic!K498)</f>
        <v>1</v>
      </c>
      <c r="L498" s="15">
        <f>TYPE(Demoraphic!L498)</f>
        <v>1</v>
      </c>
      <c r="M498" s="15">
        <f>TYPE(Demoraphic!M498)</f>
        <v>1</v>
      </c>
    </row>
    <row r="499" spans="1:13" x14ac:dyDescent="0.25">
      <c r="A499" s="15">
        <f>TYPE(Demoraphic!A499)</f>
        <v>1</v>
      </c>
      <c r="B499" s="15">
        <f>TYPE(Demoraphic!B499)</f>
        <v>1</v>
      </c>
      <c r="C499" s="15">
        <f>TYPE(Demoraphic!C499)</f>
        <v>2</v>
      </c>
      <c r="D499" s="15">
        <f>TYPE(Demoraphic!D499)</f>
        <v>2</v>
      </c>
      <c r="E499" s="15">
        <f>TYPE(Demoraphic!E499)</f>
        <v>1</v>
      </c>
      <c r="F499" s="15">
        <f>TYPE(Demoraphic!F499)</f>
        <v>1</v>
      </c>
      <c r="G499" s="15">
        <f>TYPE(Demoraphic!G499)</f>
        <v>1</v>
      </c>
      <c r="H499" s="15">
        <f>TYPE(Demoraphic!H499)</f>
        <v>1</v>
      </c>
      <c r="I499" s="15">
        <f>TYPE(Demoraphic!I499)</f>
        <v>1</v>
      </c>
      <c r="J499" s="15">
        <f>TYPE(Demoraphic!J499)</f>
        <v>1</v>
      </c>
      <c r="K499" s="15">
        <f>TYPE(Demoraphic!K499)</f>
        <v>1</v>
      </c>
      <c r="L499" s="15">
        <f>TYPE(Demoraphic!L499)</f>
        <v>1</v>
      </c>
      <c r="M499" s="15">
        <f>TYPE(Demoraphic!M499)</f>
        <v>1</v>
      </c>
    </row>
    <row r="500" spans="1:13" x14ac:dyDescent="0.25">
      <c r="A500" s="15">
        <f>TYPE(Demoraphic!A500)</f>
        <v>1</v>
      </c>
      <c r="B500" s="15">
        <f>TYPE(Demoraphic!B500)</f>
        <v>1</v>
      </c>
      <c r="C500" s="15">
        <f>TYPE(Demoraphic!C500)</f>
        <v>2</v>
      </c>
      <c r="D500" s="15">
        <f>TYPE(Demoraphic!D500)</f>
        <v>2</v>
      </c>
      <c r="E500" s="15">
        <f>TYPE(Demoraphic!E500)</f>
        <v>1</v>
      </c>
      <c r="F500" s="15">
        <f>TYPE(Demoraphic!F500)</f>
        <v>1</v>
      </c>
      <c r="G500" s="15">
        <f>TYPE(Demoraphic!G500)</f>
        <v>1</v>
      </c>
      <c r="H500" s="15">
        <f>TYPE(Demoraphic!H500)</f>
        <v>1</v>
      </c>
      <c r="I500" s="15">
        <f>TYPE(Demoraphic!I500)</f>
        <v>1</v>
      </c>
      <c r="J500" s="15">
        <f>TYPE(Demoraphic!J500)</f>
        <v>1</v>
      </c>
      <c r="K500" s="15">
        <f>TYPE(Demoraphic!K500)</f>
        <v>1</v>
      </c>
      <c r="L500" s="15">
        <f>TYPE(Demoraphic!L500)</f>
        <v>1</v>
      </c>
      <c r="M500" s="15">
        <f>TYPE(Demoraphic!M500)</f>
        <v>1</v>
      </c>
    </row>
    <row r="501" spans="1:13" x14ac:dyDescent="0.25">
      <c r="A501" s="15">
        <f>TYPE(Demoraphic!A501)</f>
        <v>1</v>
      </c>
      <c r="B501" s="15">
        <f>TYPE(Demoraphic!B501)</f>
        <v>1</v>
      </c>
      <c r="C501" s="15">
        <f>TYPE(Demoraphic!C501)</f>
        <v>2</v>
      </c>
      <c r="D501" s="15">
        <f>TYPE(Demoraphic!D501)</f>
        <v>2</v>
      </c>
      <c r="E501" s="15">
        <f>TYPE(Demoraphic!E501)</f>
        <v>1</v>
      </c>
      <c r="F501" s="15">
        <f>TYPE(Demoraphic!F501)</f>
        <v>1</v>
      </c>
      <c r="G501" s="15">
        <f>TYPE(Demoraphic!G501)</f>
        <v>1</v>
      </c>
      <c r="H501" s="15">
        <f>TYPE(Demoraphic!H501)</f>
        <v>1</v>
      </c>
      <c r="I501" s="15">
        <f>TYPE(Demoraphic!I501)</f>
        <v>1</v>
      </c>
      <c r="J501" s="15">
        <f>TYPE(Demoraphic!J501)</f>
        <v>1</v>
      </c>
      <c r="K501" s="15">
        <f>TYPE(Demoraphic!K501)</f>
        <v>1</v>
      </c>
      <c r="L501" s="15">
        <f>TYPE(Demoraphic!L501)</f>
        <v>1</v>
      </c>
      <c r="M501" s="15">
        <f>TYPE(Demoraphic!M501)</f>
        <v>1</v>
      </c>
    </row>
    <row r="502" spans="1:13" x14ac:dyDescent="0.25">
      <c r="A502" s="15">
        <f>TYPE(Demoraphic!A502)</f>
        <v>1</v>
      </c>
      <c r="B502" s="15">
        <f>TYPE(Demoraphic!B502)</f>
        <v>1</v>
      </c>
      <c r="C502" s="15">
        <f>TYPE(Demoraphic!C502)</f>
        <v>2</v>
      </c>
      <c r="D502" s="15">
        <f>TYPE(Demoraphic!D502)</f>
        <v>2</v>
      </c>
      <c r="E502" s="15">
        <f>TYPE(Demoraphic!E502)</f>
        <v>1</v>
      </c>
      <c r="F502" s="15">
        <f>TYPE(Demoraphic!F502)</f>
        <v>1</v>
      </c>
      <c r="G502" s="15">
        <f>TYPE(Demoraphic!G502)</f>
        <v>1</v>
      </c>
      <c r="H502" s="15">
        <f>TYPE(Demoraphic!H502)</f>
        <v>1</v>
      </c>
      <c r="I502" s="15">
        <f>TYPE(Demoraphic!I502)</f>
        <v>1</v>
      </c>
      <c r="J502" s="15">
        <f>TYPE(Demoraphic!J502)</f>
        <v>1</v>
      </c>
      <c r="K502" s="15">
        <f>TYPE(Demoraphic!K502)</f>
        <v>1</v>
      </c>
      <c r="L502" s="15">
        <f>TYPE(Demoraphic!L502)</f>
        <v>1</v>
      </c>
      <c r="M502" s="15">
        <f>TYPE(Demoraphic!M502)</f>
        <v>1</v>
      </c>
    </row>
    <row r="503" spans="1:13" x14ac:dyDescent="0.25">
      <c r="A503" s="15">
        <f>TYPE(Demoraphic!A503)</f>
        <v>1</v>
      </c>
      <c r="B503" s="15">
        <f>TYPE(Demoraphic!B503)</f>
        <v>1</v>
      </c>
      <c r="C503" s="15">
        <f>TYPE(Demoraphic!C503)</f>
        <v>2</v>
      </c>
      <c r="D503" s="15">
        <f>TYPE(Demoraphic!D503)</f>
        <v>2</v>
      </c>
      <c r="E503" s="15">
        <f>TYPE(Demoraphic!E503)</f>
        <v>1</v>
      </c>
      <c r="F503" s="15">
        <f>TYPE(Demoraphic!F503)</f>
        <v>1</v>
      </c>
      <c r="G503" s="15">
        <f>TYPE(Demoraphic!G503)</f>
        <v>1</v>
      </c>
      <c r="H503" s="15">
        <f>TYPE(Demoraphic!H503)</f>
        <v>1</v>
      </c>
      <c r="I503" s="15">
        <f>TYPE(Demoraphic!I503)</f>
        <v>1</v>
      </c>
      <c r="J503" s="15">
        <f>TYPE(Demoraphic!J503)</f>
        <v>1</v>
      </c>
      <c r="K503" s="15">
        <f>TYPE(Demoraphic!K503)</f>
        <v>1</v>
      </c>
      <c r="L503" s="15">
        <f>TYPE(Demoraphic!L503)</f>
        <v>1</v>
      </c>
      <c r="M503" s="15">
        <f>TYPE(Demoraphic!M503)</f>
        <v>1</v>
      </c>
    </row>
    <row r="504" spans="1:13" x14ac:dyDescent="0.25">
      <c r="A504" s="15">
        <f>TYPE(Demoraphic!A504)</f>
        <v>1</v>
      </c>
      <c r="B504" s="15">
        <f>TYPE(Demoraphic!B504)</f>
        <v>1</v>
      </c>
      <c r="C504" s="15">
        <f>TYPE(Demoraphic!C504)</f>
        <v>2</v>
      </c>
      <c r="D504" s="15">
        <f>TYPE(Demoraphic!D504)</f>
        <v>2</v>
      </c>
      <c r="E504" s="15">
        <f>TYPE(Demoraphic!E504)</f>
        <v>1</v>
      </c>
      <c r="F504" s="15">
        <f>TYPE(Demoraphic!F504)</f>
        <v>1</v>
      </c>
      <c r="G504" s="15">
        <f>TYPE(Demoraphic!G504)</f>
        <v>1</v>
      </c>
      <c r="H504" s="15">
        <f>TYPE(Demoraphic!H504)</f>
        <v>1</v>
      </c>
      <c r="I504" s="15">
        <f>TYPE(Demoraphic!I504)</f>
        <v>1</v>
      </c>
      <c r="J504" s="15">
        <f>TYPE(Demoraphic!J504)</f>
        <v>1</v>
      </c>
      <c r="K504" s="15">
        <f>TYPE(Demoraphic!K504)</f>
        <v>1</v>
      </c>
      <c r="L504" s="15">
        <f>TYPE(Demoraphic!L504)</f>
        <v>1</v>
      </c>
      <c r="M504" s="15">
        <f>TYPE(Demoraphic!M504)</f>
        <v>1</v>
      </c>
    </row>
    <row r="505" spans="1:13" x14ac:dyDescent="0.25">
      <c r="A505" s="15">
        <f>TYPE(Demoraphic!A505)</f>
        <v>1</v>
      </c>
      <c r="B505" s="15">
        <f>TYPE(Demoraphic!B505)</f>
        <v>1</v>
      </c>
      <c r="C505" s="15">
        <f>TYPE(Demoraphic!C505)</f>
        <v>2</v>
      </c>
      <c r="D505" s="15">
        <f>TYPE(Demoraphic!D505)</f>
        <v>2</v>
      </c>
      <c r="E505" s="15">
        <f>TYPE(Demoraphic!E505)</f>
        <v>1</v>
      </c>
      <c r="F505" s="15">
        <f>TYPE(Demoraphic!F505)</f>
        <v>1</v>
      </c>
      <c r="G505" s="15">
        <f>TYPE(Demoraphic!G505)</f>
        <v>1</v>
      </c>
      <c r="H505" s="15">
        <f>TYPE(Demoraphic!H505)</f>
        <v>1</v>
      </c>
      <c r="I505" s="15">
        <f>TYPE(Demoraphic!I505)</f>
        <v>1</v>
      </c>
      <c r="J505" s="15">
        <f>TYPE(Demoraphic!J505)</f>
        <v>1</v>
      </c>
      <c r="K505" s="15">
        <f>TYPE(Demoraphic!K505)</f>
        <v>1</v>
      </c>
      <c r="L505" s="15">
        <f>TYPE(Demoraphic!L505)</f>
        <v>1</v>
      </c>
      <c r="M505" s="15">
        <f>TYPE(Demoraphic!M505)</f>
        <v>1</v>
      </c>
    </row>
    <row r="506" spans="1:13" x14ac:dyDescent="0.25">
      <c r="A506" s="15">
        <f>TYPE(Demoraphic!A506)</f>
        <v>1</v>
      </c>
      <c r="B506" s="15">
        <f>TYPE(Demoraphic!B506)</f>
        <v>1</v>
      </c>
      <c r="C506" s="15">
        <f>TYPE(Demoraphic!C506)</f>
        <v>2</v>
      </c>
      <c r="D506" s="15">
        <f>TYPE(Demoraphic!D506)</f>
        <v>2</v>
      </c>
      <c r="E506" s="15">
        <f>TYPE(Demoraphic!E506)</f>
        <v>1</v>
      </c>
      <c r="F506" s="15">
        <f>TYPE(Demoraphic!F506)</f>
        <v>1</v>
      </c>
      <c r="G506" s="15">
        <f>TYPE(Demoraphic!G506)</f>
        <v>1</v>
      </c>
      <c r="H506" s="15">
        <f>TYPE(Demoraphic!H506)</f>
        <v>1</v>
      </c>
      <c r="I506" s="15">
        <f>TYPE(Demoraphic!I506)</f>
        <v>1</v>
      </c>
      <c r="J506" s="15">
        <f>TYPE(Demoraphic!J506)</f>
        <v>1</v>
      </c>
      <c r="K506" s="15">
        <f>TYPE(Demoraphic!K506)</f>
        <v>1</v>
      </c>
      <c r="L506" s="15">
        <f>TYPE(Demoraphic!L506)</f>
        <v>1</v>
      </c>
      <c r="M506" s="15">
        <f>TYPE(Demoraphic!M506)</f>
        <v>1</v>
      </c>
    </row>
    <row r="507" spans="1:13" x14ac:dyDescent="0.25">
      <c r="A507" s="15">
        <f>TYPE(Demoraphic!A507)</f>
        <v>1</v>
      </c>
      <c r="B507" s="15">
        <f>TYPE(Demoraphic!B507)</f>
        <v>1</v>
      </c>
      <c r="C507" s="15">
        <f>TYPE(Demoraphic!C507)</f>
        <v>2</v>
      </c>
      <c r="D507" s="15">
        <f>TYPE(Demoraphic!D507)</f>
        <v>2</v>
      </c>
      <c r="E507" s="15">
        <f>TYPE(Demoraphic!E507)</f>
        <v>1</v>
      </c>
      <c r="F507" s="15">
        <f>TYPE(Demoraphic!F507)</f>
        <v>1</v>
      </c>
      <c r="G507" s="15">
        <f>TYPE(Demoraphic!G507)</f>
        <v>1</v>
      </c>
      <c r="H507" s="15">
        <f>TYPE(Demoraphic!H507)</f>
        <v>1</v>
      </c>
      <c r="I507" s="15">
        <f>TYPE(Demoraphic!I507)</f>
        <v>1</v>
      </c>
      <c r="J507" s="15">
        <f>TYPE(Demoraphic!J507)</f>
        <v>1</v>
      </c>
      <c r="K507" s="15">
        <f>TYPE(Demoraphic!K507)</f>
        <v>1</v>
      </c>
      <c r="L507" s="15">
        <f>TYPE(Demoraphic!L507)</f>
        <v>1</v>
      </c>
      <c r="M507" s="15">
        <f>TYPE(Demoraphic!M507)</f>
        <v>1</v>
      </c>
    </row>
    <row r="508" spans="1:13" x14ac:dyDescent="0.25">
      <c r="A508" s="15">
        <f>TYPE(Demoraphic!A508)</f>
        <v>1</v>
      </c>
      <c r="B508" s="15">
        <f>TYPE(Demoraphic!B508)</f>
        <v>1</v>
      </c>
      <c r="C508" s="15">
        <f>TYPE(Demoraphic!C508)</f>
        <v>2</v>
      </c>
      <c r="D508" s="15">
        <f>TYPE(Demoraphic!D508)</f>
        <v>2</v>
      </c>
      <c r="E508" s="15">
        <f>TYPE(Demoraphic!E508)</f>
        <v>1</v>
      </c>
      <c r="F508" s="15">
        <f>TYPE(Demoraphic!F508)</f>
        <v>1</v>
      </c>
      <c r="G508" s="15">
        <f>TYPE(Demoraphic!G508)</f>
        <v>1</v>
      </c>
      <c r="H508" s="15">
        <f>TYPE(Demoraphic!H508)</f>
        <v>1</v>
      </c>
      <c r="I508" s="15">
        <f>TYPE(Demoraphic!I508)</f>
        <v>1</v>
      </c>
      <c r="J508" s="15">
        <f>TYPE(Demoraphic!J508)</f>
        <v>1</v>
      </c>
      <c r="K508" s="15">
        <f>TYPE(Demoraphic!K508)</f>
        <v>1</v>
      </c>
      <c r="L508" s="15">
        <f>TYPE(Demoraphic!L508)</f>
        <v>1</v>
      </c>
      <c r="M508" s="15">
        <f>TYPE(Demoraphic!M508)</f>
        <v>1</v>
      </c>
    </row>
    <row r="509" spans="1:13" x14ac:dyDescent="0.25">
      <c r="A509" s="15">
        <f>TYPE(Demoraphic!A509)</f>
        <v>1</v>
      </c>
      <c r="B509" s="15">
        <f>TYPE(Demoraphic!B509)</f>
        <v>1</v>
      </c>
      <c r="C509" s="15">
        <f>TYPE(Demoraphic!C509)</f>
        <v>2</v>
      </c>
      <c r="D509" s="15">
        <f>TYPE(Demoraphic!D509)</f>
        <v>2</v>
      </c>
      <c r="E509" s="15">
        <f>TYPE(Demoraphic!E509)</f>
        <v>1</v>
      </c>
      <c r="F509" s="15">
        <f>TYPE(Demoraphic!F509)</f>
        <v>1</v>
      </c>
      <c r="G509" s="15">
        <f>TYPE(Demoraphic!G509)</f>
        <v>1</v>
      </c>
      <c r="H509" s="15">
        <f>TYPE(Demoraphic!H509)</f>
        <v>1</v>
      </c>
      <c r="I509" s="15">
        <f>TYPE(Demoraphic!I509)</f>
        <v>1</v>
      </c>
      <c r="J509" s="15">
        <f>TYPE(Demoraphic!J509)</f>
        <v>1</v>
      </c>
      <c r="K509" s="15">
        <f>TYPE(Demoraphic!K509)</f>
        <v>1</v>
      </c>
      <c r="L509" s="15">
        <f>TYPE(Demoraphic!L509)</f>
        <v>1</v>
      </c>
      <c r="M509" s="15">
        <f>TYPE(Demoraphic!M509)</f>
        <v>1</v>
      </c>
    </row>
    <row r="510" spans="1:13" x14ac:dyDescent="0.25">
      <c r="A510" s="15">
        <f>TYPE(Demoraphic!A510)</f>
        <v>1</v>
      </c>
      <c r="B510" s="15">
        <f>TYPE(Demoraphic!B510)</f>
        <v>1</v>
      </c>
      <c r="C510" s="15">
        <f>TYPE(Demoraphic!C510)</f>
        <v>2</v>
      </c>
      <c r="D510" s="15">
        <f>TYPE(Demoraphic!D510)</f>
        <v>2</v>
      </c>
      <c r="E510" s="15">
        <f>TYPE(Demoraphic!E510)</f>
        <v>1</v>
      </c>
      <c r="F510" s="15">
        <f>TYPE(Demoraphic!F510)</f>
        <v>1</v>
      </c>
      <c r="G510" s="15">
        <f>TYPE(Demoraphic!G510)</f>
        <v>1</v>
      </c>
      <c r="H510" s="15">
        <f>TYPE(Demoraphic!H510)</f>
        <v>1</v>
      </c>
      <c r="I510" s="15">
        <f>TYPE(Demoraphic!I510)</f>
        <v>1</v>
      </c>
      <c r="J510" s="15">
        <f>TYPE(Demoraphic!J510)</f>
        <v>1</v>
      </c>
      <c r="K510" s="15">
        <f>TYPE(Demoraphic!K510)</f>
        <v>1</v>
      </c>
      <c r="L510" s="15">
        <f>TYPE(Demoraphic!L510)</f>
        <v>1</v>
      </c>
      <c r="M510" s="15">
        <f>TYPE(Demoraphic!M510)</f>
        <v>1</v>
      </c>
    </row>
    <row r="511" spans="1:13" x14ac:dyDescent="0.25">
      <c r="A511" s="15">
        <f>TYPE(Demoraphic!A511)</f>
        <v>1</v>
      </c>
      <c r="B511" s="15">
        <f>TYPE(Demoraphic!B511)</f>
        <v>1</v>
      </c>
      <c r="C511" s="15">
        <f>TYPE(Demoraphic!C511)</f>
        <v>2</v>
      </c>
      <c r="D511" s="15">
        <f>TYPE(Demoraphic!D511)</f>
        <v>2</v>
      </c>
      <c r="E511" s="15">
        <f>TYPE(Demoraphic!E511)</f>
        <v>1</v>
      </c>
      <c r="F511" s="15">
        <f>TYPE(Demoraphic!F511)</f>
        <v>1</v>
      </c>
      <c r="G511" s="15">
        <f>TYPE(Demoraphic!G511)</f>
        <v>1</v>
      </c>
      <c r="H511" s="15">
        <f>TYPE(Demoraphic!H511)</f>
        <v>1</v>
      </c>
      <c r="I511" s="15">
        <f>TYPE(Demoraphic!I511)</f>
        <v>1</v>
      </c>
      <c r="J511" s="15">
        <f>TYPE(Demoraphic!J511)</f>
        <v>1</v>
      </c>
      <c r="K511" s="15">
        <f>TYPE(Demoraphic!K511)</f>
        <v>1</v>
      </c>
      <c r="L511" s="15">
        <f>TYPE(Demoraphic!L511)</f>
        <v>1</v>
      </c>
      <c r="M511" s="15">
        <f>TYPE(Demoraphic!M511)</f>
        <v>1</v>
      </c>
    </row>
    <row r="512" spans="1:13" x14ac:dyDescent="0.25">
      <c r="A512" s="15">
        <f>TYPE(Demoraphic!A512)</f>
        <v>1</v>
      </c>
      <c r="B512" s="15">
        <f>TYPE(Demoraphic!B512)</f>
        <v>1</v>
      </c>
      <c r="C512" s="15">
        <f>TYPE(Demoraphic!C512)</f>
        <v>2</v>
      </c>
      <c r="D512" s="15">
        <f>TYPE(Demoraphic!D512)</f>
        <v>2</v>
      </c>
      <c r="E512" s="15">
        <f>TYPE(Demoraphic!E512)</f>
        <v>1</v>
      </c>
      <c r="F512" s="15">
        <f>TYPE(Demoraphic!F512)</f>
        <v>1</v>
      </c>
      <c r="G512" s="15">
        <f>TYPE(Demoraphic!G512)</f>
        <v>1</v>
      </c>
      <c r="H512" s="15">
        <f>TYPE(Demoraphic!H512)</f>
        <v>1</v>
      </c>
      <c r="I512" s="15">
        <f>TYPE(Demoraphic!I512)</f>
        <v>1</v>
      </c>
      <c r="J512" s="15">
        <f>TYPE(Demoraphic!J512)</f>
        <v>1</v>
      </c>
      <c r="K512" s="15">
        <f>TYPE(Demoraphic!K512)</f>
        <v>1</v>
      </c>
      <c r="L512" s="15">
        <f>TYPE(Demoraphic!L512)</f>
        <v>1</v>
      </c>
      <c r="M512" s="15">
        <f>TYPE(Demoraphic!M512)</f>
        <v>1</v>
      </c>
    </row>
    <row r="513" spans="1:13" x14ac:dyDescent="0.25">
      <c r="A513" s="15">
        <f>TYPE(Demoraphic!A513)</f>
        <v>1</v>
      </c>
      <c r="B513" s="15">
        <f>TYPE(Demoraphic!B513)</f>
        <v>1</v>
      </c>
      <c r="C513" s="15">
        <f>TYPE(Demoraphic!C513)</f>
        <v>2</v>
      </c>
      <c r="D513" s="15">
        <f>TYPE(Demoraphic!D513)</f>
        <v>2</v>
      </c>
      <c r="E513" s="15">
        <f>TYPE(Demoraphic!E513)</f>
        <v>1</v>
      </c>
      <c r="F513" s="15">
        <f>TYPE(Demoraphic!F513)</f>
        <v>1</v>
      </c>
      <c r="G513" s="15">
        <f>TYPE(Demoraphic!G513)</f>
        <v>1</v>
      </c>
      <c r="H513" s="15">
        <f>TYPE(Demoraphic!H513)</f>
        <v>1</v>
      </c>
      <c r="I513" s="15">
        <f>TYPE(Demoraphic!I513)</f>
        <v>1</v>
      </c>
      <c r="J513" s="15">
        <f>TYPE(Demoraphic!J513)</f>
        <v>1</v>
      </c>
      <c r="K513" s="15">
        <f>TYPE(Demoraphic!K513)</f>
        <v>1</v>
      </c>
      <c r="L513" s="15">
        <f>TYPE(Demoraphic!L513)</f>
        <v>1</v>
      </c>
      <c r="M513" s="15">
        <f>TYPE(Demoraphic!M513)</f>
        <v>1</v>
      </c>
    </row>
    <row r="514" spans="1:13" x14ac:dyDescent="0.25">
      <c r="A514" s="15">
        <f>TYPE(Demoraphic!A514)</f>
        <v>1</v>
      </c>
      <c r="B514" s="15">
        <f>TYPE(Demoraphic!B514)</f>
        <v>1</v>
      </c>
      <c r="C514" s="15">
        <f>TYPE(Demoraphic!C514)</f>
        <v>2</v>
      </c>
      <c r="D514" s="15">
        <f>TYPE(Demoraphic!D514)</f>
        <v>2</v>
      </c>
      <c r="E514" s="15">
        <f>TYPE(Demoraphic!E514)</f>
        <v>1</v>
      </c>
      <c r="F514" s="15">
        <f>TYPE(Demoraphic!F514)</f>
        <v>1</v>
      </c>
      <c r="G514" s="15">
        <f>TYPE(Demoraphic!G514)</f>
        <v>1</v>
      </c>
      <c r="H514" s="15">
        <f>TYPE(Demoraphic!H514)</f>
        <v>1</v>
      </c>
      <c r="I514" s="15">
        <f>TYPE(Demoraphic!I514)</f>
        <v>1</v>
      </c>
      <c r="J514" s="15">
        <f>TYPE(Demoraphic!J514)</f>
        <v>1</v>
      </c>
      <c r="K514" s="15">
        <f>TYPE(Demoraphic!K514)</f>
        <v>1</v>
      </c>
      <c r="L514" s="15">
        <f>TYPE(Demoraphic!L514)</f>
        <v>1</v>
      </c>
      <c r="M514" s="15">
        <f>TYPE(Demoraphic!M514)</f>
        <v>1</v>
      </c>
    </row>
    <row r="515" spans="1:13" x14ac:dyDescent="0.25">
      <c r="A515" s="15">
        <f>TYPE(Demoraphic!A515)</f>
        <v>1</v>
      </c>
      <c r="B515" s="15">
        <f>TYPE(Demoraphic!B515)</f>
        <v>1</v>
      </c>
      <c r="C515" s="15">
        <f>TYPE(Demoraphic!C515)</f>
        <v>2</v>
      </c>
      <c r="D515" s="15">
        <f>TYPE(Demoraphic!D515)</f>
        <v>2</v>
      </c>
      <c r="E515" s="15">
        <f>TYPE(Demoraphic!E515)</f>
        <v>1</v>
      </c>
      <c r="F515" s="15">
        <f>TYPE(Demoraphic!F515)</f>
        <v>1</v>
      </c>
      <c r="G515" s="15">
        <f>TYPE(Demoraphic!G515)</f>
        <v>1</v>
      </c>
      <c r="H515" s="15">
        <f>TYPE(Demoraphic!H515)</f>
        <v>1</v>
      </c>
      <c r="I515" s="15">
        <f>TYPE(Demoraphic!I515)</f>
        <v>1</v>
      </c>
      <c r="J515" s="15">
        <f>TYPE(Demoraphic!J515)</f>
        <v>1</v>
      </c>
      <c r="K515" s="15">
        <f>TYPE(Demoraphic!K515)</f>
        <v>1</v>
      </c>
      <c r="L515" s="15">
        <f>TYPE(Demoraphic!L515)</f>
        <v>1</v>
      </c>
      <c r="M515" s="15">
        <f>TYPE(Demoraphic!M515)</f>
        <v>1</v>
      </c>
    </row>
    <row r="516" spans="1:13" x14ac:dyDescent="0.25">
      <c r="A516" s="15">
        <f>TYPE(Demoraphic!A516)</f>
        <v>1</v>
      </c>
      <c r="B516" s="15">
        <f>TYPE(Demoraphic!B516)</f>
        <v>1</v>
      </c>
      <c r="C516" s="15">
        <f>TYPE(Demoraphic!C516)</f>
        <v>2</v>
      </c>
      <c r="D516" s="15">
        <f>TYPE(Demoraphic!D516)</f>
        <v>2</v>
      </c>
      <c r="E516" s="15">
        <f>TYPE(Demoraphic!E516)</f>
        <v>1</v>
      </c>
      <c r="F516" s="15">
        <f>TYPE(Demoraphic!F516)</f>
        <v>1</v>
      </c>
      <c r="G516" s="15">
        <f>TYPE(Demoraphic!G516)</f>
        <v>1</v>
      </c>
      <c r="H516" s="15">
        <f>TYPE(Demoraphic!H516)</f>
        <v>1</v>
      </c>
      <c r="I516" s="15">
        <f>TYPE(Demoraphic!I516)</f>
        <v>1</v>
      </c>
      <c r="J516" s="15">
        <f>TYPE(Demoraphic!J516)</f>
        <v>1</v>
      </c>
      <c r="K516" s="15">
        <f>TYPE(Demoraphic!K516)</f>
        <v>1</v>
      </c>
      <c r="L516" s="15">
        <f>TYPE(Demoraphic!L516)</f>
        <v>1</v>
      </c>
      <c r="M516" s="15">
        <f>TYPE(Demoraphic!M516)</f>
        <v>1</v>
      </c>
    </row>
    <row r="517" spans="1:13" x14ac:dyDescent="0.25">
      <c r="A517" s="15">
        <f>TYPE(Demoraphic!A517)</f>
        <v>1</v>
      </c>
      <c r="B517" s="15">
        <f>TYPE(Demoraphic!B517)</f>
        <v>1</v>
      </c>
      <c r="C517" s="15">
        <f>TYPE(Demoraphic!C517)</f>
        <v>2</v>
      </c>
      <c r="D517" s="15">
        <f>TYPE(Demoraphic!D517)</f>
        <v>2</v>
      </c>
      <c r="E517" s="15">
        <f>TYPE(Demoraphic!E517)</f>
        <v>1</v>
      </c>
      <c r="F517" s="15">
        <f>TYPE(Demoraphic!F517)</f>
        <v>1</v>
      </c>
      <c r="G517" s="15">
        <f>TYPE(Demoraphic!G517)</f>
        <v>1</v>
      </c>
      <c r="H517" s="15">
        <f>TYPE(Demoraphic!H517)</f>
        <v>1</v>
      </c>
      <c r="I517" s="15">
        <f>TYPE(Demoraphic!I517)</f>
        <v>1</v>
      </c>
      <c r="J517" s="15">
        <f>TYPE(Demoraphic!J517)</f>
        <v>1</v>
      </c>
      <c r="K517" s="15">
        <f>TYPE(Demoraphic!K517)</f>
        <v>1</v>
      </c>
      <c r="L517" s="15">
        <f>TYPE(Demoraphic!L517)</f>
        <v>1</v>
      </c>
      <c r="M517" s="15">
        <f>TYPE(Demoraphic!M517)</f>
        <v>1</v>
      </c>
    </row>
    <row r="518" spans="1:13" x14ac:dyDescent="0.25">
      <c r="A518" s="15">
        <f>TYPE(Demoraphic!A518)</f>
        <v>1</v>
      </c>
      <c r="B518" s="15">
        <f>TYPE(Demoraphic!B518)</f>
        <v>1</v>
      </c>
      <c r="C518" s="15">
        <f>TYPE(Demoraphic!C518)</f>
        <v>2</v>
      </c>
      <c r="D518" s="15">
        <f>TYPE(Demoraphic!D518)</f>
        <v>2</v>
      </c>
      <c r="E518" s="15">
        <f>TYPE(Demoraphic!E518)</f>
        <v>1</v>
      </c>
      <c r="F518" s="15">
        <f>TYPE(Demoraphic!F518)</f>
        <v>1</v>
      </c>
      <c r="G518" s="15">
        <f>TYPE(Demoraphic!G518)</f>
        <v>1</v>
      </c>
      <c r="H518" s="15">
        <f>TYPE(Demoraphic!H518)</f>
        <v>1</v>
      </c>
      <c r="I518" s="15">
        <f>TYPE(Demoraphic!I518)</f>
        <v>1</v>
      </c>
      <c r="J518" s="15">
        <f>TYPE(Demoraphic!J518)</f>
        <v>1</v>
      </c>
      <c r="K518" s="15">
        <f>TYPE(Demoraphic!K518)</f>
        <v>1</v>
      </c>
      <c r="L518" s="15">
        <f>TYPE(Demoraphic!L518)</f>
        <v>1</v>
      </c>
      <c r="M518" s="15">
        <f>TYPE(Demoraphic!M518)</f>
        <v>1</v>
      </c>
    </row>
    <row r="519" spans="1:13" x14ac:dyDescent="0.25">
      <c r="A519" s="15">
        <f>TYPE(Demoraphic!A519)</f>
        <v>1</v>
      </c>
      <c r="B519" s="15">
        <f>TYPE(Demoraphic!B519)</f>
        <v>1</v>
      </c>
      <c r="C519" s="15">
        <f>TYPE(Demoraphic!C519)</f>
        <v>2</v>
      </c>
      <c r="D519" s="15">
        <f>TYPE(Demoraphic!D519)</f>
        <v>2</v>
      </c>
      <c r="E519" s="15">
        <f>TYPE(Demoraphic!E519)</f>
        <v>1</v>
      </c>
      <c r="F519" s="15">
        <f>TYPE(Demoraphic!F519)</f>
        <v>1</v>
      </c>
      <c r="G519" s="15">
        <f>TYPE(Demoraphic!G519)</f>
        <v>1</v>
      </c>
      <c r="H519" s="15">
        <f>TYPE(Demoraphic!H519)</f>
        <v>1</v>
      </c>
      <c r="I519" s="15">
        <f>TYPE(Demoraphic!I519)</f>
        <v>1</v>
      </c>
      <c r="J519" s="15">
        <f>TYPE(Demoraphic!J519)</f>
        <v>1</v>
      </c>
      <c r="K519" s="15">
        <f>TYPE(Demoraphic!K519)</f>
        <v>1</v>
      </c>
      <c r="L519" s="15">
        <f>TYPE(Demoraphic!L519)</f>
        <v>1</v>
      </c>
      <c r="M519" s="15">
        <f>TYPE(Demoraphic!M519)</f>
        <v>1</v>
      </c>
    </row>
    <row r="520" spans="1:13" x14ac:dyDescent="0.25">
      <c r="A520" s="15">
        <f>TYPE(Demoraphic!A520)</f>
        <v>1</v>
      </c>
      <c r="B520" s="15">
        <f>TYPE(Demoraphic!B520)</f>
        <v>1</v>
      </c>
      <c r="C520" s="15">
        <f>TYPE(Demoraphic!C520)</f>
        <v>2</v>
      </c>
      <c r="D520" s="15">
        <f>TYPE(Demoraphic!D520)</f>
        <v>2</v>
      </c>
      <c r="E520" s="15">
        <f>TYPE(Demoraphic!E520)</f>
        <v>1</v>
      </c>
      <c r="F520" s="15">
        <f>TYPE(Demoraphic!F520)</f>
        <v>1</v>
      </c>
      <c r="G520" s="15">
        <f>TYPE(Demoraphic!G520)</f>
        <v>1</v>
      </c>
      <c r="H520" s="15">
        <f>TYPE(Demoraphic!H520)</f>
        <v>1</v>
      </c>
      <c r="I520" s="15">
        <f>TYPE(Demoraphic!I520)</f>
        <v>1</v>
      </c>
      <c r="J520" s="15">
        <f>TYPE(Demoraphic!J520)</f>
        <v>1</v>
      </c>
      <c r="K520" s="15">
        <f>TYPE(Demoraphic!K520)</f>
        <v>1</v>
      </c>
      <c r="L520" s="15">
        <f>TYPE(Demoraphic!L520)</f>
        <v>1</v>
      </c>
      <c r="M520" s="15">
        <f>TYPE(Demoraphic!M520)</f>
        <v>1</v>
      </c>
    </row>
    <row r="521" spans="1:13" x14ac:dyDescent="0.25">
      <c r="A521" s="15">
        <f>TYPE(Demoraphic!A521)</f>
        <v>1</v>
      </c>
      <c r="B521" s="15">
        <f>TYPE(Demoraphic!B521)</f>
        <v>1</v>
      </c>
      <c r="C521" s="15">
        <f>TYPE(Demoraphic!C521)</f>
        <v>2</v>
      </c>
      <c r="D521" s="15">
        <f>TYPE(Demoraphic!D521)</f>
        <v>2</v>
      </c>
      <c r="E521" s="15">
        <f>TYPE(Demoraphic!E521)</f>
        <v>1</v>
      </c>
      <c r="F521" s="15">
        <f>TYPE(Demoraphic!F521)</f>
        <v>1</v>
      </c>
      <c r="G521" s="15">
        <f>TYPE(Demoraphic!G521)</f>
        <v>1</v>
      </c>
      <c r="H521" s="15">
        <f>TYPE(Demoraphic!H521)</f>
        <v>1</v>
      </c>
      <c r="I521" s="15">
        <f>TYPE(Demoraphic!I521)</f>
        <v>1</v>
      </c>
      <c r="J521" s="15">
        <f>TYPE(Demoraphic!J521)</f>
        <v>1</v>
      </c>
      <c r="K521" s="15">
        <f>TYPE(Demoraphic!K521)</f>
        <v>1</v>
      </c>
      <c r="L521" s="15">
        <f>TYPE(Demoraphic!L521)</f>
        <v>1</v>
      </c>
      <c r="M521" s="15">
        <f>TYPE(Demoraphic!M521)</f>
        <v>1</v>
      </c>
    </row>
    <row r="522" spans="1:13" x14ac:dyDescent="0.25">
      <c r="A522" s="15">
        <f>TYPE(Demoraphic!A522)</f>
        <v>1</v>
      </c>
      <c r="B522" s="15">
        <f>TYPE(Demoraphic!B522)</f>
        <v>1</v>
      </c>
      <c r="C522" s="15">
        <f>TYPE(Demoraphic!C522)</f>
        <v>2</v>
      </c>
      <c r="D522" s="15">
        <f>TYPE(Demoraphic!D522)</f>
        <v>2</v>
      </c>
      <c r="E522" s="15">
        <f>TYPE(Demoraphic!E522)</f>
        <v>1</v>
      </c>
      <c r="F522" s="15">
        <f>TYPE(Demoraphic!F522)</f>
        <v>1</v>
      </c>
      <c r="G522" s="15">
        <f>TYPE(Demoraphic!G522)</f>
        <v>1</v>
      </c>
      <c r="H522" s="15">
        <f>TYPE(Demoraphic!H522)</f>
        <v>1</v>
      </c>
      <c r="I522" s="15">
        <f>TYPE(Demoraphic!I522)</f>
        <v>1</v>
      </c>
      <c r="J522" s="15">
        <f>TYPE(Demoraphic!J522)</f>
        <v>1</v>
      </c>
      <c r="K522" s="15">
        <f>TYPE(Demoraphic!K522)</f>
        <v>1</v>
      </c>
      <c r="L522" s="15">
        <f>TYPE(Demoraphic!L522)</f>
        <v>1</v>
      </c>
      <c r="M522" s="15">
        <f>TYPE(Demoraphic!M522)</f>
        <v>1</v>
      </c>
    </row>
    <row r="523" spans="1:13" x14ac:dyDescent="0.25">
      <c r="A523" s="15">
        <f>TYPE(Demoraphic!A523)</f>
        <v>1</v>
      </c>
      <c r="B523" s="15">
        <f>TYPE(Demoraphic!B523)</f>
        <v>1</v>
      </c>
      <c r="C523" s="15">
        <f>TYPE(Demoraphic!C523)</f>
        <v>2</v>
      </c>
      <c r="D523" s="15">
        <f>TYPE(Demoraphic!D523)</f>
        <v>2</v>
      </c>
      <c r="E523" s="15">
        <f>TYPE(Demoraphic!E523)</f>
        <v>1</v>
      </c>
      <c r="F523" s="15">
        <f>TYPE(Demoraphic!F523)</f>
        <v>1</v>
      </c>
      <c r="G523" s="15">
        <f>TYPE(Demoraphic!G523)</f>
        <v>1</v>
      </c>
      <c r="H523" s="15">
        <f>TYPE(Demoraphic!H523)</f>
        <v>1</v>
      </c>
      <c r="I523" s="15">
        <f>TYPE(Demoraphic!I523)</f>
        <v>1</v>
      </c>
      <c r="J523" s="15">
        <f>TYPE(Demoraphic!J523)</f>
        <v>1</v>
      </c>
      <c r="K523" s="15">
        <f>TYPE(Demoraphic!K523)</f>
        <v>1</v>
      </c>
      <c r="L523" s="15">
        <f>TYPE(Demoraphic!L523)</f>
        <v>1</v>
      </c>
      <c r="M523" s="15">
        <f>TYPE(Demoraphic!M523)</f>
        <v>1</v>
      </c>
    </row>
    <row r="524" spans="1:13" x14ac:dyDescent="0.25">
      <c r="A524" s="15">
        <f>TYPE(Demoraphic!A524)</f>
        <v>1</v>
      </c>
      <c r="B524" s="15">
        <f>TYPE(Demoraphic!B524)</f>
        <v>1</v>
      </c>
      <c r="C524" s="15">
        <f>TYPE(Demoraphic!C524)</f>
        <v>2</v>
      </c>
      <c r="D524" s="15">
        <f>TYPE(Demoraphic!D524)</f>
        <v>2</v>
      </c>
      <c r="E524" s="15">
        <f>TYPE(Demoraphic!E524)</f>
        <v>1</v>
      </c>
      <c r="F524" s="15">
        <f>TYPE(Demoraphic!F524)</f>
        <v>1</v>
      </c>
      <c r="G524" s="15">
        <f>TYPE(Demoraphic!G524)</f>
        <v>1</v>
      </c>
      <c r="H524" s="15">
        <f>TYPE(Demoraphic!H524)</f>
        <v>1</v>
      </c>
      <c r="I524" s="15">
        <f>TYPE(Demoraphic!I524)</f>
        <v>1</v>
      </c>
      <c r="J524" s="15">
        <f>TYPE(Demoraphic!J524)</f>
        <v>1</v>
      </c>
      <c r="K524" s="15">
        <f>TYPE(Demoraphic!K524)</f>
        <v>1</v>
      </c>
      <c r="L524" s="15">
        <f>TYPE(Demoraphic!L524)</f>
        <v>1</v>
      </c>
      <c r="M524" s="15">
        <f>TYPE(Demoraphic!M524)</f>
        <v>1</v>
      </c>
    </row>
    <row r="525" spans="1:13" x14ac:dyDescent="0.25">
      <c r="A525" s="15">
        <f>TYPE(Demoraphic!A525)</f>
        <v>1</v>
      </c>
      <c r="B525" s="15">
        <f>TYPE(Demoraphic!B525)</f>
        <v>1</v>
      </c>
      <c r="C525" s="15">
        <f>TYPE(Demoraphic!C525)</f>
        <v>2</v>
      </c>
      <c r="D525" s="15">
        <f>TYPE(Demoraphic!D525)</f>
        <v>2</v>
      </c>
      <c r="E525" s="15">
        <f>TYPE(Demoraphic!E525)</f>
        <v>1</v>
      </c>
      <c r="F525" s="15">
        <f>TYPE(Demoraphic!F525)</f>
        <v>1</v>
      </c>
      <c r="G525" s="15">
        <f>TYPE(Demoraphic!G525)</f>
        <v>1</v>
      </c>
      <c r="H525" s="15">
        <f>TYPE(Demoraphic!H525)</f>
        <v>1</v>
      </c>
      <c r="I525" s="15">
        <f>TYPE(Demoraphic!I525)</f>
        <v>1</v>
      </c>
      <c r="J525" s="15">
        <f>TYPE(Demoraphic!J525)</f>
        <v>1</v>
      </c>
      <c r="K525" s="15">
        <f>TYPE(Demoraphic!K525)</f>
        <v>1</v>
      </c>
      <c r="L525" s="15">
        <f>TYPE(Demoraphic!L525)</f>
        <v>1</v>
      </c>
      <c r="M525" s="15">
        <f>TYPE(Demoraphic!M525)</f>
        <v>1</v>
      </c>
    </row>
    <row r="526" spans="1:13" x14ac:dyDescent="0.25">
      <c r="A526" s="15">
        <f>TYPE(Demoraphic!A526)</f>
        <v>1</v>
      </c>
      <c r="B526" s="15">
        <f>TYPE(Demoraphic!B526)</f>
        <v>1</v>
      </c>
      <c r="C526" s="15">
        <f>TYPE(Demoraphic!C526)</f>
        <v>2</v>
      </c>
      <c r="D526" s="15">
        <f>TYPE(Demoraphic!D526)</f>
        <v>2</v>
      </c>
      <c r="E526" s="15">
        <f>TYPE(Demoraphic!E526)</f>
        <v>1</v>
      </c>
      <c r="F526" s="15">
        <f>TYPE(Demoraphic!F526)</f>
        <v>1</v>
      </c>
      <c r="G526" s="15">
        <f>TYPE(Demoraphic!G526)</f>
        <v>1</v>
      </c>
      <c r="H526" s="15">
        <f>TYPE(Demoraphic!H526)</f>
        <v>1</v>
      </c>
      <c r="I526" s="15">
        <f>TYPE(Demoraphic!I526)</f>
        <v>1</v>
      </c>
      <c r="J526" s="15">
        <f>TYPE(Demoraphic!J526)</f>
        <v>1</v>
      </c>
      <c r="K526" s="15">
        <f>TYPE(Demoraphic!K526)</f>
        <v>1</v>
      </c>
      <c r="L526" s="15">
        <f>TYPE(Demoraphic!L526)</f>
        <v>1</v>
      </c>
      <c r="M526" s="15">
        <f>TYPE(Demoraphic!M526)</f>
        <v>1</v>
      </c>
    </row>
    <row r="527" spans="1:13" x14ac:dyDescent="0.25">
      <c r="A527" s="15">
        <f>TYPE(Demoraphic!A527)</f>
        <v>1</v>
      </c>
      <c r="B527" s="15">
        <f>TYPE(Demoraphic!B527)</f>
        <v>1</v>
      </c>
      <c r="C527" s="15">
        <f>TYPE(Demoraphic!C527)</f>
        <v>2</v>
      </c>
      <c r="D527" s="15">
        <f>TYPE(Demoraphic!D527)</f>
        <v>2</v>
      </c>
      <c r="E527" s="15">
        <f>TYPE(Demoraphic!E527)</f>
        <v>1</v>
      </c>
      <c r="F527" s="15">
        <f>TYPE(Demoraphic!F527)</f>
        <v>1</v>
      </c>
      <c r="G527" s="15">
        <f>TYPE(Demoraphic!G527)</f>
        <v>1</v>
      </c>
      <c r="H527" s="15">
        <f>TYPE(Demoraphic!H527)</f>
        <v>1</v>
      </c>
      <c r="I527" s="15">
        <f>TYPE(Demoraphic!I527)</f>
        <v>1</v>
      </c>
      <c r="J527" s="15">
        <f>TYPE(Demoraphic!J527)</f>
        <v>1</v>
      </c>
      <c r="K527" s="15">
        <f>TYPE(Demoraphic!K527)</f>
        <v>1</v>
      </c>
      <c r="L527" s="15">
        <f>TYPE(Demoraphic!L527)</f>
        <v>1</v>
      </c>
      <c r="M527" s="15">
        <f>TYPE(Demoraphic!M527)</f>
        <v>1</v>
      </c>
    </row>
    <row r="528" spans="1:13" x14ac:dyDescent="0.25">
      <c r="A528" s="15">
        <f>TYPE(Demoraphic!A528)</f>
        <v>1</v>
      </c>
      <c r="B528" s="15">
        <f>TYPE(Demoraphic!B528)</f>
        <v>1</v>
      </c>
      <c r="C528" s="15">
        <f>TYPE(Demoraphic!C528)</f>
        <v>2</v>
      </c>
      <c r="D528" s="15">
        <f>TYPE(Demoraphic!D528)</f>
        <v>2</v>
      </c>
      <c r="E528" s="15">
        <f>TYPE(Demoraphic!E528)</f>
        <v>1</v>
      </c>
      <c r="F528" s="15">
        <f>TYPE(Demoraphic!F528)</f>
        <v>1</v>
      </c>
      <c r="G528" s="15">
        <f>TYPE(Demoraphic!G528)</f>
        <v>1</v>
      </c>
      <c r="H528" s="15">
        <f>TYPE(Demoraphic!H528)</f>
        <v>1</v>
      </c>
      <c r="I528" s="15">
        <f>TYPE(Demoraphic!I528)</f>
        <v>1</v>
      </c>
      <c r="J528" s="15">
        <f>TYPE(Demoraphic!J528)</f>
        <v>1</v>
      </c>
      <c r="K528" s="15">
        <f>TYPE(Demoraphic!K528)</f>
        <v>1</v>
      </c>
      <c r="L528" s="15">
        <f>TYPE(Demoraphic!L528)</f>
        <v>1</v>
      </c>
      <c r="M528" s="15">
        <f>TYPE(Demoraphic!M528)</f>
        <v>1</v>
      </c>
    </row>
    <row r="529" spans="1:13" x14ac:dyDescent="0.25">
      <c r="A529" s="15">
        <f>TYPE(Demoraphic!A529)</f>
        <v>1</v>
      </c>
      <c r="B529" s="15">
        <f>TYPE(Demoraphic!B529)</f>
        <v>1</v>
      </c>
      <c r="C529" s="15">
        <f>TYPE(Demoraphic!C529)</f>
        <v>2</v>
      </c>
      <c r="D529" s="15">
        <f>TYPE(Demoraphic!D529)</f>
        <v>2</v>
      </c>
      <c r="E529" s="15">
        <f>TYPE(Demoraphic!E529)</f>
        <v>1</v>
      </c>
      <c r="F529" s="15">
        <f>TYPE(Demoraphic!F529)</f>
        <v>1</v>
      </c>
      <c r="G529" s="15">
        <f>TYPE(Demoraphic!G529)</f>
        <v>1</v>
      </c>
      <c r="H529" s="15">
        <f>TYPE(Demoraphic!H529)</f>
        <v>1</v>
      </c>
      <c r="I529" s="15">
        <f>TYPE(Demoraphic!I529)</f>
        <v>1</v>
      </c>
      <c r="J529" s="15">
        <f>TYPE(Demoraphic!J529)</f>
        <v>1</v>
      </c>
      <c r="K529" s="15">
        <f>TYPE(Demoraphic!K529)</f>
        <v>1</v>
      </c>
      <c r="L529" s="15">
        <f>TYPE(Demoraphic!L529)</f>
        <v>1</v>
      </c>
      <c r="M529" s="15">
        <f>TYPE(Demoraphic!M529)</f>
        <v>1</v>
      </c>
    </row>
    <row r="530" spans="1:13" x14ac:dyDescent="0.25">
      <c r="A530" s="15">
        <f>TYPE(Demoraphic!A530)</f>
        <v>1</v>
      </c>
      <c r="B530" s="15">
        <f>TYPE(Demoraphic!B530)</f>
        <v>1</v>
      </c>
      <c r="C530" s="15">
        <f>TYPE(Demoraphic!C530)</f>
        <v>2</v>
      </c>
      <c r="D530" s="15">
        <f>TYPE(Demoraphic!D530)</f>
        <v>2</v>
      </c>
      <c r="E530" s="15">
        <f>TYPE(Demoraphic!E530)</f>
        <v>1</v>
      </c>
      <c r="F530" s="15">
        <f>TYPE(Demoraphic!F530)</f>
        <v>1</v>
      </c>
      <c r="G530" s="15">
        <f>TYPE(Demoraphic!G530)</f>
        <v>1</v>
      </c>
      <c r="H530" s="15">
        <f>TYPE(Demoraphic!H530)</f>
        <v>1</v>
      </c>
      <c r="I530" s="15">
        <f>TYPE(Demoraphic!I530)</f>
        <v>1</v>
      </c>
      <c r="J530" s="15">
        <f>TYPE(Demoraphic!J530)</f>
        <v>1</v>
      </c>
      <c r="K530" s="15">
        <f>TYPE(Demoraphic!K530)</f>
        <v>1</v>
      </c>
      <c r="L530" s="15">
        <f>TYPE(Demoraphic!L530)</f>
        <v>1</v>
      </c>
      <c r="M530" s="15">
        <f>TYPE(Demoraphic!M530)</f>
        <v>1</v>
      </c>
    </row>
    <row r="531" spans="1:13" x14ac:dyDescent="0.25">
      <c r="A531" s="15">
        <f>TYPE(Demoraphic!A531)</f>
        <v>1</v>
      </c>
      <c r="B531" s="15">
        <f>TYPE(Demoraphic!B531)</f>
        <v>1</v>
      </c>
      <c r="C531" s="15">
        <f>TYPE(Demoraphic!C531)</f>
        <v>2</v>
      </c>
      <c r="D531" s="15">
        <f>TYPE(Demoraphic!D531)</f>
        <v>2</v>
      </c>
      <c r="E531" s="15">
        <f>TYPE(Demoraphic!E531)</f>
        <v>1</v>
      </c>
      <c r="F531" s="15">
        <f>TYPE(Demoraphic!F531)</f>
        <v>1</v>
      </c>
      <c r="G531" s="15">
        <f>TYPE(Demoraphic!G531)</f>
        <v>1</v>
      </c>
      <c r="H531" s="15">
        <f>TYPE(Demoraphic!H531)</f>
        <v>1</v>
      </c>
      <c r="I531" s="15">
        <f>TYPE(Demoraphic!I531)</f>
        <v>1</v>
      </c>
      <c r="J531" s="15">
        <f>TYPE(Demoraphic!J531)</f>
        <v>1</v>
      </c>
      <c r="K531" s="15">
        <f>TYPE(Demoraphic!K531)</f>
        <v>1</v>
      </c>
      <c r="L531" s="15">
        <f>TYPE(Demoraphic!L531)</f>
        <v>1</v>
      </c>
      <c r="M531" s="15">
        <f>TYPE(Demoraphic!M531)</f>
        <v>1</v>
      </c>
    </row>
    <row r="532" spans="1:13" x14ac:dyDescent="0.25">
      <c r="A532" s="15">
        <f>TYPE(Demoraphic!A532)</f>
        <v>1</v>
      </c>
      <c r="B532" s="15">
        <f>TYPE(Demoraphic!B532)</f>
        <v>1</v>
      </c>
      <c r="C532" s="15">
        <f>TYPE(Demoraphic!C532)</f>
        <v>2</v>
      </c>
      <c r="D532" s="15">
        <f>TYPE(Demoraphic!D532)</f>
        <v>2</v>
      </c>
      <c r="E532" s="15">
        <f>TYPE(Demoraphic!E532)</f>
        <v>1</v>
      </c>
      <c r="F532" s="15">
        <f>TYPE(Demoraphic!F532)</f>
        <v>1</v>
      </c>
      <c r="G532" s="15">
        <f>TYPE(Demoraphic!G532)</f>
        <v>1</v>
      </c>
      <c r="H532" s="15">
        <f>TYPE(Demoraphic!H532)</f>
        <v>1</v>
      </c>
      <c r="I532" s="15">
        <f>TYPE(Demoraphic!I532)</f>
        <v>1</v>
      </c>
      <c r="J532" s="15">
        <f>TYPE(Demoraphic!J532)</f>
        <v>1</v>
      </c>
      <c r="K532" s="15">
        <f>TYPE(Demoraphic!K532)</f>
        <v>1</v>
      </c>
      <c r="L532" s="15">
        <f>TYPE(Demoraphic!L532)</f>
        <v>1</v>
      </c>
      <c r="M532" s="15">
        <f>TYPE(Demoraphic!M532)</f>
        <v>1</v>
      </c>
    </row>
    <row r="533" spans="1:13" x14ac:dyDescent="0.25">
      <c r="A533" s="15">
        <f>TYPE(Demoraphic!A533)</f>
        <v>1</v>
      </c>
      <c r="B533" s="15">
        <f>TYPE(Demoraphic!B533)</f>
        <v>1</v>
      </c>
      <c r="C533" s="15">
        <f>TYPE(Demoraphic!C533)</f>
        <v>2</v>
      </c>
      <c r="D533" s="15">
        <f>TYPE(Demoraphic!D533)</f>
        <v>2</v>
      </c>
      <c r="E533" s="15">
        <f>TYPE(Demoraphic!E533)</f>
        <v>1</v>
      </c>
      <c r="F533" s="15">
        <f>TYPE(Demoraphic!F533)</f>
        <v>1</v>
      </c>
      <c r="G533" s="15">
        <f>TYPE(Demoraphic!G533)</f>
        <v>1</v>
      </c>
      <c r="H533" s="15">
        <f>TYPE(Demoraphic!H533)</f>
        <v>1</v>
      </c>
      <c r="I533" s="15">
        <f>TYPE(Demoraphic!I533)</f>
        <v>1</v>
      </c>
      <c r="J533" s="15">
        <f>TYPE(Demoraphic!J533)</f>
        <v>1</v>
      </c>
      <c r="K533" s="15">
        <f>TYPE(Demoraphic!K533)</f>
        <v>1</v>
      </c>
      <c r="L533" s="15">
        <f>TYPE(Demoraphic!L533)</f>
        <v>1</v>
      </c>
      <c r="M533" s="15">
        <f>TYPE(Demoraphic!M533)</f>
        <v>1</v>
      </c>
    </row>
    <row r="534" spans="1:13" x14ac:dyDescent="0.25">
      <c r="A534" s="15">
        <f>TYPE(Demoraphic!A534)</f>
        <v>1</v>
      </c>
      <c r="B534" s="15">
        <f>TYPE(Demoraphic!B534)</f>
        <v>1</v>
      </c>
      <c r="C534" s="15">
        <f>TYPE(Demoraphic!C534)</f>
        <v>2</v>
      </c>
      <c r="D534" s="15">
        <f>TYPE(Demoraphic!D534)</f>
        <v>2</v>
      </c>
      <c r="E534" s="15">
        <f>TYPE(Demoraphic!E534)</f>
        <v>1</v>
      </c>
      <c r="F534" s="15">
        <f>TYPE(Demoraphic!F534)</f>
        <v>1</v>
      </c>
      <c r="G534" s="15">
        <f>TYPE(Demoraphic!G534)</f>
        <v>1</v>
      </c>
      <c r="H534" s="15">
        <f>TYPE(Demoraphic!H534)</f>
        <v>1</v>
      </c>
      <c r="I534" s="15">
        <f>TYPE(Demoraphic!I534)</f>
        <v>1</v>
      </c>
      <c r="J534" s="15">
        <f>TYPE(Demoraphic!J534)</f>
        <v>1</v>
      </c>
      <c r="K534" s="15">
        <f>TYPE(Demoraphic!K534)</f>
        <v>1</v>
      </c>
      <c r="L534" s="15">
        <f>TYPE(Demoraphic!L534)</f>
        <v>1</v>
      </c>
      <c r="M534" s="15">
        <f>TYPE(Demoraphic!M534)</f>
        <v>1</v>
      </c>
    </row>
    <row r="535" spans="1:13" x14ac:dyDescent="0.25">
      <c r="A535" s="15">
        <f>TYPE(Demoraphic!A535)</f>
        <v>1</v>
      </c>
      <c r="B535" s="15">
        <f>TYPE(Demoraphic!B535)</f>
        <v>1</v>
      </c>
      <c r="C535" s="15">
        <f>TYPE(Demoraphic!C535)</f>
        <v>2</v>
      </c>
      <c r="D535" s="15">
        <f>TYPE(Demoraphic!D535)</f>
        <v>2</v>
      </c>
      <c r="E535" s="15">
        <f>TYPE(Demoraphic!E535)</f>
        <v>1</v>
      </c>
      <c r="F535" s="15">
        <f>TYPE(Demoraphic!F535)</f>
        <v>1</v>
      </c>
      <c r="G535" s="15">
        <f>TYPE(Demoraphic!G535)</f>
        <v>1</v>
      </c>
      <c r="H535" s="15">
        <f>TYPE(Demoraphic!H535)</f>
        <v>1</v>
      </c>
      <c r="I535" s="15">
        <f>TYPE(Demoraphic!I535)</f>
        <v>1</v>
      </c>
      <c r="J535" s="15">
        <f>TYPE(Demoraphic!J535)</f>
        <v>1</v>
      </c>
      <c r="K535" s="15">
        <f>TYPE(Demoraphic!K535)</f>
        <v>1</v>
      </c>
      <c r="L535" s="15">
        <f>TYPE(Demoraphic!L535)</f>
        <v>1</v>
      </c>
      <c r="M535" s="15">
        <f>TYPE(Demoraphic!M535)</f>
        <v>1</v>
      </c>
    </row>
    <row r="536" spans="1:13" x14ac:dyDescent="0.25">
      <c r="A536" s="15">
        <f>TYPE(Demoraphic!A536)</f>
        <v>1</v>
      </c>
      <c r="B536" s="15">
        <f>TYPE(Demoraphic!B536)</f>
        <v>1</v>
      </c>
      <c r="C536" s="15">
        <f>TYPE(Demoraphic!C536)</f>
        <v>2</v>
      </c>
      <c r="D536" s="15">
        <f>TYPE(Demoraphic!D536)</f>
        <v>2</v>
      </c>
      <c r="E536" s="15">
        <f>TYPE(Demoraphic!E536)</f>
        <v>1</v>
      </c>
      <c r="F536" s="15">
        <f>TYPE(Demoraphic!F536)</f>
        <v>1</v>
      </c>
      <c r="G536" s="15">
        <f>TYPE(Demoraphic!G536)</f>
        <v>1</v>
      </c>
      <c r="H536" s="15">
        <f>TYPE(Demoraphic!H536)</f>
        <v>1</v>
      </c>
      <c r="I536" s="15">
        <f>TYPE(Demoraphic!I536)</f>
        <v>1</v>
      </c>
      <c r="J536" s="15">
        <f>TYPE(Demoraphic!J536)</f>
        <v>1</v>
      </c>
      <c r="K536" s="15">
        <f>TYPE(Demoraphic!K536)</f>
        <v>1</v>
      </c>
      <c r="L536" s="15">
        <f>TYPE(Demoraphic!L536)</f>
        <v>1</v>
      </c>
      <c r="M536" s="15">
        <f>TYPE(Demoraphic!M536)</f>
        <v>1</v>
      </c>
    </row>
    <row r="537" spans="1:13" x14ac:dyDescent="0.25">
      <c r="A537" s="15">
        <f>TYPE(Demoraphic!A537)</f>
        <v>1</v>
      </c>
      <c r="B537" s="15">
        <f>TYPE(Demoraphic!B537)</f>
        <v>1</v>
      </c>
      <c r="C537" s="15">
        <f>TYPE(Demoraphic!C537)</f>
        <v>2</v>
      </c>
      <c r="D537" s="15">
        <f>TYPE(Demoraphic!D537)</f>
        <v>2</v>
      </c>
      <c r="E537" s="15">
        <f>TYPE(Demoraphic!E537)</f>
        <v>1</v>
      </c>
      <c r="F537" s="15">
        <f>TYPE(Demoraphic!F537)</f>
        <v>1</v>
      </c>
      <c r="G537" s="15">
        <f>TYPE(Demoraphic!G537)</f>
        <v>1</v>
      </c>
      <c r="H537" s="15">
        <f>TYPE(Demoraphic!H537)</f>
        <v>1</v>
      </c>
      <c r="I537" s="15">
        <f>TYPE(Demoraphic!I537)</f>
        <v>1</v>
      </c>
      <c r="J537" s="15">
        <f>TYPE(Demoraphic!J537)</f>
        <v>1</v>
      </c>
      <c r="K537" s="15">
        <f>TYPE(Demoraphic!K537)</f>
        <v>1</v>
      </c>
      <c r="L537" s="15">
        <f>TYPE(Demoraphic!L537)</f>
        <v>1</v>
      </c>
      <c r="M537" s="15">
        <f>TYPE(Demoraphic!M537)</f>
        <v>1</v>
      </c>
    </row>
    <row r="538" spans="1:13" x14ac:dyDescent="0.25">
      <c r="A538" s="15">
        <f>TYPE(Demoraphic!A538)</f>
        <v>1</v>
      </c>
      <c r="B538" s="15">
        <f>TYPE(Demoraphic!B538)</f>
        <v>1</v>
      </c>
      <c r="C538" s="15">
        <f>TYPE(Demoraphic!C538)</f>
        <v>2</v>
      </c>
      <c r="D538" s="15">
        <f>TYPE(Demoraphic!D538)</f>
        <v>2</v>
      </c>
      <c r="E538" s="15">
        <f>TYPE(Demoraphic!E538)</f>
        <v>1</v>
      </c>
      <c r="F538" s="15">
        <f>TYPE(Demoraphic!F538)</f>
        <v>1</v>
      </c>
      <c r="G538" s="15">
        <f>TYPE(Demoraphic!G538)</f>
        <v>1</v>
      </c>
      <c r="H538" s="15">
        <f>TYPE(Demoraphic!H538)</f>
        <v>1</v>
      </c>
      <c r="I538" s="15">
        <f>TYPE(Demoraphic!I538)</f>
        <v>1</v>
      </c>
      <c r="J538" s="15">
        <f>TYPE(Demoraphic!J538)</f>
        <v>1</v>
      </c>
      <c r="K538" s="15">
        <f>TYPE(Demoraphic!K538)</f>
        <v>1</v>
      </c>
      <c r="L538" s="15">
        <f>TYPE(Demoraphic!L538)</f>
        <v>1</v>
      </c>
      <c r="M538" s="15">
        <f>TYPE(Demoraphic!M538)</f>
        <v>1</v>
      </c>
    </row>
    <row r="539" spans="1:13" x14ac:dyDescent="0.25">
      <c r="A539" s="15">
        <f>TYPE(Demoraphic!A539)</f>
        <v>1</v>
      </c>
      <c r="B539" s="15">
        <f>TYPE(Demoraphic!B539)</f>
        <v>1</v>
      </c>
      <c r="C539" s="15">
        <f>TYPE(Demoraphic!C539)</f>
        <v>2</v>
      </c>
      <c r="D539" s="15">
        <f>TYPE(Demoraphic!D539)</f>
        <v>2</v>
      </c>
      <c r="E539" s="15">
        <f>TYPE(Demoraphic!E539)</f>
        <v>1</v>
      </c>
      <c r="F539" s="15">
        <f>TYPE(Demoraphic!F539)</f>
        <v>1</v>
      </c>
      <c r="G539" s="15">
        <f>TYPE(Demoraphic!G539)</f>
        <v>1</v>
      </c>
      <c r="H539" s="15">
        <f>TYPE(Demoraphic!H539)</f>
        <v>1</v>
      </c>
      <c r="I539" s="15">
        <f>TYPE(Demoraphic!I539)</f>
        <v>1</v>
      </c>
      <c r="J539" s="15">
        <f>TYPE(Demoraphic!J539)</f>
        <v>1</v>
      </c>
      <c r="K539" s="15">
        <f>TYPE(Demoraphic!K539)</f>
        <v>1</v>
      </c>
      <c r="L539" s="15">
        <f>TYPE(Demoraphic!L539)</f>
        <v>1</v>
      </c>
      <c r="M539" s="15">
        <f>TYPE(Demoraphic!M539)</f>
        <v>1</v>
      </c>
    </row>
    <row r="540" spans="1:13" x14ac:dyDescent="0.25">
      <c r="A540" s="15">
        <f>TYPE(Demoraphic!A540)</f>
        <v>1</v>
      </c>
      <c r="B540" s="15">
        <f>TYPE(Demoraphic!B540)</f>
        <v>1</v>
      </c>
      <c r="C540" s="15">
        <f>TYPE(Demoraphic!C540)</f>
        <v>2</v>
      </c>
      <c r="D540" s="15">
        <f>TYPE(Demoraphic!D540)</f>
        <v>2</v>
      </c>
      <c r="E540" s="15">
        <f>TYPE(Demoraphic!E540)</f>
        <v>1</v>
      </c>
      <c r="F540" s="15">
        <f>TYPE(Demoraphic!F540)</f>
        <v>1</v>
      </c>
      <c r="G540" s="15">
        <f>TYPE(Demoraphic!G540)</f>
        <v>1</v>
      </c>
      <c r="H540" s="15">
        <f>TYPE(Demoraphic!H540)</f>
        <v>1</v>
      </c>
      <c r="I540" s="15">
        <f>TYPE(Demoraphic!I540)</f>
        <v>1</v>
      </c>
      <c r="J540" s="15">
        <f>TYPE(Demoraphic!J540)</f>
        <v>1</v>
      </c>
      <c r="K540" s="15">
        <f>TYPE(Demoraphic!K540)</f>
        <v>1</v>
      </c>
      <c r="L540" s="15">
        <f>TYPE(Demoraphic!L540)</f>
        <v>1</v>
      </c>
      <c r="M540" s="15">
        <f>TYPE(Demoraphic!M540)</f>
        <v>1</v>
      </c>
    </row>
    <row r="541" spans="1:13" x14ac:dyDescent="0.25">
      <c r="A541" s="15">
        <f>TYPE(Demoraphic!A541)</f>
        <v>1</v>
      </c>
      <c r="B541" s="15">
        <f>TYPE(Demoraphic!B541)</f>
        <v>1</v>
      </c>
      <c r="C541" s="15">
        <f>TYPE(Demoraphic!C541)</f>
        <v>2</v>
      </c>
      <c r="D541" s="15">
        <f>TYPE(Demoraphic!D541)</f>
        <v>2</v>
      </c>
      <c r="E541" s="15">
        <f>TYPE(Demoraphic!E541)</f>
        <v>1</v>
      </c>
      <c r="F541" s="15">
        <f>TYPE(Demoraphic!F541)</f>
        <v>1</v>
      </c>
      <c r="G541" s="15">
        <f>TYPE(Demoraphic!G541)</f>
        <v>1</v>
      </c>
      <c r="H541" s="15">
        <f>TYPE(Demoraphic!H541)</f>
        <v>1</v>
      </c>
      <c r="I541" s="15">
        <f>TYPE(Demoraphic!I541)</f>
        <v>1</v>
      </c>
      <c r="J541" s="15">
        <f>TYPE(Demoraphic!J541)</f>
        <v>1</v>
      </c>
      <c r="K541" s="15">
        <f>TYPE(Demoraphic!K541)</f>
        <v>1</v>
      </c>
      <c r="L541" s="15">
        <f>TYPE(Demoraphic!L541)</f>
        <v>1</v>
      </c>
      <c r="M541" s="15">
        <f>TYPE(Demoraphic!M541)</f>
        <v>1</v>
      </c>
    </row>
    <row r="542" spans="1:13" x14ac:dyDescent="0.25">
      <c r="A542" s="15">
        <f>TYPE(Demoraphic!A542)</f>
        <v>1</v>
      </c>
      <c r="B542" s="15">
        <f>TYPE(Demoraphic!B542)</f>
        <v>1</v>
      </c>
      <c r="C542" s="15">
        <f>TYPE(Demoraphic!C542)</f>
        <v>2</v>
      </c>
      <c r="D542" s="15">
        <f>TYPE(Demoraphic!D542)</f>
        <v>2</v>
      </c>
      <c r="E542" s="15">
        <f>TYPE(Demoraphic!E542)</f>
        <v>1</v>
      </c>
      <c r="F542" s="15">
        <f>TYPE(Demoraphic!F542)</f>
        <v>1</v>
      </c>
      <c r="G542" s="15">
        <f>TYPE(Demoraphic!G542)</f>
        <v>1</v>
      </c>
      <c r="H542" s="15">
        <f>TYPE(Demoraphic!H542)</f>
        <v>1</v>
      </c>
      <c r="I542" s="15">
        <f>TYPE(Demoraphic!I542)</f>
        <v>1</v>
      </c>
      <c r="J542" s="15">
        <f>TYPE(Demoraphic!J542)</f>
        <v>1</v>
      </c>
      <c r="K542" s="15">
        <f>TYPE(Demoraphic!K542)</f>
        <v>1</v>
      </c>
      <c r="L542" s="15">
        <f>TYPE(Demoraphic!L542)</f>
        <v>1</v>
      </c>
      <c r="M542" s="15">
        <f>TYPE(Demoraphic!M542)</f>
        <v>1</v>
      </c>
    </row>
    <row r="543" spans="1:13" x14ac:dyDescent="0.25">
      <c r="A543" s="15">
        <f>TYPE(Demoraphic!A543)</f>
        <v>1</v>
      </c>
      <c r="B543" s="15">
        <f>TYPE(Demoraphic!B543)</f>
        <v>1</v>
      </c>
      <c r="C543" s="15">
        <f>TYPE(Demoraphic!C543)</f>
        <v>2</v>
      </c>
      <c r="D543" s="15">
        <f>TYPE(Demoraphic!D543)</f>
        <v>2</v>
      </c>
      <c r="E543" s="15">
        <f>TYPE(Demoraphic!E543)</f>
        <v>1</v>
      </c>
      <c r="F543" s="15">
        <f>TYPE(Demoraphic!F543)</f>
        <v>1</v>
      </c>
      <c r="G543" s="15">
        <f>TYPE(Demoraphic!G543)</f>
        <v>1</v>
      </c>
      <c r="H543" s="15">
        <f>TYPE(Demoraphic!H543)</f>
        <v>1</v>
      </c>
      <c r="I543" s="15">
        <f>TYPE(Demoraphic!I543)</f>
        <v>1</v>
      </c>
      <c r="J543" s="15">
        <f>TYPE(Demoraphic!J543)</f>
        <v>1</v>
      </c>
      <c r="K543" s="15">
        <f>TYPE(Demoraphic!K543)</f>
        <v>1</v>
      </c>
      <c r="L543" s="15">
        <f>TYPE(Demoraphic!L543)</f>
        <v>1</v>
      </c>
      <c r="M543" s="15">
        <f>TYPE(Demoraphic!M543)</f>
        <v>1</v>
      </c>
    </row>
    <row r="544" spans="1:13" x14ac:dyDescent="0.25">
      <c r="A544" s="15">
        <f>TYPE(Demoraphic!A544)</f>
        <v>1</v>
      </c>
      <c r="B544" s="15">
        <f>TYPE(Demoraphic!B544)</f>
        <v>1</v>
      </c>
      <c r="C544" s="15">
        <f>TYPE(Demoraphic!C544)</f>
        <v>2</v>
      </c>
      <c r="D544" s="15">
        <f>TYPE(Demoraphic!D544)</f>
        <v>2</v>
      </c>
      <c r="E544" s="15">
        <f>TYPE(Demoraphic!E544)</f>
        <v>1</v>
      </c>
      <c r="F544" s="15">
        <f>TYPE(Demoraphic!F544)</f>
        <v>1</v>
      </c>
      <c r="G544" s="15">
        <f>TYPE(Demoraphic!G544)</f>
        <v>1</v>
      </c>
      <c r="H544" s="15">
        <f>TYPE(Demoraphic!H544)</f>
        <v>1</v>
      </c>
      <c r="I544" s="15">
        <f>TYPE(Demoraphic!I544)</f>
        <v>1</v>
      </c>
      <c r="J544" s="15">
        <f>TYPE(Demoraphic!J544)</f>
        <v>1</v>
      </c>
      <c r="K544" s="15">
        <f>TYPE(Demoraphic!K544)</f>
        <v>1</v>
      </c>
      <c r="L544" s="15">
        <f>TYPE(Demoraphic!L544)</f>
        <v>1</v>
      </c>
      <c r="M544" s="15">
        <f>TYPE(Demoraphic!M544)</f>
        <v>1</v>
      </c>
    </row>
    <row r="545" spans="1:13" x14ac:dyDescent="0.25">
      <c r="A545" s="15">
        <f>TYPE(Demoraphic!A545)</f>
        <v>1</v>
      </c>
      <c r="B545" s="15">
        <f>TYPE(Demoraphic!B545)</f>
        <v>1</v>
      </c>
      <c r="C545" s="15">
        <f>TYPE(Demoraphic!C545)</f>
        <v>2</v>
      </c>
      <c r="D545" s="15">
        <f>TYPE(Demoraphic!D545)</f>
        <v>2</v>
      </c>
      <c r="E545" s="15">
        <f>TYPE(Demoraphic!E545)</f>
        <v>1</v>
      </c>
      <c r="F545" s="15">
        <f>TYPE(Demoraphic!F545)</f>
        <v>1</v>
      </c>
      <c r="G545" s="15">
        <f>TYPE(Demoraphic!G545)</f>
        <v>1</v>
      </c>
      <c r="H545" s="15">
        <f>TYPE(Demoraphic!H545)</f>
        <v>1</v>
      </c>
      <c r="I545" s="15">
        <f>TYPE(Demoraphic!I545)</f>
        <v>1</v>
      </c>
      <c r="J545" s="15">
        <f>TYPE(Demoraphic!J545)</f>
        <v>1</v>
      </c>
      <c r="K545" s="15">
        <f>TYPE(Demoraphic!K545)</f>
        <v>1</v>
      </c>
      <c r="L545" s="15">
        <f>TYPE(Demoraphic!L545)</f>
        <v>1</v>
      </c>
      <c r="M545" s="15">
        <f>TYPE(Demoraphic!M545)</f>
        <v>1</v>
      </c>
    </row>
    <row r="546" spans="1:13" x14ac:dyDescent="0.25">
      <c r="A546" s="15">
        <f>TYPE(Demoraphic!A546)</f>
        <v>1</v>
      </c>
      <c r="B546" s="15">
        <f>TYPE(Demoraphic!B546)</f>
        <v>1</v>
      </c>
      <c r="C546" s="15">
        <f>TYPE(Demoraphic!C546)</f>
        <v>2</v>
      </c>
      <c r="D546" s="15">
        <f>TYPE(Demoraphic!D546)</f>
        <v>2</v>
      </c>
      <c r="E546" s="15">
        <f>TYPE(Demoraphic!E546)</f>
        <v>1</v>
      </c>
      <c r="F546" s="15">
        <f>TYPE(Demoraphic!F546)</f>
        <v>1</v>
      </c>
      <c r="G546" s="15">
        <f>TYPE(Demoraphic!G546)</f>
        <v>1</v>
      </c>
      <c r="H546" s="15">
        <f>TYPE(Demoraphic!H546)</f>
        <v>1</v>
      </c>
      <c r="I546" s="15">
        <f>TYPE(Demoraphic!I546)</f>
        <v>1</v>
      </c>
      <c r="J546" s="15">
        <f>TYPE(Demoraphic!J546)</f>
        <v>1</v>
      </c>
      <c r="K546" s="15">
        <f>TYPE(Demoraphic!K546)</f>
        <v>1</v>
      </c>
      <c r="L546" s="15">
        <f>TYPE(Demoraphic!L546)</f>
        <v>1</v>
      </c>
      <c r="M546" s="15">
        <f>TYPE(Demoraphic!M546)</f>
        <v>1</v>
      </c>
    </row>
    <row r="547" spans="1:13" x14ac:dyDescent="0.25">
      <c r="A547" s="15">
        <f>TYPE(Demoraphic!A547)</f>
        <v>1</v>
      </c>
      <c r="B547" s="15">
        <f>TYPE(Demoraphic!B547)</f>
        <v>1</v>
      </c>
      <c r="C547" s="15">
        <f>TYPE(Demoraphic!C547)</f>
        <v>2</v>
      </c>
      <c r="D547" s="15">
        <f>TYPE(Demoraphic!D547)</f>
        <v>2</v>
      </c>
      <c r="E547" s="15">
        <f>TYPE(Demoraphic!E547)</f>
        <v>1</v>
      </c>
      <c r="F547" s="15">
        <f>TYPE(Demoraphic!F547)</f>
        <v>1</v>
      </c>
      <c r="G547" s="15">
        <f>TYPE(Demoraphic!G547)</f>
        <v>1</v>
      </c>
      <c r="H547" s="15">
        <f>TYPE(Demoraphic!H547)</f>
        <v>1</v>
      </c>
      <c r="I547" s="15">
        <f>TYPE(Demoraphic!I547)</f>
        <v>1</v>
      </c>
      <c r="J547" s="15">
        <f>TYPE(Demoraphic!J547)</f>
        <v>1</v>
      </c>
      <c r="K547" s="15">
        <f>TYPE(Demoraphic!K547)</f>
        <v>1</v>
      </c>
      <c r="L547" s="15">
        <f>TYPE(Demoraphic!L547)</f>
        <v>1</v>
      </c>
      <c r="M547" s="15">
        <f>TYPE(Demoraphic!M547)</f>
        <v>1</v>
      </c>
    </row>
    <row r="548" spans="1:13" x14ac:dyDescent="0.25">
      <c r="A548" s="15">
        <f>TYPE(Demoraphic!A548)</f>
        <v>1</v>
      </c>
      <c r="B548" s="15">
        <f>TYPE(Demoraphic!B548)</f>
        <v>1</v>
      </c>
      <c r="C548" s="15">
        <f>TYPE(Demoraphic!C548)</f>
        <v>2</v>
      </c>
      <c r="D548" s="15">
        <f>TYPE(Demoraphic!D548)</f>
        <v>2</v>
      </c>
      <c r="E548" s="15">
        <f>TYPE(Demoraphic!E548)</f>
        <v>1</v>
      </c>
      <c r="F548" s="15">
        <f>TYPE(Demoraphic!F548)</f>
        <v>1</v>
      </c>
      <c r="G548" s="15">
        <f>TYPE(Demoraphic!G548)</f>
        <v>1</v>
      </c>
      <c r="H548" s="15">
        <f>TYPE(Demoraphic!H548)</f>
        <v>1</v>
      </c>
      <c r="I548" s="15">
        <f>TYPE(Demoraphic!I548)</f>
        <v>1</v>
      </c>
      <c r="J548" s="15">
        <f>TYPE(Demoraphic!J548)</f>
        <v>1</v>
      </c>
      <c r="K548" s="15">
        <f>TYPE(Demoraphic!K548)</f>
        <v>1</v>
      </c>
      <c r="L548" s="15">
        <f>TYPE(Demoraphic!L548)</f>
        <v>1</v>
      </c>
      <c r="M548" s="15">
        <f>TYPE(Demoraphic!M548)</f>
        <v>1</v>
      </c>
    </row>
    <row r="549" spans="1:13" x14ac:dyDescent="0.25">
      <c r="A549" s="15">
        <f>TYPE(Demoraphic!A549)</f>
        <v>1</v>
      </c>
      <c r="B549" s="15">
        <f>TYPE(Demoraphic!B549)</f>
        <v>1</v>
      </c>
      <c r="C549" s="15">
        <f>TYPE(Demoraphic!C549)</f>
        <v>2</v>
      </c>
      <c r="D549" s="15">
        <f>TYPE(Demoraphic!D549)</f>
        <v>2</v>
      </c>
      <c r="E549" s="15">
        <f>TYPE(Demoraphic!E549)</f>
        <v>1</v>
      </c>
      <c r="F549" s="15">
        <f>TYPE(Demoraphic!F549)</f>
        <v>1</v>
      </c>
      <c r="G549" s="15">
        <f>TYPE(Demoraphic!G549)</f>
        <v>1</v>
      </c>
      <c r="H549" s="15">
        <f>TYPE(Demoraphic!H549)</f>
        <v>1</v>
      </c>
      <c r="I549" s="15">
        <f>TYPE(Demoraphic!I549)</f>
        <v>1</v>
      </c>
      <c r="J549" s="15">
        <f>TYPE(Demoraphic!J549)</f>
        <v>1</v>
      </c>
      <c r="K549" s="15">
        <f>TYPE(Demoraphic!K549)</f>
        <v>1</v>
      </c>
      <c r="L549" s="15">
        <f>TYPE(Demoraphic!L549)</f>
        <v>1</v>
      </c>
      <c r="M549" s="15">
        <f>TYPE(Demoraphic!M549)</f>
        <v>1</v>
      </c>
    </row>
    <row r="550" spans="1:13" x14ac:dyDescent="0.25">
      <c r="A550" s="15">
        <f>TYPE(Demoraphic!A550)</f>
        <v>1</v>
      </c>
      <c r="B550" s="15">
        <f>TYPE(Demoraphic!B550)</f>
        <v>1</v>
      </c>
      <c r="C550" s="15">
        <f>TYPE(Demoraphic!C550)</f>
        <v>2</v>
      </c>
      <c r="D550" s="15">
        <f>TYPE(Demoraphic!D550)</f>
        <v>2</v>
      </c>
      <c r="E550" s="15">
        <f>TYPE(Demoraphic!E550)</f>
        <v>1</v>
      </c>
      <c r="F550" s="15">
        <f>TYPE(Demoraphic!F550)</f>
        <v>1</v>
      </c>
      <c r="G550" s="15">
        <f>TYPE(Demoraphic!G550)</f>
        <v>1</v>
      </c>
      <c r="H550" s="15">
        <f>TYPE(Demoraphic!H550)</f>
        <v>1</v>
      </c>
      <c r="I550" s="15">
        <f>TYPE(Demoraphic!I550)</f>
        <v>1</v>
      </c>
      <c r="J550" s="15">
        <f>TYPE(Demoraphic!J550)</f>
        <v>1</v>
      </c>
      <c r="K550" s="15">
        <f>TYPE(Demoraphic!K550)</f>
        <v>1</v>
      </c>
      <c r="L550" s="15">
        <f>TYPE(Demoraphic!L550)</f>
        <v>1</v>
      </c>
      <c r="M550" s="15">
        <f>TYPE(Demoraphic!M550)</f>
        <v>1</v>
      </c>
    </row>
    <row r="551" spans="1:13" x14ac:dyDescent="0.25">
      <c r="A551" s="15">
        <f>TYPE(Demoraphic!A551)</f>
        <v>1</v>
      </c>
      <c r="B551" s="15">
        <f>TYPE(Demoraphic!B551)</f>
        <v>1</v>
      </c>
      <c r="C551" s="15">
        <f>TYPE(Demoraphic!C551)</f>
        <v>2</v>
      </c>
      <c r="D551" s="15">
        <f>TYPE(Demoraphic!D551)</f>
        <v>2</v>
      </c>
      <c r="E551" s="15">
        <f>TYPE(Demoraphic!E551)</f>
        <v>1</v>
      </c>
      <c r="F551" s="15">
        <f>TYPE(Demoraphic!F551)</f>
        <v>1</v>
      </c>
      <c r="G551" s="15">
        <f>TYPE(Demoraphic!G551)</f>
        <v>1</v>
      </c>
      <c r="H551" s="15">
        <f>TYPE(Demoraphic!H551)</f>
        <v>1</v>
      </c>
      <c r="I551" s="15">
        <f>TYPE(Demoraphic!I551)</f>
        <v>1</v>
      </c>
      <c r="J551" s="15">
        <f>TYPE(Demoraphic!J551)</f>
        <v>1</v>
      </c>
      <c r="K551" s="15">
        <f>TYPE(Demoraphic!K551)</f>
        <v>1</v>
      </c>
      <c r="L551" s="15">
        <f>TYPE(Demoraphic!L551)</f>
        <v>1</v>
      </c>
      <c r="M551" s="15">
        <f>TYPE(Demoraphic!M551)</f>
        <v>1</v>
      </c>
    </row>
    <row r="552" spans="1:13" x14ac:dyDescent="0.25">
      <c r="A552" s="15">
        <f>TYPE(Demoraphic!A552)</f>
        <v>1</v>
      </c>
      <c r="B552" s="15">
        <f>TYPE(Demoraphic!B552)</f>
        <v>1</v>
      </c>
      <c r="C552" s="15">
        <f>TYPE(Demoraphic!C552)</f>
        <v>2</v>
      </c>
      <c r="D552" s="15">
        <f>TYPE(Demoraphic!D552)</f>
        <v>2</v>
      </c>
      <c r="E552" s="15">
        <f>TYPE(Demoraphic!E552)</f>
        <v>1</v>
      </c>
      <c r="F552" s="15">
        <f>TYPE(Demoraphic!F552)</f>
        <v>1</v>
      </c>
      <c r="G552" s="15">
        <f>TYPE(Demoraphic!G552)</f>
        <v>1</v>
      </c>
      <c r="H552" s="15">
        <f>TYPE(Demoraphic!H552)</f>
        <v>1</v>
      </c>
      <c r="I552" s="15">
        <f>TYPE(Demoraphic!I552)</f>
        <v>1</v>
      </c>
      <c r="J552" s="15">
        <f>TYPE(Demoraphic!J552)</f>
        <v>1</v>
      </c>
      <c r="K552" s="15">
        <f>TYPE(Demoraphic!K552)</f>
        <v>1</v>
      </c>
      <c r="L552" s="15">
        <f>TYPE(Demoraphic!L552)</f>
        <v>1</v>
      </c>
      <c r="M552" s="15">
        <f>TYPE(Demoraphic!M552)</f>
        <v>1</v>
      </c>
    </row>
    <row r="553" spans="1:13" x14ac:dyDescent="0.25">
      <c r="A553" s="15">
        <f>TYPE(Demoraphic!A553)</f>
        <v>1</v>
      </c>
      <c r="B553" s="15">
        <f>TYPE(Demoraphic!B553)</f>
        <v>1</v>
      </c>
      <c r="C553" s="15">
        <f>TYPE(Demoraphic!C553)</f>
        <v>2</v>
      </c>
      <c r="D553" s="15">
        <f>TYPE(Demoraphic!D553)</f>
        <v>2</v>
      </c>
      <c r="E553" s="15">
        <f>TYPE(Demoraphic!E553)</f>
        <v>1</v>
      </c>
      <c r="F553" s="15">
        <f>TYPE(Demoraphic!F553)</f>
        <v>1</v>
      </c>
      <c r="G553" s="15">
        <f>TYPE(Demoraphic!G553)</f>
        <v>1</v>
      </c>
      <c r="H553" s="15">
        <f>TYPE(Demoraphic!H553)</f>
        <v>1</v>
      </c>
      <c r="I553" s="15">
        <f>TYPE(Demoraphic!I553)</f>
        <v>1</v>
      </c>
      <c r="J553" s="15">
        <f>TYPE(Demoraphic!J553)</f>
        <v>1</v>
      </c>
      <c r="K553" s="15">
        <f>TYPE(Demoraphic!K553)</f>
        <v>1</v>
      </c>
      <c r="L553" s="15">
        <f>TYPE(Demoraphic!L553)</f>
        <v>1</v>
      </c>
      <c r="M553" s="15">
        <f>TYPE(Demoraphic!M553)</f>
        <v>1</v>
      </c>
    </row>
    <row r="554" spans="1:13" x14ac:dyDescent="0.25">
      <c r="A554" s="15">
        <f>TYPE(Demoraphic!A554)</f>
        <v>1</v>
      </c>
      <c r="B554" s="15">
        <f>TYPE(Demoraphic!B554)</f>
        <v>1</v>
      </c>
      <c r="C554" s="15">
        <f>TYPE(Demoraphic!C554)</f>
        <v>2</v>
      </c>
      <c r="D554" s="15">
        <f>TYPE(Demoraphic!D554)</f>
        <v>2</v>
      </c>
      <c r="E554" s="15">
        <f>TYPE(Demoraphic!E554)</f>
        <v>1</v>
      </c>
      <c r="F554" s="15">
        <f>TYPE(Demoraphic!F554)</f>
        <v>1</v>
      </c>
      <c r="G554" s="15">
        <f>TYPE(Demoraphic!G554)</f>
        <v>1</v>
      </c>
      <c r="H554" s="15">
        <f>TYPE(Demoraphic!H554)</f>
        <v>1</v>
      </c>
      <c r="I554" s="15">
        <f>TYPE(Demoraphic!I554)</f>
        <v>1</v>
      </c>
      <c r="J554" s="15">
        <f>TYPE(Demoraphic!J554)</f>
        <v>1</v>
      </c>
      <c r="K554" s="15">
        <f>TYPE(Demoraphic!K554)</f>
        <v>1</v>
      </c>
      <c r="L554" s="15">
        <f>TYPE(Demoraphic!L554)</f>
        <v>1</v>
      </c>
      <c r="M554" s="15">
        <f>TYPE(Demoraphic!M554)</f>
        <v>1</v>
      </c>
    </row>
    <row r="555" spans="1:13" x14ac:dyDescent="0.25">
      <c r="A555" s="15">
        <f>TYPE(Demoraphic!A555)</f>
        <v>1</v>
      </c>
      <c r="B555" s="15">
        <f>TYPE(Demoraphic!B555)</f>
        <v>1</v>
      </c>
      <c r="C555" s="15">
        <f>TYPE(Demoraphic!C555)</f>
        <v>2</v>
      </c>
      <c r="D555" s="15">
        <f>TYPE(Demoraphic!D555)</f>
        <v>2</v>
      </c>
      <c r="E555" s="15">
        <f>TYPE(Demoraphic!E555)</f>
        <v>1</v>
      </c>
      <c r="F555" s="15">
        <f>TYPE(Demoraphic!F555)</f>
        <v>1</v>
      </c>
      <c r="G555" s="15">
        <f>TYPE(Demoraphic!G555)</f>
        <v>1</v>
      </c>
      <c r="H555" s="15">
        <f>TYPE(Demoraphic!H555)</f>
        <v>1</v>
      </c>
      <c r="I555" s="15">
        <f>TYPE(Demoraphic!I555)</f>
        <v>1</v>
      </c>
      <c r="J555" s="15">
        <f>TYPE(Demoraphic!J555)</f>
        <v>1</v>
      </c>
      <c r="K555" s="15">
        <f>TYPE(Demoraphic!K555)</f>
        <v>1</v>
      </c>
      <c r="L555" s="15">
        <f>TYPE(Demoraphic!L555)</f>
        <v>1</v>
      </c>
      <c r="M555" s="15">
        <f>TYPE(Demoraphic!M555)</f>
        <v>1</v>
      </c>
    </row>
    <row r="556" spans="1:13" x14ac:dyDescent="0.25">
      <c r="A556" s="15">
        <f>TYPE(Demoraphic!A556)</f>
        <v>1</v>
      </c>
      <c r="B556" s="15">
        <f>TYPE(Demoraphic!B556)</f>
        <v>1</v>
      </c>
      <c r="C556" s="15">
        <f>TYPE(Demoraphic!C556)</f>
        <v>2</v>
      </c>
      <c r="D556" s="15">
        <f>TYPE(Demoraphic!D556)</f>
        <v>2</v>
      </c>
      <c r="E556" s="15">
        <f>TYPE(Demoraphic!E556)</f>
        <v>1</v>
      </c>
      <c r="F556" s="15">
        <f>TYPE(Demoraphic!F556)</f>
        <v>1</v>
      </c>
      <c r="G556" s="15">
        <f>TYPE(Demoraphic!G556)</f>
        <v>1</v>
      </c>
      <c r="H556" s="15">
        <f>TYPE(Demoraphic!H556)</f>
        <v>1</v>
      </c>
      <c r="I556" s="15">
        <f>TYPE(Demoraphic!I556)</f>
        <v>1</v>
      </c>
      <c r="J556" s="15">
        <f>TYPE(Demoraphic!J556)</f>
        <v>1</v>
      </c>
      <c r="K556" s="15">
        <f>TYPE(Demoraphic!K556)</f>
        <v>1</v>
      </c>
      <c r="L556" s="15">
        <f>TYPE(Demoraphic!L556)</f>
        <v>1</v>
      </c>
      <c r="M556" s="15">
        <f>TYPE(Demoraphic!M556)</f>
        <v>1</v>
      </c>
    </row>
    <row r="557" spans="1:13" x14ac:dyDescent="0.25">
      <c r="A557" s="15">
        <f>TYPE(Demoraphic!A557)</f>
        <v>1</v>
      </c>
      <c r="B557" s="15">
        <f>TYPE(Demoraphic!B557)</f>
        <v>1</v>
      </c>
      <c r="C557" s="15">
        <f>TYPE(Demoraphic!C557)</f>
        <v>2</v>
      </c>
      <c r="D557" s="15">
        <f>TYPE(Demoraphic!D557)</f>
        <v>2</v>
      </c>
      <c r="E557" s="15">
        <f>TYPE(Demoraphic!E557)</f>
        <v>1</v>
      </c>
      <c r="F557" s="15">
        <f>TYPE(Demoraphic!F557)</f>
        <v>1</v>
      </c>
      <c r="G557" s="15">
        <f>TYPE(Demoraphic!G557)</f>
        <v>1</v>
      </c>
      <c r="H557" s="15">
        <f>TYPE(Demoraphic!H557)</f>
        <v>1</v>
      </c>
      <c r="I557" s="15">
        <f>TYPE(Demoraphic!I557)</f>
        <v>1</v>
      </c>
      <c r="J557" s="15">
        <f>TYPE(Demoraphic!J557)</f>
        <v>1</v>
      </c>
      <c r="K557" s="15">
        <f>TYPE(Demoraphic!K557)</f>
        <v>1</v>
      </c>
      <c r="L557" s="15">
        <f>TYPE(Demoraphic!L557)</f>
        <v>1</v>
      </c>
      <c r="M557" s="15">
        <f>TYPE(Demoraphic!M557)</f>
        <v>1</v>
      </c>
    </row>
    <row r="558" spans="1:13" x14ac:dyDescent="0.25">
      <c r="A558" s="15">
        <f>TYPE(Demoraphic!A558)</f>
        <v>1</v>
      </c>
      <c r="B558" s="15">
        <f>TYPE(Demoraphic!B558)</f>
        <v>1</v>
      </c>
      <c r="C558" s="15">
        <f>TYPE(Demoraphic!C558)</f>
        <v>2</v>
      </c>
      <c r="D558" s="15">
        <f>TYPE(Demoraphic!D558)</f>
        <v>2</v>
      </c>
      <c r="E558" s="15">
        <f>TYPE(Demoraphic!E558)</f>
        <v>1</v>
      </c>
      <c r="F558" s="15">
        <f>TYPE(Demoraphic!F558)</f>
        <v>1</v>
      </c>
      <c r="G558" s="15">
        <f>TYPE(Demoraphic!G558)</f>
        <v>1</v>
      </c>
      <c r="H558" s="15">
        <f>TYPE(Demoraphic!H558)</f>
        <v>1</v>
      </c>
      <c r="I558" s="15">
        <f>TYPE(Demoraphic!I558)</f>
        <v>1</v>
      </c>
      <c r="J558" s="15">
        <f>TYPE(Demoraphic!J558)</f>
        <v>1</v>
      </c>
      <c r="K558" s="15">
        <f>TYPE(Demoraphic!K558)</f>
        <v>1</v>
      </c>
      <c r="L558" s="15">
        <f>TYPE(Demoraphic!L558)</f>
        <v>1</v>
      </c>
      <c r="M558" s="15">
        <f>TYPE(Demoraphic!M558)</f>
        <v>1</v>
      </c>
    </row>
    <row r="559" spans="1:13" x14ac:dyDescent="0.25">
      <c r="A559" s="15">
        <f>TYPE(Demoraphic!A559)</f>
        <v>1</v>
      </c>
      <c r="B559" s="15">
        <f>TYPE(Demoraphic!B559)</f>
        <v>1</v>
      </c>
      <c r="C559" s="15">
        <f>TYPE(Demoraphic!C559)</f>
        <v>2</v>
      </c>
      <c r="D559" s="15">
        <f>TYPE(Demoraphic!D559)</f>
        <v>2</v>
      </c>
      <c r="E559" s="15">
        <f>TYPE(Demoraphic!E559)</f>
        <v>1</v>
      </c>
      <c r="F559" s="15">
        <f>TYPE(Demoraphic!F559)</f>
        <v>1</v>
      </c>
      <c r="G559" s="15">
        <f>TYPE(Demoraphic!G559)</f>
        <v>1</v>
      </c>
      <c r="H559" s="15">
        <f>TYPE(Demoraphic!H559)</f>
        <v>1</v>
      </c>
      <c r="I559" s="15">
        <f>TYPE(Demoraphic!I559)</f>
        <v>1</v>
      </c>
      <c r="J559" s="15">
        <f>TYPE(Demoraphic!J559)</f>
        <v>1</v>
      </c>
      <c r="K559" s="15">
        <f>TYPE(Demoraphic!K559)</f>
        <v>1</v>
      </c>
      <c r="L559" s="15">
        <f>TYPE(Demoraphic!L559)</f>
        <v>1</v>
      </c>
      <c r="M559" s="15">
        <f>TYPE(Demoraphic!M559)</f>
        <v>1</v>
      </c>
    </row>
    <row r="560" spans="1:13" x14ac:dyDescent="0.25">
      <c r="A560" s="15">
        <f>TYPE(Demoraphic!A560)</f>
        <v>1</v>
      </c>
      <c r="B560" s="15">
        <f>TYPE(Demoraphic!B560)</f>
        <v>1</v>
      </c>
      <c r="C560" s="15">
        <f>TYPE(Demoraphic!C560)</f>
        <v>2</v>
      </c>
      <c r="D560" s="15">
        <f>TYPE(Demoraphic!D560)</f>
        <v>2</v>
      </c>
      <c r="E560" s="15">
        <f>TYPE(Demoraphic!E560)</f>
        <v>1</v>
      </c>
      <c r="F560" s="15">
        <f>TYPE(Demoraphic!F560)</f>
        <v>1</v>
      </c>
      <c r="G560" s="15">
        <f>TYPE(Demoraphic!G560)</f>
        <v>1</v>
      </c>
      <c r="H560" s="15">
        <f>TYPE(Demoraphic!H560)</f>
        <v>1</v>
      </c>
      <c r="I560" s="15">
        <f>TYPE(Demoraphic!I560)</f>
        <v>1</v>
      </c>
      <c r="J560" s="15">
        <f>TYPE(Demoraphic!J560)</f>
        <v>1</v>
      </c>
      <c r="K560" s="15">
        <f>TYPE(Demoraphic!K560)</f>
        <v>1</v>
      </c>
      <c r="L560" s="15">
        <f>TYPE(Demoraphic!L560)</f>
        <v>1</v>
      </c>
      <c r="M560" s="15">
        <f>TYPE(Demoraphic!M560)</f>
        <v>1</v>
      </c>
    </row>
    <row r="561" spans="1:13" x14ac:dyDescent="0.25">
      <c r="A561" s="15">
        <f>TYPE(Demoraphic!A561)</f>
        <v>1</v>
      </c>
      <c r="B561" s="15">
        <f>TYPE(Demoraphic!B561)</f>
        <v>1</v>
      </c>
      <c r="C561" s="15">
        <f>TYPE(Demoraphic!C561)</f>
        <v>2</v>
      </c>
      <c r="D561" s="15">
        <f>TYPE(Demoraphic!D561)</f>
        <v>2</v>
      </c>
      <c r="E561" s="15">
        <f>TYPE(Demoraphic!E561)</f>
        <v>1</v>
      </c>
      <c r="F561" s="15">
        <f>TYPE(Demoraphic!F561)</f>
        <v>1</v>
      </c>
      <c r="G561" s="15">
        <f>TYPE(Demoraphic!G561)</f>
        <v>1</v>
      </c>
      <c r="H561" s="15">
        <f>TYPE(Demoraphic!H561)</f>
        <v>1</v>
      </c>
      <c r="I561" s="15">
        <f>TYPE(Demoraphic!I561)</f>
        <v>1</v>
      </c>
      <c r="J561" s="15">
        <f>TYPE(Demoraphic!J561)</f>
        <v>1</v>
      </c>
      <c r="K561" s="15">
        <f>TYPE(Demoraphic!K561)</f>
        <v>1</v>
      </c>
      <c r="L561" s="15">
        <f>TYPE(Demoraphic!L561)</f>
        <v>1</v>
      </c>
      <c r="M561" s="15">
        <f>TYPE(Demoraphic!M561)</f>
        <v>1</v>
      </c>
    </row>
    <row r="562" spans="1:13" x14ac:dyDescent="0.25">
      <c r="A562" s="15">
        <f>TYPE(Demoraphic!A562)</f>
        <v>1</v>
      </c>
      <c r="B562" s="15">
        <f>TYPE(Demoraphic!B562)</f>
        <v>1</v>
      </c>
      <c r="C562" s="15">
        <f>TYPE(Demoraphic!C562)</f>
        <v>2</v>
      </c>
      <c r="D562" s="15">
        <f>TYPE(Demoraphic!D562)</f>
        <v>2</v>
      </c>
      <c r="E562" s="15">
        <f>TYPE(Demoraphic!E562)</f>
        <v>1</v>
      </c>
      <c r="F562" s="15">
        <f>TYPE(Demoraphic!F562)</f>
        <v>1</v>
      </c>
      <c r="G562" s="15">
        <f>TYPE(Demoraphic!G562)</f>
        <v>1</v>
      </c>
      <c r="H562" s="15">
        <f>TYPE(Demoraphic!H562)</f>
        <v>1</v>
      </c>
      <c r="I562" s="15">
        <f>TYPE(Demoraphic!I562)</f>
        <v>1</v>
      </c>
      <c r="J562" s="15">
        <f>TYPE(Demoraphic!J562)</f>
        <v>1</v>
      </c>
      <c r="K562" s="15">
        <f>TYPE(Demoraphic!K562)</f>
        <v>1</v>
      </c>
      <c r="L562" s="15">
        <f>TYPE(Demoraphic!L562)</f>
        <v>1</v>
      </c>
      <c r="M562" s="15">
        <f>TYPE(Demoraphic!M562)</f>
        <v>1</v>
      </c>
    </row>
    <row r="563" spans="1:13" x14ac:dyDescent="0.25">
      <c r="A563" s="15">
        <f>TYPE(Demoraphic!A563)</f>
        <v>1</v>
      </c>
      <c r="B563" s="15">
        <f>TYPE(Demoraphic!B563)</f>
        <v>1</v>
      </c>
      <c r="C563" s="15">
        <f>TYPE(Demoraphic!C563)</f>
        <v>2</v>
      </c>
      <c r="D563" s="15">
        <f>TYPE(Demoraphic!D563)</f>
        <v>2</v>
      </c>
      <c r="E563" s="15">
        <f>TYPE(Demoraphic!E563)</f>
        <v>1</v>
      </c>
      <c r="F563" s="15">
        <f>TYPE(Demoraphic!F563)</f>
        <v>1</v>
      </c>
      <c r="G563" s="15">
        <f>TYPE(Demoraphic!G563)</f>
        <v>1</v>
      </c>
      <c r="H563" s="15">
        <f>TYPE(Demoraphic!H563)</f>
        <v>1</v>
      </c>
      <c r="I563" s="15">
        <f>TYPE(Demoraphic!I563)</f>
        <v>1</v>
      </c>
      <c r="J563" s="15">
        <f>TYPE(Demoraphic!J563)</f>
        <v>1</v>
      </c>
      <c r="K563" s="15">
        <f>TYPE(Demoraphic!K563)</f>
        <v>1</v>
      </c>
      <c r="L563" s="15">
        <f>TYPE(Demoraphic!L563)</f>
        <v>1</v>
      </c>
      <c r="M563" s="15">
        <f>TYPE(Demoraphic!M563)</f>
        <v>1</v>
      </c>
    </row>
    <row r="564" spans="1:13" x14ac:dyDescent="0.25">
      <c r="A564" s="15">
        <f>TYPE(Demoraphic!A564)</f>
        <v>1</v>
      </c>
      <c r="B564" s="15">
        <f>TYPE(Demoraphic!B564)</f>
        <v>1</v>
      </c>
      <c r="C564" s="15">
        <f>TYPE(Demoraphic!C564)</f>
        <v>2</v>
      </c>
      <c r="D564" s="15">
        <f>TYPE(Demoraphic!D564)</f>
        <v>2</v>
      </c>
      <c r="E564" s="15">
        <f>TYPE(Demoraphic!E564)</f>
        <v>1</v>
      </c>
      <c r="F564" s="15">
        <f>TYPE(Demoraphic!F564)</f>
        <v>1</v>
      </c>
      <c r="G564" s="15">
        <f>TYPE(Demoraphic!G564)</f>
        <v>1</v>
      </c>
      <c r="H564" s="15">
        <f>TYPE(Demoraphic!H564)</f>
        <v>1</v>
      </c>
      <c r="I564" s="15">
        <f>TYPE(Demoraphic!I564)</f>
        <v>1</v>
      </c>
      <c r="J564" s="15">
        <f>TYPE(Demoraphic!J564)</f>
        <v>1</v>
      </c>
      <c r="K564" s="15">
        <f>TYPE(Demoraphic!K564)</f>
        <v>1</v>
      </c>
      <c r="L564" s="15">
        <f>TYPE(Demoraphic!L564)</f>
        <v>1</v>
      </c>
      <c r="M564" s="15">
        <f>TYPE(Demoraphic!M564)</f>
        <v>1</v>
      </c>
    </row>
    <row r="565" spans="1:13" x14ac:dyDescent="0.25">
      <c r="A565" s="15">
        <f>TYPE(Demoraphic!A565)</f>
        <v>1</v>
      </c>
      <c r="B565" s="15">
        <f>TYPE(Demoraphic!B565)</f>
        <v>1</v>
      </c>
      <c r="C565" s="15">
        <f>TYPE(Demoraphic!C565)</f>
        <v>2</v>
      </c>
      <c r="D565" s="15">
        <f>TYPE(Demoraphic!D565)</f>
        <v>2</v>
      </c>
      <c r="E565" s="15">
        <f>TYPE(Demoraphic!E565)</f>
        <v>1</v>
      </c>
      <c r="F565" s="15">
        <f>TYPE(Demoraphic!F565)</f>
        <v>1</v>
      </c>
      <c r="G565" s="15">
        <f>TYPE(Demoraphic!G565)</f>
        <v>1</v>
      </c>
      <c r="H565" s="15">
        <f>TYPE(Demoraphic!H565)</f>
        <v>1</v>
      </c>
      <c r="I565" s="15">
        <f>TYPE(Demoraphic!I565)</f>
        <v>1</v>
      </c>
      <c r="J565" s="15">
        <f>TYPE(Demoraphic!J565)</f>
        <v>1</v>
      </c>
      <c r="K565" s="15">
        <f>TYPE(Demoraphic!K565)</f>
        <v>1</v>
      </c>
      <c r="L565" s="15">
        <f>TYPE(Demoraphic!L565)</f>
        <v>1</v>
      </c>
      <c r="M565" s="15">
        <f>TYPE(Demoraphic!M565)</f>
        <v>1</v>
      </c>
    </row>
    <row r="566" spans="1:13" x14ac:dyDescent="0.25">
      <c r="A566" s="15">
        <f>TYPE(Demoraphic!A566)</f>
        <v>1</v>
      </c>
      <c r="B566" s="15">
        <f>TYPE(Demoraphic!B566)</f>
        <v>1</v>
      </c>
      <c r="C566" s="15">
        <f>TYPE(Demoraphic!C566)</f>
        <v>2</v>
      </c>
      <c r="D566" s="15">
        <f>TYPE(Demoraphic!D566)</f>
        <v>2</v>
      </c>
      <c r="E566" s="15">
        <f>TYPE(Demoraphic!E566)</f>
        <v>1</v>
      </c>
      <c r="F566" s="15">
        <f>TYPE(Demoraphic!F566)</f>
        <v>1</v>
      </c>
      <c r="G566" s="15">
        <f>TYPE(Demoraphic!G566)</f>
        <v>1</v>
      </c>
      <c r="H566" s="15">
        <f>TYPE(Demoraphic!H566)</f>
        <v>1</v>
      </c>
      <c r="I566" s="15">
        <f>TYPE(Demoraphic!I566)</f>
        <v>1</v>
      </c>
      <c r="J566" s="15">
        <f>TYPE(Demoraphic!J566)</f>
        <v>1</v>
      </c>
      <c r="K566" s="15">
        <f>TYPE(Demoraphic!K566)</f>
        <v>1</v>
      </c>
      <c r="L566" s="15">
        <f>TYPE(Demoraphic!L566)</f>
        <v>1</v>
      </c>
      <c r="M566" s="15">
        <f>TYPE(Demoraphic!M566)</f>
        <v>1</v>
      </c>
    </row>
    <row r="567" spans="1:13" x14ac:dyDescent="0.25">
      <c r="A567" s="15">
        <f>TYPE(Demoraphic!A567)</f>
        <v>1</v>
      </c>
      <c r="B567" s="15">
        <f>TYPE(Demoraphic!B567)</f>
        <v>1</v>
      </c>
      <c r="C567" s="15">
        <f>TYPE(Demoraphic!C567)</f>
        <v>2</v>
      </c>
      <c r="D567" s="15">
        <f>TYPE(Demoraphic!D567)</f>
        <v>2</v>
      </c>
      <c r="E567" s="15">
        <f>TYPE(Demoraphic!E567)</f>
        <v>1</v>
      </c>
      <c r="F567" s="15">
        <f>TYPE(Demoraphic!F567)</f>
        <v>1</v>
      </c>
      <c r="G567" s="15">
        <f>TYPE(Demoraphic!G567)</f>
        <v>1</v>
      </c>
      <c r="H567" s="15">
        <f>TYPE(Demoraphic!H567)</f>
        <v>1</v>
      </c>
      <c r="I567" s="15">
        <f>TYPE(Demoraphic!I567)</f>
        <v>1</v>
      </c>
      <c r="J567" s="15">
        <f>TYPE(Demoraphic!J567)</f>
        <v>1</v>
      </c>
      <c r="K567" s="15">
        <f>TYPE(Demoraphic!K567)</f>
        <v>1</v>
      </c>
      <c r="L567" s="15">
        <f>TYPE(Demoraphic!L567)</f>
        <v>1</v>
      </c>
      <c r="M567" s="15">
        <f>TYPE(Demoraphic!M567)</f>
        <v>1</v>
      </c>
    </row>
    <row r="568" spans="1:13" x14ac:dyDescent="0.25">
      <c r="A568" s="15">
        <f>TYPE(Demoraphic!A568)</f>
        <v>1</v>
      </c>
      <c r="B568" s="15">
        <f>TYPE(Demoraphic!B568)</f>
        <v>1</v>
      </c>
      <c r="C568" s="15">
        <f>TYPE(Demoraphic!C568)</f>
        <v>2</v>
      </c>
      <c r="D568" s="15">
        <f>TYPE(Demoraphic!D568)</f>
        <v>2</v>
      </c>
      <c r="E568" s="15">
        <f>TYPE(Demoraphic!E568)</f>
        <v>1</v>
      </c>
      <c r="F568" s="15">
        <f>TYPE(Demoraphic!F568)</f>
        <v>1</v>
      </c>
      <c r="G568" s="15">
        <f>TYPE(Demoraphic!G568)</f>
        <v>1</v>
      </c>
      <c r="H568" s="15">
        <f>TYPE(Demoraphic!H568)</f>
        <v>1</v>
      </c>
      <c r="I568" s="15">
        <f>TYPE(Demoraphic!I568)</f>
        <v>1</v>
      </c>
      <c r="J568" s="15">
        <f>TYPE(Demoraphic!J568)</f>
        <v>1</v>
      </c>
      <c r="K568" s="15">
        <f>TYPE(Demoraphic!K568)</f>
        <v>1</v>
      </c>
      <c r="L568" s="15">
        <f>TYPE(Demoraphic!L568)</f>
        <v>1</v>
      </c>
      <c r="M568" s="15">
        <f>TYPE(Demoraphic!M568)</f>
        <v>1</v>
      </c>
    </row>
    <row r="569" spans="1:13" x14ac:dyDescent="0.25">
      <c r="A569" s="15">
        <f>TYPE(Demoraphic!A569)</f>
        <v>1</v>
      </c>
      <c r="B569" s="15">
        <f>TYPE(Demoraphic!B569)</f>
        <v>1</v>
      </c>
      <c r="C569" s="15">
        <f>TYPE(Demoraphic!C569)</f>
        <v>2</v>
      </c>
      <c r="D569" s="15">
        <f>TYPE(Demoraphic!D569)</f>
        <v>2</v>
      </c>
      <c r="E569" s="15">
        <f>TYPE(Demoraphic!E569)</f>
        <v>1</v>
      </c>
      <c r="F569" s="15">
        <f>TYPE(Demoraphic!F569)</f>
        <v>1</v>
      </c>
      <c r="G569" s="15">
        <f>TYPE(Demoraphic!G569)</f>
        <v>1</v>
      </c>
      <c r="H569" s="15">
        <f>TYPE(Demoraphic!H569)</f>
        <v>1</v>
      </c>
      <c r="I569" s="15">
        <f>TYPE(Demoraphic!I569)</f>
        <v>1</v>
      </c>
      <c r="J569" s="15">
        <f>TYPE(Demoraphic!J569)</f>
        <v>1</v>
      </c>
      <c r="K569" s="15">
        <f>TYPE(Demoraphic!K569)</f>
        <v>1</v>
      </c>
      <c r="L569" s="15">
        <f>TYPE(Demoraphic!L569)</f>
        <v>1</v>
      </c>
      <c r="M569" s="15">
        <f>TYPE(Demoraphic!M569)</f>
        <v>1</v>
      </c>
    </row>
    <row r="570" spans="1:13" x14ac:dyDescent="0.25">
      <c r="A570" s="15">
        <f>TYPE(Demoraphic!A570)</f>
        <v>1</v>
      </c>
      <c r="B570" s="15">
        <f>TYPE(Demoraphic!B570)</f>
        <v>1</v>
      </c>
      <c r="C570" s="15">
        <f>TYPE(Demoraphic!C570)</f>
        <v>2</v>
      </c>
      <c r="D570" s="15">
        <f>TYPE(Demoraphic!D570)</f>
        <v>2</v>
      </c>
      <c r="E570" s="15">
        <f>TYPE(Demoraphic!E570)</f>
        <v>1</v>
      </c>
      <c r="F570" s="15">
        <f>TYPE(Demoraphic!F570)</f>
        <v>1</v>
      </c>
      <c r="G570" s="15">
        <f>TYPE(Demoraphic!G570)</f>
        <v>1</v>
      </c>
      <c r="H570" s="15">
        <f>TYPE(Demoraphic!H570)</f>
        <v>1</v>
      </c>
      <c r="I570" s="15">
        <f>TYPE(Demoraphic!I570)</f>
        <v>1</v>
      </c>
      <c r="J570" s="15">
        <f>TYPE(Demoraphic!J570)</f>
        <v>1</v>
      </c>
      <c r="K570" s="15">
        <f>TYPE(Demoraphic!K570)</f>
        <v>1</v>
      </c>
      <c r="L570" s="15">
        <f>TYPE(Demoraphic!L570)</f>
        <v>1</v>
      </c>
      <c r="M570" s="15">
        <f>TYPE(Demoraphic!M570)</f>
        <v>1</v>
      </c>
    </row>
    <row r="571" spans="1:13" x14ac:dyDescent="0.25">
      <c r="A571" s="15">
        <f>TYPE(Demoraphic!A571)</f>
        <v>1</v>
      </c>
      <c r="B571" s="15">
        <f>TYPE(Demoraphic!B571)</f>
        <v>1</v>
      </c>
      <c r="C571" s="15">
        <f>TYPE(Demoraphic!C571)</f>
        <v>2</v>
      </c>
      <c r="D571" s="15">
        <f>TYPE(Demoraphic!D571)</f>
        <v>2</v>
      </c>
      <c r="E571" s="15">
        <f>TYPE(Demoraphic!E571)</f>
        <v>1</v>
      </c>
      <c r="F571" s="15">
        <f>TYPE(Demoraphic!F571)</f>
        <v>1</v>
      </c>
      <c r="G571" s="15">
        <f>TYPE(Demoraphic!G571)</f>
        <v>1</v>
      </c>
      <c r="H571" s="15">
        <f>TYPE(Demoraphic!H571)</f>
        <v>1</v>
      </c>
      <c r="I571" s="15">
        <f>TYPE(Demoraphic!I571)</f>
        <v>1</v>
      </c>
      <c r="J571" s="15">
        <f>TYPE(Demoraphic!J571)</f>
        <v>1</v>
      </c>
      <c r="K571" s="15">
        <f>TYPE(Demoraphic!K571)</f>
        <v>1</v>
      </c>
      <c r="L571" s="15">
        <f>TYPE(Demoraphic!L571)</f>
        <v>1</v>
      </c>
      <c r="M571" s="15">
        <f>TYPE(Demoraphic!M571)</f>
        <v>1</v>
      </c>
    </row>
    <row r="572" spans="1:13" x14ac:dyDescent="0.25">
      <c r="A572" s="15">
        <f>TYPE(Demoraphic!A572)</f>
        <v>1</v>
      </c>
      <c r="B572" s="15">
        <f>TYPE(Demoraphic!B572)</f>
        <v>1</v>
      </c>
      <c r="C572" s="15">
        <f>TYPE(Demoraphic!C572)</f>
        <v>2</v>
      </c>
      <c r="D572" s="15">
        <f>TYPE(Demoraphic!D572)</f>
        <v>2</v>
      </c>
      <c r="E572" s="15">
        <f>TYPE(Demoraphic!E572)</f>
        <v>1</v>
      </c>
      <c r="F572" s="15">
        <f>TYPE(Demoraphic!F572)</f>
        <v>1</v>
      </c>
      <c r="G572" s="15">
        <f>TYPE(Demoraphic!G572)</f>
        <v>1</v>
      </c>
      <c r="H572" s="15">
        <f>TYPE(Demoraphic!H572)</f>
        <v>1</v>
      </c>
      <c r="I572" s="15">
        <f>TYPE(Demoraphic!I572)</f>
        <v>1</v>
      </c>
      <c r="J572" s="15">
        <f>TYPE(Demoraphic!J572)</f>
        <v>1</v>
      </c>
      <c r="K572" s="15">
        <f>TYPE(Demoraphic!K572)</f>
        <v>1</v>
      </c>
      <c r="L572" s="15">
        <f>TYPE(Demoraphic!L572)</f>
        <v>1</v>
      </c>
      <c r="M572" s="15">
        <f>TYPE(Demoraphic!M572)</f>
        <v>1</v>
      </c>
    </row>
    <row r="573" spans="1:13" x14ac:dyDescent="0.25">
      <c r="A573" s="15">
        <f>TYPE(Demoraphic!A573)</f>
        <v>1</v>
      </c>
      <c r="B573" s="15">
        <f>TYPE(Demoraphic!B573)</f>
        <v>1</v>
      </c>
      <c r="C573" s="15">
        <f>TYPE(Demoraphic!C573)</f>
        <v>2</v>
      </c>
      <c r="D573" s="15">
        <f>TYPE(Demoraphic!D573)</f>
        <v>2</v>
      </c>
      <c r="E573" s="15">
        <f>TYPE(Demoraphic!E573)</f>
        <v>1</v>
      </c>
      <c r="F573" s="15">
        <f>TYPE(Demoraphic!F573)</f>
        <v>1</v>
      </c>
      <c r="G573" s="15">
        <f>TYPE(Demoraphic!G573)</f>
        <v>1</v>
      </c>
      <c r="H573" s="15">
        <f>TYPE(Demoraphic!H573)</f>
        <v>1</v>
      </c>
      <c r="I573" s="15">
        <f>TYPE(Demoraphic!I573)</f>
        <v>1</v>
      </c>
      <c r="J573" s="15">
        <f>TYPE(Demoraphic!J573)</f>
        <v>1</v>
      </c>
      <c r="K573" s="15">
        <f>TYPE(Demoraphic!K573)</f>
        <v>1</v>
      </c>
      <c r="L573" s="15">
        <f>TYPE(Demoraphic!L573)</f>
        <v>1</v>
      </c>
      <c r="M573" s="15">
        <f>TYPE(Demoraphic!M573)</f>
        <v>1</v>
      </c>
    </row>
    <row r="574" spans="1:13" x14ac:dyDescent="0.25">
      <c r="A574" s="15">
        <f>TYPE(Demoraphic!A574)</f>
        <v>1</v>
      </c>
      <c r="B574" s="15">
        <f>TYPE(Demoraphic!B574)</f>
        <v>1</v>
      </c>
      <c r="C574" s="15">
        <f>TYPE(Demoraphic!C574)</f>
        <v>2</v>
      </c>
      <c r="D574" s="15">
        <f>TYPE(Demoraphic!D574)</f>
        <v>2</v>
      </c>
      <c r="E574" s="15">
        <f>TYPE(Demoraphic!E574)</f>
        <v>1</v>
      </c>
      <c r="F574" s="15">
        <f>TYPE(Demoraphic!F574)</f>
        <v>1</v>
      </c>
      <c r="G574" s="15">
        <f>TYPE(Demoraphic!G574)</f>
        <v>1</v>
      </c>
      <c r="H574" s="15">
        <f>TYPE(Demoraphic!H574)</f>
        <v>1</v>
      </c>
      <c r="I574" s="15">
        <f>TYPE(Demoraphic!I574)</f>
        <v>1</v>
      </c>
      <c r="J574" s="15">
        <f>TYPE(Demoraphic!J574)</f>
        <v>1</v>
      </c>
      <c r="K574" s="15">
        <f>TYPE(Demoraphic!K574)</f>
        <v>1</v>
      </c>
      <c r="L574" s="15">
        <f>TYPE(Demoraphic!L574)</f>
        <v>1</v>
      </c>
      <c r="M574" s="15">
        <f>TYPE(Demoraphic!M574)</f>
        <v>1</v>
      </c>
    </row>
    <row r="575" spans="1:13" x14ac:dyDescent="0.25">
      <c r="A575" s="15">
        <f>TYPE(Demoraphic!A575)</f>
        <v>1</v>
      </c>
      <c r="B575" s="15">
        <f>TYPE(Demoraphic!B575)</f>
        <v>1</v>
      </c>
      <c r="C575" s="15">
        <f>TYPE(Demoraphic!C575)</f>
        <v>2</v>
      </c>
      <c r="D575" s="15">
        <f>TYPE(Demoraphic!D575)</f>
        <v>2</v>
      </c>
      <c r="E575" s="15">
        <f>TYPE(Demoraphic!E575)</f>
        <v>1</v>
      </c>
      <c r="F575" s="15">
        <f>TYPE(Demoraphic!F575)</f>
        <v>1</v>
      </c>
      <c r="G575" s="15">
        <f>TYPE(Demoraphic!G575)</f>
        <v>1</v>
      </c>
      <c r="H575" s="15">
        <f>TYPE(Demoraphic!H575)</f>
        <v>1</v>
      </c>
      <c r="I575" s="15">
        <f>TYPE(Demoraphic!I575)</f>
        <v>1</v>
      </c>
      <c r="J575" s="15">
        <f>TYPE(Demoraphic!J575)</f>
        <v>1</v>
      </c>
      <c r="K575" s="15">
        <f>TYPE(Demoraphic!K575)</f>
        <v>1</v>
      </c>
      <c r="L575" s="15">
        <f>TYPE(Demoraphic!L575)</f>
        <v>1</v>
      </c>
      <c r="M575" s="15">
        <f>TYPE(Demoraphic!M575)</f>
        <v>1</v>
      </c>
    </row>
    <row r="576" spans="1:13" x14ac:dyDescent="0.25">
      <c r="A576" s="15">
        <f>TYPE(Demoraphic!A576)</f>
        <v>1</v>
      </c>
      <c r="B576" s="15">
        <f>TYPE(Demoraphic!B576)</f>
        <v>1</v>
      </c>
      <c r="C576" s="15">
        <f>TYPE(Demoraphic!C576)</f>
        <v>2</v>
      </c>
      <c r="D576" s="15">
        <f>TYPE(Demoraphic!D576)</f>
        <v>2</v>
      </c>
      <c r="E576" s="15">
        <f>TYPE(Demoraphic!E576)</f>
        <v>1</v>
      </c>
      <c r="F576" s="15">
        <f>TYPE(Demoraphic!F576)</f>
        <v>1</v>
      </c>
      <c r="G576" s="15">
        <f>TYPE(Demoraphic!G576)</f>
        <v>1</v>
      </c>
      <c r="H576" s="15">
        <f>TYPE(Demoraphic!H576)</f>
        <v>1</v>
      </c>
      <c r="I576" s="15">
        <f>TYPE(Demoraphic!I576)</f>
        <v>1</v>
      </c>
      <c r="J576" s="15">
        <f>TYPE(Demoraphic!J576)</f>
        <v>1</v>
      </c>
      <c r="K576" s="15">
        <f>TYPE(Demoraphic!K576)</f>
        <v>1</v>
      </c>
      <c r="L576" s="15">
        <f>TYPE(Demoraphic!L576)</f>
        <v>1</v>
      </c>
      <c r="M576" s="15">
        <f>TYPE(Demoraphic!M576)</f>
        <v>1</v>
      </c>
    </row>
    <row r="577" spans="1:13" x14ac:dyDescent="0.25">
      <c r="A577" s="15">
        <f>TYPE(Demoraphic!A577)</f>
        <v>1</v>
      </c>
      <c r="B577" s="15">
        <f>TYPE(Demoraphic!B577)</f>
        <v>1</v>
      </c>
      <c r="C577" s="15">
        <f>TYPE(Demoraphic!C577)</f>
        <v>2</v>
      </c>
      <c r="D577" s="15">
        <f>TYPE(Demoraphic!D577)</f>
        <v>2</v>
      </c>
      <c r="E577" s="15">
        <f>TYPE(Demoraphic!E577)</f>
        <v>1</v>
      </c>
      <c r="F577" s="15">
        <f>TYPE(Demoraphic!F577)</f>
        <v>1</v>
      </c>
      <c r="G577" s="15">
        <f>TYPE(Demoraphic!G577)</f>
        <v>1</v>
      </c>
      <c r="H577" s="15">
        <f>TYPE(Demoraphic!H577)</f>
        <v>1</v>
      </c>
      <c r="I577" s="15">
        <f>TYPE(Demoraphic!I577)</f>
        <v>1</v>
      </c>
      <c r="J577" s="15">
        <f>TYPE(Demoraphic!J577)</f>
        <v>1</v>
      </c>
      <c r="K577" s="15">
        <f>TYPE(Demoraphic!K577)</f>
        <v>1</v>
      </c>
      <c r="L577" s="15">
        <f>TYPE(Demoraphic!L577)</f>
        <v>1</v>
      </c>
      <c r="M577" s="15">
        <f>TYPE(Demoraphic!M577)</f>
        <v>1</v>
      </c>
    </row>
    <row r="578" spans="1:13" x14ac:dyDescent="0.25">
      <c r="A578" s="15">
        <f>TYPE(Demoraphic!A578)</f>
        <v>1</v>
      </c>
      <c r="B578" s="15">
        <f>TYPE(Demoraphic!B578)</f>
        <v>1</v>
      </c>
      <c r="C578" s="15">
        <f>TYPE(Demoraphic!C578)</f>
        <v>2</v>
      </c>
      <c r="D578" s="15">
        <f>TYPE(Demoraphic!D578)</f>
        <v>2</v>
      </c>
      <c r="E578" s="15">
        <f>TYPE(Demoraphic!E578)</f>
        <v>1</v>
      </c>
      <c r="F578" s="15">
        <f>TYPE(Demoraphic!F578)</f>
        <v>1</v>
      </c>
      <c r="G578" s="15">
        <f>TYPE(Demoraphic!G578)</f>
        <v>1</v>
      </c>
      <c r="H578" s="15">
        <f>TYPE(Demoraphic!H578)</f>
        <v>1</v>
      </c>
      <c r="I578" s="15">
        <f>TYPE(Demoraphic!I578)</f>
        <v>1</v>
      </c>
      <c r="J578" s="15">
        <f>TYPE(Demoraphic!J578)</f>
        <v>1</v>
      </c>
      <c r="K578" s="15">
        <f>TYPE(Demoraphic!K578)</f>
        <v>1</v>
      </c>
      <c r="L578" s="15">
        <f>TYPE(Demoraphic!L578)</f>
        <v>1</v>
      </c>
      <c r="M578" s="15">
        <f>TYPE(Demoraphic!M578)</f>
        <v>1</v>
      </c>
    </row>
    <row r="579" spans="1:13" x14ac:dyDescent="0.25">
      <c r="A579" s="15">
        <f>TYPE(Demoraphic!A579)</f>
        <v>1</v>
      </c>
      <c r="B579" s="15">
        <f>TYPE(Demoraphic!B579)</f>
        <v>1</v>
      </c>
      <c r="C579" s="15">
        <f>TYPE(Demoraphic!C579)</f>
        <v>2</v>
      </c>
      <c r="D579" s="15">
        <f>TYPE(Demoraphic!D579)</f>
        <v>2</v>
      </c>
      <c r="E579" s="15">
        <f>TYPE(Demoraphic!E579)</f>
        <v>1</v>
      </c>
      <c r="F579" s="15">
        <f>TYPE(Demoraphic!F579)</f>
        <v>1</v>
      </c>
      <c r="G579" s="15">
        <f>TYPE(Demoraphic!G579)</f>
        <v>1</v>
      </c>
      <c r="H579" s="15">
        <f>TYPE(Demoraphic!H579)</f>
        <v>1</v>
      </c>
      <c r="I579" s="15">
        <f>TYPE(Demoraphic!I579)</f>
        <v>1</v>
      </c>
      <c r="J579" s="15">
        <f>TYPE(Demoraphic!J579)</f>
        <v>1</v>
      </c>
      <c r="K579" s="15">
        <f>TYPE(Demoraphic!K579)</f>
        <v>1</v>
      </c>
      <c r="L579" s="15">
        <f>TYPE(Demoraphic!L579)</f>
        <v>1</v>
      </c>
      <c r="M579" s="15">
        <f>TYPE(Demoraphic!M579)</f>
        <v>1</v>
      </c>
    </row>
    <row r="580" spans="1:13" x14ac:dyDescent="0.25">
      <c r="A580" s="15">
        <f>TYPE(Demoraphic!A580)</f>
        <v>1</v>
      </c>
      <c r="B580" s="15">
        <f>TYPE(Demoraphic!B580)</f>
        <v>1</v>
      </c>
      <c r="C580" s="15">
        <f>TYPE(Demoraphic!C580)</f>
        <v>2</v>
      </c>
      <c r="D580" s="15">
        <f>TYPE(Demoraphic!D580)</f>
        <v>2</v>
      </c>
      <c r="E580" s="15">
        <f>TYPE(Demoraphic!E580)</f>
        <v>1</v>
      </c>
      <c r="F580" s="15">
        <f>TYPE(Demoraphic!F580)</f>
        <v>1</v>
      </c>
      <c r="G580" s="15">
        <f>TYPE(Demoraphic!G580)</f>
        <v>1</v>
      </c>
      <c r="H580" s="15">
        <f>TYPE(Demoraphic!H580)</f>
        <v>1</v>
      </c>
      <c r="I580" s="15">
        <f>TYPE(Demoraphic!I580)</f>
        <v>1</v>
      </c>
      <c r="J580" s="15">
        <f>TYPE(Demoraphic!J580)</f>
        <v>1</v>
      </c>
      <c r="K580" s="15">
        <f>TYPE(Demoraphic!K580)</f>
        <v>1</v>
      </c>
      <c r="L580" s="15">
        <f>TYPE(Demoraphic!L580)</f>
        <v>1</v>
      </c>
      <c r="M580" s="15">
        <f>TYPE(Demoraphic!M580)</f>
        <v>1</v>
      </c>
    </row>
    <row r="581" spans="1:13" x14ac:dyDescent="0.25">
      <c r="A581" s="15">
        <f>TYPE(Demoraphic!A581)</f>
        <v>1</v>
      </c>
      <c r="B581" s="15">
        <f>TYPE(Demoraphic!B581)</f>
        <v>1</v>
      </c>
      <c r="C581" s="15">
        <f>TYPE(Demoraphic!C581)</f>
        <v>2</v>
      </c>
      <c r="D581" s="15">
        <f>TYPE(Demoraphic!D581)</f>
        <v>2</v>
      </c>
      <c r="E581" s="15">
        <f>TYPE(Demoraphic!E581)</f>
        <v>1</v>
      </c>
      <c r="F581" s="15">
        <f>TYPE(Demoraphic!F581)</f>
        <v>1</v>
      </c>
      <c r="G581" s="15">
        <f>TYPE(Demoraphic!G581)</f>
        <v>1</v>
      </c>
      <c r="H581" s="15">
        <f>TYPE(Demoraphic!H581)</f>
        <v>1</v>
      </c>
      <c r="I581" s="15">
        <f>TYPE(Demoraphic!I581)</f>
        <v>1</v>
      </c>
      <c r="J581" s="15">
        <f>TYPE(Demoraphic!J581)</f>
        <v>1</v>
      </c>
      <c r="K581" s="15">
        <f>TYPE(Demoraphic!K581)</f>
        <v>1</v>
      </c>
      <c r="L581" s="15">
        <f>TYPE(Demoraphic!L581)</f>
        <v>1</v>
      </c>
      <c r="M581" s="15">
        <f>TYPE(Demoraphic!M581)</f>
        <v>1</v>
      </c>
    </row>
    <row r="582" spans="1:13" x14ac:dyDescent="0.25">
      <c r="A582" s="15">
        <f>TYPE(Demoraphic!A582)</f>
        <v>1</v>
      </c>
      <c r="B582" s="15">
        <f>TYPE(Demoraphic!B582)</f>
        <v>1</v>
      </c>
      <c r="C582" s="15">
        <f>TYPE(Demoraphic!C582)</f>
        <v>2</v>
      </c>
      <c r="D582" s="15">
        <f>TYPE(Demoraphic!D582)</f>
        <v>2</v>
      </c>
      <c r="E582" s="15">
        <f>TYPE(Demoraphic!E582)</f>
        <v>1</v>
      </c>
      <c r="F582" s="15">
        <f>TYPE(Demoraphic!F582)</f>
        <v>1</v>
      </c>
      <c r="G582" s="15">
        <f>TYPE(Demoraphic!G582)</f>
        <v>1</v>
      </c>
      <c r="H582" s="15">
        <f>TYPE(Demoraphic!H582)</f>
        <v>1</v>
      </c>
      <c r="I582" s="15">
        <f>TYPE(Demoraphic!I582)</f>
        <v>1</v>
      </c>
      <c r="J582" s="15">
        <f>TYPE(Demoraphic!J582)</f>
        <v>1</v>
      </c>
      <c r="K582" s="15">
        <f>TYPE(Demoraphic!K582)</f>
        <v>1</v>
      </c>
      <c r="L582" s="15">
        <f>TYPE(Demoraphic!L582)</f>
        <v>1</v>
      </c>
      <c r="M582" s="15">
        <f>TYPE(Demoraphic!M582)</f>
        <v>1</v>
      </c>
    </row>
    <row r="583" spans="1:13" x14ac:dyDescent="0.25">
      <c r="A583" s="15">
        <f>TYPE(Demoraphic!A583)</f>
        <v>1</v>
      </c>
      <c r="B583" s="15">
        <f>TYPE(Demoraphic!B583)</f>
        <v>1</v>
      </c>
      <c r="C583" s="15">
        <f>TYPE(Demoraphic!C583)</f>
        <v>2</v>
      </c>
      <c r="D583" s="15">
        <f>TYPE(Demoraphic!D583)</f>
        <v>2</v>
      </c>
      <c r="E583" s="15">
        <f>TYPE(Demoraphic!E583)</f>
        <v>1</v>
      </c>
      <c r="F583" s="15">
        <f>TYPE(Demoraphic!F583)</f>
        <v>1</v>
      </c>
      <c r="G583" s="15">
        <f>TYPE(Demoraphic!G583)</f>
        <v>1</v>
      </c>
      <c r="H583" s="15">
        <f>TYPE(Demoraphic!H583)</f>
        <v>1</v>
      </c>
      <c r="I583" s="15">
        <f>TYPE(Demoraphic!I583)</f>
        <v>1</v>
      </c>
      <c r="J583" s="15">
        <f>TYPE(Demoraphic!J583)</f>
        <v>1</v>
      </c>
      <c r="K583" s="15">
        <f>TYPE(Demoraphic!K583)</f>
        <v>1</v>
      </c>
      <c r="L583" s="15">
        <f>TYPE(Demoraphic!L583)</f>
        <v>1</v>
      </c>
      <c r="M583" s="15">
        <f>TYPE(Demoraphic!M583)</f>
        <v>1</v>
      </c>
    </row>
    <row r="584" spans="1:13" x14ac:dyDescent="0.25">
      <c r="A584" s="15">
        <f>TYPE(Demoraphic!A584)</f>
        <v>1</v>
      </c>
      <c r="B584" s="15">
        <f>TYPE(Demoraphic!B584)</f>
        <v>1</v>
      </c>
      <c r="C584" s="15">
        <f>TYPE(Demoraphic!C584)</f>
        <v>2</v>
      </c>
      <c r="D584" s="15">
        <f>TYPE(Demoraphic!D584)</f>
        <v>2</v>
      </c>
      <c r="E584" s="15">
        <f>TYPE(Demoraphic!E584)</f>
        <v>1</v>
      </c>
      <c r="F584" s="15">
        <f>TYPE(Demoraphic!F584)</f>
        <v>1</v>
      </c>
      <c r="G584" s="15">
        <f>TYPE(Demoraphic!G584)</f>
        <v>1</v>
      </c>
      <c r="H584" s="15">
        <f>TYPE(Demoraphic!H584)</f>
        <v>1</v>
      </c>
      <c r="I584" s="15">
        <f>TYPE(Demoraphic!I584)</f>
        <v>1</v>
      </c>
      <c r="J584" s="15">
        <f>TYPE(Demoraphic!J584)</f>
        <v>1</v>
      </c>
      <c r="K584" s="15">
        <f>TYPE(Demoraphic!K584)</f>
        <v>1</v>
      </c>
      <c r="L584" s="15">
        <f>TYPE(Demoraphic!L584)</f>
        <v>1</v>
      </c>
      <c r="M584" s="15">
        <f>TYPE(Demoraphic!M584)</f>
        <v>1</v>
      </c>
    </row>
    <row r="585" spans="1:13" x14ac:dyDescent="0.25">
      <c r="A585" s="15">
        <f>TYPE(Demoraphic!A585)</f>
        <v>1</v>
      </c>
      <c r="B585" s="15">
        <f>TYPE(Demoraphic!B585)</f>
        <v>1</v>
      </c>
      <c r="C585" s="15">
        <f>TYPE(Demoraphic!C585)</f>
        <v>2</v>
      </c>
      <c r="D585" s="15">
        <f>TYPE(Demoraphic!D585)</f>
        <v>2</v>
      </c>
      <c r="E585" s="15">
        <f>TYPE(Demoraphic!E585)</f>
        <v>1</v>
      </c>
      <c r="F585" s="15">
        <f>TYPE(Demoraphic!F585)</f>
        <v>1</v>
      </c>
      <c r="G585" s="15">
        <f>TYPE(Demoraphic!G585)</f>
        <v>1</v>
      </c>
      <c r="H585" s="15">
        <f>TYPE(Demoraphic!H585)</f>
        <v>1</v>
      </c>
      <c r="I585" s="15">
        <f>TYPE(Demoraphic!I585)</f>
        <v>1</v>
      </c>
      <c r="J585" s="15">
        <f>TYPE(Demoraphic!J585)</f>
        <v>1</v>
      </c>
      <c r="K585" s="15">
        <f>TYPE(Demoraphic!K585)</f>
        <v>1</v>
      </c>
      <c r="L585" s="15">
        <f>TYPE(Demoraphic!L585)</f>
        <v>1</v>
      </c>
      <c r="M585" s="15">
        <f>TYPE(Demoraphic!M585)</f>
        <v>1</v>
      </c>
    </row>
    <row r="586" spans="1:13" x14ac:dyDescent="0.25">
      <c r="A586" s="15">
        <f>TYPE(Demoraphic!A586)</f>
        <v>1</v>
      </c>
      <c r="B586" s="15">
        <f>TYPE(Demoraphic!B586)</f>
        <v>1</v>
      </c>
      <c r="C586" s="15">
        <f>TYPE(Demoraphic!C586)</f>
        <v>2</v>
      </c>
      <c r="D586" s="15">
        <f>TYPE(Demoraphic!D586)</f>
        <v>2</v>
      </c>
      <c r="E586" s="15">
        <f>TYPE(Demoraphic!E586)</f>
        <v>1</v>
      </c>
      <c r="F586" s="15">
        <f>TYPE(Demoraphic!F586)</f>
        <v>1</v>
      </c>
      <c r="G586" s="15">
        <f>TYPE(Demoraphic!G586)</f>
        <v>1</v>
      </c>
      <c r="H586" s="15">
        <f>TYPE(Demoraphic!H586)</f>
        <v>1</v>
      </c>
      <c r="I586" s="15">
        <f>TYPE(Demoraphic!I586)</f>
        <v>1</v>
      </c>
      <c r="J586" s="15">
        <f>TYPE(Demoraphic!J586)</f>
        <v>1</v>
      </c>
      <c r="K586" s="15">
        <f>TYPE(Demoraphic!K586)</f>
        <v>1</v>
      </c>
      <c r="L586" s="15">
        <f>TYPE(Demoraphic!L586)</f>
        <v>1</v>
      </c>
      <c r="M586" s="15">
        <f>TYPE(Demoraphic!M586)</f>
        <v>1</v>
      </c>
    </row>
    <row r="587" spans="1:13" x14ac:dyDescent="0.25">
      <c r="A587" s="15">
        <f>TYPE(Demoraphic!A587)</f>
        <v>1</v>
      </c>
      <c r="B587" s="15">
        <f>TYPE(Demoraphic!B587)</f>
        <v>1</v>
      </c>
      <c r="C587" s="15">
        <f>TYPE(Demoraphic!C587)</f>
        <v>2</v>
      </c>
      <c r="D587" s="15">
        <f>TYPE(Demoraphic!D587)</f>
        <v>2</v>
      </c>
      <c r="E587" s="15">
        <f>TYPE(Demoraphic!E587)</f>
        <v>1</v>
      </c>
      <c r="F587" s="15">
        <f>TYPE(Demoraphic!F587)</f>
        <v>1</v>
      </c>
      <c r="G587" s="15">
        <f>TYPE(Demoraphic!G587)</f>
        <v>1</v>
      </c>
      <c r="H587" s="15">
        <f>TYPE(Demoraphic!H587)</f>
        <v>1</v>
      </c>
      <c r="I587" s="15">
        <f>TYPE(Demoraphic!I587)</f>
        <v>1</v>
      </c>
      <c r="J587" s="15">
        <f>TYPE(Demoraphic!J587)</f>
        <v>1</v>
      </c>
      <c r="K587" s="15">
        <f>TYPE(Demoraphic!K587)</f>
        <v>1</v>
      </c>
      <c r="L587" s="15">
        <f>TYPE(Demoraphic!L587)</f>
        <v>1</v>
      </c>
      <c r="M587" s="15">
        <f>TYPE(Demoraphic!M587)</f>
        <v>1</v>
      </c>
    </row>
    <row r="588" spans="1:13" x14ac:dyDescent="0.25">
      <c r="A588" s="15">
        <f>TYPE(Demoraphic!A588)</f>
        <v>1</v>
      </c>
      <c r="B588" s="15">
        <f>TYPE(Demoraphic!B588)</f>
        <v>1</v>
      </c>
      <c r="C588" s="15">
        <f>TYPE(Demoraphic!C588)</f>
        <v>2</v>
      </c>
      <c r="D588" s="15">
        <f>TYPE(Demoraphic!D588)</f>
        <v>2</v>
      </c>
      <c r="E588" s="15">
        <f>TYPE(Demoraphic!E588)</f>
        <v>1</v>
      </c>
      <c r="F588" s="15">
        <f>TYPE(Demoraphic!F588)</f>
        <v>1</v>
      </c>
      <c r="G588" s="15">
        <f>TYPE(Demoraphic!G588)</f>
        <v>1</v>
      </c>
      <c r="H588" s="15">
        <f>TYPE(Demoraphic!H588)</f>
        <v>1</v>
      </c>
      <c r="I588" s="15">
        <f>TYPE(Demoraphic!I588)</f>
        <v>1</v>
      </c>
      <c r="J588" s="15">
        <f>TYPE(Demoraphic!J588)</f>
        <v>1</v>
      </c>
      <c r="K588" s="15">
        <f>TYPE(Demoraphic!K588)</f>
        <v>1</v>
      </c>
      <c r="L588" s="15">
        <f>TYPE(Demoraphic!L588)</f>
        <v>1</v>
      </c>
      <c r="M588" s="15">
        <f>TYPE(Demoraphic!M588)</f>
        <v>1</v>
      </c>
    </row>
    <row r="589" spans="1:13" x14ac:dyDescent="0.25">
      <c r="A589" s="15">
        <f>TYPE(Demoraphic!A589)</f>
        <v>1</v>
      </c>
      <c r="B589" s="15">
        <f>TYPE(Demoraphic!B589)</f>
        <v>1</v>
      </c>
      <c r="C589" s="15">
        <f>TYPE(Demoraphic!C589)</f>
        <v>2</v>
      </c>
      <c r="D589" s="15">
        <f>TYPE(Demoraphic!D589)</f>
        <v>2</v>
      </c>
      <c r="E589" s="15">
        <f>TYPE(Demoraphic!E589)</f>
        <v>1</v>
      </c>
      <c r="F589" s="15">
        <f>TYPE(Demoraphic!F589)</f>
        <v>1</v>
      </c>
      <c r="G589" s="15">
        <f>TYPE(Demoraphic!G589)</f>
        <v>1</v>
      </c>
      <c r="H589" s="15">
        <f>TYPE(Demoraphic!H589)</f>
        <v>1</v>
      </c>
      <c r="I589" s="15">
        <f>TYPE(Demoraphic!I589)</f>
        <v>1</v>
      </c>
      <c r="J589" s="15">
        <f>TYPE(Demoraphic!J589)</f>
        <v>1</v>
      </c>
      <c r="K589" s="15">
        <f>TYPE(Demoraphic!K589)</f>
        <v>1</v>
      </c>
      <c r="L589" s="15">
        <f>TYPE(Demoraphic!L589)</f>
        <v>1</v>
      </c>
      <c r="M589" s="15">
        <f>TYPE(Demoraphic!M589)</f>
        <v>1</v>
      </c>
    </row>
    <row r="590" spans="1:13" x14ac:dyDescent="0.25">
      <c r="A590" s="15">
        <f>TYPE(Demoraphic!A590)</f>
        <v>1</v>
      </c>
      <c r="B590" s="15">
        <f>TYPE(Demoraphic!B590)</f>
        <v>1</v>
      </c>
      <c r="C590" s="15">
        <f>TYPE(Demoraphic!C590)</f>
        <v>2</v>
      </c>
      <c r="D590" s="15">
        <f>TYPE(Demoraphic!D590)</f>
        <v>2</v>
      </c>
      <c r="E590" s="15">
        <f>TYPE(Demoraphic!E590)</f>
        <v>1</v>
      </c>
      <c r="F590" s="15">
        <f>TYPE(Demoraphic!F590)</f>
        <v>1</v>
      </c>
      <c r="G590" s="15">
        <f>TYPE(Demoraphic!G590)</f>
        <v>1</v>
      </c>
      <c r="H590" s="15">
        <f>TYPE(Demoraphic!H590)</f>
        <v>1</v>
      </c>
      <c r="I590" s="15">
        <f>TYPE(Demoraphic!I590)</f>
        <v>1</v>
      </c>
      <c r="J590" s="15">
        <f>TYPE(Demoraphic!J590)</f>
        <v>1</v>
      </c>
      <c r="K590" s="15">
        <f>TYPE(Demoraphic!K590)</f>
        <v>1</v>
      </c>
      <c r="L590" s="15">
        <f>TYPE(Demoraphic!L590)</f>
        <v>1</v>
      </c>
      <c r="M590" s="15">
        <f>TYPE(Demoraphic!M590)</f>
        <v>1</v>
      </c>
    </row>
    <row r="591" spans="1:13" x14ac:dyDescent="0.25">
      <c r="A591" s="15">
        <f>TYPE(Demoraphic!A591)</f>
        <v>1</v>
      </c>
      <c r="B591" s="15">
        <f>TYPE(Demoraphic!B591)</f>
        <v>1</v>
      </c>
      <c r="C591" s="15">
        <f>TYPE(Demoraphic!C591)</f>
        <v>2</v>
      </c>
      <c r="D591" s="15">
        <f>TYPE(Demoraphic!D591)</f>
        <v>2</v>
      </c>
      <c r="E591" s="15">
        <f>TYPE(Demoraphic!E591)</f>
        <v>1</v>
      </c>
      <c r="F591" s="15">
        <f>TYPE(Demoraphic!F591)</f>
        <v>1</v>
      </c>
      <c r="G591" s="15">
        <f>TYPE(Demoraphic!G591)</f>
        <v>1</v>
      </c>
      <c r="H591" s="15">
        <f>TYPE(Demoraphic!H591)</f>
        <v>1</v>
      </c>
      <c r="I591" s="15">
        <f>TYPE(Demoraphic!I591)</f>
        <v>1</v>
      </c>
      <c r="J591" s="15">
        <f>TYPE(Demoraphic!J591)</f>
        <v>1</v>
      </c>
      <c r="K591" s="15">
        <f>TYPE(Demoraphic!K591)</f>
        <v>1</v>
      </c>
      <c r="L591" s="15">
        <f>TYPE(Demoraphic!L591)</f>
        <v>1</v>
      </c>
      <c r="M591" s="15">
        <f>TYPE(Demoraphic!M591)</f>
        <v>1</v>
      </c>
    </row>
    <row r="592" spans="1:13" x14ac:dyDescent="0.25">
      <c r="A592" s="15">
        <f>TYPE(Demoraphic!A592)</f>
        <v>1</v>
      </c>
      <c r="B592" s="15">
        <f>TYPE(Demoraphic!B592)</f>
        <v>1</v>
      </c>
      <c r="C592" s="15">
        <f>TYPE(Demoraphic!C592)</f>
        <v>2</v>
      </c>
      <c r="D592" s="15">
        <f>TYPE(Demoraphic!D592)</f>
        <v>2</v>
      </c>
      <c r="E592" s="15">
        <f>TYPE(Demoraphic!E592)</f>
        <v>1</v>
      </c>
      <c r="F592" s="15">
        <f>TYPE(Demoraphic!F592)</f>
        <v>1</v>
      </c>
      <c r="G592" s="15">
        <f>TYPE(Demoraphic!G592)</f>
        <v>1</v>
      </c>
      <c r="H592" s="15">
        <f>TYPE(Demoraphic!H592)</f>
        <v>1</v>
      </c>
      <c r="I592" s="15">
        <f>TYPE(Demoraphic!I592)</f>
        <v>1</v>
      </c>
      <c r="J592" s="15">
        <f>TYPE(Demoraphic!J592)</f>
        <v>1</v>
      </c>
      <c r="K592" s="15">
        <f>TYPE(Demoraphic!K592)</f>
        <v>1</v>
      </c>
      <c r="L592" s="15">
        <f>TYPE(Demoraphic!L592)</f>
        <v>1</v>
      </c>
      <c r="M592" s="15">
        <f>TYPE(Demoraphic!M592)</f>
        <v>1</v>
      </c>
    </row>
    <row r="593" spans="1:13" x14ac:dyDescent="0.25">
      <c r="A593" s="15">
        <f>TYPE(Demoraphic!A593)</f>
        <v>1</v>
      </c>
      <c r="B593" s="15">
        <f>TYPE(Demoraphic!B593)</f>
        <v>1</v>
      </c>
      <c r="C593" s="15">
        <f>TYPE(Demoraphic!C593)</f>
        <v>2</v>
      </c>
      <c r="D593" s="15">
        <f>TYPE(Demoraphic!D593)</f>
        <v>2</v>
      </c>
      <c r="E593" s="15">
        <f>TYPE(Demoraphic!E593)</f>
        <v>1</v>
      </c>
      <c r="F593" s="15">
        <f>TYPE(Demoraphic!F593)</f>
        <v>1</v>
      </c>
      <c r="G593" s="15">
        <f>TYPE(Demoraphic!G593)</f>
        <v>1</v>
      </c>
      <c r="H593" s="15">
        <f>TYPE(Demoraphic!H593)</f>
        <v>1</v>
      </c>
      <c r="I593" s="15">
        <f>TYPE(Demoraphic!I593)</f>
        <v>1</v>
      </c>
      <c r="J593" s="15">
        <f>TYPE(Demoraphic!J593)</f>
        <v>1</v>
      </c>
      <c r="K593" s="15">
        <f>TYPE(Demoraphic!K593)</f>
        <v>1</v>
      </c>
      <c r="L593" s="15">
        <f>TYPE(Demoraphic!L593)</f>
        <v>1</v>
      </c>
      <c r="M593" s="15">
        <f>TYPE(Demoraphic!M593)</f>
        <v>1</v>
      </c>
    </row>
    <row r="594" spans="1:13" x14ac:dyDescent="0.25">
      <c r="A594" s="15">
        <f>TYPE(Demoraphic!A594)</f>
        <v>1</v>
      </c>
      <c r="B594" s="15">
        <f>TYPE(Demoraphic!B594)</f>
        <v>1</v>
      </c>
      <c r="C594" s="15">
        <f>TYPE(Demoraphic!C594)</f>
        <v>2</v>
      </c>
      <c r="D594" s="15">
        <f>TYPE(Demoraphic!D594)</f>
        <v>2</v>
      </c>
      <c r="E594" s="15">
        <f>TYPE(Demoraphic!E594)</f>
        <v>1</v>
      </c>
      <c r="F594" s="15">
        <f>TYPE(Demoraphic!F594)</f>
        <v>1</v>
      </c>
      <c r="G594" s="15">
        <f>TYPE(Demoraphic!G594)</f>
        <v>1</v>
      </c>
      <c r="H594" s="15">
        <f>TYPE(Demoraphic!H594)</f>
        <v>1</v>
      </c>
      <c r="I594" s="15">
        <f>TYPE(Demoraphic!I594)</f>
        <v>1</v>
      </c>
      <c r="J594" s="15">
        <f>TYPE(Demoraphic!J594)</f>
        <v>1</v>
      </c>
      <c r="K594" s="15">
        <f>TYPE(Demoraphic!K594)</f>
        <v>1</v>
      </c>
      <c r="L594" s="15">
        <f>TYPE(Demoraphic!L594)</f>
        <v>1</v>
      </c>
      <c r="M594" s="15">
        <f>TYPE(Demoraphic!M594)</f>
        <v>1</v>
      </c>
    </row>
    <row r="595" spans="1:13" x14ac:dyDescent="0.25">
      <c r="A595" s="15">
        <f>TYPE(Demoraphic!A595)</f>
        <v>1</v>
      </c>
      <c r="B595" s="15">
        <f>TYPE(Demoraphic!B595)</f>
        <v>1</v>
      </c>
      <c r="C595" s="15">
        <f>TYPE(Demoraphic!C595)</f>
        <v>2</v>
      </c>
      <c r="D595" s="15">
        <f>TYPE(Demoraphic!D595)</f>
        <v>2</v>
      </c>
      <c r="E595" s="15">
        <f>TYPE(Demoraphic!E595)</f>
        <v>1</v>
      </c>
      <c r="F595" s="15">
        <f>TYPE(Demoraphic!F595)</f>
        <v>1</v>
      </c>
      <c r="G595" s="15">
        <f>TYPE(Demoraphic!G595)</f>
        <v>1</v>
      </c>
      <c r="H595" s="15">
        <f>TYPE(Demoraphic!H595)</f>
        <v>1</v>
      </c>
      <c r="I595" s="15">
        <f>TYPE(Demoraphic!I595)</f>
        <v>1</v>
      </c>
      <c r="J595" s="15">
        <f>TYPE(Demoraphic!J595)</f>
        <v>1</v>
      </c>
      <c r="K595" s="15">
        <f>TYPE(Demoraphic!K595)</f>
        <v>1</v>
      </c>
      <c r="L595" s="15">
        <f>TYPE(Demoraphic!L595)</f>
        <v>1</v>
      </c>
      <c r="M595" s="15">
        <f>TYPE(Demoraphic!M595)</f>
        <v>1</v>
      </c>
    </row>
    <row r="596" spans="1:13" x14ac:dyDescent="0.25">
      <c r="A596" s="15">
        <f>TYPE(Demoraphic!A596)</f>
        <v>1</v>
      </c>
      <c r="B596" s="15">
        <f>TYPE(Demoraphic!B596)</f>
        <v>1</v>
      </c>
      <c r="C596" s="15">
        <f>TYPE(Demoraphic!C596)</f>
        <v>2</v>
      </c>
      <c r="D596" s="15">
        <f>TYPE(Demoraphic!D596)</f>
        <v>2</v>
      </c>
      <c r="E596" s="15">
        <f>TYPE(Demoraphic!E596)</f>
        <v>1</v>
      </c>
      <c r="F596" s="15">
        <f>TYPE(Demoraphic!F596)</f>
        <v>1</v>
      </c>
      <c r="G596" s="15">
        <f>TYPE(Demoraphic!G596)</f>
        <v>1</v>
      </c>
      <c r="H596" s="15">
        <f>TYPE(Demoraphic!H596)</f>
        <v>1</v>
      </c>
      <c r="I596" s="15">
        <f>TYPE(Demoraphic!I596)</f>
        <v>1</v>
      </c>
      <c r="J596" s="15">
        <f>TYPE(Demoraphic!J596)</f>
        <v>1</v>
      </c>
      <c r="K596" s="15">
        <f>TYPE(Demoraphic!K596)</f>
        <v>1</v>
      </c>
      <c r="L596" s="15">
        <f>TYPE(Demoraphic!L596)</f>
        <v>1</v>
      </c>
      <c r="M596" s="15">
        <f>TYPE(Demoraphic!M596)</f>
        <v>1</v>
      </c>
    </row>
    <row r="597" spans="1:13" x14ac:dyDescent="0.25">
      <c r="A597" s="15">
        <f>TYPE(Demoraphic!A597)</f>
        <v>1</v>
      </c>
      <c r="B597" s="15">
        <f>TYPE(Demoraphic!B597)</f>
        <v>1</v>
      </c>
      <c r="C597" s="15">
        <f>TYPE(Demoraphic!C597)</f>
        <v>2</v>
      </c>
      <c r="D597" s="15">
        <f>TYPE(Demoraphic!D597)</f>
        <v>2</v>
      </c>
      <c r="E597" s="15">
        <f>TYPE(Demoraphic!E597)</f>
        <v>1</v>
      </c>
      <c r="F597" s="15">
        <f>TYPE(Demoraphic!F597)</f>
        <v>1</v>
      </c>
      <c r="G597" s="15">
        <f>TYPE(Demoraphic!G597)</f>
        <v>1</v>
      </c>
      <c r="H597" s="15">
        <f>TYPE(Demoraphic!H597)</f>
        <v>1</v>
      </c>
      <c r="I597" s="15">
        <f>TYPE(Demoraphic!I597)</f>
        <v>1</v>
      </c>
      <c r="J597" s="15">
        <f>TYPE(Demoraphic!J597)</f>
        <v>1</v>
      </c>
      <c r="K597" s="15">
        <f>TYPE(Demoraphic!K597)</f>
        <v>1</v>
      </c>
      <c r="L597" s="15">
        <f>TYPE(Demoraphic!L597)</f>
        <v>1</v>
      </c>
      <c r="M597" s="15">
        <f>TYPE(Demoraphic!M597)</f>
        <v>1</v>
      </c>
    </row>
    <row r="598" spans="1:13" x14ac:dyDescent="0.25">
      <c r="A598" s="15">
        <f>TYPE(Demoraphic!A598)</f>
        <v>1</v>
      </c>
      <c r="B598" s="15">
        <f>TYPE(Demoraphic!B598)</f>
        <v>1</v>
      </c>
      <c r="C598" s="15">
        <f>TYPE(Demoraphic!C598)</f>
        <v>2</v>
      </c>
      <c r="D598" s="15">
        <f>TYPE(Demoraphic!D598)</f>
        <v>2</v>
      </c>
      <c r="E598" s="15">
        <f>TYPE(Demoraphic!E598)</f>
        <v>1</v>
      </c>
      <c r="F598" s="15">
        <f>TYPE(Demoraphic!F598)</f>
        <v>1</v>
      </c>
      <c r="G598" s="15">
        <f>TYPE(Demoraphic!G598)</f>
        <v>1</v>
      </c>
      <c r="H598" s="15">
        <f>TYPE(Demoraphic!H598)</f>
        <v>1</v>
      </c>
      <c r="I598" s="15">
        <f>TYPE(Demoraphic!I598)</f>
        <v>1</v>
      </c>
      <c r="J598" s="15">
        <f>TYPE(Demoraphic!J598)</f>
        <v>1</v>
      </c>
      <c r="K598" s="15">
        <f>TYPE(Demoraphic!K598)</f>
        <v>1</v>
      </c>
      <c r="L598" s="15">
        <f>TYPE(Demoraphic!L598)</f>
        <v>1</v>
      </c>
      <c r="M598" s="15">
        <f>TYPE(Demoraphic!M598)</f>
        <v>1</v>
      </c>
    </row>
    <row r="599" spans="1:13" x14ac:dyDescent="0.25">
      <c r="A599" s="15">
        <f>TYPE(Demoraphic!A599)</f>
        <v>1</v>
      </c>
      <c r="B599" s="15">
        <f>TYPE(Demoraphic!B599)</f>
        <v>1</v>
      </c>
      <c r="C599" s="15">
        <f>TYPE(Demoraphic!C599)</f>
        <v>2</v>
      </c>
      <c r="D599" s="15">
        <f>TYPE(Demoraphic!D599)</f>
        <v>2</v>
      </c>
      <c r="E599" s="15">
        <f>TYPE(Demoraphic!E599)</f>
        <v>1</v>
      </c>
      <c r="F599" s="15">
        <f>TYPE(Demoraphic!F599)</f>
        <v>1</v>
      </c>
      <c r="G599" s="15">
        <f>TYPE(Demoraphic!G599)</f>
        <v>1</v>
      </c>
      <c r="H599" s="15">
        <f>TYPE(Demoraphic!H599)</f>
        <v>1</v>
      </c>
      <c r="I599" s="15">
        <f>TYPE(Demoraphic!I599)</f>
        <v>1</v>
      </c>
      <c r="J599" s="15">
        <f>TYPE(Demoraphic!J599)</f>
        <v>1</v>
      </c>
      <c r="K599" s="15">
        <f>TYPE(Demoraphic!K599)</f>
        <v>1</v>
      </c>
      <c r="L599" s="15">
        <f>TYPE(Demoraphic!L599)</f>
        <v>1</v>
      </c>
      <c r="M599" s="15">
        <f>TYPE(Demoraphic!M599)</f>
        <v>1</v>
      </c>
    </row>
    <row r="600" spans="1:13" x14ac:dyDescent="0.25">
      <c r="A600" s="15">
        <f>TYPE(Demoraphic!A600)</f>
        <v>1</v>
      </c>
      <c r="B600" s="15">
        <f>TYPE(Demoraphic!B600)</f>
        <v>1</v>
      </c>
      <c r="C600" s="15">
        <f>TYPE(Demoraphic!C600)</f>
        <v>2</v>
      </c>
      <c r="D600" s="15">
        <f>TYPE(Demoraphic!D600)</f>
        <v>2</v>
      </c>
      <c r="E600" s="15">
        <f>TYPE(Demoraphic!E600)</f>
        <v>1</v>
      </c>
      <c r="F600" s="15">
        <f>TYPE(Demoraphic!F600)</f>
        <v>1</v>
      </c>
      <c r="G600" s="15">
        <f>TYPE(Demoraphic!G600)</f>
        <v>1</v>
      </c>
      <c r="H600" s="15">
        <f>TYPE(Demoraphic!H600)</f>
        <v>1</v>
      </c>
      <c r="I600" s="15">
        <f>TYPE(Demoraphic!I600)</f>
        <v>1</v>
      </c>
      <c r="J600" s="15">
        <f>TYPE(Demoraphic!J600)</f>
        <v>1</v>
      </c>
      <c r="K600" s="15">
        <f>TYPE(Demoraphic!K600)</f>
        <v>1</v>
      </c>
      <c r="L600" s="15">
        <f>TYPE(Demoraphic!L600)</f>
        <v>1</v>
      </c>
      <c r="M600" s="15">
        <f>TYPE(Demoraphic!M600)</f>
        <v>1</v>
      </c>
    </row>
    <row r="601" spans="1:13" x14ac:dyDescent="0.25">
      <c r="A601" s="15">
        <f>TYPE(Demoraphic!A601)</f>
        <v>1</v>
      </c>
      <c r="B601" s="15">
        <f>TYPE(Demoraphic!B601)</f>
        <v>1</v>
      </c>
      <c r="C601" s="15">
        <f>TYPE(Demoraphic!C601)</f>
        <v>2</v>
      </c>
      <c r="D601" s="15">
        <f>TYPE(Demoraphic!D601)</f>
        <v>2</v>
      </c>
      <c r="E601" s="15">
        <f>TYPE(Demoraphic!E601)</f>
        <v>1</v>
      </c>
      <c r="F601" s="15">
        <f>TYPE(Demoraphic!F601)</f>
        <v>1</v>
      </c>
      <c r="G601" s="15">
        <f>TYPE(Demoraphic!G601)</f>
        <v>1</v>
      </c>
      <c r="H601" s="15">
        <f>TYPE(Demoraphic!H601)</f>
        <v>1</v>
      </c>
      <c r="I601" s="15">
        <f>TYPE(Demoraphic!I601)</f>
        <v>1</v>
      </c>
      <c r="J601" s="15">
        <f>TYPE(Demoraphic!J601)</f>
        <v>1</v>
      </c>
      <c r="K601" s="15">
        <f>TYPE(Demoraphic!K601)</f>
        <v>1</v>
      </c>
      <c r="L601" s="15">
        <f>TYPE(Demoraphic!L601)</f>
        <v>1</v>
      </c>
      <c r="M601" s="15">
        <f>TYPE(Demoraphic!M601)</f>
        <v>1</v>
      </c>
    </row>
    <row r="602" spans="1:13" x14ac:dyDescent="0.25">
      <c r="A602" s="15">
        <f>TYPE(Demoraphic!A602)</f>
        <v>1</v>
      </c>
      <c r="B602" s="15">
        <f>TYPE(Demoraphic!B602)</f>
        <v>1</v>
      </c>
      <c r="C602" s="15">
        <f>TYPE(Demoraphic!C602)</f>
        <v>2</v>
      </c>
      <c r="D602" s="15">
        <f>TYPE(Demoraphic!D602)</f>
        <v>2</v>
      </c>
      <c r="E602" s="15">
        <f>TYPE(Demoraphic!E602)</f>
        <v>1</v>
      </c>
      <c r="F602" s="15">
        <f>TYPE(Demoraphic!F602)</f>
        <v>1</v>
      </c>
      <c r="G602" s="15">
        <f>TYPE(Demoraphic!G602)</f>
        <v>1</v>
      </c>
      <c r="H602" s="15">
        <f>TYPE(Demoraphic!H602)</f>
        <v>1</v>
      </c>
      <c r="I602" s="15">
        <f>TYPE(Demoraphic!I602)</f>
        <v>1</v>
      </c>
      <c r="J602" s="15">
        <f>TYPE(Demoraphic!J602)</f>
        <v>1</v>
      </c>
      <c r="K602" s="15">
        <f>TYPE(Demoraphic!K602)</f>
        <v>1</v>
      </c>
      <c r="L602" s="15">
        <f>TYPE(Demoraphic!L602)</f>
        <v>1</v>
      </c>
      <c r="M602" s="15">
        <f>TYPE(Demoraphic!M602)</f>
        <v>1</v>
      </c>
    </row>
    <row r="603" spans="1:13" x14ac:dyDescent="0.25">
      <c r="A603" s="15">
        <f>TYPE(Demoraphic!A603)</f>
        <v>1</v>
      </c>
      <c r="B603" s="15">
        <f>TYPE(Demoraphic!B603)</f>
        <v>1</v>
      </c>
      <c r="C603" s="15">
        <f>TYPE(Demoraphic!C603)</f>
        <v>2</v>
      </c>
      <c r="D603" s="15">
        <f>TYPE(Demoraphic!D603)</f>
        <v>2</v>
      </c>
      <c r="E603" s="15">
        <f>TYPE(Demoraphic!E603)</f>
        <v>1</v>
      </c>
      <c r="F603" s="15">
        <f>TYPE(Demoraphic!F603)</f>
        <v>1</v>
      </c>
      <c r="G603" s="15">
        <f>TYPE(Demoraphic!G603)</f>
        <v>1</v>
      </c>
      <c r="H603" s="15">
        <f>TYPE(Demoraphic!H603)</f>
        <v>1</v>
      </c>
      <c r="I603" s="15">
        <f>TYPE(Demoraphic!I603)</f>
        <v>1</v>
      </c>
      <c r="J603" s="15">
        <f>TYPE(Demoraphic!J603)</f>
        <v>1</v>
      </c>
      <c r="K603" s="15">
        <f>TYPE(Demoraphic!K603)</f>
        <v>1</v>
      </c>
      <c r="L603" s="15">
        <f>TYPE(Demoraphic!L603)</f>
        <v>1</v>
      </c>
      <c r="M603" s="15">
        <f>TYPE(Demoraphic!M603)</f>
        <v>1</v>
      </c>
    </row>
    <row r="604" spans="1:13" x14ac:dyDescent="0.25">
      <c r="A604" s="15">
        <f>TYPE(Demoraphic!A604)</f>
        <v>1</v>
      </c>
      <c r="B604" s="15">
        <f>TYPE(Demoraphic!B604)</f>
        <v>1</v>
      </c>
      <c r="C604" s="15">
        <f>TYPE(Demoraphic!C604)</f>
        <v>2</v>
      </c>
      <c r="D604" s="15">
        <f>TYPE(Demoraphic!D604)</f>
        <v>2</v>
      </c>
      <c r="E604" s="15">
        <f>TYPE(Demoraphic!E604)</f>
        <v>1</v>
      </c>
      <c r="F604" s="15">
        <f>TYPE(Demoraphic!F604)</f>
        <v>1</v>
      </c>
      <c r="G604" s="15">
        <f>TYPE(Demoraphic!G604)</f>
        <v>1</v>
      </c>
      <c r="H604" s="15">
        <f>TYPE(Demoraphic!H604)</f>
        <v>1</v>
      </c>
      <c r="I604" s="15">
        <f>TYPE(Demoraphic!I604)</f>
        <v>1</v>
      </c>
      <c r="J604" s="15">
        <f>TYPE(Demoraphic!J604)</f>
        <v>1</v>
      </c>
      <c r="K604" s="15">
        <f>TYPE(Demoraphic!K604)</f>
        <v>1</v>
      </c>
      <c r="L604" s="15">
        <f>TYPE(Demoraphic!L604)</f>
        <v>1</v>
      </c>
      <c r="M604" s="15">
        <f>TYPE(Demoraphic!M604)</f>
        <v>1</v>
      </c>
    </row>
    <row r="605" spans="1:13" x14ac:dyDescent="0.25">
      <c r="A605" s="15">
        <f>TYPE(Demoraphic!A605)</f>
        <v>1</v>
      </c>
      <c r="B605" s="15">
        <f>TYPE(Demoraphic!B605)</f>
        <v>1</v>
      </c>
      <c r="C605" s="15">
        <f>TYPE(Demoraphic!C605)</f>
        <v>2</v>
      </c>
      <c r="D605" s="15">
        <f>TYPE(Demoraphic!D605)</f>
        <v>2</v>
      </c>
      <c r="E605" s="15">
        <f>TYPE(Demoraphic!E605)</f>
        <v>1</v>
      </c>
      <c r="F605" s="15">
        <f>TYPE(Demoraphic!F605)</f>
        <v>1</v>
      </c>
      <c r="G605" s="15">
        <f>TYPE(Demoraphic!G605)</f>
        <v>1</v>
      </c>
      <c r="H605" s="15">
        <f>TYPE(Demoraphic!H605)</f>
        <v>1</v>
      </c>
      <c r="I605" s="15">
        <f>TYPE(Demoraphic!I605)</f>
        <v>1</v>
      </c>
      <c r="J605" s="15">
        <f>TYPE(Demoraphic!J605)</f>
        <v>1</v>
      </c>
      <c r="K605" s="15">
        <f>TYPE(Demoraphic!K605)</f>
        <v>1</v>
      </c>
      <c r="L605" s="15">
        <f>TYPE(Demoraphic!L605)</f>
        <v>1</v>
      </c>
      <c r="M605" s="15">
        <f>TYPE(Demoraphic!M605)</f>
        <v>1</v>
      </c>
    </row>
    <row r="606" spans="1:13" x14ac:dyDescent="0.25">
      <c r="A606" s="15">
        <f>TYPE(Demoraphic!A606)</f>
        <v>1</v>
      </c>
      <c r="B606" s="15">
        <f>TYPE(Demoraphic!B606)</f>
        <v>1</v>
      </c>
      <c r="C606" s="15">
        <f>TYPE(Demoraphic!C606)</f>
        <v>2</v>
      </c>
      <c r="D606" s="15">
        <f>TYPE(Demoraphic!D606)</f>
        <v>2</v>
      </c>
      <c r="E606" s="15">
        <f>TYPE(Demoraphic!E606)</f>
        <v>1</v>
      </c>
      <c r="F606" s="15">
        <f>TYPE(Demoraphic!F606)</f>
        <v>1</v>
      </c>
      <c r="G606" s="15">
        <f>TYPE(Demoraphic!G606)</f>
        <v>1</v>
      </c>
      <c r="H606" s="15">
        <f>TYPE(Demoraphic!H606)</f>
        <v>1</v>
      </c>
      <c r="I606" s="15">
        <f>TYPE(Demoraphic!I606)</f>
        <v>1</v>
      </c>
      <c r="J606" s="15">
        <f>TYPE(Demoraphic!J606)</f>
        <v>1</v>
      </c>
      <c r="K606" s="15">
        <f>TYPE(Demoraphic!K606)</f>
        <v>1</v>
      </c>
      <c r="L606" s="15">
        <f>TYPE(Demoraphic!L606)</f>
        <v>1</v>
      </c>
      <c r="M606" s="15">
        <f>TYPE(Demoraphic!M606)</f>
        <v>1</v>
      </c>
    </row>
    <row r="607" spans="1:13" x14ac:dyDescent="0.25">
      <c r="A607" s="15">
        <f>TYPE(Demoraphic!A607)</f>
        <v>1</v>
      </c>
      <c r="B607" s="15">
        <f>TYPE(Demoraphic!B607)</f>
        <v>1</v>
      </c>
      <c r="C607" s="15">
        <f>TYPE(Demoraphic!C607)</f>
        <v>2</v>
      </c>
      <c r="D607" s="15">
        <f>TYPE(Demoraphic!D607)</f>
        <v>2</v>
      </c>
      <c r="E607" s="15">
        <f>TYPE(Demoraphic!E607)</f>
        <v>1</v>
      </c>
      <c r="F607" s="15">
        <f>TYPE(Demoraphic!F607)</f>
        <v>1</v>
      </c>
      <c r="G607" s="15">
        <f>TYPE(Demoraphic!G607)</f>
        <v>1</v>
      </c>
      <c r="H607" s="15">
        <f>TYPE(Demoraphic!H607)</f>
        <v>1</v>
      </c>
      <c r="I607" s="15">
        <f>TYPE(Demoraphic!I607)</f>
        <v>1</v>
      </c>
      <c r="J607" s="15">
        <f>TYPE(Demoraphic!J607)</f>
        <v>1</v>
      </c>
      <c r="K607" s="15">
        <f>TYPE(Demoraphic!K607)</f>
        <v>1</v>
      </c>
      <c r="L607" s="15">
        <f>TYPE(Demoraphic!L607)</f>
        <v>1</v>
      </c>
      <c r="M607" s="15">
        <f>TYPE(Demoraphic!M607)</f>
        <v>1</v>
      </c>
    </row>
    <row r="608" spans="1:13" x14ac:dyDescent="0.25">
      <c r="A608" s="15">
        <f>TYPE(Demoraphic!A608)</f>
        <v>1</v>
      </c>
      <c r="B608" s="15">
        <f>TYPE(Demoraphic!B608)</f>
        <v>1</v>
      </c>
      <c r="C608" s="15">
        <f>TYPE(Demoraphic!C608)</f>
        <v>2</v>
      </c>
      <c r="D608" s="15">
        <f>TYPE(Demoraphic!D608)</f>
        <v>2</v>
      </c>
      <c r="E608" s="15">
        <f>TYPE(Demoraphic!E608)</f>
        <v>1</v>
      </c>
      <c r="F608" s="15">
        <f>TYPE(Demoraphic!F608)</f>
        <v>1</v>
      </c>
      <c r="G608" s="15">
        <f>TYPE(Demoraphic!G608)</f>
        <v>1</v>
      </c>
      <c r="H608" s="15">
        <f>TYPE(Demoraphic!H608)</f>
        <v>1</v>
      </c>
      <c r="I608" s="15">
        <f>TYPE(Demoraphic!I608)</f>
        <v>1</v>
      </c>
      <c r="J608" s="15">
        <f>TYPE(Demoraphic!J608)</f>
        <v>1</v>
      </c>
      <c r="K608" s="15">
        <f>TYPE(Demoraphic!K608)</f>
        <v>1</v>
      </c>
      <c r="L608" s="15">
        <f>TYPE(Demoraphic!L608)</f>
        <v>1</v>
      </c>
      <c r="M608" s="15">
        <f>TYPE(Demoraphic!M608)</f>
        <v>1</v>
      </c>
    </row>
    <row r="609" spans="1:13" x14ac:dyDescent="0.25">
      <c r="A609" s="15">
        <f>TYPE(Demoraphic!A609)</f>
        <v>1</v>
      </c>
      <c r="B609" s="15">
        <f>TYPE(Demoraphic!B609)</f>
        <v>1</v>
      </c>
      <c r="C609" s="15">
        <f>TYPE(Demoraphic!C609)</f>
        <v>2</v>
      </c>
      <c r="D609" s="15">
        <f>TYPE(Demoraphic!D609)</f>
        <v>2</v>
      </c>
      <c r="E609" s="15">
        <f>TYPE(Demoraphic!E609)</f>
        <v>1</v>
      </c>
      <c r="F609" s="15">
        <f>TYPE(Demoraphic!F609)</f>
        <v>1</v>
      </c>
      <c r="G609" s="15">
        <f>TYPE(Demoraphic!G609)</f>
        <v>1</v>
      </c>
      <c r="H609" s="15">
        <f>TYPE(Demoraphic!H609)</f>
        <v>1</v>
      </c>
      <c r="I609" s="15">
        <f>TYPE(Demoraphic!I609)</f>
        <v>1</v>
      </c>
      <c r="J609" s="15">
        <f>TYPE(Demoraphic!J609)</f>
        <v>1</v>
      </c>
      <c r="K609" s="15">
        <f>TYPE(Demoraphic!K609)</f>
        <v>1</v>
      </c>
      <c r="L609" s="15">
        <f>TYPE(Demoraphic!L609)</f>
        <v>1</v>
      </c>
      <c r="M609" s="15">
        <f>TYPE(Demoraphic!M609)</f>
        <v>1</v>
      </c>
    </row>
    <row r="610" spans="1:13" x14ac:dyDescent="0.25">
      <c r="A610" s="15">
        <f>TYPE(Demoraphic!A610)</f>
        <v>1</v>
      </c>
      <c r="B610" s="15">
        <f>TYPE(Demoraphic!B610)</f>
        <v>1</v>
      </c>
      <c r="C610" s="15">
        <f>TYPE(Demoraphic!C610)</f>
        <v>2</v>
      </c>
      <c r="D610" s="15">
        <f>TYPE(Demoraphic!D610)</f>
        <v>2</v>
      </c>
      <c r="E610" s="15">
        <f>TYPE(Demoraphic!E610)</f>
        <v>1</v>
      </c>
      <c r="F610" s="15">
        <f>TYPE(Demoraphic!F610)</f>
        <v>1</v>
      </c>
      <c r="G610" s="15">
        <f>TYPE(Demoraphic!G610)</f>
        <v>1</v>
      </c>
      <c r="H610" s="15">
        <f>TYPE(Demoraphic!H610)</f>
        <v>1</v>
      </c>
      <c r="I610" s="15">
        <f>TYPE(Demoraphic!I610)</f>
        <v>1</v>
      </c>
      <c r="J610" s="15">
        <f>TYPE(Demoraphic!J610)</f>
        <v>1</v>
      </c>
      <c r="K610" s="15">
        <f>TYPE(Demoraphic!K610)</f>
        <v>1</v>
      </c>
      <c r="L610" s="15">
        <f>TYPE(Demoraphic!L610)</f>
        <v>1</v>
      </c>
      <c r="M610" s="15">
        <f>TYPE(Demoraphic!M610)</f>
        <v>1</v>
      </c>
    </row>
    <row r="611" spans="1:13" x14ac:dyDescent="0.25">
      <c r="A611" s="15">
        <f>TYPE(Demoraphic!A611)</f>
        <v>1</v>
      </c>
      <c r="B611" s="15">
        <f>TYPE(Demoraphic!B611)</f>
        <v>1</v>
      </c>
      <c r="C611" s="15">
        <f>TYPE(Demoraphic!C611)</f>
        <v>2</v>
      </c>
      <c r="D611" s="15">
        <f>TYPE(Demoraphic!D611)</f>
        <v>2</v>
      </c>
      <c r="E611" s="15">
        <f>TYPE(Demoraphic!E611)</f>
        <v>1</v>
      </c>
      <c r="F611" s="15">
        <f>TYPE(Demoraphic!F611)</f>
        <v>1</v>
      </c>
      <c r="G611" s="15">
        <f>TYPE(Demoraphic!G611)</f>
        <v>1</v>
      </c>
      <c r="H611" s="15">
        <f>TYPE(Demoraphic!H611)</f>
        <v>1</v>
      </c>
      <c r="I611" s="15">
        <f>TYPE(Demoraphic!I611)</f>
        <v>1</v>
      </c>
      <c r="J611" s="15">
        <f>TYPE(Demoraphic!J611)</f>
        <v>1</v>
      </c>
      <c r="K611" s="15">
        <f>TYPE(Demoraphic!K611)</f>
        <v>1</v>
      </c>
      <c r="L611" s="15">
        <f>TYPE(Demoraphic!L611)</f>
        <v>1</v>
      </c>
      <c r="M611" s="15">
        <f>TYPE(Demoraphic!M611)</f>
        <v>1</v>
      </c>
    </row>
    <row r="612" spans="1:13" x14ac:dyDescent="0.25">
      <c r="A612" s="15">
        <f>TYPE(Demoraphic!A612)</f>
        <v>1</v>
      </c>
      <c r="B612" s="15">
        <f>TYPE(Demoraphic!B612)</f>
        <v>1</v>
      </c>
      <c r="C612" s="15">
        <f>TYPE(Demoraphic!C612)</f>
        <v>2</v>
      </c>
      <c r="D612" s="15">
        <f>TYPE(Demoraphic!D612)</f>
        <v>2</v>
      </c>
      <c r="E612" s="15">
        <f>TYPE(Demoraphic!E612)</f>
        <v>1</v>
      </c>
      <c r="F612" s="15">
        <f>TYPE(Demoraphic!F612)</f>
        <v>1</v>
      </c>
      <c r="G612" s="15">
        <f>TYPE(Demoraphic!G612)</f>
        <v>1</v>
      </c>
      <c r="H612" s="15">
        <f>TYPE(Demoraphic!H612)</f>
        <v>1</v>
      </c>
      <c r="I612" s="15">
        <f>TYPE(Demoraphic!I612)</f>
        <v>1</v>
      </c>
      <c r="J612" s="15">
        <f>TYPE(Demoraphic!J612)</f>
        <v>1</v>
      </c>
      <c r="K612" s="15">
        <f>TYPE(Demoraphic!K612)</f>
        <v>1</v>
      </c>
      <c r="L612" s="15">
        <f>TYPE(Demoraphic!L612)</f>
        <v>1</v>
      </c>
      <c r="M612" s="15">
        <f>TYPE(Demoraphic!M612)</f>
        <v>1</v>
      </c>
    </row>
    <row r="613" spans="1:13" x14ac:dyDescent="0.25">
      <c r="A613" s="15">
        <f>TYPE(Demoraphic!A613)</f>
        <v>1</v>
      </c>
      <c r="B613" s="15">
        <f>TYPE(Demoraphic!B613)</f>
        <v>1</v>
      </c>
      <c r="C613" s="15">
        <f>TYPE(Demoraphic!C613)</f>
        <v>2</v>
      </c>
      <c r="D613" s="15">
        <f>TYPE(Demoraphic!D613)</f>
        <v>2</v>
      </c>
      <c r="E613" s="15">
        <f>TYPE(Demoraphic!E613)</f>
        <v>1</v>
      </c>
      <c r="F613" s="15">
        <f>TYPE(Demoraphic!F613)</f>
        <v>1</v>
      </c>
      <c r="G613" s="15">
        <f>TYPE(Demoraphic!G613)</f>
        <v>1</v>
      </c>
      <c r="H613" s="15">
        <f>TYPE(Demoraphic!H613)</f>
        <v>1</v>
      </c>
      <c r="I613" s="15">
        <f>TYPE(Demoraphic!I613)</f>
        <v>1</v>
      </c>
      <c r="J613" s="15">
        <f>TYPE(Demoraphic!J613)</f>
        <v>1</v>
      </c>
      <c r="K613" s="15">
        <f>TYPE(Demoraphic!K613)</f>
        <v>1</v>
      </c>
      <c r="L613" s="15">
        <f>TYPE(Demoraphic!L613)</f>
        <v>1</v>
      </c>
      <c r="M613" s="15">
        <f>TYPE(Demoraphic!M613)</f>
        <v>1</v>
      </c>
    </row>
    <row r="614" spans="1:13" x14ac:dyDescent="0.25">
      <c r="A614" s="15">
        <f>TYPE(Demoraphic!A614)</f>
        <v>1</v>
      </c>
      <c r="B614" s="15">
        <f>TYPE(Demoraphic!B614)</f>
        <v>1</v>
      </c>
      <c r="C614" s="15">
        <f>TYPE(Demoraphic!C614)</f>
        <v>2</v>
      </c>
      <c r="D614" s="15">
        <f>TYPE(Demoraphic!D614)</f>
        <v>2</v>
      </c>
      <c r="E614" s="15">
        <f>TYPE(Demoraphic!E614)</f>
        <v>1</v>
      </c>
      <c r="F614" s="15">
        <f>TYPE(Demoraphic!F614)</f>
        <v>1</v>
      </c>
      <c r="G614" s="15">
        <f>TYPE(Demoraphic!G614)</f>
        <v>1</v>
      </c>
      <c r="H614" s="15">
        <f>TYPE(Demoraphic!H614)</f>
        <v>1</v>
      </c>
      <c r="I614" s="15">
        <f>TYPE(Demoraphic!I614)</f>
        <v>1</v>
      </c>
      <c r="J614" s="15">
        <f>TYPE(Demoraphic!J614)</f>
        <v>1</v>
      </c>
      <c r="K614" s="15">
        <f>TYPE(Demoraphic!K614)</f>
        <v>1</v>
      </c>
      <c r="L614" s="15">
        <f>TYPE(Demoraphic!L614)</f>
        <v>1</v>
      </c>
      <c r="M614" s="15">
        <f>TYPE(Demoraphic!M614)</f>
        <v>1</v>
      </c>
    </row>
    <row r="615" spans="1:13" x14ac:dyDescent="0.25">
      <c r="A615" s="15">
        <f>TYPE(Demoraphic!A615)</f>
        <v>1</v>
      </c>
      <c r="B615" s="15">
        <f>TYPE(Demoraphic!B615)</f>
        <v>1</v>
      </c>
      <c r="C615" s="15">
        <f>TYPE(Demoraphic!C615)</f>
        <v>2</v>
      </c>
      <c r="D615" s="15">
        <f>TYPE(Demoraphic!D615)</f>
        <v>2</v>
      </c>
      <c r="E615" s="15">
        <f>TYPE(Demoraphic!E615)</f>
        <v>1</v>
      </c>
      <c r="F615" s="15">
        <f>TYPE(Demoraphic!F615)</f>
        <v>1</v>
      </c>
      <c r="G615" s="15">
        <f>TYPE(Demoraphic!G615)</f>
        <v>1</v>
      </c>
      <c r="H615" s="15">
        <f>TYPE(Demoraphic!H615)</f>
        <v>1</v>
      </c>
      <c r="I615" s="15">
        <f>TYPE(Demoraphic!I615)</f>
        <v>1</v>
      </c>
      <c r="J615" s="15">
        <f>TYPE(Demoraphic!J615)</f>
        <v>1</v>
      </c>
      <c r="K615" s="15">
        <f>TYPE(Demoraphic!K615)</f>
        <v>1</v>
      </c>
      <c r="L615" s="15">
        <f>TYPE(Demoraphic!L615)</f>
        <v>1</v>
      </c>
      <c r="M615" s="15">
        <f>TYPE(Demoraphic!M615)</f>
        <v>1</v>
      </c>
    </row>
    <row r="616" spans="1:13" x14ac:dyDescent="0.25">
      <c r="A616" s="15">
        <f>TYPE(Demoraphic!A616)</f>
        <v>1</v>
      </c>
      <c r="B616" s="15">
        <f>TYPE(Demoraphic!B616)</f>
        <v>1</v>
      </c>
      <c r="C616" s="15">
        <f>TYPE(Demoraphic!C616)</f>
        <v>2</v>
      </c>
      <c r="D616" s="15">
        <f>TYPE(Demoraphic!D616)</f>
        <v>2</v>
      </c>
      <c r="E616" s="15">
        <f>TYPE(Demoraphic!E616)</f>
        <v>1</v>
      </c>
      <c r="F616" s="15">
        <f>TYPE(Demoraphic!F616)</f>
        <v>1</v>
      </c>
      <c r="G616" s="15">
        <f>TYPE(Demoraphic!G616)</f>
        <v>1</v>
      </c>
      <c r="H616" s="15">
        <f>TYPE(Demoraphic!H616)</f>
        <v>1</v>
      </c>
      <c r="I616" s="15">
        <f>TYPE(Demoraphic!I616)</f>
        <v>1</v>
      </c>
      <c r="J616" s="15">
        <f>TYPE(Demoraphic!J616)</f>
        <v>1</v>
      </c>
      <c r="K616" s="15">
        <f>TYPE(Demoraphic!K616)</f>
        <v>1</v>
      </c>
      <c r="L616" s="15">
        <f>TYPE(Demoraphic!L616)</f>
        <v>1</v>
      </c>
      <c r="M616" s="15">
        <f>TYPE(Demoraphic!M616)</f>
        <v>1</v>
      </c>
    </row>
    <row r="617" spans="1:13" x14ac:dyDescent="0.25">
      <c r="A617" s="15">
        <f>TYPE(Demoraphic!A617)</f>
        <v>1</v>
      </c>
      <c r="B617" s="15">
        <f>TYPE(Demoraphic!B617)</f>
        <v>1</v>
      </c>
      <c r="C617" s="15">
        <f>TYPE(Demoraphic!C617)</f>
        <v>2</v>
      </c>
      <c r="D617" s="15">
        <f>TYPE(Demoraphic!D617)</f>
        <v>2</v>
      </c>
      <c r="E617" s="15">
        <f>TYPE(Demoraphic!E617)</f>
        <v>1</v>
      </c>
      <c r="F617" s="15">
        <f>TYPE(Demoraphic!F617)</f>
        <v>1</v>
      </c>
      <c r="G617" s="15">
        <f>TYPE(Demoraphic!G617)</f>
        <v>1</v>
      </c>
      <c r="H617" s="15">
        <f>TYPE(Demoraphic!H617)</f>
        <v>1</v>
      </c>
      <c r="I617" s="15">
        <f>TYPE(Demoraphic!I617)</f>
        <v>1</v>
      </c>
      <c r="J617" s="15">
        <f>TYPE(Demoraphic!J617)</f>
        <v>1</v>
      </c>
      <c r="K617" s="15">
        <f>TYPE(Demoraphic!K617)</f>
        <v>1</v>
      </c>
      <c r="L617" s="15">
        <f>TYPE(Demoraphic!L617)</f>
        <v>1</v>
      </c>
      <c r="M617" s="15">
        <f>TYPE(Demoraphic!M617)</f>
        <v>1</v>
      </c>
    </row>
    <row r="618" spans="1:13" x14ac:dyDescent="0.25">
      <c r="A618" s="15">
        <f>TYPE(Demoraphic!A618)</f>
        <v>1</v>
      </c>
      <c r="B618" s="15">
        <f>TYPE(Demoraphic!B618)</f>
        <v>1</v>
      </c>
      <c r="C618" s="15">
        <f>TYPE(Demoraphic!C618)</f>
        <v>2</v>
      </c>
      <c r="D618" s="15">
        <f>TYPE(Demoraphic!D618)</f>
        <v>2</v>
      </c>
      <c r="E618" s="15">
        <f>TYPE(Demoraphic!E618)</f>
        <v>1</v>
      </c>
      <c r="F618" s="15">
        <f>TYPE(Demoraphic!F618)</f>
        <v>1</v>
      </c>
      <c r="G618" s="15">
        <f>TYPE(Demoraphic!G618)</f>
        <v>1</v>
      </c>
      <c r="H618" s="15">
        <f>TYPE(Demoraphic!H618)</f>
        <v>1</v>
      </c>
      <c r="I618" s="15">
        <f>TYPE(Demoraphic!I618)</f>
        <v>1</v>
      </c>
      <c r="J618" s="15">
        <f>TYPE(Demoraphic!J618)</f>
        <v>1</v>
      </c>
      <c r="K618" s="15">
        <f>TYPE(Demoraphic!K618)</f>
        <v>1</v>
      </c>
      <c r="L618" s="15">
        <f>TYPE(Demoraphic!L618)</f>
        <v>1</v>
      </c>
      <c r="M618" s="15">
        <f>TYPE(Demoraphic!M618)</f>
        <v>1</v>
      </c>
    </row>
    <row r="619" spans="1:13" x14ac:dyDescent="0.25">
      <c r="A619" s="15">
        <f>TYPE(Demoraphic!A619)</f>
        <v>1</v>
      </c>
      <c r="B619" s="15">
        <f>TYPE(Demoraphic!B619)</f>
        <v>1</v>
      </c>
      <c r="C619" s="15">
        <f>TYPE(Demoraphic!C619)</f>
        <v>2</v>
      </c>
      <c r="D619" s="15">
        <f>TYPE(Demoraphic!D619)</f>
        <v>2</v>
      </c>
      <c r="E619" s="15">
        <f>TYPE(Demoraphic!E619)</f>
        <v>1</v>
      </c>
      <c r="F619" s="15">
        <f>TYPE(Demoraphic!F619)</f>
        <v>1</v>
      </c>
      <c r="G619" s="15">
        <f>TYPE(Demoraphic!G619)</f>
        <v>1</v>
      </c>
      <c r="H619" s="15">
        <f>TYPE(Demoraphic!H619)</f>
        <v>1</v>
      </c>
      <c r="I619" s="15">
        <f>TYPE(Demoraphic!I619)</f>
        <v>1</v>
      </c>
      <c r="J619" s="15">
        <f>TYPE(Demoraphic!J619)</f>
        <v>1</v>
      </c>
      <c r="K619" s="15">
        <f>TYPE(Demoraphic!K619)</f>
        <v>1</v>
      </c>
      <c r="L619" s="15">
        <f>TYPE(Demoraphic!L619)</f>
        <v>1</v>
      </c>
      <c r="M619" s="15">
        <f>TYPE(Demoraphic!M619)</f>
        <v>1</v>
      </c>
    </row>
    <row r="620" spans="1:13" x14ac:dyDescent="0.25">
      <c r="A620" s="15">
        <f>TYPE(Demoraphic!A620)</f>
        <v>1</v>
      </c>
      <c r="B620" s="15">
        <f>TYPE(Demoraphic!B620)</f>
        <v>1</v>
      </c>
      <c r="C620" s="15">
        <f>TYPE(Demoraphic!C620)</f>
        <v>2</v>
      </c>
      <c r="D620" s="15">
        <f>TYPE(Demoraphic!D620)</f>
        <v>2</v>
      </c>
      <c r="E620" s="15">
        <f>TYPE(Demoraphic!E620)</f>
        <v>1</v>
      </c>
      <c r="F620" s="15">
        <f>TYPE(Demoraphic!F620)</f>
        <v>1</v>
      </c>
      <c r="G620" s="15">
        <f>TYPE(Demoraphic!G620)</f>
        <v>1</v>
      </c>
      <c r="H620" s="15">
        <f>TYPE(Demoraphic!H620)</f>
        <v>1</v>
      </c>
      <c r="I620" s="15">
        <f>TYPE(Demoraphic!I620)</f>
        <v>1</v>
      </c>
      <c r="J620" s="15">
        <f>TYPE(Demoraphic!J620)</f>
        <v>1</v>
      </c>
      <c r="K620" s="15">
        <f>TYPE(Demoraphic!K620)</f>
        <v>1</v>
      </c>
      <c r="L620" s="15">
        <f>TYPE(Demoraphic!L620)</f>
        <v>1</v>
      </c>
      <c r="M620" s="15">
        <f>TYPE(Demoraphic!M620)</f>
        <v>1</v>
      </c>
    </row>
    <row r="621" spans="1:13" x14ac:dyDescent="0.25">
      <c r="A621" s="15">
        <f>TYPE(Demoraphic!A621)</f>
        <v>1</v>
      </c>
      <c r="B621" s="15">
        <f>TYPE(Demoraphic!B621)</f>
        <v>1</v>
      </c>
      <c r="C621" s="15">
        <f>TYPE(Demoraphic!C621)</f>
        <v>2</v>
      </c>
      <c r="D621" s="15">
        <f>TYPE(Demoraphic!D621)</f>
        <v>2</v>
      </c>
      <c r="E621" s="15">
        <f>TYPE(Demoraphic!E621)</f>
        <v>1</v>
      </c>
      <c r="F621" s="15">
        <f>TYPE(Demoraphic!F621)</f>
        <v>1</v>
      </c>
      <c r="G621" s="15">
        <f>TYPE(Demoraphic!G621)</f>
        <v>1</v>
      </c>
      <c r="H621" s="15">
        <f>TYPE(Demoraphic!H621)</f>
        <v>1</v>
      </c>
      <c r="I621" s="15">
        <f>TYPE(Demoraphic!I621)</f>
        <v>1</v>
      </c>
      <c r="J621" s="15">
        <f>TYPE(Demoraphic!J621)</f>
        <v>1</v>
      </c>
      <c r="K621" s="15">
        <f>TYPE(Demoraphic!K621)</f>
        <v>1</v>
      </c>
      <c r="L621" s="15">
        <f>TYPE(Demoraphic!L621)</f>
        <v>1</v>
      </c>
      <c r="M621" s="15">
        <f>TYPE(Demoraphic!M621)</f>
        <v>1</v>
      </c>
    </row>
    <row r="622" spans="1:13" x14ac:dyDescent="0.25">
      <c r="A622" s="15">
        <f>TYPE(Demoraphic!A622)</f>
        <v>1</v>
      </c>
      <c r="B622" s="15">
        <f>TYPE(Demoraphic!B622)</f>
        <v>1</v>
      </c>
      <c r="C622" s="15">
        <f>TYPE(Demoraphic!C622)</f>
        <v>2</v>
      </c>
      <c r="D622" s="15">
        <f>TYPE(Demoraphic!D622)</f>
        <v>2</v>
      </c>
      <c r="E622" s="15">
        <f>TYPE(Demoraphic!E622)</f>
        <v>1</v>
      </c>
      <c r="F622" s="15">
        <f>TYPE(Demoraphic!F622)</f>
        <v>1</v>
      </c>
      <c r="G622" s="15">
        <f>TYPE(Demoraphic!G622)</f>
        <v>1</v>
      </c>
      <c r="H622" s="15">
        <f>TYPE(Demoraphic!H622)</f>
        <v>1</v>
      </c>
      <c r="I622" s="15">
        <f>TYPE(Demoraphic!I622)</f>
        <v>1</v>
      </c>
      <c r="J622" s="15">
        <f>TYPE(Demoraphic!J622)</f>
        <v>1</v>
      </c>
      <c r="K622" s="15">
        <f>TYPE(Demoraphic!K622)</f>
        <v>1</v>
      </c>
      <c r="L622" s="15">
        <f>TYPE(Demoraphic!L622)</f>
        <v>1</v>
      </c>
      <c r="M622" s="15">
        <f>TYPE(Demoraphic!M622)</f>
        <v>1</v>
      </c>
    </row>
    <row r="623" spans="1:13" x14ac:dyDescent="0.25">
      <c r="A623" s="15">
        <f>TYPE(Demoraphic!A623)</f>
        <v>1</v>
      </c>
      <c r="B623" s="15">
        <f>TYPE(Demoraphic!B623)</f>
        <v>1</v>
      </c>
      <c r="C623" s="15">
        <f>TYPE(Demoraphic!C623)</f>
        <v>2</v>
      </c>
      <c r="D623" s="15">
        <f>TYPE(Demoraphic!D623)</f>
        <v>2</v>
      </c>
      <c r="E623" s="15">
        <f>TYPE(Demoraphic!E623)</f>
        <v>1</v>
      </c>
      <c r="F623" s="15">
        <f>TYPE(Demoraphic!F623)</f>
        <v>1</v>
      </c>
      <c r="G623" s="15">
        <f>TYPE(Demoraphic!G623)</f>
        <v>1</v>
      </c>
      <c r="H623" s="15">
        <f>TYPE(Demoraphic!H623)</f>
        <v>1</v>
      </c>
      <c r="I623" s="15">
        <f>TYPE(Demoraphic!I623)</f>
        <v>1</v>
      </c>
      <c r="J623" s="15">
        <f>TYPE(Demoraphic!J623)</f>
        <v>1</v>
      </c>
      <c r="K623" s="15">
        <f>TYPE(Demoraphic!K623)</f>
        <v>1</v>
      </c>
      <c r="L623" s="15">
        <f>TYPE(Demoraphic!L623)</f>
        <v>1</v>
      </c>
      <c r="M623" s="15">
        <f>TYPE(Demoraphic!M623)</f>
        <v>1</v>
      </c>
    </row>
    <row r="624" spans="1:13" x14ac:dyDescent="0.25">
      <c r="A624" s="15">
        <f>TYPE(Demoraphic!A624)</f>
        <v>1</v>
      </c>
      <c r="B624" s="15">
        <f>TYPE(Demoraphic!B624)</f>
        <v>1</v>
      </c>
      <c r="C624" s="15">
        <f>TYPE(Demoraphic!C624)</f>
        <v>2</v>
      </c>
      <c r="D624" s="15">
        <f>TYPE(Demoraphic!D624)</f>
        <v>2</v>
      </c>
      <c r="E624" s="15">
        <f>TYPE(Demoraphic!E624)</f>
        <v>1</v>
      </c>
      <c r="F624" s="15">
        <f>TYPE(Demoraphic!F624)</f>
        <v>1</v>
      </c>
      <c r="G624" s="15">
        <f>TYPE(Demoraphic!G624)</f>
        <v>1</v>
      </c>
      <c r="H624" s="15">
        <f>TYPE(Demoraphic!H624)</f>
        <v>1</v>
      </c>
      <c r="I624" s="15">
        <f>TYPE(Demoraphic!I624)</f>
        <v>1</v>
      </c>
      <c r="J624" s="15">
        <f>TYPE(Demoraphic!J624)</f>
        <v>1</v>
      </c>
      <c r="K624" s="15">
        <f>TYPE(Demoraphic!K624)</f>
        <v>1</v>
      </c>
      <c r="L624" s="15">
        <f>TYPE(Demoraphic!L624)</f>
        <v>1</v>
      </c>
      <c r="M624" s="15">
        <f>TYPE(Demoraphic!M624)</f>
        <v>1</v>
      </c>
    </row>
    <row r="625" spans="1:13" x14ac:dyDescent="0.25">
      <c r="A625" s="15">
        <f>TYPE(Demoraphic!A625)</f>
        <v>1</v>
      </c>
      <c r="B625" s="15">
        <f>TYPE(Demoraphic!B625)</f>
        <v>1</v>
      </c>
      <c r="C625" s="15">
        <f>TYPE(Demoraphic!C625)</f>
        <v>2</v>
      </c>
      <c r="D625" s="15">
        <f>TYPE(Demoraphic!D625)</f>
        <v>2</v>
      </c>
      <c r="E625" s="15">
        <f>TYPE(Demoraphic!E625)</f>
        <v>1</v>
      </c>
      <c r="F625" s="15">
        <f>TYPE(Demoraphic!F625)</f>
        <v>1</v>
      </c>
      <c r="G625" s="15">
        <f>TYPE(Demoraphic!G625)</f>
        <v>1</v>
      </c>
      <c r="H625" s="15">
        <f>TYPE(Demoraphic!H625)</f>
        <v>1</v>
      </c>
      <c r="I625" s="15">
        <f>TYPE(Demoraphic!I625)</f>
        <v>1</v>
      </c>
      <c r="J625" s="15">
        <f>TYPE(Demoraphic!J625)</f>
        <v>1</v>
      </c>
      <c r="K625" s="15">
        <f>TYPE(Demoraphic!K625)</f>
        <v>1</v>
      </c>
      <c r="L625" s="15">
        <f>TYPE(Demoraphic!L625)</f>
        <v>1</v>
      </c>
      <c r="M625" s="15">
        <f>TYPE(Demoraphic!M625)</f>
        <v>1</v>
      </c>
    </row>
    <row r="626" spans="1:13" x14ac:dyDescent="0.25">
      <c r="A626" s="15">
        <f>TYPE(Demoraphic!A626)</f>
        <v>1</v>
      </c>
      <c r="B626" s="15">
        <f>TYPE(Demoraphic!B626)</f>
        <v>1</v>
      </c>
      <c r="C626" s="15">
        <f>TYPE(Demoraphic!C626)</f>
        <v>2</v>
      </c>
      <c r="D626" s="15">
        <f>TYPE(Demoraphic!D626)</f>
        <v>2</v>
      </c>
      <c r="E626" s="15">
        <f>TYPE(Demoraphic!E626)</f>
        <v>1</v>
      </c>
      <c r="F626" s="15">
        <f>TYPE(Demoraphic!F626)</f>
        <v>1</v>
      </c>
      <c r="G626" s="15">
        <f>TYPE(Demoraphic!G626)</f>
        <v>1</v>
      </c>
      <c r="H626" s="15">
        <f>TYPE(Demoraphic!H626)</f>
        <v>1</v>
      </c>
      <c r="I626" s="15">
        <f>TYPE(Demoraphic!I626)</f>
        <v>1</v>
      </c>
      <c r="J626" s="15">
        <f>TYPE(Demoraphic!J626)</f>
        <v>1</v>
      </c>
      <c r="K626" s="15">
        <f>TYPE(Demoraphic!K626)</f>
        <v>1</v>
      </c>
      <c r="L626" s="15">
        <f>TYPE(Demoraphic!L626)</f>
        <v>1</v>
      </c>
      <c r="M626" s="15">
        <f>TYPE(Demoraphic!M626)</f>
        <v>1</v>
      </c>
    </row>
    <row r="627" spans="1:13" x14ac:dyDescent="0.25">
      <c r="A627" s="15">
        <f>TYPE(Demoraphic!A627)</f>
        <v>1</v>
      </c>
      <c r="B627" s="15">
        <f>TYPE(Demoraphic!B627)</f>
        <v>1</v>
      </c>
      <c r="C627" s="15">
        <f>TYPE(Demoraphic!C627)</f>
        <v>2</v>
      </c>
      <c r="D627" s="15">
        <f>TYPE(Demoraphic!D627)</f>
        <v>2</v>
      </c>
      <c r="E627" s="15">
        <f>TYPE(Demoraphic!E627)</f>
        <v>1</v>
      </c>
      <c r="F627" s="15">
        <f>TYPE(Demoraphic!F627)</f>
        <v>1</v>
      </c>
      <c r="G627" s="15">
        <f>TYPE(Demoraphic!G627)</f>
        <v>1</v>
      </c>
      <c r="H627" s="15">
        <f>TYPE(Demoraphic!H627)</f>
        <v>1</v>
      </c>
      <c r="I627" s="15">
        <f>TYPE(Demoraphic!I627)</f>
        <v>1</v>
      </c>
      <c r="J627" s="15">
        <f>TYPE(Demoraphic!J627)</f>
        <v>1</v>
      </c>
      <c r="K627" s="15">
        <f>TYPE(Demoraphic!K627)</f>
        <v>1</v>
      </c>
      <c r="L627" s="15">
        <f>TYPE(Demoraphic!L627)</f>
        <v>1</v>
      </c>
      <c r="M627" s="15">
        <f>TYPE(Demoraphic!M627)</f>
        <v>1</v>
      </c>
    </row>
    <row r="628" spans="1:13" x14ac:dyDescent="0.25">
      <c r="A628" s="15">
        <f>TYPE(Demoraphic!A628)</f>
        <v>1</v>
      </c>
      <c r="B628" s="15">
        <f>TYPE(Demoraphic!B628)</f>
        <v>1</v>
      </c>
      <c r="C628" s="15">
        <f>TYPE(Demoraphic!C628)</f>
        <v>2</v>
      </c>
      <c r="D628" s="15">
        <f>TYPE(Demoraphic!D628)</f>
        <v>2</v>
      </c>
      <c r="E628" s="15">
        <f>TYPE(Demoraphic!E628)</f>
        <v>1</v>
      </c>
      <c r="F628" s="15">
        <f>TYPE(Demoraphic!F628)</f>
        <v>1</v>
      </c>
      <c r="G628" s="15">
        <f>TYPE(Demoraphic!G628)</f>
        <v>1</v>
      </c>
      <c r="H628" s="15">
        <f>TYPE(Demoraphic!H628)</f>
        <v>1</v>
      </c>
      <c r="I628" s="15">
        <f>TYPE(Demoraphic!I628)</f>
        <v>1</v>
      </c>
      <c r="J628" s="15">
        <f>TYPE(Demoraphic!J628)</f>
        <v>1</v>
      </c>
      <c r="K628" s="15">
        <f>TYPE(Demoraphic!K628)</f>
        <v>1</v>
      </c>
      <c r="L628" s="15">
        <f>TYPE(Demoraphic!L628)</f>
        <v>1</v>
      </c>
      <c r="M628" s="15">
        <f>TYPE(Demoraphic!M628)</f>
        <v>1</v>
      </c>
    </row>
    <row r="629" spans="1:13" x14ac:dyDescent="0.25">
      <c r="A629" s="15">
        <f>TYPE(Demoraphic!A629)</f>
        <v>1</v>
      </c>
      <c r="B629" s="15">
        <f>TYPE(Demoraphic!B629)</f>
        <v>1</v>
      </c>
      <c r="C629" s="15">
        <f>TYPE(Demoraphic!C629)</f>
        <v>2</v>
      </c>
      <c r="D629" s="15">
        <f>TYPE(Demoraphic!D629)</f>
        <v>2</v>
      </c>
      <c r="E629" s="15">
        <f>TYPE(Demoraphic!E629)</f>
        <v>1</v>
      </c>
      <c r="F629" s="15">
        <f>TYPE(Demoraphic!F629)</f>
        <v>1</v>
      </c>
      <c r="G629" s="15">
        <f>TYPE(Demoraphic!G629)</f>
        <v>1</v>
      </c>
      <c r="H629" s="15">
        <f>TYPE(Demoraphic!H629)</f>
        <v>1</v>
      </c>
      <c r="I629" s="15">
        <f>TYPE(Demoraphic!I629)</f>
        <v>1</v>
      </c>
      <c r="J629" s="15">
        <f>TYPE(Demoraphic!J629)</f>
        <v>1</v>
      </c>
      <c r="K629" s="15">
        <f>TYPE(Demoraphic!K629)</f>
        <v>1</v>
      </c>
      <c r="L629" s="15">
        <f>TYPE(Demoraphic!L629)</f>
        <v>1</v>
      </c>
      <c r="M629" s="15">
        <f>TYPE(Demoraphic!M629)</f>
        <v>1</v>
      </c>
    </row>
    <row r="630" spans="1:13" x14ac:dyDescent="0.25">
      <c r="A630" s="15">
        <f>TYPE(Demoraphic!A630)</f>
        <v>1</v>
      </c>
      <c r="B630" s="15">
        <f>TYPE(Demoraphic!B630)</f>
        <v>1</v>
      </c>
      <c r="C630" s="15">
        <f>TYPE(Demoraphic!C630)</f>
        <v>2</v>
      </c>
      <c r="D630" s="15">
        <f>TYPE(Demoraphic!D630)</f>
        <v>2</v>
      </c>
      <c r="E630" s="15">
        <f>TYPE(Demoraphic!E630)</f>
        <v>1</v>
      </c>
      <c r="F630" s="15">
        <f>TYPE(Demoraphic!F630)</f>
        <v>1</v>
      </c>
      <c r="G630" s="15">
        <f>TYPE(Demoraphic!G630)</f>
        <v>1</v>
      </c>
      <c r="H630" s="15">
        <f>TYPE(Demoraphic!H630)</f>
        <v>1</v>
      </c>
      <c r="I630" s="15">
        <f>TYPE(Demoraphic!I630)</f>
        <v>1</v>
      </c>
      <c r="J630" s="15">
        <f>TYPE(Demoraphic!J630)</f>
        <v>1</v>
      </c>
      <c r="K630" s="15">
        <f>TYPE(Demoraphic!K630)</f>
        <v>1</v>
      </c>
      <c r="L630" s="15">
        <f>TYPE(Demoraphic!L630)</f>
        <v>1</v>
      </c>
      <c r="M630" s="15">
        <f>TYPE(Demoraphic!M630)</f>
        <v>1</v>
      </c>
    </row>
    <row r="631" spans="1:13" x14ac:dyDescent="0.25">
      <c r="A631" s="15">
        <f>TYPE(Demoraphic!A631)</f>
        <v>1</v>
      </c>
      <c r="B631" s="15">
        <f>TYPE(Demoraphic!B631)</f>
        <v>1</v>
      </c>
      <c r="C631" s="15">
        <f>TYPE(Demoraphic!C631)</f>
        <v>2</v>
      </c>
      <c r="D631" s="15">
        <f>TYPE(Demoraphic!D631)</f>
        <v>2</v>
      </c>
      <c r="E631" s="15">
        <f>TYPE(Demoraphic!E631)</f>
        <v>1</v>
      </c>
      <c r="F631" s="15">
        <f>TYPE(Demoraphic!F631)</f>
        <v>1</v>
      </c>
      <c r="G631" s="15">
        <f>TYPE(Demoraphic!G631)</f>
        <v>1</v>
      </c>
      <c r="H631" s="15">
        <f>TYPE(Demoraphic!H631)</f>
        <v>1</v>
      </c>
      <c r="I631" s="15">
        <f>TYPE(Demoraphic!I631)</f>
        <v>1</v>
      </c>
      <c r="J631" s="15">
        <f>TYPE(Demoraphic!J631)</f>
        <v>1</v>
      </c>
      <c r="K631" s="15">
        <f>TYPE(Demoraphic!K631)</f>
        <v>1</v>
      </c>
      <c r="L631" s="15">
        <f>TYPE(Demoraphic!L631)</f>
        <v>1</v>
      </c>
      <c r="M631" s="15">
        <f>TYPE(Demoraphic!M631)</f>
        <v>1</v>
      </c>
    </row>
    <row r="632" spans="1:13" x14ac:dyDescent="0.25">
      <c r="A632" s="15">
        <f>TYPE(Demoraphic!A632)</f>
        <v>1</v>
      </c>
      <c r="B632" s="15">
        <f>TYPE(Demoraphic!B632)</f>
        <v>1</v>
      </c>
      <c r="C632" s="15">
        <f>TYPE(Demoraphic!C632)</f>
        <v>2</v>
      </c>
      <c r="D632" s="15">
        <f>TYPE(Demoraphic!D632)</f>
        <v>2</v>
      </c>
      <c r="E632" s="15">
        <f>TYPE(Demoraphic!E632)</f>
        <v>1</v>
      </c>
      <c r="F632" s="15">
        <f>TYPE(Demoraphic!F632)</f>
        <v>1</v>
      </c>
      <c r="G632" s="15">
        <f>TYPE(Demoraphic!G632)</f>
        <v>1</v>
      </c>
      <c r="H632" s="15">
        <f>TYPE(Demoraphic!H632)</f>
        <v>1</v>
      </c>
      <c r="I632" s="15">
        <f>TYPE(Demoraphic!I632)</f>
        <v>1</v>
      </c>
      <c r="J632" s="15">
        <f>TYPE(Demoraphic!J632)</f>
        <v>1</v>
      </c>
      <c r="K632" s="15">
        <f>TYPE(Demoraphic!K632)</f>
        <v>1</v>
      </c>
      <c r="L632" s="15">
        <f>TYPE(Demoraphic!L632)</f>
        <v>1</v>
      </c>
      <c r="M632" s="15">
        <f>TYPE(Demoraphic!M632)</f>
        <v>1</v>
      </c>
    </row>
    <row r="633" spans="1:13" x14ac:dyDescent="0.25">
      <c r="A633" s="15">
        <f>TYPE(Demoraphic!A633)</f>
        <v>1</v>
      </c>
      <c r="B633" s="15">
        <f>TYPE(Demoraphic!B633)</f>
        <v>1</v>
      </c>
      <c r="C633" s="15">
        <f>TYPE(Demoraphic!C633)</f>
        <v>2</v>
      </c>
      <c r="D633" s="15">
        <f>TYPE(Demoraphic!D633)</f>
        <v>2</v>
      </c>
      <c r="E633" s="15">
        <f>TYPE(Demoraphic!E633)</f>
        <v>1</v>
      </c>
      <c r="F633" s="15">
        <f>TYPE(Demoraphic!F633)</f>
        <v>1</v>
      </c>
      <c r="G633" s="15">
        <f>TYPE(Demoraphic!G633)</f>
        <v>1</v>
      </c>
      <c r="H633" s="15">
        <f>TYPE(Demoraphic!H633)</f>
        <v>1</v>
      </c>
      <c r="I633" s="15">
        <f>TYPE(Demoraphic!I633)</f>
        <v>1</v>
      </c>
      <c r="J633" s="15">
        <f>TYPE(Demoraphic!J633)</f>
        <v>1</v>
      </c>
      <c r="K633" s="15">
        <f>TYPE(Demoraphic!K633)</f>
        <v>1</v>
      </c>
      <c r="L633" s="15">
        <f>TYPE(Demoraphic!L633)</f>
        <v>1</v>
      </c>
      <c r="M633" s="15">
        <f>TYPE(Demoraphic!M633)</f>
        <v>1</v>
      </c>
    </row>
    <row r="634" spans="1:13" x14ac:dyDescent="0.25">
      <c r="A634" s="15">
        <f>TYPE(Demoraphic!A634)</f>
        <v>1</v>
      </c>
      <c r="B634" s="15">
        <f>TYPE(Demoraphic!B634)</f>
        <v>1</v>
      </c>
      <c r="C634" s="15">
        <f>TYPE(Demoraphic!C634)</f>
        <v>2</v>
      </c>
      <c r="D634" s="15">
        <f>TYPE(Demoraphic!D634)</f>
        <v>2</v>
      </c>
      <c r="E634" s="15">
        <f>TYPE(Demoraphic!E634)</f>
        <v>1</v>
      </c>
      <c r="F634" s="15">
        <f>TYPE(Demoraphic!F634)</f>
        <v>1</v>
      </c>
      <c r="G634" s="15">
        <f>TYPE(Demoraphic!G634)</f>
        <v>1</v>
      </c>
      <c r="H634" s="15">
        <f>TYPE(Demoraphic!H634)</f>
        <v>1</v>
      </c>
      <c r="I634" s="15">
        <f>TYPE(Demoraphic!I634)</f>
        <v>1</v>
      </c>
      <c r="J634" s="15">
        <f>TYPE(Demoraphic!J634)</f>
        <v>1</v>
      </c>
      <c r="K634" s="15">
        <f>TYPE(Demoraphic!K634)</f>
        <v>1</v>
      </c>
      <c r="L634" s="15">
        <f>TYPE(Demoraphic!L634)</f>
        <v>1</v>
      </c>
      <c r="M634" s="15">
        <f>TYPE(Demoraphic!M634)</f>
        <v>1</v>
      </c>
    </row>
    <row r="635" spans="1:13" x14ac:dyDescent="0.25">
      <c r="A635" s="15">
        <f>TYPE(Demoraphic!A635)</f>
        <v>1</v>
      </c>
      <c r="B635" s="15">
        <f>TYPE(Demoraphic!B635)</f>
        <v>1</v>
      </c>
      <c r="C635" s="15">
        <f>TYPE(Demoraphic!C635)</f>
        <v>2</v>
      </c>
      <c r="D635" s="15">
        <f>TYPE(Demoraphic!D635)</f>
        <v>2</v>
      </c>
      <c r="E635" s="15">
        <f>TYPE(Demoraphic!E635)</f>
        <v>1</v>
      </c>
      <c r="F635" s="15">
        <f>TYPE(Demoraphic!F635)</f>
        <v>1</v>
      </c>
      <c r="G635" s="15">
        <f>TYPE(Demoraphic!G635)</f>
        <v>1</v>
      </c>
      <c r="H635" s="15">
        <f>TYPE(Demoraphic!H635)</f>
        <v>1</v>
      </c>
      <c r="I635" s="15">
        <f>TYPE(Demoraphic!I635)</f>
        <v>1</v>
      </c>
      <c r="J635" s="15">
        <f>TYPE(Demoraphic!J635)</f>
        <v>1</v>
      </c>
      <c r="K635" s="15">
        <f>TYPE(Demoraphic!K635)</f>
        <v>1</v>
      </c>
      <c r="L635" s="15">
        <f>TYPE(Demoraphic!L635)</f>
        <v>1</v>
      </c>
      <c r="M635" s="15">
        <f>TYPE(Demoraphic!M635)</f>
        <v>1</v>
      </c>
    </row>
    <row r="636" spans="1:13" x14ac:dyDescent="0.25">
      <c r="A636" s="15">
        <f>TYPE(Demoraphic!A636)</f>
        <v>1</v>
      </c>
      <c r="B636" s="15">
        <f>TYPE(Demoraphic!B636)</f>
        <v>1</v>
      </c>
      <c r="C636" s="15">
        <f>TYPE(Demoraphic!C636)</f>
        <v>2</v>
      </c>
      <c r="D636" s="15">
        <f>TYPE(Demoraphic!D636)</f>
        <v>2</v>
      </c>
      <c r="E636" s="15">
        <f>TYPE(Demoraphic!E636)</f>
        <v>1</v>
      </c>
      <c r="F636" s="15">
        <f>TYPE(Demoraphic!F636)</f>
        <v>1</v>
      </c>
      <c r="G636" s="15">
        <f>TYPE(Demoraphic!G636)</f>
        <v>1</v>
      </c>
      <c r="H636" s="15">
        <f>TYPE(Demoraphic!H636)</f>
        <v>1</v>
      </c>
      <c r="I636" s="15">
        <f>TYPE(Demoraphic!I636)</f>
        <v>1</v>
      </c>
      <c r="J636" s="15">
        <f>TYPE(Demoraphic!J636)</f>
        <v>1</v>
      </c>
      <c r="K636" s="15">
        <f>TYPE(Demoraphic!K636)</f>
        <v>1</v>
      </c>
      <c r="L636" s="15">
        <f>TYPE(Demoraphic!L636)</f>
        <v>1</v>
      </c>
      <c r="M636" s="15">
        <f>TYPE(Demoraphic!M636)</f>
        <v>1</v>
      </c>
    </row>
    <row r="637" spans="1:13" x14ac:dyDescent="0.25">
      <c r="A637" s="15">
        <f>TYPE(Demoraphic!A637)</f>
        <v>1</v>
      </c>
      <c r="B637" s="15">
        <f>TYPE(Demoraphic!B637)</f>
        <v>1</v>
      </c>
      <c r="C637" s="15">
        <f>TYPE(Demoraphic!C637)</f>
        <v>2</v>
      </c>
      <c r="D637" s="15">
        <f>TYPE(Demoraphic!D637)</f>
        <v>2</v>
      </c>
      <c r="E637" s="15">
        <f>TYPE(Demoraphic!E637)</f>
        <v>1</v>
      </c>
      <c r="F637" s="15">
        <f>TYPE(Demoraphic!F637)</f>
        <v>1</v>
      </c>
      <c r="G637" s="15">
        <f>TYPE(Demoraphic!G637)</f>
        <v>1</v>
      </c>
      <c r="H637" s="15">
        <f>TYPE(Demoraphic!H637)</f>
        <v>1</v>
      </c>
      <c r="I637" s="15">
        <f>TYPE(Demoraphic!I637)</f>
        <v>1</v>
      </c>
      <c r="J637" s="15">
        <f>TYPE(Demoraphic!J637)</f>
        <v>1</v>
      </c>
      <c r="K637" s="15">
        <f>TYPE(Demoraphic!K637)</f>
        <v>1</v>
      </c>
      <c r="L637" s="15">
        <f>TYPE(Demoraphic!L637)</f>
        <v>1</v>
      </c>
      <c r="M637" s="15">
        <f>TYPE(Demoraphic!M637)</f>
        <v>1</v>
      </c>
    </row>
    <row r="638" spans="1:13" x14ac:dyDescent="0.25">
      <c r="A638" s="15">
        <f>TYPE(Demoraphic!A638)</f>
        <v>1</v>
      </c>
      <c r="B638" s="15">
        <f>TYPE(Demoraphic!B638)</f>
        <v>1</v>
      </c>
      <c r="C638" s="15">
        <f>TYPE(Demoraphic!C638)</f>
        <v>2</v>
      </c>
      <c r="D638" s="15">
        <f>TYPE(Demoraphic!D638)</f>
        <v>2</v>
      </c>
      <c r="E638" s="15">
        <f>TYPE(Demoraphic!E638)</f>
        <v>1</v>
      </c>
      <c r="F638" s="15">
        <f>TYPE(Demoraphic!F638)</f>
        <v>1</v>
      </c>
      <c r="G638" s="15">
        <f>TYPE(Demoraphic!G638)</f>
        <v>1</v>
      </c>
      <c r="H638" s="15">
        <f>TYPE(Demoraphic!H638)</f>
        <v>1</v>
      </c>
      <c r="I638" s="15">
        <f>TYPE(Demoraphic!I638)</f>
        <v>1</v>
      </c>
      <c r="J638" s="15">
        <f>TYPE(Demoraphic!J638)</f>
        <v>1</v>
      </c>
      <c r="K638" s="15">
        <f>TYPE(Demoraphic!K638)</f>
        <v>1</v>
      </c>
      <c r="L638" s="15">
        <f>TYPE(Demoraphic!L638)</f>
        <v>1</v>
      </c>
      <c r="M638" s="15">
        <f>TYPE(Demoraphic!M638)</f>
        <v>1</v>
      </c>
    </row>
    <row r="639" spans="1:13" x14ac:dyDescent="0.25">
      <c r="A639" s="15">
        <f>TYPE(Demoraphic!A639)</f>
        <v>1</v>
      </c>
      <c r="B639" s="15">
        <f>TYPE(Demoraphic!B639)</f>
        <v>1</v>
      </c>
      <c r="C639" s="15">
        <f>TYPE(Demoraphic!C639)</f>
        <v>2</v>
      </c>
      <c r="D639" s="15">
        <f>TYPE(Demoraphic!D639)</f>
        <v>2</v>
      </c>
      <c r="E639" s="15">
        <f>TYPE(Demoraphic!E639)</f>
        <v>1</v>
      </c>
      <c r="F639" s="15">
        <f>TYPE(Demoraphic!F639)</f>
        <v>1</v>
      </c>
      <c r="G639" s="15">
        <f>TYPE(Demoraphic!G639)</f>
        <v>1</v>
      </c>
      <c r="H639" s="15">
        <f>TYPE(Demoraphic!H639)</f>
        <v>1</v>
      </c>
      <c r="I639" s="15">
        <f>TYPE(Demoraphic!I639)</f>
        <v>1</v>
      </c>
      <c r="J639" s="15">
        <f>TYPE(Demoraphic!J639)</f>
        <v>1</v>
      </c>
      <c r="K639" s="15">
        <f>TYPE(Demoraphic!K639)</f>
        <v>1</v>
      </c>
      <c r="L639" s="15">
        <f>TYPE(Demoraphic!L639)</f>
        <v>1</v>
      </c>
      <c r="M639" s="15">
        <f>TYPE(Demoraphic!M639)</f>
        <v>1</v>
      </c>
    </row>
    <row r="640" spans="1:13" x14ac:dyDescent="0.25">
      <c r="A640" s="15">
        <f>TYPE(Demoraphic!A640)</f>
        <v>1</v>
      </c>
      <c r="B640" s="15">
        <f>TYPE(Demoraphic!B640)</f>
        <v>1</v>
      </c>
      <c r="C640" s="15">
        <f>TYPE(Demoraphic!C640)</f>
        <v>2</v>
      </c>
      <c r="D640" s="15">
        <f>TYPE(Demoraphic!D640)</f>
        <v>2</v>
      </c>
      <c r="E640" s="15">
        <f>TYPE(Demoraphic!E640)</f>
        <v>1</v>
      </c>
      <c r="F640" s="15">
        <f>TYPE(Demoraphic!F640)</f>
        <v>1</v>
      </c>
      <c r="G640" s="15">
        <f>TYPE(Demoraphic!G640)</f>
        <v>1</v>
      </c>
      <c r="H640" s="15">
        <f>TYPE(Demoraphic!H640)</f>
        <v>1</v>
      </c>
      <c r="I640" s="15">
        <f>TYPE(Demoraphic!I640)</f>
        <v>1</v>
      </c>
      <c r="J640" s="15">
        <f>TYPE(Demoraphic!J640)</f>
        <v>1</v>
      </c>
      <c r="K640" s="15">
        <f>TYPE(Demoraphic!K640)</f>
        <v>1</v>
      </c>
      <c r="L640" s="15">
        <f>TYPE(Demoraphic!L640)</f>
        <v>1</v>
      </c>
      <c r="M640" s="15">
        <f>TYPE(Demoraphic!M640)</f>
        <v>1</v>
      </c>
    </row>
    <row r="641" spans="1:13" x14ac:dyDescent="0.25">
      <c r="A641" s="15">
        <f>TYPE(Demoraphic!A641)</f>
        <v>1</v>
      </c>
      <c r="B641" s="15">
        <f>TYPE(Demoraphic!B641)</f>
        <v>1</v>
      </c>
      <c r="C641" s="15">
        <f>TYPE(Demoraphic!C641)</f>
        <v>2</v>
      </c>
      <c r="D641" s="15">
        <f>TYPE(Demoraphic!D641)</f>
        <v>2</v>
      </c>
      <c r="E641" s="15">
        <f>TYPE(Demoraphic!E641)</f>
        <v>1</v>
      </c>
      <c r="F641" s="15">
        <f>TYPE(Demoraphic!F641)</f>
        <v>1</v>
      </c>
      <c r="G641" s="15">
        <f>TYPE(Demoraphic!G641)</f>
        <v>1</v>
      </c>
      <c r="H641" s="15">
        <f>TYPE(Demoraphic!H641)</f>
        <v>1</v>
      </c>
      <c r="I641" s="15">
        <f>TYPE(Demoraphic!I641)</f>
        <v>1</v>
      </c>
      <c r="J641" s="15">
        <f>TYPE(Demoraphic!J641)</f>
        <v>1</v>
      </c>
      <c r="K641" s="15">
        <f>TYPE(Demoraphic!K641)</f>
        <v>1</v>
      </c>
      <c r="L641" s="15">
        <f>TYPE(Demoraphic!L641)</f>
        <v>1</v>
      </c>
      <c r="M641" s="15">
        <f>TYPE(Demoraphic!M641)</f>
        <v>1</v>
      </c>
    </row>
    <row r="642" spans="1:13" x14ac:dyDescent="0.25">
      <c r="A642" s="15">
        <f>TYPE(Demoraphic!A642)</f>
        <v>1</v>
      </c>
      <c r="B642" s="15">
        <f>TYPE(Demoraphic!B642)</f>
        <v>1</v>
      </c>
      <c r="C642" s="15">
        <f>TYPE(Demoraphic!C642)</f>
        <v>2</v>
      </c>
      <c r="D642" s="15">
        <f>TYPE(Demoraphic!D642)</f>
        <v>2</v>
      </c>
      <c r="E642" s="15">
        <f>TYPE(Demoraphic!E642)</f>
        <v>1</v>
      </c>
      <c r="F642" s="15">
        <f>TYPE(Demoraphic!F642)</f>
        <v>1</v>
      </c>
      <c r="G642" s="15">
        <f>TYPE(Demoraphic!G642)</f>
        <v>1</v>
      </c>
      <c r="H642" s="15">
        <f>TYPE(Demoraphic!H642)</f>
        <v>1</v>
      </c>
      <c r="I642" s="15">
        <f>TYPE(Demoraphic!I642)</f>
        <v>1</v>
      </c>
      <c r="J642" s="15">
        <f>TYPE(Demoraphic!J642)</f>
        <v>1</v>
      </c>
      <c r="K642" s="15">
        <f>TYPE(Demoraphic!K642)</f>
        <v>1</v>
      </c>
      <c r="L642" s="15">
        <f>TYPE(Demoraphic!L642)</f>
        <v>1</v>
      </c>
      <c r="M642" s="15">
        <f>TYPE(Demoraphic!M642)</f>
        <v>1</v>
      </c>
    </row>
    <row r="643" spans="1:13" x14ac:dyDescent="0.25">
      <c r="A643" s="15">
        <f>TYPE(Demoraphic!A643)</f>
        <v>1</v>
      </c>
      <c r="B643" s="15">
        <f>TYPE(Demoraphic!B643)</f>
        <v>1</v>
      </c>
      <c r="C643" s="15">
        <f>TYPE(Demoraphic!C643)</f>
        <v>2</v>
      </c>
      <c r="D643" s="15">
        <f>TYPE(Demoraphic!D643)</f>
        <v>2</v>
      </c>
      <c r="E643" s="15">
        <f>TYPE(Demoraphic!E643)</f>
        <v>1</v>
      </c>
      <c r="F643" s="15">
        <f>TYPE(Demoraphic!F643)</f>
        <v>1</v>
      </c>
      <c r="G643" s="15">
        <f>TYPE(Demoraphic!G643)</f>
        <v>1</v>
      </c>
      <c r="H643" s="15">
        <f>TYPE(Demoraphic!H643)</f>
        <v>1</v>
      </c>
      <c r="I643" s="15">
        <f>TYPE(Demoraphic!I643)</f>
        <v>1</v>
      </c>
      <c r="J643" s="15">
        <f>TYPE(Demoraphic!J643)</f>
        <v>1</v>
      </c>
      <c r="K643" s="15">
        <f>TYPE(Demoraphic!K643)</f>
        <v>1</v>
      </c>
      <c r="L643" s="15">
        <f>TYPE(Demoraphic!L643)</f>
        <v>1</v>
      </c>
      <c r="M643" s="15">
        <f>TYPE(Demoraphic!M643)</f>
        <v>1</v>
      </c>
    </row>
    <row r="644" spans="1:13" x14ac:dyDescent="0.25">
      <c r="A644" s="15">
        <f>TYPE(Demoraphic!A644)</f>
        <v>1</v>
      </c>
      <c r="B644" s="15">
        <f>TYPE(Demoraphic!B644)</f>
        <v>1</v>
      </c>
      <c r="C644" s="15">
        <f>TYPE(Demoraphic!C644)</f>
        <v>2</v>
      </c>
      <c r="D644" s="15">
        <f>TYPE(Demoraphic!D644)</f>
        <v>2</v>
      </c>
      <c r="E644" s="15">
        <f>TYPE(Demoraphic!E644)</f>
        <v>1</v>
      </c>
      <c r="F644" s="15">
        <f>TYPE(Demoraphic!F644)</f>
        <v>1</v>
      </c>
      <c r="G644" s="15">
        <f>TYPE(Demoraphic!G644)</f>
        <v>1</v>
      </c>
      <c r="H644" s="15">
        <f>TYPE(Demoraphic!H644)</f>
        <v>1</v>
      </c>
      <c r="I644" s="15">
        <f>TYPE(Demoraphic!I644)</f>
        <v>1</v>
      </c>
      <c r="J644" s="15">
        <f>TYPE(Demoraphic!J644)</f>
        <v>1</v>
      </c>
      <c r="K644" s="15">
        <f>TYPE(Demoraphic!K644)</f>
        <v>1</v>
      </c>
      <c r="L644" s="15">
        <f>TYPE(Demoraphic!L644)</f>
        <v>1</v>
      </c>
      <c r="M644" s="15">
        <f>TYPE(Demoraphic!M644)</f>
        <v>1</v>
      </c>
    </row>
    <row r="645" spans="1:13" x14ac:dyDescent="0.25">
      <c r="A645" s="15">
        <f>TYPE(Demoraphic!A645)</f>
        <v>1</v>
      </c>
      <c r="B645" s="15">
        <f>TYPE(Demoraphic!B645)</f>
        <v>1</v>
      </c>
      <c r="C645" s="15">
        <f>TYPE(Demoraphic!C645)</f>
        <v>2</v>
      </c>
      <c r="D645" s="15">
        <f>TYPE(Demoraphic!D645)</f>
        <v>2</v>
      </c>
      <c r="E645" s="15">
        <f>TYPE(Demoraphic!E645)</f>
        <v>1</v>
      </c>
      <c r="F645" s="15">
        <f>TYPE(Demoraphic!F645)</f>
        <v>1</v>
      </c>
      <c r="G645" s="15">
        <f>TYPE(Demoraphic!G645)</f>
        <v>1</v>
      </c>
      <c r="H645" s="15">
        <f>TYPE(Demoraphic!H645)</f>
        <v>1</v>
      </c>
      <c r="I645" s="15">
        <f>TYPE(Demoraphic!I645)</f>
        <v>1</v>
      </c>
      <c r="J645" s="15">
        <f>TYPE(Demoraphic!J645)</f>
        <v>1</v>
      </c>
      <c r="K645" s="15">
        <f>TYPE(Demoraphic!K645)</f>
        <v>1</v>
      </c>
      <c r="L645" s="15">
        <f>TYPE(Demoraphic!L645)</f>
        <v>1</v>
      </c>
      <c r="M645" s="15">
        <f>TYPE(Demoraphic!M645)</f>
        <v>1</v>
      </c>
    </row>
    <row r="646" spans="1:13" x14ac:dyDescent="0.25">
      <c r="A646" s="15">
        <f>TYPE(Demoraphic!A646)</f>
        <v>1</v>
      </c>
      <c r="B646" s="15">
        <f>TYPE(Demoraphic!B646)</f>
        <v>1</v>
      </c>
      <c r="C646" s="15">
        <f>TYPE(Demoraphic!C646)</f>
        <v>2</v>
      </c>
      <c r="D646" s="15">
        <f>TYPE(Demoraphic!D646)</f>
        <v>2</v>
      </c>
      <c r="E646" s="15">
        <f>TYPE(Demoraphic!E646)</f>
        <v>1</v>
      </c>
      <c r="F646" s="15">
        <f>TYPE(Demoraphic!F646)</f>
        <v>1</v>
      </c>
      <c r="G646" s="15">
        <f>TYPE(Demoraphic!G646)</f>
        <v>1</v>
      </c>
      <c r="H646" s="15">
        <f>TYPE(Demoraphic!H646)</f>
        <v>1</v>
      </c>
      <c r="I646" s="15">
        <f>TYPE(Demoraphic!I646)</f>
        <v>1</v>
      </c>
      <c r="J646" s="15">
        <f>TYPE(Demoraphic!J646)</f>
        <v>1</v>
      </c>
      <c r="K646" s="15">
        <f>TYPE(Demoraphic!K646)</f>
        <v>1</v>
      </c>
      <c r="L646" s="15">
        <f>TYPE(Demoraphic!L646)</f>
        <v>1</v>
      </c>
      <c r="M646" s="15">
        <f>TYPE(Demoraphic!M646)</f>
        <v>1</v>
      </c>
    </row>
    <row r="647" spans="1:13" x14ac:dyDescent="0.25">
      <c r="A647" s="15">
        <f>TYPE(Demoraphic!A647)</f>
        <v>1</v>
      </c>
      <c r="B647" s="15">
        <f>TYPE(Demoraphic!B647)</f>
        <v>1</v>
      </c>
      <c r="C647" s="15">
        <f>TYPE(Demoraphic!C647)</f>
        <v>2</v>
      </c>
      <c r="D647" s="15">
        <f>TYPE(Demoraphic!D647)</f>
        <v>2</v>
      </c>
      <c r="E647" s="15">
        <f>TYPE(Demoraphic!E647)</f>
        <v>1</v>
      </c>
      <c r="F647" s="15">
        <f>TYPE(Demoraphic!F647)</f>
        <v>1</v>
      </c>
      <c r="G647" s="15">
        <f>TYPE(Demoraphic!G647)</f>
        <v>1</v>
      </c>
      <c r="H647" s="15">
        <f>TYPE(Demoraphic!H647)</f>
        <v>1</v>
      </c>
      <c r="I647" s="15">
        <f>TYPE(Demoraphic!I647)</f>
        <v>1</v>
      </c>
      <c r="J647" s="15">
        <f>TYPE(Demoraphic!J647)</f>
        <v>1</v>
      </c>
      <c r="K647" s="15">
        <f>TYPE(Demoraphic!K647)</f>
        <v>1</v>
      </c>
      <c r="L647" s="15">
        <f>TYPE(Demoraphic!L647)</f>
        <v>1</v>
      </c>
      <c r="M647" s="15">
        <f>TYPE(Demoraphic!M647)</f>
        <v>1</v>
      </c>
    </row>
    <row r="648" spans="1:13" x14ac:dyDescent="0.25">
      <c r="A648" s="15">
        <f>TYPE(Demoraphic!A648)</f>
        <v>1</v>
      </c>
      <c r="B648" s="15">
        <f>TYPE(Demoraphic!B648)</f>
        <v>1</v>
      </c>
      <c r="C648" s="15">
        <f>TYPE(Demoraphic!C648)</f>
        <v>2</v>
      </c>
      <c r="D648" s="15">
        <f>TYPE(Demoraphic!D648)</f>
        <v>2</v>
      </c>
      <c r="E648" s="15">
        <f>TYPE(Demoraphic!E648)</f>
        <v>1</v>
      </c>
      <c r="F648" s="15">
        <f>TYPE(Demoraphic!F648)</f>
        <v>1</v>
      </c>
      <c r="G648" s="15">
        <f>TYPE(Demoraphic!G648)</f>
        <v>1</v>
      </c>
      <c r="H648" s="15">
        <f>TYPE(Demoraphic!H648)</f>
        <v>1</v>
      </c>
      <c r="I648" s="15">
        <f>TYPE(Demoraphic!I648)</f>
        <v>1</v>
      </c>
      <c r="J648" s="15">
        <f>TYPE(Demoraphic!J648)</f>
        <v>1</v>
      </c>
      <c r="K648" s="15">
        <f>TYPE(Demoraphic!K648)</f>
        <v>1</v>
      </c>
      <c r="L648" s="15">
        <f>TYPE(Demoraphic!L648)</f>
        <v>1</v>
      </c>
      <c r="M648" s="15">
        <f>TYPE(Demoraphic!M648)</f>
        <v>1</v>
      </c>
    </row>
    <row r="649" spans="1:13" x14ac:dyDescent="0.25">
      <c r="A649" s="15">
        <f>TYPE(Demoraphic!A649)</f>
        <v>1</v>
      </c>
      <c r="B649" s="15">
        <f>TYPE(Demoraphic!B649)</f>
        <v>1</v>
      </c>
      <c r="C649" s="15">
        <f>TYPE(Demoraphic!C649)</f>
        <v>2</v>
      </c>
      <c r="D649" s="15">
        <f>TYPE(Demoraphic!D649)</f>
        <v>2</v>
      </c>
      <c r="E649" s="15">
        <f>TYPE(Demoraphic!E649)</f>
        <v>1</v>
      </c>
      <c r="F649" s="15">
        <f>TYPE(Demoraphic!F649)</f>
        <v>1</v>
      </c>
      <c r="G649" s="15">
        <f>TYPE(Demoraphic!G649)</f>
        <v>1</v>
      </c>
      <c r="H649" s="15">
        <f>TYPE(Demoraphic!H649)</f>
        <v>1</v>
      </c>
      <c r="I649" s="15">
        <f>TYPE(Demoraphic!I649)</f>
        <v>1</v>
      </c>
      <c r="J649" s="15">
        <f>TYPE(Demoraphic!J649)</f>
        <v>1</v>
      </c>
      <c r="K649" s="15">
        <f>TYPE(Demoraphic!K649)</f>
        <v>1</v>
      </c>
      <c r="L649" s="15">
        <f>TYPE(Demoraphic!L649)</f>
        <v>1</v>
      </c>
      <c r="M649" s="15">
        <f>TYPE(Demoraphic!M649)</f>
        <v>1</v>
      </c>
    </row>
    <row r="650" spans="1:13" x14ac:dyDescent="0.25">
      <c r="A650" s="15">
        <f>TYPE(Demoraphic!A650)</f>
        <v>1</v>
      </c>
      <c r="B650" s="15">
        <f>TYPE(Demoraphic!B650)</f>
        <v>1</v>
      </c>
      <c r="C650" s="15">
        <f>TYPE(Demoraphic!C650)</f>
        <v>2</v>
      </c>
      <c r="D650" s="15">
        <f>TYPE(Demoraphic!D650)</f>
        <v>2</v>
      </c>
      <c r="E650" s="15">
        <f>TYPE(Demoraphic!E650)</f>
        <v>1</v>
      </c>
      <c r="F650" s="15">
        <f>TYPE(Demoraphic!F650)</f>
        <v>1</v>
      </c>
      <c r="G650" s="15">
        <f>TYPE(Demoraphic!G650)</f>
        <v>1</v>
      </c>
      <c r="H650" s="15">
        <f>TYPE(Demoraphic!H650)</f>
        <v>1</v>
      </c>
      <c r="I650" s="15">
        <f>TYPE(Demoraphic!I650)</f>
        <v>1</v>
      </c>
      <c r="J650" s="15">
        <f>TYPE(Demoraphic!J650)</f>
        <v>1</v>
      </c>
      <c r="K650" s="15">
        <f>TYPE(Demoraphic!K650)</f>
        <v>1</v>
      </c>
      <c r="L650" s="15">
        <f>TYPE(Demoraphic!L650)</f>
        <v>1</v>
      </c>
      <c r="M650" s="15">
        <f>TYPE(Demoraphic!M650)</f>
        <v>1</v>
      </c>
    </row>
    <row r="651" spans="1:13" x14ac:dyDescent="0.25">
      <c r="A651" s="15">
        <f>TYPE(Demoraphic!A651)</f>
        <v>1</v>
      </c>
      <c r="B651" s="15">
        <f>TYPE(Demoraphic!B651)</f>
        <v>1</v>
      </c>
      <c r="C651" s="15">
        <f>TYPE(Demoraphic!C651)</f>
        <v>2</v>
      </c>
      <c r="D651" s="15">
        <f>TYPE(Demoraphic!D651)</f>
        <v>2</v>
      </c>
      <c r="E651" s="15">
        <f>TYPE(Demoraphic!E651)</f>
        <v>1</v>
      </c>
      <c r="F651" s="15">
        <f>TYPE(Demoraphic!F651)</f>
        <v>1</v>
      </c>
      <c r="G651" s="15">
        <f>TYPE(Demoraphic!G651)</f>
        <v>1</v>
      </c>
      <c r="H651" s="15">
        <f>TYPE(Demoraphic!H651)</f>
        <v>1</v>
      </c>
      <c r="I651" s="15">
        <f>TYPE(Demoraphic!I651)</f>
        <v>1</v>
      </c>
      <c r="J651" s="15">
        <f>TYPE(Demoraphic!J651)</f>
        <v>1</v>
      </c>
      <c r="K651" s="15">
        <f>TYPE(Demoraphic!K651)</f>
        <v>1</v>
      </c>
      <c r="L651" s="15">
        <f>TYPE(Demoraphic!L651)</f>
        <v>1</v>
      </c>
      <c r="M651" s="15">
        <f>TYPE(Demoraphic!M651)</f>
        <v>1</v>
      </c>
    </row>
    <row r="652" spans="1:13" x14ac:dyDescent="0.25">
      <c r="A652" s="15">
        <f>TYPE(Demoraphic!A652)</f>
        <v>1</v>
      </c>
      <c r="B652" s="15">
        <f>TYPE(Demoraphic!B652)</f>
        <v>1</v>
      </c>
      <c r="C652" s="15">
        <f>TYPE(Demoraphic!C652)</f>
        <v>2</v>
      </c>
      <c r="D652" s="15">
        <f>TYPE(Demoraphic!D652)</f>
        <v>2</v>
      </c>
      <c r="E652" s="15">
        <f>TYPE(Demoraphic!E652)</f>
        <v>1</v>
      </c>
      <c r="F652" s="15">
        <f>TYPE(Demoraphic!F652)</f>
        <v>1</v>
      </c>
      <c r="G652" s="15">
        <f>TYPE(Demoraphic!G652)</f>
        <v>1</v>
      </c>
      <c r="H652" s="15">
        <f>TYPE(Demoraphic!H652)</f>
        <v>1</v>
      </c>
      <c r="I652" s="15">
        <f>TYPE(Demoraphic!I652)</f>
        <v>1</v>
      </c>
      <c r="J652" s="15">
        <f>TYPE(Demoraphic!J652)</f>
        <v>1</v>
      </c>
      <c r="K652" s="15">
        <f>TYPE(Demoraphic!K652)</f>
        <v>1</v>
      </c>
      <c r="L652" s="15">
        <f>TYPE(Demoraphic!L652)</f>
        <v>1</v>
      </c>
      <c r="M652" s="15">
        <f>TYPE(Demoraphic!M652)</f>
        <v>1</v>
      </c>
    </row>
    <row r="653" spans="1:13" x14ac:dyDescent="0.25">
      <c r="A653" s="15">
        <f>TYPE(Demoraphic!A653)</f>
        <v>1</v>
      </c>
      <c r="B653" s="15">
        <f>TYPE(Demoraphic!B653)</f>
        <v>1</v>
      </c>
      <c r="C653" s="15">
        <f>TYPE(Demoraphic!C653)</f>
        <v>2</v>
      </c>
      <c r="D653" s="15">
        <f>TYPE(Demoraphic!D653)</f>
        <v>2</v>
      </c>
      <c r="E653" s="15">
        <f>TYPE(Demoraphic!E653)</f>
        <v>1</v>
      </c>
      <c r="F653" s="15">
        <f>TYPE(Demoraphic!F653)</f>
        <v>1</v>
      </c>
      <c r="G653" s="15">
        <f>TYPE(Demoraphic!G653)</f>
        <v>1</v>
      </c>
      <c r="H653" s="15">
        <f>TYPE(Demoraphic!H653)</f>
        <v>1</v>
      </c>
      <c r="I653" s="15">
        <f>TYPE(Demoraphic!I653)</f>
        <v>1</v>
      </c>
      <c r="J653" s="15">
        <f>TYPE(Demoraphic!J653)</f>
        <v>1</v>
      </c>
      <c r="K653" s="15">
        <f>TYPE(Demoraphic!K653)</f>
        <v>1</v>
      </c>
      <c r="L653" s="15">
        <f>TYPE(Demoraphic!L653)</f>
        <v>1</v>
      </c>
      <c r="M653" s="15">
        <f>TYPE(Demoraphic!M653)</f>
        <v>1</v>
      </c>
    </row>
    <row r="654" spans="1:13" x14ac:dyDescent="0.25">
      <c r="A654" s="15">
        <f>TYPE(Demoraphic!A654)</f>
        <v>1</v>
      </c>
      <c r="B654" s="15">
        <f>TYPE(Demoraphic!B654)</f>
        <v>1</v>
      </c>
      <c r="C654" s="15">
        <f>TYPE(Demoraphic!C654)</f>
        <v>2</v>
      </c>
      <c r="D654" s="15">
        <f>TYPE(Demoraphic!D654)</f>
        <v>2</v>
      </c>
      <c r="E654" s="15">
        <f>TYPE(Demoraphic!E654)</f>
        <v>1</v>
      </c>
      <c r="F654" s="15">
        <f>TYPE(Demoraphic!F654)</f>
        <v>1</v>
      </c>
      <c r="G654" s="15">
        <f>TYPE(Demoraphic!G654)</f>
        <v>1</v>
      </c>
      <c r="H654" s="15">
        <f>TYPE(Demoraphic!H654)</f>
        <v>1</v>
      </c>
      <c r="I654" s="15">
        <f>TYPE(Demoraphic!I654)</f>
        <v>1</v>
      </c>
      <c r="J654" s="15">
        <f>TYPE(Demoraphic!J654)</f>
        <v>1</v>
      </c>
      <c r="K654" s="15">
        <f>TYPE(Demoraphic!K654)</f>
        <v>1</v>
      </c>
      <c r="L654" s="15">
        <f>TYPE(Demoraphic!L654)</f>
        <v>1</v>
      </c>
      <c r="M654" s="15">
        <f>TYPE(Demoraphic!M654)</f>
        <v>1</v>
      </c>
    </row>
    <row r="655" spans="1:13" x14ac:dyDescent="0.25">
      <c r="A655" s="15">
        <f>TYPE(Demoraphic!A655)</f>
        <v>1</v>
      </c>
      <c r="B655" s="15">
        <f>TYPE(Demoraphic!B655)</f>
        <v>1</v>
      </c>
      <c r="C655" s="15">
        <f>TYPE(Demoraphic!C655)</f>
        <v>2</v>
      </c>
      <c r="D655" s="15">
        <f>TYPE(Demoraphic!D655)</f>
        <v>2</v>
      </c>
      <c r="E655" s="15">
        <f>TYPE(Demoraphic!E655)</f>
        <v>1</v>
      </c>
      <c r="F655" s="15">
        <f>TYPE(Demoraphic!F655)</f>
        <v>1</v>
      </c>
      <c r="G655" s="15">
        <f>TYPE(Demoraphic!G655)</f>
        <v>1</v>
      </c>
      <c r="H655" s="15">
        <f>TYPE(Demoraphic!H655)</f>
        <v>1</v>
      </c>
      <c r="I655" s="15">
        <f>TYPE(Demoraphic!I655)</f>
        <v>1</v>
      </c>
      <c r="J655" s="15">
        <f>TYPE(Demoraphic!J655)</f>
        <v>1</v>
      </c>
      <c r="K655" s="15">
        <f>TYPE(Demoraphic!K655)</f>
        <v>1</v>
      </c>
      <c r="L655" s="15">
        <f>TYPE(Demoraphic!L655)</f>
        <v>1</v>
      </c>
      <c r="M655" s="15">
        <f>TYPE(Demoraphic!M655)</f>
        <v>1</v>
      </c>
    </row>
    <row r="656" spans="1:13" x14ac:dyDescent="0.25">
      <c r="A656" s="15">
        <f>TYPE(Demoraphic!A656)</f>
        <v>1</v>
      </c>
      <c r="B656" s="15">
        <f>TYPE(Demoraphic!B656)</f>
        <v>1</v>
      </c>
      <c r="C656" s="15">
        <f>TYPE(Demoraphic!C656)</f>
        <v>2</v>
      </c>
      <c r="D656" s="15">
        <f>TYPE(Demoraphic!D656)</f>
        <v>2</v>
      </c>
      <c r="E656" s="15">
        <f>TYPE(Demoraphic!E656)</f>
        <v>1</v>
      </c>
      <c r="F656" s="15">
        <f>TYPE(Demoraphic!F656)</f>
        <v>1</v>
      </c>
      <c r="G656" s="15">
        <f>TYPE(Demoraphic!G656)</f>
        <v>1</v>
      </c>
      <c r="H656" s="15">
        <f>TYPE(Demoraphic!H656)</f>
        <v>1</v>
      </c>
      <c r="I656" s="15">
        <f>TYPE(Demoraphic!I656)</f>
        <v>1</v>
      </c>
      <c r="J656" s="15">
        <f>TYPE(Demoraphic!J656)</f>
        <v>1</v>
      </c>
      <c r="K656" s="15">
        <f>TYPE(Demoraphic!K656)</f>
        <v>1</v>
      </c>
      <c r="L656" s="15">
        <f>TYPE(Demoraphic!L656)</f>
        <v>1</v>
      </c>
      <c r="M656" s="15">
        <f>TYPE(Demoraphic!M656)</f>
        <v>1</v>
      </c>
    </row>
    <row r="657" spans="1:13" x14ac:dyDescent="0.25">
      <c r="A657" s="15">
        <f>TYPE(Demoraphic!A657)</f>
        <v>1</v>
      </c>
      <c r="B657" s="15">
        <f>TYPE(Demoraphic!B657)</f>
        <v>1</v>
      </c>
      <c r="C657" s="15">
        <f>TYPE(Demoraphic!C657)</f>
        <v>2</v>
      </c>
      <c r="D657" s="15">
        <f>TYPE(Demoraphic!D657)</f>
        <v>2</v>
      </c>
      <c r="E657" s="15">
        <f>TYPE(Demoraphic!E657)</f>
        <v>1</v>
      </c>
      <c r="F657" s="15">
        <f>TYPE(Demoraphic!F657)</f>
        <v>1</v>
      </c>
      <c r="G657" s="15">
        <f>TYPE(Demoraphic!G657)</f>
        <v>1</v>
      </c>
      <c r="H657" s="15">
        <f>TYPE(Demoraphic!H657)</f>
        <v>1</v>
      </c>
      <c r="I657" s="15">
        <f>TYPE(Demoraphic!I657)</f>
        <v>1</v>
      </c>
      <c r="J657" s="15">
        <f>TYPE(Demoraphic!J657)</f>
        <v>1</v>
      </c>
      <c r="K657" s="15">
        <f>TYPE(Demoraphic!K657)</f>
        <v>1</v>
      </c>
      <c r="L657" s="15">
        <f>TYPE(Demoraphic!L657)</f>
        <v>1</v>
      </c>
      <c r="M657" s="15">
        <f>TYPE(Demoraphic!M657)</f>
        <v>1</v>
      </c>
    </row>
    <row r="658" spans="1:13" x14ac:dyDescent="0.25">
      <c r="A658" s="15">
        <f>TYPE(Demoraphic!A658)</f>
        <v>1</v>
      </c>
      <c r="B658" s="15">
        <f>TYPE(Demoraphic!B658)</f>
        <v>1</v>
      </c>
      <c r="C658" s="15">
        <f>TYPE(Demoraphic!C658)</f>
        <v>2</v>
      </c>
      <c r="D658" s="15">
        <f>TYPE(Demoraphic!D658)</f>
        <v>2</v>
      </c>
      <c r="E658" s="15">
        <f>TYPE(Demoraphic!E658)</f>
        <v>1</v>
      </c>
      <c r="F658" s="15">
        <f>TYPE(Demoraphic!F658)</f>
        <v>1</v>
      </c>
      <c r="G658" s="15">
        <f>TYPE(Demoraphic!G658)</f>
        <v>1</v>
      </c>
      <c r="H658" s="15">
        <f>TYPE(Demoraphic!H658)</f>
        <v>1</v>
      </c>
      <c r="I658" s="15">
        <f>TYPE(Demoraphic!I658)</f>
        <v>1</v>
      </c>
      <c r="J658" s="15">
        <f>TYPE(Demoraphic!J658)</f>
        <v>1</v>
      </c>
      <c r="K658" s="15">
        <f>TYPE(Demoraphic!K658)</f>
        <v>1</v>
      </c>
      <c r="L658" s="15">
        <f>TYPE(Demoraphic!L658)</f>
        <v>1</v>
      </c>
      <c r="M658" s="15">
        <f>TYPE(Demoraphic!M658)</f>
        <v>1</v>
      </c>
    </row>
    <row r="659" spans="1:13" x14ac:dyDescent="0.25">
      <c r="A659" s="15">
        <f>TYPE(Demoraphic!A659)</f>
        <v>1</v>
      </c>
      <c r="B659" s="15">
        <f>TYPE(Demoraphic!B659)</f>
        <v>1</v>
      </c>
      <c r="C659" s="15">
        <f>TYPE(Demoraphic!C659)</f>
        <v>2</v>
      </c>
      <c r="D659" s="15">
        <f>TYPE(Demoraphic!D659)</f>
        <v>2</v>
      </c>
      <c r="E659" s="15">
        <f>TYPE(Demoraphic!E659)</f>
        <v>1</v>
      </c>
      <c r="F659" s="15">
        <f>TYPE(Demoraphic!F659)</f>
        <v>1</v>
      </c>
      <c r="G659" s="15">
        <f>TYPE(Demoraphic!G659)</f>
        <v>1</v>
      </c>
      <c r="H659" s="15">
        <f>TYPE(Demoraphic!H659)</f>
        <v>1</v>
      </c>
      <c r="I659" s="15">
        <f>TYPE(Demoraphic!I659)</f>
        <v>1</v>
      </c>
      <c r="J659" s="15">
        <f>TYPE(Demoraphic!J659)</f>
        <v>1</v>
      </c>
      <c r="K659" s="15">
        <f>TYPE(Demoraphic!K659)</f>
        <v>1</v>
      </c>
      <c r="L659" s="15">
        <f>TYPE(Demoraphic!L659)</f>
        <v>1</v>
      </c>
      <c r="M659" s="15">
        <f>TYPE(Demoraphic!M659)</f>
        <v>1</v>
      </c>
    </row>
    <row r="660" spans="1:13" x14ac:dyDescent="0.25">
      <c r="A660" s="15">
        <f>TYPE(Demoraphic!A660)</f>
        <v>1</v>
      </c>
      <c r="B660" s="15">
        <f>TYPE(Demoraphic!B660)</f>
        <v>1</v>
      </c>
      <c r="C660" s="15">
        <f>TYPE(Demoraphic!C660)</f>
        <v>2</v>
      </c>
      <c r="D660" s="15">
        <f>TYPE(Demoraphic!D660)</f>
        <v>2</v>
      </c>
      <c r="E660" s="15">
        <f>TYPE(Demoraphic!E660)</f>
        <v>1</v>
      </c>
      <c r="F660" s="15">
        <f>TYPE(Demoraphic!F660)</f>
        <v>1</v>
      </c>
      <c r="G660" s="15">
        <f>TYPE(Demoraphic!G660)</f>
        <v>1</v>
      </c>
      <c r="H660" s="15">
        <f>TYPE(Demoraphic!H660)</f>
        <v>1</v>
      </c>
      <c r="I660" s="15">
        <f>TYPE(Demoraphic!I660)</f>
        <v>1</v>
      </c>
      <c r="J660" s="15">
        <f>TYPE(Demoraphic!J660)</f>
        <v>1</v>
      </c>
      <c r="K660" s="15">
        <f>TYPE(Demoraphic!K660)</f>
        <v>1</v>
      </c>
      <c r="L660" s="15">
        <f>TYPE(Demoraphic!L660)</f>
        <v>1</v>
      </c>
      <c r="M660" s="15">
        <f>TYPE(Demoraphic!M660)</f>
        <v>1</v>
      </c>
    </row>
    <row r="661" spans="1:13" x14ac:dyDescent="0.25">
      <c r="A661" s="15">
        <f>TYPE(Demoraphic!A661)</f>
        <v>1</v>
      </c>
      <c r="B661" s="15">
        <f>TYPE(Demoraphic!B661)</f>
        <v>1</v>
      </c>
      <c r="C661" s="15">
        <f>TYPE(Demoraphic!C661)</f>
        <v>2</v>
      </c>
      <c r="D661" s="15">
        <f>TYPE(Demoraphic!D661)</f>
        <v>2</v>
      </c>
      <c r="E661" s="15">
        <f>TYPE(Demoraphic!E661)</f>
        <v>1</v>
      </c>
      <c r="F661" s="15">
        <f>TYPE(Demoraphic!F661)</f>
        <v>1</v>
      </c>
      <c r="G661" s="15">
        <f>TYPE(Demoraphic!G661)</f>
        <v>1</v>
      </c>
      <c r="H661" s="15">
        <f>TYPE(Demoraphic!H661)</f>
        <v>1</v>
      </c>
      <c r="I661" s="15">
        <f>TYPE(Demoraphic!I661)</f>
        <v>1</v>
      </c>
      <c r="J661" s="15">
        <f>TYPE(Demoraphic!J661)</f>
        <v>1</v>
      </c>
      <c r="K661" s="15">
        <f>TYPE(Demoraphic!K661)</f>
        <v>1</v>
      </c>
      <c r="L661" s="15">
        <f>TYPE(Demoraphic!L661)</f>
        <v>1</v>
      </c>
      <c r="M661" s="15">
        <f>TYPE(Demoraphic!M661)</f>
        <v>1</v>
      </c>
    </row>
    <row r="662" spans="1:13" x14ac:dyDescent="0.25">
      <c r="A662" s="15">
        <f>TYPE(Demoraphic!A662)</f>
        <v>1</v>
      </c>
      <c r="B662" s="15">
        <f>TYPE(Demoraphic!B662)</f>
        <v>1</v>
      </c>
      <c r="C662" s="15">
        <f>TYPE(Demoraphic!C662)</f>
        <v>2</v>
      </c>
      <c r="D662" s="15">
        <f>TYPE(Demoraphic!D662)</f>
        <v>2</v>
      </c>
      <c r="E662" s="15">
        <f>TYPE(Demoraphic!E662)</f>
        <v>1</v>
      </c>
      <c r="F662" s="15">
        <f>TYPE(Demoraphic!F662)</f>
        <v>1</v>
      </c>
      <c r="G662" s="15">
        <f>TYPE(Demoraphic!G662)</f>
        <v>1</v>
      </c>
      <c r="H662" s="15">
        <f>TYPE(Demoraphic!H662)</f>
        <v>1</v>
      </c>
      <c r="I662" s="15">
        <f>TYPE(Demoraphic!I662)</f>
        <v>1</v>
      </c>
      <c r="J662" s="15">
        <f>TYPE(Demoraphic!J662)</f>
        <v>1</v>
      </c>
      <c r="K662" s="15">
        <f>TYPE(Demoraphic!K662)</f>
        <v>1</v>
      </c>
      <c r="L662" s="15">
        <f>TYPE(Demoraphic!L662)</f>
        <v>1</v>
      </c>
      <c r="M662" s="15">
        <f>TYPE(Demoraphic!M662)</f>
        <v>1</v>
      </c>
    </row>
    <row r="663" spans="1:13" x14ac:dyDescent="0.25">
      <c r="A663" s="15">
        <f>TYPE(Demoraphic!A663)</f>
        <v>1</v>
      </c>
      <c r="B663" s="15">
        <f>TYPE(Demoraphic!B663)</f>
        <v>1</v>
      </c>
      <c r="C663" s="15">
        <f>TYPE(Demoraphic!C663)</f>
        <v>2</v>
      </c>
      <c r="D663" s="15">
        <f>TYPE(Demoraphic!D663)</f>
        <v>2</v>
      </c>
      <c r="E663" s="15">
        <f>TYPE(Demoraphic!E663)</f>
        <v>1</v>
      </c>
      <c r="F663" s="15">
        <f>TYPE(Demoraphic!F663)</f>
        <v>1</v>
      </c>
      <c r="G663" s="15">
        <f>TYPE(Demoraphic!G663)</f>
        <v>1</v>
      </c>
      <c r="H663" s="15">
        <f>TYPE(Demoraphic!H663)</f>
        <v>1</v>
      </c>
      <c r="I663" s="15">
        <f>TYPE(Demoraphic!I663)</f>
        <v>1</v>
      </c>
      <c r="J663" s="15">
        <f>TYPE(Demoraphic!J663)</f>
        <v>1</v>
      </c>
      <c r="K663" s="15">
        <f>TYPE(Demoraphic!K663)</f>
        <v>1</v>
      </c>
      <c r="L663" s="15">
        <f>TYPE(Demoraphic!L663)</f>
        <v>1</v>
      </c>
      <c r="M663" s="15">
        <f>TYPE(Demoraphic!M663)</f>
        <v>1</v>
      </c>
    </row>
    <row r="664" spans="1:13" x14ac:dyDescent="0.25">
      <c r="A664" s="15">
        <f>TYPE(Demoraphic!A664)</f>
        <v>1</v>
      </c>
      <c r="B664" s="15">
        <f>TYPE(Demoraphic!B664)</f>
        <v>1</v>
      </c>
      <c r="C664" s="15">
        <f>TYPE(Demoraphic!C664)</f>
        <v>2</v>
      </c>
      <c r="D664" s="15">
        <f>TYPE(Demoraphic!D664)</f>
        <v>2</v>
      </c>
      <c r="E664" s="15">
        <f>TYPE(Demoraphic!E664)</f>
        <v>1</v>
      </c>
      <c r="F664" s="15">
        <f>TYPE(Demoraphic!F664)</f>
        <v>1</v>
      </c>
      <c r="G664" s="15">
        <f>TYPE(Demoraphic!G664)</f>
        <v>1</v>
      </c>
      <c r="H664" s="15">
        <f>TYPE(Demoraphic!H664)</f>
        <v>1</v>
      </c>
      <c r="I664" s="15">
        <f>TYPE(Demoraphic!I664)</f>
        <v>1</v>
      </c>
      <c r="J664" s="15">
        <f>TYPE(Demoraphic!J664)</f>
        <v>1</v>
      </c>
      <c r="K664" s="15">
        <f>TYPE(Demoraphic!K664)</f>
        <v>1</v>
      </c>
      <c r="L664" s="15">
        <f>TYPE(Demoraphic!L664)</f>
        <v>1</v>
      </c>
      <c r="M664" s="15">
        <f>TYPE(Demoraphic!M664)</f>
        <v>1</v>
      </c>
    </row>
    <row r="665" spans="1:13" x14ac:dyDescent="0.25">
      <c r="A665" s="15">
        <f>TYPE(Demoraphic!A665)</f>
        <v>1</v>
      </c>
      <c r="B665" s="15">
        <f>TYPE(Demoraphic!B665)</f>
        <v>1</v>
      </c>
      <c r="C665" s="15">
        <f>TYPE(Demoraphic!C665)</f>
        <v>2</v>
      </c>
      <c r="D665" s="15">
        <f>TYPE(Demoraphic!D665)</f>
        <v>2</v>
      </c>
      <c r="E665" s="15">
        <f>TYPE(Demoraphic!E665)</f>
        <v>1</v>
      </c>
      <c r="F665" s="15">
        <f>TYPE(Demoraphic!F665)</f>
        <v>1</v>
      </c>
      <c r="G665" s="15">
        <f>TYPE(Demoraphic!G665)</f>
        <v>1</v>
      </c>
      <c r="H665" s="15">
        <f>TYPE(Demoraphic!H665)</f>
        <v>1</v>
      </c>
      <c r="I665" s="15">
        <f>TYPE(Demoraphic!I665)</f>
        <v>1</v>
      </c>
      <c r="J665" s="15">
        <f>TYPE(Demoraphic!J665)</f>
        <v>1</v>
      </c>
      <c r="K665" s="15">
        <f>TYPE(Demoraphic!K665)</f>
        <v>1</v>
      </c>
      <c r="L665" s="15">
        <f>TYPE(Demoraphic!L665)</f>
        <v>1</v>
      </c>
      <c r="M665" s="15">
        <f>TYPE(Demoraphic!M665)</f>
        <v>1</v>
      </c>
    </row>
    <row r="666" spans="1:13" x14ac:dyDescent="0.25">
      <c r="A666" s="15">
        <f>TYPE(Demoraphic!A666)</f>
        <v>1</v>
      </c>
      <c r="B666" s="15">
        <f>TYPE(Demoraphic!B666)</f>
        <v>1</v>
      </c>
      <c r="C666" s="15">
        <f>TYPE(Demoraphic!C666)</f>
        <v>2</v>
      </c>
      <c r="D666" s="15">
        <f>TYPE(Demoraphic!D666)</f>
        <v>2</v>
      </c>
      <c r="E666" s="15">
        <f>TYPE(Demoraphic!E666)</f>
        <v>1</v>
      </c>
      <c r="F666" s="15">
        <f>TYPE(Demoraphic!F666)</f>
        <v>1</v>
      </c>
      <c r="G666" s="15">
        <f>TYPE(Demoraphic!G666)</f>
        <v>1</v>
      </c>
      <c r="H666" s="15">
        <f>TYPE(Demoraphic!H666)</f>
        <v>1</v>
      </c>
      <c r="I666" s="15">
        <f>TYPE(Demoraphic!I666)</f>
        <v>1</v>
      </c>
      <c r="J666" s="15">
        <f>TYPE(Demoraphic!J666)</f>
        <v>1</v>
      </c>
      <c r="K666" s="15">
        <f>TYPE(Demoraphic!K666)</f>
        <v>1</v>
      </c>
      <c r="L666" s="15">
        <f>TYPE(Demoraphic!L666)</f>
        <v>1</v>
      </c>
      <c r="M666" s="15">
        <f>TYPE(Demoraphic!M666)</f>
        <v>1</v>
      </c>
    </row>
    <row r="667" spans="1:13" x14ac:dyDescent="0.25">
      <c r="A667" s="15">
        <f>TYPE(Demoraphic!A667)</f>
        <v>1</v>
      </c>
      <c r="B667" s="15">
        <f>TYPE(Demoraphic!B667)</f>
        <v>1</v>
      </c>
      <c r="C667" s="15">
        <f>TYPE(Demoraphic!C667)</f>
        <v>2</v>
      </c>
      <c r="D667" s="15">
        <f>TYPE(Demoraphic!D667)</f>
        <v>2</v>
      </c>
      <c r="E667" s="15">
        <f>TYPE(Demoraphic!E667)</f>
        <v>1</v>
      </c>
      <c r="F667" s="15">
        <f>TYPE(Demoraphic!F667)</f>
        <v>1</v>
      </c>
      <c r="G667" s="15">
        <f>TYPE(Demoraphic!G667)</f>
        <v>1</v>
      </c>
      <c r="H667" s="15">
        <f>TYPE(Demoraphic!H667)</f>
        <v>1</v>
      </c>
      <c r="I667" s="15">
        <f>TYPE(Demoraphic!I667)</f>
        <v>1</v>
      </c>
      <c r="J667" s="15">
        <f>TYPE(Demoraphic!J667)</f>
        <v>1</v>
      </c>
      <c r="K667" s="15">
        <f>TYPE(Demoraphic!K667)</f>
        <v>1</v>
      </c>
      <c r="L667" s="15">
        <f>TYPE(Demoraphic!L667)</f>
        <v>1</v>
      </c>
      <c r="M667" s="15">
        <f>TYPE(Demoraphic!M667)</f>
        <v>1</v>
      </c>
    </row>
    <row r="668" spans="1:13" x14ac:dyDescent="0.25">
      <c r="A668" s="15">
        <f>TYPE(Demoraphic!A668)</f>
        <v>1</v>
      </c>
      <c r="B668" s="15">
        <f>TYPE(Demoraphic!B668)</f>
        <v>1</v>
      </c>
      <c r="C668" s="15">
        <f>TYPE(Demoraphic!C668)</f>
        <v>2</v>
      </c>
      <c r="D668" s="15">
        <f>TYPE(Demoraphic!D668)</f>
        <v>2</v>
      </c>
      <c r="E668" s="15">
        <f>TYPE(Demoraphic!E668)</f>
        <v>1</v>
      </c>
      <c r="F668" s="15">
        <f>TYPE(Demoraphic!F668)</f>
        <v>1</v>
      </c>
      <c r="G668" s="15">
        <f>TYPE(Demoraphic!G668)</f>
        <v>1</v>
      </c>
      <c r="H668" s="15">
        <f>TYPE(Demoraphic!H668)</f>
        <v>1</v>
      </c>
      <c r="I668" s="15">
        <f>TYPE(Demoraphic!I668)</f>
        <v>1</v>
      </c>
      <c r="J668" s="15">
        <f>TYPE(Demoraphic!J668)</f>
        <v>1</v>
      </c>
      <c r="K668" s="15">
        <f>TYPE(Demoraphic!K668)</f>
        <v>1</v>
      </c>
      <c r="L668" s="15">
        <f>TYPE(Demoraphic!L668)</f>
        <v>1</v>
      </c>
      <c r="M668" s="15">
        <f>TYPE(Demoraphic!M668)</f>
        <v>1</v>
      </c>
    </row>
    <row r="669" spans="1:13" x14ac:dyDescent="0.25">
      <c r="A669" s="15">
        <f>TYPE(Demoraphic!A669)</f>
        <v>1</v>
      </c>
      <c r="B669" s="15">
        <f>TYPE(Demoraphic!B669)</f>
        <v>1</v>
      </c>
      <c r="C669" s="15">
        <f>TYPE(Demoraphic!C669)</f>
        <v>2</v>
      </c>
      <c r="D669" s="15">
        <f>TYPE(Demoraphic!D669)</f>
        <v>2</v>
      </c>
      <c r="E669" s="15">
        <f>TYPE(Demoraphic!E669)</f>
        <v>1</v>
      </c>
      <c r="F669" s="15">
        <f>TYPE(Demoraphic!F669)</f>
        <v>1</v>
      </c>
      <c r="G669" s="15">
        <f>TYPE(Demoraphic!G669)</f>
        <v>1</v>
      </c>
      <c r="H669" s="15">
        <f>TYPE(Demoraphic!H669)</f>
        <v>1</v>
      </c>
      <c r="I669" s="15">
        <f>TYPE(Demoraphic!I669)</f>
        <v>1</v>
      </c>
      <c r="J669" s="15">
        <f>TYPE(Demoraphic!J669)</f>
        <v>1</v>
      </c>
      <c r="K669" s="15">
        <f>TYPE(Demoraphic!K669)</f>
        <v>1</v>
      </c>
      <c r="L669" s="15">
        <f>TYPE(Demoraphic!L669)</f>
        <v>1</v>
      </c>
      <c r="M669" s="15">
        <f>TYPE(Demoraphic!M669)</f>
        <v>1</v>
      </c>
    </row>
    <row r="670" spans="1:13" x14ac:dyDescent="0.25">
      <c r="A670" s="15">
        <f>TYPE(Demoraphic!A670)</f>
        <v>1</v>
      </c>
      <c r="B670" s="15">
        <f>TYPE(Demoraphic!B670)</f>
        <v>1</v>
      </c>
      <c r="C670" s="15">
        <f>TYPE(Demoraphic!C670)</f>
        <v>2</v>
      </c>
      <c r="D670" s="15">
        <f>TYPE(Demoraphic!D670)</f>
        <v>2</v>
      </c>
      <c r="E670" s="15">
        <f>TYPE(Demoraphic!E670)</f>
        <v>1</v>
      </c>
      <c r="F670" s="15">
        <f>TYPE(Demoraphic!F670)</f>
        <v>1</v>
      </c>
      <c r="G670" s="15">
        <f>TYPE(Demoraphic!G670)</f>
        <v>1</v>
      </c>
      <c r="H670" s="15">
        <f>TYPE(Demoraphic!H670)</f>
        <v>1</v>
      </c>
      <c r="I670" s="15">
        <f>TYPE(Demoraphic!I670)</f>
        <v>1</v>
      </c>
      <c r="J670" s="15">
        <f>TYPE(Demoraphic!J670)</f>
        <v>1</v>
      </c>
      <c r="K670" s="15">
        <f>TYPE(Demoraphic!K670)</f>
        <v>1</v>
      </c>
      <c r="L670" s="15">
        <f>TYPE(Demoraphic!L670)</f>
        <v>1</v>
      </c>
      <c r="M670" s="15">
        <f>TYPE(Demoraphic!M670)</f>
        <v>1</v>
      </c>
    </row>
    <row r="671" spans="1:13" x14ac:dyDescent="0.25">
      <c r="A671" s="15">
        <f>TYPE(Demoraphic!A671)</f>
        <v>1</v>
      </c>
      <c r="B671" s="15">
        <f>TYPE(Demoraphic!B671)</f>
        <v>1</v>
      </c>
      <c r="C671" s="15">
        <f>TYPE(Demoraphic!C671)</f>
        <v>2</v>
      </c>
      <c r="D671" s="15">
        <f>TYPE(Demoraphic!D671)</f>
        <v>2</v>
      </c>
      <c r="E671" s="15">
        <f>TYPE(Demoraphic!E671)</f>
        <v>1</v>
      </c>
      <c r="F671" s="15">
        <f>TYPE(Demoraphic!F671)</f>
        <v>1</v>
      </c>
      <c r="G671" s="15">
        <f>TYPE(Demoraphic!G671)</f>
        <v>1</v>
      </c>
      <c r="H671" s="15">
        <f>TYPE(Demoraphic!H671)</f>
        <v>1</v>
      </c>
      <c r="I671" s="15">
        <f>TYPE(Demoraphic!I671)</f>
        <v>1</v>
      </c>
      <c r="J671" s="15">
        <f>TYPE(Demoraphic!J671)</f>
        <v>1</v>
      </c>
      <c r="K671" s="15">
        <f>TYPE(Demoraphic!K671)</f>
        <v>1</v>
      </c>
      <c r="L671" s="15">
        <f>TYPE(Demoraphic!L671)</f>
        <v>1</v>
      </c>
      <c r="M671" s="15">
        <f>TYPE(Demoraphic!M671)</f>
        <v>1</v>
      </c>
    </row>
    <row r="672" spans="1:13" x14ac:dyDescent="0.25">
      <c r="A672" s="15">
        <f>TYPE(Demoraphic!A672)</f>
        <v>1</v>
      </c>
      <c r="B672" s="15">
        <f>TYPE(Demoraphic!B672)</f>
        <v>1</v>
      </c>
      <c r="C672" s="15">
        <f>TYPE(Demoraphic!C672)</f>
        <v>2</v>
      </c>
      <c r="D672" s="15">
        <f>TYPE(Demoraphic!D672)</f>
        <v>2</v>
      </c>
      <c r="E672" s="15">
        <f>TYPE(Demoraphic!E672)</f>
        <v>1</v>
      </c>
      <c r="F672" s="15">
        <f>TYPE(Demoraphic!F672)</f>
        <v>1</v>
      </c>
      <c r="G672" s="15">
        <f>TYPE(Demoraphic!G672)</f>
        <v>1</v>
      </c>
      <c r="H672" s="15">
        <f>TYPE(Demoraphic!H672)</f>
        <v>1</v>
      </c>
      <c r="I672" s="15">
        <f>TYPE(Demoraphic!I672)</f>
        <v>1</v>
      </c>
      <c r="J672" s="15">
        <f>TYPE(Demoraphic!J672)</f>
        <v>1</v>
      </c>
      <c r="K672" s="15">
        <f>TYPE(Demoraphic!K672)</f>
        <v>1</v>
      </c>
      <c r="L672" s="15">
        <f>TYPE(Demoraphic!L672)</f>
        <v>1</v>
      </c>
      <c r="M672" s="15">
        <f>TYPE(Demoraphic!M672)</f>
        <v>1</v>
      </c>
    </row>
    <row r="673" spans="1:13" x14ac:dyDescent="0.25">
      <c r="A673" s="15">
        <f>TYPE(Demoraphic!A673)</f>
        <v>1</v>
      </c>
      <c r="B673" s="15">
        <f>TYPE(Demoraphic!B673)</f>
        <v>1</v>
      </c>
      <c r="C673" s="15">
        <f>TYPE(Demoraphic!C673)</f>
        <v>2</v>
      </c>
      <c r="D673" s="15">
        <f>TYPE(Demoraphic!D673)</f>
        <v>2</v>
      </c>
      <c r="E673" s="15">
        <f>TYPE(Demoraphic!E673)</f>
        <v>1</v>
      </c>
      <c r="F673" s="15">
        <f>TYPE(Demoraphic!F673)</f>
        <v>1</v>
      </c>
      <c r="G673" s="15">
        <f>TYPE(Demoraphic!G673)</f>
        <v>1</v>
      </c>
      <c r="H673" s="15">
        <f>TYPE(Demoraphic!H673)</f>
        <v>1</v>
      </c>
      <c r="I673" s="15">
        <f>TYPE(Demoraphic!I673)</f>
        <v>1</v>
      </c>
      <c r="J673" s="15">
        <f>TYPE(Demoraphic!J673)</f>
        <v>1</v>
      </c>
      <c r="K673" s="15">
        <f>TYPE(Demoraphic!K673)</f>
        <v>1</v>
      </c>
      <c r="L673" s="15">
        <f>TYPE(Demoraphic!L673)</f>
        <v>1</v>
      </c>
      <c r="M673" s="15">
        <f>TYPE(Demoraphic!M673)</f>
        <v>1</v>
      </c>
    </row>
    <row r="674" spans="1:13" x14ac:dyDescent="0.25">
      <c r="A674" s="15">
        <f>TYPE(Demoraphic!A674)</f>
        <v>1</v>
      </c>
      <c r="B674" s="15">
        <f>TYPE(Demoraphic!B674)</f>
        <v>1</v>
      </c>
      <c r="C674" s="15">
        <f>TYPE(Demoraphic!C674)</f>
        <v>2</v>
      </c>
      <c r="D674" s="15">
        <f>TYPE(Demoraphic!D674)</f>
        <v>2</v>
      </c>
      <c r="E674" s="15">
        <f>TYPE(Demoraphic!E674)</f>
        <v>1</v>
      </c>
      <c r="F674" s="15">
        <f>TYPE(Demoraphic!F674)</f>
        <v>1</v>
      </c>
      <c r="G674" s="15">
        <f>TYPE(Demoraphic!G674)</f>
        <v>1</v>
      </c>
      <c r="H674" s="15">
        <f>TYPE(Demoraphic!H674)</f>
        <v>1</v>
      </c>
      <c r="I674" s="15">
        <f>TYPE(Demoraphic!I674)</f>
        <v>1</v>
      </c>
      <c r="J674" s="15">
        <f>TYPE(Demoraphic!J674)</f>
        <v>1</v>
      </c>
      <c r="K674" s="15">
        <f>TYPE(Demoraphic!K674)</f>
        <v>1</v>
      </c>
      <c r="L674" s="15">
        <f>TYPE(Demoraphic!L674)</f>
        <v>1</v>
      </c>
      <c r="M674" s="15">
        <f>TYPE(Demoraphic!M674)</f>
        <v>1</v>
      </c>
    </row>
    <row r="675" spans="1:13" x14ac:dyDescent="0.25">
      <c r="A675" s="15">
        <f>TYPE(Demoraphic!A675)</f>
        <v>1</v>
      </c>
      <c r="B675" s="15">
        <f>TYPE(Demoraphic!B675)</f>
        <v>1</v>
      </c>
      <c r="C675" s="15">
        <f>TYPE(Demoraphic!C675)</f>
        <v>2</v>
      </c>
      <c r="D675" s="15">
        <f>TYPE(Demoraphic!D675)</f>
        <v>2</v>
      </c>
      <c r="E675" s="15">
        <f>TYPE(Demoraphic!E675)</f>
        <v>1</v>
      </c>
      <c r="F675" s="15">
        <f>TYPE(Demoraphic!F675)</f>
        <v>1</v>
      </c>
      <c r="G675" s="15">
        <f>TYPE(Demoraphic!G675)</f>
        <v>1</v>
      </c>
      <c r="H675" s="15">
        <f>TYPE(Demoraphic!H675)</f>
        <v>1</v>
      </c>
      <c r="I675" s="15">
        <f>TYPE(Demoraphic!I675)</f>
        <v>1</v>
      </c>
      <c r="J675" s="15">
        <f>TYPE(Demoraphic!J675)</f>
        <v>1</v>
      </c>
      <c r="K675" s="15">
        <f>TYPE(Demoraphic!K675)</f>
        <v>1</v>
      </c>
      <c r="L675" s="15">
        <f>TYPE(Demoraphic!L675)</f>
        <v>1</v>
      </c>
      <c r="M675" s="15">
        <f>TYPE(Demoraphic!M675)</f>
        <v>1</v>
      </c>
    </row>
    <row r="676" spans="1:13" x14ac:dyDescent="0.25">
      <c r="A676" s="15">
        <f>TYPE(Demoraphic!A676)</f>
        <v>1</v>
      </c>
      <c r="B676" s="15">
        <f>TYPE(Demoraphic!B676)</f>
        <v>1</v>
      </c>
      <c r="C676" s="15">
        <f>TYPE(Demoraphic!C676)</f>
        <v>2</v>
      </c>
      <c r="D676" s="15">
        <f>TYPE(Demoraphic!D676)</f>
        <v>2</v>
      </c>
      <c r="E676" s="15">
        <f>TYPE(Demoraphic!E676)</f>
        <v>1</v>
      </c>
      <c r="F676" s="15">
        <f>TYPE(Demoraphic!F676)</f>
        <v>1</v>
      </c>
      <c r="G676" s="15">
        <f>TYPE(Demoraphic!G676)</f>
        <v>1</v>
      </c>
      <c r="H676" s="15">
        <f>TYPE(Demoraphic!H676)</f>
        <v>1</v>
      </c>
      <c r="I676" s="15">
        <f>TYPE(Demoraphic!I676)</f>
        <v>1</v>
      </c>
      <c r="J676" s="15">
        <f>TYPE(Demoraphic!J676)</f>
        <v>1</v>
      </c>
      <c r="K676" s="15">
        <f>TYPE(Demoraphic!K676)</f>
        <v>1</v>
      </c>
      <c r="L676" s="15">
        <f>TYPE(Demoraphic!L676)</f>
        <v>1</v>
      </c>
      <c r="M676" s="15">
        <f>TYPE(Demoraphic!M676)</f>
        <v>1</v>
      </c>
    </row>
    <row r="677" spans="1:13" x14ac:dyDescent="0.25">
      <c r="A677" s="15">
        <f>TYPE(Demoraphic!A677)</f>
        <v>1</v>
      </c>
      <c r="B677" s="15">
        <f>TYPE(Demoraphic!B677)</f>
        <v>1</v>
      </c>
      <c r="C677" s="15">
        <f>TYPE(Demoraphic!C677)</f>
        <v>2</v>
      </c>
      <c r="D677" s="15">
        <f>TYPE(Demoraphic!D677)</f>
        <v>2</v>
      </c>
      <c r="E677" s="15">
        <f>TYPE(Demoraphic!E677)</f>
        <v>1</v>
      </c>
      <c r="F677" s="15">
        <f>TYPE(Demoraphic!F677)</f>
        <v>1</v>
      </c>
      <c r="G677" s="15">
        <f>TYPE(Demoraphic!G677)</f>
        <v>1</v>
      </c>
      <c r="H677" s="15">
        <f>TYPE(Demoraphic!H677)</f>
        <v>1</v>
      </c>
      <c r="I677" s="15">
        <f>TYPE(Demoraphic!I677)</f>
        <v>1</v>
      </c>
      <c r="J677" s="15">
        <f>TYPE(Demoraphic!J677)</f>
        <v>1</v>
      </c>
      <c r="K677" s="15">
        <f>TYPE(Demoraphic!K677)</f>
        <v>1</v>
      </c>
      <c r="L677" s="15">
        <f>TYPE(Demoraphic!L677)</f>
        <v>1</v>
      </c>
      <c r="M677" s="15">
        <f>TYPE(Demoraphic!M677)</f>
        <v>1</v>
      </c>
    </row>
    <row r="678" spans="1:13" x14ac:dyDescent="0.25">
      <c r="A678" s="15">
        <f>TYPE(Demoraphic!A678)</f>
        <v>1</v>
      </c>
      <c r="B678" s="15">
        <f>TYPE(Demoraphic!B678)</f>
        <v>1</v>
      </c>
      <c r="C678" s="15">
        <f>TYPE(Demoraphic!C678)</f>
        <v>2</v>
      </c>
      <c r="D678" s="15">
        <f>TYPE(Demoraphic!D678)</f>
        <v>2</v>
      </c>
      <c r="E678" s="15">
        <f>TYPE(Demoraphic!E678)</f>
        <v>1</v>
      </c>
      <c r="F678" s="15">
        <f>TYPE(Demoraphic!F678)</f>
        <v>1</v>
      </c>
      <c r="G678" s="15">
        <f>TYPE(Demoraphic!G678)</f>
        <v>1</v>
      </c>
      <c r="H678" s="15">
        <f>TYPE(Demoraphic!H678)</f>
        <v>1</v>
      </c>
      <c r="I678" s="15">
        <f>TYPE(Demoraphic!I678)</f>
        <v>1</v>
      </c>
      <c r="J678" s="15">
        <f>TYPE(Demoraphic!J678)</f>
        <v>1</v>
      </c>
      <c r="K678" s="15">
        <f>TYPE(Demoraphic!K678)</f>
        <v>1</v>
      </c>
      <c r="L678" s="15">
        <f>TYPE(Demoraphic!L678)</f>
        <v>1</v>
      </c>
      <c r="M678" s="15">
        <f>TYPE(Demoraphic!M678)</f>
        <v>1</v>
      </c>
    </row>
    <row r="679" spans="1:13" x14ac:dyDescent="0.25">
      <c r="A679" s="15">
        <f>TYPE(Demoraphic!A679)</f>
        <v>1</v>
      </c>
      <c r="B679" s="15">
        <f>TYPE(Demoraphic!B679)</f>
        <v>1</v>
      </c>
      <c r="C679" s="15">
        <f>TYPE(Demoraphic!C679)</f>
        <v>2</v>
      </c>
      <c r="D679" s="15">
        <f>TYPE(Demoraphic!D679)</f>
        <v>2</v>
      </c>
      <c r="E679" s="15">
        <f>TYPE(Demoraphic!E679)</f>
        <v>1</v>
      </c>
      <c r="F679" s="15">
        <f>TYPE(Demoraphic!F679)</f>
        <v>1</v>
      </c>
      <c r="G679" s="15">
        <f>TYPE(Demoraphic!G679)</f>
        <v>1</v>
      </c>
      <c r="H679" s="15">
        <f>TYPE(Demoraphic!H679)</f>
        <v>1</v>
      </c>
      <c r="I679" s="15">
        <f>TYPE(Demoraphic!I679)</f>
        <v>1</v>
      </c>
      <c r="J679" s="15">
        <f>TYPE(Demoraphic!J679)</f>
        <v>1</v>
      </c>
      <c r="K679" s="15">
        <f>TYPE(Demoraphic!K679)</f>
        <v>1</v>
      </c>
      <c r="L679" s="15">
        <f>TYPE(Demoraphic!L679)</f>
        <v>1</v>
      </c>
      <c r="M679" s="15">
        <f>TYPE(Demoraphic!M679)</f>
        <v>1</v>
      </c>
    </row>
    <row r="680" spans="1:13" x14ac:dyDescent="0.25">
      <c r="A680" s="15">
        <f>TYPE(Demoraphic!A680)</f>
        <v>1</v>
      </c>
      <c r="B680" s="15">
        <f>TYPE(Demoraphic!B680)</f>
        <v>1</v>
      </c>
      <c r="C680" s="15">
        <f>TYPE(Demoraphic!C680)</f>
        <v>2</v>
      </c>
      <c r="D680" s="15">
        <f>TYPE(Demoraphic!D680)</f>
        <v>2</v>
      </c>
      <c r="E680" s="15">
        <f>TYPE(Demoraphic!E680)</f>
        <v>1</v>
      </c>
      <c r="F680" s="15">
        <f>TYPE(Demoraphic!F680)</f>
        <v>1</v>
      </c>
      <c r="G680" s="15">
        <f>TYPE(Demoraphic!G680)</f>
        <v>1</v>
      </c>
      <c r="H680" s="15">
        <f>TYPE(Demoraphic!H680)</f>
        <v>1</v>
      </c>
      <c r="I680" s="15">
        <f>TYPE(Demoraphic!I680)</f>
        <v>1</v>
      </c>
      <c r="J680" s="15">
        <f>TYPE(Demoraphic!J680)</f>
        <v>1</v>
      </c>
      <c r="K680" s="15">
        <f>TYPE(Demoraphic!K680)</f>
        <v>1</v>
      </c>
      <c r="L680" s="15">
        <f>TYPE(Demoraphic!L680)</f>
        <v>1</v>
      </c>
      <c r="M680" s="15">
        <f>TYPE(Demoraphic!M680)</f>
        <v>1</v>
      </c>
    </row>
    <row r="681" spans="1:13" x14ac:dyDescent="0.25">
      <c r="A681" s="15">
        <f>TYPE(Demoraphic!A681)</f>
        <v>1</v>
      </c>
      <c r="B681" s="15">
        <f>TYPE(Demoraphic!B681)</f>
        <v>1</v>
      </c>
      <c r="C681" s="15">
        <f>TYPE(Demoraphic!C681)</f>
        <v>2</v>
      </c>
      <c r="D681" s="15">
        <f>TYPE(Demoraphic!D681)</f>
        <v>2</v>
      </c>
      <c r="E681" s="15">
        <f>TYPE(Demoraphic!E681)</f>
        <v>1</v>
      </c>
      <c r="F681" s="15">
        <f>TYPE(Demoraphic!F681)</f>
        <v>1</v>
      </c>
      <c r="G681" s="15">
        <f>TYPE(Demoraphic!G681)</f>
        <v>1</v>
      </c>
      <c r="H681" s="15">
        <f>TYPE(Demoraphic!H681)</f>
        <v>1</v>
      </c>
      <c r="I681" s="15">
        <f>TYPE(Demoraphic!I681)</f>
        <v>1</v>
      </c>
      <c r="J681" s="15">
        <f>TYPE(Demoraphic!J681)</f>
        <v>1</v>
      </c>
      <c r="K681" s="15">
        <f>TYPE(Demoraphic!K681)</f>
        <v>1</v>
      </c>
      <c r="L681" s="15">
        <f>TYPE(Demoraphic!L681)</f>
        <v>1</v>
      </c>
      <c r="M681" s="15">
        <f>TYPE(Demoraphic!M681)</f>
        <v>1</v>
      </c>
    </row>
    <row r="682" spans="1:13" x14ac:dyDescent="0.25">
      <c r="A682" s="15">
        <f>TYPE(Demoraphic!A682)</f>
        <v>1</v>
      </c>
      <c r="B682" s="15">
        <f>TYPE(Demoraphic!B682)</f>
        <v>1</v>
      </c>
      <c r="C682" s="15">
        <f>TYPE(Demoraphic!C682)</f>
        <v>2</v>
      </c>
      <c r="D682" s="15">
        <f>TYPE(Demoraphic!D682)</f>
        <v>2</v>
      </c>
      <c r="E682" s="15">
        <f>TYPE(Demoraphic!E682)</f>
        <v>1</v>
      </c>
      <c r="F682" s="15">
        <f>TYPE(Demoraphic!F682)</f>
        <v>1</v>
      </c>
      <c r="G682" s="15">
        <f>TYPE(Demoraphic!G682)</f>
        <v>1</v>
      </c>
      <c r="H682" s="15">
        <f>TYPE(Demoraphic!H682)</f>
        <v>1</v>
      </c>
      <c r="I682" s="15">
        <f>TYPE(Demoraphic!I682)</f>
        <v>1</v>
      </c>
      <c r="J682" s="15">
        <f>TYPE(Demoraphic!J682)</f>
        <v>1</v>
      </c>
      <c r="K682" s="15">
        <f>TYPE(Demoraphic!K682)</f>
        <v>1</v>
      </c>
      <c r="L682" s="15">
        <f>TYPE(Demoraphic!L682)</f>
        <v>1</v>
      </c>
      <c r="M682" s="15">
        <f>TYPE(Demoraphic!M682)</f>
        <v>1</v>
      </c>
    </row>
    <row r="683" spans="1:13" x14ac:dyDescent="0.25">
      <c r="A683" s="15">
        <f>TYPE(Demoraphic!A683)</f>
        <v>1</v>
      </c>
      <c r="B683" s="15">
        <f>TYPE(Demoraphic!B683)</f>
        <v>1</v>
      </c>
      <c r="C683" s="15">
        <f>TYPE(Demoraphic!C683)</f>
        <v>2</v>
      </c>
      <c r="D683" s="15">
        <f>TYPE(Demoraphic!D683)</f>
        <v>2</v>
      </c>
      <c r="E683" s="15">
        <f>TYPE(Demoraphic!E683)</f>
        <v>1</v>
      </c>
      <c r="F683" s="15">
        <f>TYPE(Demoraphic!F683)</f>
        <v>1</v>
      </c>
      <c r="G683" s="15">
        <f>TYPE(Demoraphic!G683)</f>
        <v>1</v>
      </c>
      <c r="H683" s="15">
        <f>TYPE(Demoraphic!H683)</f>
        <v>1</v>
      </c>
      <c r="I683" s="15">
        <f>TYPE(Demoraphic!I683)</f>
        <v>1</v>
      </c>
      <c r="J683" s="15">
        <f>TYPE(Demoraphic!J683)</f>
        <v>1</v>
      </c>
      <c r="K683" s="15">
        <f>TYPE(Demoraphic!K683)</f>
        <v>1</v>
      </c>
      <c r="L683" s="15">
        <f>TYPE(Demoraphic!L683)</f>
        <v>1</v>
      </c>
      <c r="M683" s="15">
        <f>TYPE(Demoraphic!M683)</f>
        <v>1</v>
      </c>
    </row>
    <row r="684" spans="1:13" x14ac:dyDescent="0.25">
      <c r="A684" s="15">
        <f>TYPE(Demoraphic!A684)</f>
        <v>1</v>
      </c>
      <c r="B684" s="15">
        <f>TYPE(Demoraphic!B684)</f>
        <v>1</v>
      </c>
      <c r="C684" s="15">
        <f>TYPE(Demoraphic!C684)</f>
        <v>2</v>
      </c>
      <c r="D684" s="15">
        <f>TYPE(Demoraphic!D684)</f>
        <v>2</v>
      </c>
      <c r="E684" s="15">
        <f>TYPE(Demoraphic!E684)</f>
        <v>1</v>
      </c>
      <c r="F684" s="15">
        <f>TYPE(Demoraphic!F684)</f>
        <v>1</v>
      </c>
      <c r="G684" s="15">
        <f>TYPE(Demoraphic!G684)</f>
        <v>1</v>
      </c>
      <c r="H684" s="15">
        <f>TYPE(Demoraphic!H684)</f>
        <v>1</v>
      </c>
      <c r="I684" s="15">
        <f>TYPE(Demoraphic!I684)</f>
        <v>1</v>
      </c>
      <c r="J684" s="15">
        <f>TYPE(Demoraphic!J684)</f>
        <v>1</v>
      </c>
      <c r="K684" s="15">
        <f>TYPE(Demoraphic!K684)</f>
        <v>1</v>
      </c>
      <c r="L684" s="15">
        <f>TYPE(Demoraphic!L684)</f>
        <v>1</v>
      </c>
      <c r="M684" s="15">
        <f>TYPE(Demoraphic!M684)</f>
        <v>1</v>
      </c>
    </row>
    <row r="685" spans="1:13" x14ac:dyDescent="0.25">
      <c r="A685" s="15">
        <f>TYPE(Demoraphic!A685)</f>
        <v>1</v>
      </c>
      <c r="B685" s="15">
        <f>TYPE(Demoraphic!B685)</f>
        <v>1</v>
      </c>
      <c r="C685" s="15">
        <f>TYPE(Demoraphic!C685)</f>
        <v>2</v>
      </c>
      <c r="D685" s="15">
        <f>TYPE(Demoraphic!D685)</f>
        <v>2</v>
      </c>
      <c r="E685" s="15">
        <f>TYPE(Demoraphic!E685)</f>
        <v>1</v>
      </c>
      <c r="F685" s="15">
        <f>TYPE(Demoraphic!F685)</f>
        <v>1</v>
      </c>
      <c r="G685" s="15">
        <f>TYPE(Demoraphic!G685)</f>
        <v>1</v>
      </c>
      <c r="H685" s="15">
        <f>TYPE(Demoraphic!H685)</f>
        <v>1</v>
      </c>
      <c r="I685" s="15">
        <f>TYPE(Demoraphic!I685)</f>
        <v>1</v>
      </c>
      <c r="J685" s="15">
        <f>TYPE(Demoraphic!J685)</f>
        <v>1</v>
      </c>
      <c r="K685" s="15">
        <f>TYPE(Demoraphic!K685)</f>
        <v>1</v>
      </c>
      <c r="L685" s="15">
        <f>TYPE(Demoraphic!L685)</f>
        <v>1</v>
      </c>
      <c r="M685" s="15">
        <f>TYPE(Demoraphic!M685)</f>
        <v>1</v>
      </c>
    </row>
    <row r="686" spans="1:13" x14ac:dyDescent="0.25">
      <c r="A686" s="15">
        <f>TYPE(Demoraphic!A686)</f>
        <v>1</v>
      </c>
      <c r="B686" s="15">
        <f>TYPE(Demoraphic!B686)</f>
        <v>1</v>
      </c>
      <c r="C686" s="15">
        <f>TYPE(Demoraphic!C686)</f>
        <v>2</v>
      </c>
      <c r="D686" s="15">
        <f>TYPE(Demoraphic!D686)</f>
        <v>2</v>
      </c>
      <c r="E686" s="15">
        <f>TYPE(Demoraphic!E686)</f>
        <v>1</v>
      </c>
      <c r="F686" s="15">
        <f>TYPE(Demoraphic!F686)</f>
        <v>1</v>
      </c>
      <c r="G686" s="15">
        <f>TYPE(Demoraphic!G686)</f>
        <v>1</v>
      </c>
      <c r="H686" s="15">
        <f>TYPE(Demoraphic!H686)</f>
        <v>1</v>
      </c>
      <c r="I686" s="15">
        <f>TYPE(Demoraphic!I686)</f>
        <v>1</v>
      </c>
      <c r="J686" s="15">
        <f>TYPE(Demoraphic!J686)</f>
        <v>1</v>
      </c>
      <c r="K686" s="15">
        <f>TYPE(Demoraphic!K686)</f>
        <v>1</v>
      </c>
      <c r="L686" s="15">
        <f>TYPE(Demoraphic!L686)</f>
        <v>1</v>
      </c>
      <c r="M686" s="15">
        <f>TYPE(Demoraphic!M686)</f>
        <v>1</v>
      </c>
    </row>
    <row r="687" spans="1:13" x14ac:dyDescent="0.25">
      <c r="A687" s="15">
        <f>TYPE(Demoraphic!A687)</f>
        <v>1</v>
      </c>
      <c r="B687" s="15">
        <f>TYPE(Demoraphic!B687)</f>
        <v>1</v>
      </c>
      <c r="C687" s="15">
        <f>TYPE(Demoraphic!C687)</f>
        <v>2</v>
      </c>
      <c r="D687" s="15">
        <f>TYPE(Demoraphic!D687)</f>
        <v>2</v>
      </c>
      <c r="E687" s="15">
        <f>TYPE(Demoraphic!E687)</f>
        <v>1</v>
      </c>
      <c r="F687" s="15">
        <f>TYPE(Demoraphic!F687)</f>
        <v>1</v>
      </c>
      <c r="G687" s="15">
        <f>TYPE(Demoraphic!G687)</f>
        <v>1</v>
      </c>
      <c r="H687" s="15">
        <f>TYPE(Demoraphic!H687)</f>
        <v>1</v>
      </c>
      <c r="I687" s="15">
        <f>TYPE(Demoraphic!I687)</f>
        <v>1</v>
      </c>
      <c r="J687" s="15">
        <f>TYPE(Demoraphic!J687)</f>
        <v>1</v>
      </c>
      <c r="K687" s="15">
        <f>TYPE(Demoraphic!K687)</f>
        <v>1</v>
      </c>
      <c r="L687" s="15">
        <f>TYPE(Demoraphic!L687)</f>
        <v>1</v>
      </c>
      <c r="M687" s="15">
        <f>TYPE(Demoraphic!M687)</f>
        <v>1</v>
      </c>
    </row>
    <row r="688" spans="1:13" x14ac:dyDescent="0.25">
      <c r="A688" s="15">
        <f>TYPE(Demoraphic!A688)</f>
        <v>1</v>
      </c>
      <c r="B688" s="15">
        <f>TYPE(Demoraphic!B688)</f>
        <v>1</v>
      </c>
      <c r="C688" s="15">
        <f>TYPE(Demoraphic!C688)</f>
        <v>2</v>
      </c>
      <c r="D688" s="15">
        <f>TYPE(Demoraphic!D688)</f>
        <v>2</v>
      </c>
      <c r="E688" s="15">
        <f>TYPE(Demoraphic!E688)</f>
        <v>1</v>
      </c>
      <c r="F688" s="15">
        <f>TYPE(Demoraphic!F688)</f>
        <v>1</v>
      </c>
      <c r="G688" s="15">
        <f>TYPE(Demoraphic!G688)</f>
        <v>1</v>
      </c>
      <c r="H688" s="15">
        <f>TYPE(Demoraphic!H688)</f>
        <v>1</v>
      </c>
      <c r="I688" s="15">
        <f>TYPE(Demoraphic!I688)</f>
        <v>1</v>
      </c>
      <c r="J688" s="15">
        <f>TYPE(Demoraphic!J688)</f>
        <v>1</v>
      </c>
      <c r="K688" s="15">
        <f>TYPE(Demoraphic!K688)</f>
        <v>1</v>
      </c>
      <c r="L688" s="15">
        <f>TYPE(Demoraphic!L688)</f>
        <v>1</v>
      </c>
      <c r="M688" s="15">
        <f>TYPE(Demoraphic!M688)</f>
        <v>1</v>
      </c>
    </row>
    <row r="689" spans="1:13" x14ac:dyDescent="0.25">
      <c r="A689" s="15">
        <f>TYPE(Demoraphic!A689)</f>
        <v>1</v>
      </c>
      <c r="B689" s="15">
        <f>TYPE(Demoraphic!B689)</f>
        <v>1</v>
      </c>
      <c r="C689" s="15">
        <f>TYPE(Demoraphic!C689)</f>
        <v>2</v>
      </c>
      <c r="D689" s="15">
        <f>TYPE(Demoraphic!D689)</f>
        <v>2</v>
      </c>
      <c r="E689" s="15">
        <f>TYPE(Demoraphic!E689)</f>
        <v>1</v>
      </c>
      <c r="F689" s="15">
        <f>TYPE(Demoraphic!F689)</f>
        <v>1</v>
      </c>
      <c r="G689" s="15">
        <f>TYPE(Demoraphic!G689)</f>
        <v>1</v>
      </c>
      <c r="H689" s="15">
        <f>TYPE(Demoraphic!H689)</f>
        <v>1</v>
      </c>
      <c r="I689" s="15">
        <f>TYPE(Demoraphic!I689)</f>
        <v>1</v>
      </c>
      <c r="J689" s="15">
        <f>TYPE(Demoraphic!J689)</f>
        <v>1</v>
      </c>
      <c r="K689" s="15">
        <f>TYPE(Demoraphic!K689)</f>
        <v>1</v>
      </c>
      <c r="L689" s="15">
        <f>TYPE(Demoraphic!L689)</f>
        <v>1</v>
      </c>
      <c r="M689" s="15">
        <f>TYPE(Demoraphic!M689)</f>
        <v>1</v>
      </c>
    </row>
    <row r="690" spans="1:13" x14ac:dyDescent="0.25">
      <c r="A690" s="15">
        <f>TYPE(Demoraphic!A690)</f>
        <v>1</v>
      </c>
      <c r="B690" s="15">
        <f>TYPE(Demoraphic!B690)</f>
        <v>1</v>
      </c>
      <c r="C690" s="15">
        <f>TYPE(Demoraphic!C690)</f>
        <v>2</v>
      </c>
      <c r="D690" s="15">
        <f>TYPE(Demoraphic!D690)</f>
        <v>2</v>
      </c>
      <c r="E690" s="15">
        <f>TYPE(Demoraphic!E690)</f>
        <v>1</v>
      </c>
      <c r="F690" s="15">
        <f>TYPE(Demoraphic!F690)</f>
        <v>1</v>
      </c>
      <c r="G690" s="15">
        <f>TYPE(Demoraphic!G690)</f>
        <v>1</v>
      </c>
      <c r="H690" s="15">
        <f>TYPE(Demoraphic!H690)</f>
        <v>1</v>
      </c>
      <c r="I690" s="15">
        <f>TYPE(Demoraphic!I690)</f>
        <v>1</v>
      </c>
      <c r="J690" s="15">
        <f>TYPE(Demoraphic!J690)</f>
        <v>1</v>
      </c>
      <c r="K690" s="15">
        <f>TYPE(Demoraphic!K690)</f>
        <v>1</v>
      </c>
      <c r="L690" s="15">
        <f>TYPE(Demoraphic!L690)</f>
        <v>1</v>
      </c>
      <c r="M690" s="15">
        <f>TYPE(Demoraphic!M690)</f>
        <v>1</v>
      </c>
    </row>
    <row r="691" spans="1:13" x14ac:dyDescent="0.25">
      <c r="A691" s="15">
        <f>TYPE(Demoraphic!A691)</f>
        <v>1</v>
      </c>
      <c r="B691" s="15">
        <f>TYPE(Demoraphic!B691)</f>
        <v>1</v>
      </c>
      <c r="C691" s="15">
        <f>TYPE(Demoraphic!C691)</f>
        <v>2</v>
      </c>
      <c r="D691" s="15">
        <f>TYPE(Demoraphic!D691)</f>
        <v>2</v>
      </c>
      <c r="E691" s="15">
        <f>TYPE(Demoraphic!E691)</f>
        <v>1</v>
      </c>
      <c r="F691" s="15">
        <f>TYPE(Demoraphic!F691)</f>
        <v>1</v>
      </c>
      <c r="G691" s="15">
        <f>TYPE(Demoraphic!G691)</f>
        <v>1</v>
      </c>
      <c r="H691" s="15">
        <f>TYPE(Demoraphic!H691)</f>
        <v>1</v>
      </c>
      <c r="I691" s="15">
        <f>TYPE(Demoraphic!I691)</f>
        <v>1</v>
      </c>
      <c r="J691" s="15">
        <f>TYPE(Demoraphic!J691)</f>
        <v>1</v>
      </c>
      <c r="K691" s="15">
        <f>TYPE(Demoraphic!K691)</f>
        <v>1</v>
      </c>
      <c r="L691" s="15">
        <f>TYPE(Demoraphic!L691)</f>
        <v>1</v>
      </c>
      <c r="M691" s="15">
        <f>TYPE(Demoraphic!M691)</f>
        <v>1</v>
      </c>
    </row>
    <row r="692" spans="1:13" x14ac:dyDescent="0.25">
      <c r="A692" s="15">
        <f>TYPE(Demoraphic!A692)</f>
        <v>1</v>
      </c>
      <c r="B692" s="15">
        <f>TYPE(Demoraphic!B692)</f>
        <v>1</v>
      </c>
      <c r="C692" s="15">
        <f>TYPE(Demoraphic!C692)</f>
        <v>2</v>
      </c>
      <c r="D692" s="15">
        <f>TYPE(Demoraphic!D692)</f>
        <v>2</v>
      </c>
      <c r="E692" s="15">
        <f>TYPE(Demoraphic!E692)</f>
        <v>1</v>
      </c>
      <c r="F692" s="15">
        <f>TYPE(Demoraphic!F692)</f>
        <v>1</v>
      </c>
      <c r="G692" s="15">
        <f>TYPE(Demoraphic!G692)</f>
        <v>1</v>
      </c>
      <c r="H692" s="15">
        <f>TYPE(Demoraphic!H692)</f>
        <v>1</v>
      </c>
      <c r="I692" s="15">
        <f>TYPE(Demoraphic!I692)</f>
        <v>1</v>
      </c>
      <c r="J692" s="15">
        <f>TYPE(Demoraphic!J692)</f>
        <v>1</v>
      </c>
      <c r="K692" s="15">
        <f>TYPE(Demoraphic!K692)</f>
        <v>1</v>
      </c>
      <c r="L692" s="15">
        <f>TYPE(Demoraphic!L692)</f>
        <v>1</v>
      </c>
      <c r="M692" s="15">
        <f>TYPE(Demoraphic!M692)</f>
        <v>1</v>
      </c>
    </row>
    <row r="693" spans="1:13" x14ac:dyDescent="0.25">
      <c r="A693" s="15">
        <f>TYPE(Demoraphic!A693)</f>
        <v>1</v>
      </c>
      <c r="B693" s="15">
        <f>TYPE(Demoraphic!B693)</f>
        <v>1</v>
      </c>
      <c r="C693" s="15">
        <f>TYPE(Demoraphic!C693)</f>
        <v>2</v>
      </c>
      <c r="D693" s="15">
        <f>TYPE(Demoraphic!D693)</f>
        <v>2</v>
      </c>
      <c r="E693" s="15">
        <f>TYPE(Demoraphic!E693)</f>
        <v>1</v>
      </c>
      <c r="F693" s="15">
        <f>TYPE(Demoraphic!F693)</f>
        <v>1</v>
      </c>
      <c r="G693" s="15">
        <f>TYPE(Demoraphic!G693)</f>
        <v>1</v>
      </c>
      <c r="H693" s="15">
        <f>TYPE(Demoraphic!H693)</f>
        <v>1</v>
      </c>
      <c r="I693" s="15">
        <f>TYPE(Demoraphic!I693)</f>
        <v>1</v>
      </c>
      <c r="J693" s="15">
        <f>TYPE(Demoraphic!J693)</f>
        <v>1</v>
      </c>
      <c r="K693" s="15">
        <f>TYPE(Demoraphic!K693)</f>
        <v>1</v>
      </c>
      <c r="L693" s="15">
        <f>TYPE(Demoraphic!L693)</f>
        <v>1</v>
      </c>
      <c r="M693" s="15">
        <f>TYPE(Demoraphic!M693)</f>
        <v>1</v>
      </c>
    </row>
    <row r="694" spans="1:13" x14ac:dyDescent="0.25">
      <c r="A694" s="15">
        <f>TYPE(Demoraphic!A694)</f>
        <v>1</v>
      </c>
      <c r="B694" s="15">
        <f>TYPE(Demoraphic!B694)</f>
        <v>1</v>
      </c>
      <c r="C694" s="15">
        <f>TYPE(Demoraphic!C694)</f>
        <v>2</v>
      </c>
      <c r="D694" s="15">
        <f>TYPE(Demoraphic!D694)</f>
        <v>2</v>
      </c>
      <c r="E694" s="15">
        <f>TYPE(Demoraphic!E694)</f>
        <v>1</v>
      </c>
      <c r="F694" s="15">
        <f>TYPE(Demoraphic!F694)</f>
        <v>1</v>
      </c>
      <c r="G694" s="15">
        <f>TYPE(Demoraphic!G694)</f>
        <v>1</v>
      </c>
      <c r="H694" s="15">
        <f>TYPE(Demoraphic!H694)</f>
        <v>1</v>
      </c>
      <c r="I694" s="15">
        <f>TYPE(Demoraphic!I694)</f>
        <v>1</v>
      </c>
      <c r="J694" s="15">
        <f>TYPE(Demoraphic!J694)</f>
        <v>1</v>
      </c>
      <c r="K694" s="15">
        <f>TYPE(Demoraphic!K694)</f>
        <v>1</v>
      </c>
      <c r="L694" s="15">
        <f>TYPE(Demoraphic!L694)</f>
        <v>1</v>
      </c>
      <c r="M694" s="15">
        <f>TYPE(Demoraphic!M694)</f>
        <v>1</v>
      </c>
    </row>
    <row r="695" spans="1:13" x14ac:dyDescent="0.25">
      <c r="A695" s="15">
        <f>TYPE(Demoraphic!A695)</f>
        <v>1</v>
      </c>
      <c r="B695" s="15">
        <f>TYPE(Demoraphic!B695)</f>
        <v>1</v>
      </c>
      <c r="C695" s="15">
        <f>TYPE(Demoraphic!C695)</f>
        <v>2</v>
      </c>
      <c r="D695" s="15">
        <f>TYPE(Demoraphic!D695)</f>
        <v>2</v>
      </c>
      <c r="E695" s="15">
        <f>TYPE(Demoraphic!E695)</f>
        <v>1</v>
      </c>
      <c r="F695" s="15">
        <f>TYPE(Demoraphic!F695)</f>
        <v>1</v>
      </c>
      <c r="G695" s="15">
        <f>TYPE(Demoraphic!G695)</f>
        <v>1</v>
      </c>
      <c r="H695" s="15">
        <f>TYPE(Demoraphic!H695)</f>
        <v>1</v>
      </c>
      <c r="I695" s="15">
        <f>TYPE(Demoraphic!I695)</f>
        <v>1</v>
      </c>
      <c r="J695" s="15">
        <f>TYPE(Demoraphic!J695)</f>
        <v>1</v>
      </c>
      <c r="K695" s="15">
        <f>TYPE(Demoraphic!K695)</f>
        <v>1</v>
      </c>
      <c r="L695" s="15">
        <f>TYPE(Demoraphic!L695)</f>
        <v>1</v>
      </c>
      <c r="M695" s="15">
        <f>TYPE(Demoraphic!M695)</f>
        <v>1</v>
      </c>
    </row>
    <row r="696" spans="1:13" x14ac:dyDescent="0.25">
      <c r="A696" s="15">
        <f>TYPE(Demoraphic!A696)</f>
        <v>1</v>
      </c>
      <c r="B696" s="15">
        <f>TYPE(Demoraphic!B696)</f>
        <v>1</v>
      </c>
      <c r="C696" s="15">
        <f>TYPE(Demoraphic!C696)</f>
        <v>2</v>
      </c>
      <c r="D696" s="15">
        <f>TYPE(Demoraphic!D696)</f>
        <v>2</v>
      </c>
      <c r="E696" s="15">
        <f>TYPE(Demoraphic!E696)</f>
        <v>1</v>
      </c>
      <c r="F696" s="15">
        <f>TYPE(Demoraphic!F696)</f>
        <v>1</v>
      </c>
      <c r="G696" s="15">
        <f>TYPE(Demoraphic!G696)</f>
        <v>1</v>
      </c>
      <c r="H696" s="15">
        <f>TYPE(Demoraphic!H696)</f>
        <v>1</v>
      </c>
      <c r="I696" s="15">
        <f>TYPE(Demoraphic!I696)</f>
        <v>1</v>
      </c>
      <c r="J696" s="15">
        <f>TYPE(Demoraphic!J696)</f>
        <v>1</v>
      </c>
      <c r="K696" s="15">
        <f>TYPE(Demoraphic!K696)</f>
        <v>1</v>
      </c>
      <c r="L696" s="15">
        <f>TYPE(Demoraphic!L696)</f>
        <v>1</v>
      </c>
      <c r="M696" s="15">
        <f>TYPE(Demoraphic!M696)</f>
        <v>1</v>
      </c>
    </row>
    <row r="697" spans="1:13" x14ac:dyDescent="0.25">
      <c r="A697" s="15">
        <f>TYPE(Demoraphic!A697)</f>
        <v>1</v>
      </c>
      <c r="B697" s="15">
        <f>TYPE(Demoraphic!B697)</f>
        <v>1</v>
      </c>
      <c r="C697" s="15">
        <f>TYPE(Demoraphic!C697)</f>
        <v>2</v>
      </c>
      <c r="D697" s="15">
        <f>TYPE(Demoraphic!D697)</f>
        <v>2</v>
      </c>
      <c r="E697" s="15">
        <f>TYPE(Demoraphic!E697)</f>
        <v>1</v>
      </c>
      <c r="F697" s="15">
        <f>TYPE(Demoraphic!F697)</f>
        <v>1</v>
      </c>
      <c r="G697" s="15">
        <f>TYPE(Demoraphic!G697)</f>
        <v>1</v>
      </c>
      <c r="H697" s="15">
        <f>TYPE(Demoraphic!H697)</f>
        <v>1</v>
      </c>
      <c r="I697" s="15">
        <f>TYPE(Demoraphic!I697)</f>
        <v>1</v>
      </c>
      <c r="J697" s="15">
        <f>TYPE(Demoraphic!J697)</f>
        <v>1</v>
      </c>
      <c r="K697" s="15">
        <f>TYPE(Demoraphic!K697)</f>
        <v>1</v>
      </c>
      <c r="L697" s="15">
        <f>TYPE(Demoraphic!L697)</f>
        <v>1</v>
      </c>
      <c r="M697" s="15">
        <f>TYPE(Demoraphic!M697)</f>
        <v>1</v>
      </c>
    </row>
    <row r="698" spans="1:13" x14ac:dyDescent="0.25">
      <c r="A698" s="15">
        <f>TYPE(Demoraphic!A698)</f>
        <v>1</v>
      </c>
      <c r="B698" s="15">
        <f>TYPE(Demoraphic!B698)</f>
        <v>1</v>
      </c>
      <c r="C698" s="15">
        <f>TYPE(Demoraphic!C698)</f>
        <v>2</v>
      </c>
      <c r="D698" s="15">
        <f>TYPE(Demoraphic!D698)</f>
        <v>2</v>
      </c>
      <c r="E698" s="15">
        <f>TYPE(Demoraphic!E698)</f>
        <v>1</v>
      </c>
      <c r="F698" s="15">
        <f>TYPE(Demoraphic!F698)</f>
        <v>1</v>
      </c>
      <c r="G698" s="15">
        <f>TYPE(Demoraphic!G698)</f>
        <v>1</v>
      </c>
      <c r="H698" s="15">
        <f>TYPE(Demoraphic!H698)</f>
        <v>1</v>
      </c>
      <c r="I698" s="15">
        <f>TYPE(Demoraphic!I698)</f>
        <v>1</v>
      </c>
      <c r="J698" s="15">
        <f>TYPE(Demoraphic!J698)</f>
        <v>1</v>
      </c>
      <c r="K698" s="15">
        <f>TYPE(Demoraphic!K698)</f>
        <v>1</v>
      </c>
      <c r="L698" s="15">
        <f>TYPE(Demoraphic!L698)</f>
        <v>1</v>
      </c>
      <c r="M698" s="15">
        <f>TYPE(Demoraphic!M698)</f>
        <v>1</v>
      </c>
    </row>
    <row r="699" spans="1:13" x14ac:dyDescent="0.25">
      <c r="A699" s="15">
        <f>TYPE(Demoraphic!A699)</f>
        <v>1</v>
      </c>
      <c r="B699" s="15">
        <f>TYPE(Demoraphic!B699)</f>
        <v>1</v>
      </c>
      <c r="C699" s="15">
        <f>TYPE(Demoraphic!C699)</f>
        <v>2</v>
      </c>
      <c r="D699" s="15">
        <f>TYPE(Demoraphic!D699)</f>
        <v>2</v>
      </c>
      <c r="E699" s="15">
        <f>TYPE(Demoraphic!E699)</f>
        <v>1</v>
      </c>
      <c r="F699" s="15">
        <f>TYPE(Demoraphic!F699)</f>
        <v>1</v>
      </c>
      <c r="G699" s="15">
        <f>TYPE(Demoraphic!G699)</f>
        <v>1</v>
      </c>
      <c r="H699" s="15">
        <f>TYPE(Demoraphic!H699)</f>
        <v>1</v>
      </c>
      <c r="I699" s="15">
        <f>TYPE(Demoraphic!I699)</f>
        <v>1</v>
      </c>
      <c r="J699" s="15">
        <f>TYPE(Demoraphic!J699)</f>
        <v>1</v>
      </c>
      <c r="K699" s="15">
        <f>TYPE(Demoraphic!K699)</f>
        <v>1</v>
      </c>
      <c r="L699" s="15">
        <f>TYPE(Demoraphic!L699)</f>
        <v>1</v>
      </c>
      <c r="M699" s="15">
        <f>TYPE(Demoraphic!M699)</f>
        <v>1</v>
      </c>
    </row>
    <row r="700" spans="1:13" x14ac:dyDescent="0.25">
      <c r="A700" s="15">
        <f>TYPE(Demoraphic!A700)</f>
        <v>1</v>
      </c>
      <c r="B700" s="15">
        <f>TYPE(Demoraphic!B700)</f>
        <v>1</v>
      </c>
      <c r="C700" s="15">
        <f>TYPE(Demoraphic!C700)</f>
        <v>2</v>
      </c>
      <c r="D700" s="15">
        <f>TYPE(Demoraphic!D700)</f>
        <v>2</v>
      </c>
      <c r="E700" s="15">
        <f>TYPE(Demoraphic!E700)</f>
        <v>1</v>
      </c>
      <c r="F700" s="15">
        <f>TYPE(Demoraphic!F700)</f>
        <v>1</v>
      </c>
      <c r="G700" s="15">
        <f>TYPE(Demoraphic!G700)</f>
        <v>1</v>
      </c>
      <c r="H700" s="15">
        <f>TYPE(Demoraphic!H700)</f>
        <v>1</v>
      </c>
      <c r="I700" s="15">
        <f>TYPE(Demoraphic!I700)</f>
        <v>1</v>
      </c>
      <c r="J700" s="15">
        <f>TYPE(Demoraphic!J700)</f>
        <v>1</v>
      </c>
      <c r="K700" s="15">
        <f>TYPE(Demoraphic!K700)</f>
        <v>1</v>
      </c>
      <c r="L700" s="15">
        <f>TYPE(Demoraphic!L700)</f>
        <v>1</v>
      </c>
      <c r="M700" s="15">
        <f>TYPE(Demoraphic!M700)</f>
        <v>1</v>
      </c>
    </row>
    <row r="701" spans="1:13" x14ac:dyDescent="0.25">
      <c r="A701" s="15">
        <f>TYPE(Demoraphic!A701)</f>
        <v>1</v>
      </c>
      <c r="B701" s="15">
        <f>TYPE(Demoraphic!B701)</f>
        <v>1</v>
      </c>
      <c r="C701" s="15">
        <f>TYPE(Demoraphic!C701)</f>
        <v>2</v>
      </c>
      <c r="D701" s="15">
        <f>TYPE(Demoraphic!D701)</f>
        <v>2</v>
      </c>
      <c r="E701" s="15">
        <f>TYPE(Demoraphic!E701)</f>
        <v>1</v>
      </c>
      <c r="F701" s="15">
        <f>TYPE(Demoraphic!F701)</f>
        <v>1</v>
      </c>
      <c r="G701" s="15">
        <f>TYPE(Demoraphic!G701)</f>
        <v>1</v>
      </c>
      <c r="H701" s="15">
        <f>TYPE(Demoraphic!H701)</f>
        <v>1</v>
      </c>
      <c r="I701" s="15">
        <f>TYPE(Demoraphic!I701)</f>
        <v>1</v>
      </c>
      <c r="J701" s="15">
        <f>TYPE(Demoraphic!J701)</f>
        <v>1</v>
      </c>
      <c r="K701" s="15">
        <f>TYPE(Demoraphic!K701)</f>
        <v>1</v>
      </c>
      <c r="L701" s="15">
        <f>TYPE(Demoraphic!L701)</f>
        <v>1</v>
      </c>
      <c r="M701" s="15">
        <f>TYPE(Demoraphic!M701)</f>
        <v>1</v>
      </c>
    </row>
    <row r="702" spans="1:13" x14ac:dyDescent="0.25">
      <c r="A702" s="15">
        <f>TYPE(Demoraphic!A702)</f>
        <v>1</v>
      </c>
      <c r="B702" s="15">
        <f>TYPE(Demoraphic!B702)</f>
        <v>1</v>
      </c>
      <c r="C702" s="15">
        <f>TYPE(Demoraphic!C702)</f>
        <v>2</v>
      </c>
      <c r="D702" s="15">
        <f>TYPE(Demoraphic!D702)</f>
        <v>2</v>
      </c>
      <c r="E702" s="15">
        <f>TYPE(Demoraphic!E702)</f>
        <v>1</v>
      </c>
      <c r="F702" s="15">
        <f>TYPE(Demoraphic!F702)</f>
        <v>1</v>
      </c>
      <c r="G702" s="15">
        <f>TYPE(Demoraphic!G702)</f>
        <v>1</v>
      </c>
      <c r="H702" s="15">
        <f>TYPE(Demoraphic!H702)</f>
        <v>1</v>
      </c>
      <c r="I702" s="15">
        <f>TYPE(Demoraphic!I702)</f>
        <v>1</v>
      </c>
      <c r="J702" s="15">
        <f>TYPE(Demoraphic!J702)</f>
        <v>1</v>
      </c>
      <c r="K702" s="15">
        <f>TYPE(Demoraphic!K702)</f>
        <v>1</v>
      </c>
      <c r="L702" s="15">
        <f>TYPE(Demoraphic!L702)</f>
        <v>1</v>
      </c>
      <c r="M702" s="15">
        <f>TYPE(Demoraphic!M702)</f>
        <v>1</v>
      </c>
    </row>
    <row r="703" spans="1:13" x14ac:dyDescent="0.25">
      <c r="A703" s="15">
        <f>TYPE(Demoraphic!A703)</f>
        <v>1</v>
      </c>
      <c r="B703" s="15">
        <f>TYPE(Demoraphic!B703)</f>
        <v>1</v>
      </c>
      <c r="C703" s="15">
        <f>TYPE(Demoraphic!C703)</f>
        <v>2</v>
      </c>
      <c r="D703" s="15">
        <f>TYPE(Demoraphic!D703)</f>
        <v>2</v>
      </c>
      <c r="E703" s="15">
        <f>TYPE(Demoraphic!E703)</f>
        <v>1</v>
      </c>
      <c r="F703" s="15">
        <f>TYPE(Demoraphic!F703)</f>
        <v>1</v>
      </c>
      <c r="G703" s="15">
        <f>TYPE(Demoraphic!G703)</f>
        <v>1</v>
      </c>
      <c r="H703" s="15">
        <f>TYPE(Demoraphic!H703)</f>
        <v>1</v>
      </c>
      <c r="I703" s="15">
        <f>TYPE(Demoraphic!I703)</f>
        <v>1</v>
      </c>
      <c r="J703" s="15">
        <f>TYPE(Demoraphic!J703)</f>
        <v>1</v>
      </c>
      <c r="K703" s="15">
        <f>TYPE(Demoraphic!K703)</f>
        <v>1</v>
      </c>
      <c r="L703" s="15">
        <f>TYPE(Demoraphic!L703)</f>
        <v>1</v>
      </c>
      <c r="M703" s="15">
        <f>TYPE(Demoraphic!M703)</f>
        <v>1</v>
      </c>
    </row>
    <row r="704" spans="1:13" x14ac:dyDescent="0.25">
      <c r="A704" s="15">
        <f>TYPE(Demoraphic!A704)</f>
        <v>1</v>
      </c>
      <c r="B704" s="15">
        <f>TYPE(Demoraphic!B704)</f>
        <v>1</v>
      </c>
      <c r="C704" s="15">
        <f>TYPE(Demoraphic!C704)</f>
        <v>2</v>
      </c>
      <c r="D704" s="15">
        <f>TYPE(Demoraphic!D704)</f>
        <v>2</v>
      </c>
      <c r="E704" s="15">
        <f>TYPE(Demoraphic!E704)</f>
        <v>1</v>
      </c>
      <c r="F704" s="15">
        <f>TYPE(Demoraphic!F704)</f>
        <v>1</v>
      </c>
      <c r="G704" s="15">
        <f>TYPE(Demoraphic!G704)</f>
        <v>1</v>
      </c>
      <c r="H704" s="15">
        <f>TYPE(Demoraphic!H704)</f>
        <v>1</v>
      </c>
      <c r="I704" s="15">
        <f>TYPE(Demoraphic!I704)</f>
        <v>1</v>
      </c>
      <c r="J704" s="15">
        <f>TYPE(Demoraphic!J704)</f>
        <v>1</v>
      </c>
      <c r="K704" s="15">
        <f>TYPE(Demoraphic!K704)</f>
        <v>1</v>
      </c>
      <c r="L704" s="15">
        <f>TYPE(Demoraphic!L704)</f>
        <v>1</v>
      </c>
      <c r="M704" s="15">
        <f>TYPE(Demoraphic!M704)</f>
        <v>1</v>
      </c>
    </row>
    <row r="705" spans="1:13" x14ac:dyDescent="0.25">
      <c r="A705" s="15">
        <f>TYPE(Demoraphic!A705)</f>
        <v>1</v>
      </c>
      <c r="B705" s="15">
        <f>TYPE(Demoraphic!B705)</f>
        <v>1</v>
      </c>
      <c r="C705" s="15">
        <f>TYPE(Demoraphic!C705)</f>
        <v>2</v>
      </c>
      <c r="D705" s="15">
        <f>TYPE(Demoraphic!D705)</f>
        <v>2</v>
      </c>
      <c r="E705" s="15">
        <f>TYPE(Demoraphic!E705)</f>
        <v>1</v>
      </c>
      <c r="F705" s="15">
        <f>TYPE(Demoraphic!F705)</f>
        <v>1</v>
      </c>
      <c r="G705" s="15">
        <f>TYPE(Demoraphic!G705)</f>
        <v>1</v>
      </c>
      <c r="H705" s="15">
        <f>TYPE(Demoraphic!H705)</f>
        <v>1</v>
      </c>
      <c r="I705" s="15">
        <f>TYPE(Demoraphic!I705)</f>
        <v>1</v>
      </c>
      <c r="J705" s="15">
        <f>TYPE(Demoraphic!J705)</f>
        <v>1</v>
      </c>
      <c r="K705" s="15">
        <f>TYPE(Demoraphic!K705)</f>
        <v>1</v>
      </c>
      <c r="L705" s="15">
        <f>TYPE(Demoraphic!L705)</f>
        <v>1</v>
      </c>
      <c r="M705" s="15">
        <f>TYPE(Demoraphic!M705)</f>
        <v>1</v>
      </c>
    </row>
    <row r="706" spans="1:13" x14ac:dyDescent="0.25">
      <c r="A706" s="15">
        <f>TYPE(Demoraphic!A706)</f>
        <v>1</v>
      </c>
      <c r="B706" s="15">
        <f>TYPE(Demoraphic!B706)</f>
        <v>1</v>
      </c>
      <c r="C706" s="15">
        <f>TYPE(Demoraphic!C706)</f>
        <v>2</v>
      </c>
      <c r="D706" s="15">
        <f>TYPE(Demoraphic!D706)</f>
        <v>2</v>
      </c>
      <c r="E706" s="15">
        <f>TYPE(Demoraphic!E706)</f>
        <v>1</v>
      </c>
      <c r="F706" s="15">
        <f>TYPE(Demoraphic!F706)</f>
        <v>1</v>
      </c>
      <c r="G706" s="15">
        <f>TYPE(Demoraphic!G706)</f>
        <v>1</v>
      </c>
      <c r="H706" s="15">
        <f>TYPE(Demoraphic!H706)</f>
        <v>1</v>
      </c>
      <c r="I706" s="15">
        <f>TYPE(Demoraphic!I706)</f>
        <v>1</v>
      </c>
      <c r="J706" s="15">
        <f>TYPE(Demoraphic!J706)</f>
        <v>1</v>
      </c>
      <c r="K706" s="15">
        <f>TYPE(Demoraphic!K706)</f>
        <v>1</v>
      </c>
      <c r="L706" s="15">
        <f>TYPE(Demoraphic!L706)</f>
        <v>1</v>
      </c>
      <c r="M706" s="15">
        <f>TYPE(Demoraphic!M706)</f>
        <v>1</v>
      </c>
    </row>
    <row r="707" spans="1:13" x14ac:dyDescent="0.25">
      <c r="A707" s="15">
        <f>TYPE(Demoraphic!A707)</f>
        <v>1</v>
      </c>
      <c r="B707" s="15">
        <f>TYPE(Demoraphic!B707)</f>
        <v>1</v>
      </c>
      <c r="C707" s="15">
        <f>TYPE(Demoraphic!C707)</f>
        <v>2</v>
      </c>
      <c r="D707" s="15">
        <f>TYPE(Demoraphic!D707)</f>
        <v>2</v>
      </c>
      <c r="E707" s="15">
        <f>TYPE(Demoraphic!E707)</f>
        <v>1</v>
      </c>
      <c r="F707" s="15">
        <f>TYPE(Demoraphic!F707)</f>
        <v>1</v>
      </c>
      <c r="G707" s="15">
        <f>TYPE(Demoraphic!G707)</f>
        <v>1</v>
      </c>
      <c r="H707" s="15">
        <f>TYPE(Demoraphic!H707)</f>
        <v>1</v>
      </c>
      <c r="I707" s="15">
        <f>TYPE(Demoraphic!I707)</f>
        <v>1</v>
      </c>
      <c r="J707" s="15">
        <f>TYPE(Demoraphic!J707)</f>
        <v>1</v>
      </c>
      <c r="K707" s="15">
        <f>TYPE(Demoraphic!K707)</f>
        <v>1</v>
      </c>
      <c r="L707" s="15">
        <f>TYPE(Demoraphic!L707)</f>
        <v>1</v>
      </c>
      <c r="M707" s="15">
        <f>TYPE(Demoraphic!M707)</f>
        <v>1</v>
      </c>
    </row>
    <row r="708" spans="1:13" x14ac:dyDescent="0.25">
      <c r="A708" s="15">
        <f>TYPE(Demoraphic!A708)</f>
        <v>1</v>
      </c>
      <c r="B708" s="15">
        <f>TYPE(Demoraphic!B708)</f>
        <v>1</v>
      </c>
      <c r="C708" s="15">
        <f>TYPE(Demoraphic!C708)</f>
        <v>2</v>
      </c>
      <c r="D708" s="15">
        <f>TYPE(Demoraphic!D708)</f>
        <v>2</v>
      </c>
      <c r="E708" s="15">
        <f>TYPE(Demoraphic!E708)</f>
        <v>1</v>
      </c>
      <c r="F708" s="15">
        <f>TYPE(Demoraphic!F708)</f>
        <v>1</v>
      </c>
      <c r="G708" s="15">
        <f>TYPE(Demoraphic!G708)</f>
        <v>1</v>
      </c>
      <c r="H708" s="15">
        <f>TYPE(Demoraphic!H708)</f>
        <v>1</v>
      </c>
      <c r="I708" s="15">
        <f>TYPE(Demoraphic!I708)</f>
        <v>1</v>
      </c>
      <c r="J708" s="15">
        <f>TYPE(Demoraphic!J708)</f>
        <v>1</v>
      </c>
      <c r="K708" s="15">
        <f>TYPE(Demoraphic!K708)</f>
        <v>1</v>
      </c>
      <c r="L708" s="15">
        <f>TYPE(Demoraphic!L708)</f>
        <v>1</v>
      </c>
      <c r="M708" s="15">
        <f>TYPE(Demoraphic!M708)</f>
        <v>1</v>
      </c>
    </row>
    <row r="709" spans="1:13" x14ac:dyDescent="0.25">
      <c r="A709" s="15">
        <f>TYPE(Demoraphic!A709)</f>
        <v>1</v>
      </c>
      <c r="B709" s="15">
        <f>TYPE(Demoraphic!B709)</f>
        <v>1</v>
      </c>
      <c r="C709" s="15">
        <f>TYPE(Demoraphic!C709)</f>
        <v>2</v>
      </c>
      <c r="D709" s="15">
        <f>TYPE(Demoraphic!D709)</f>
        <v>2</v>
      </c>
      <c r="E709" s="15">
        <f>TYPE(Demoraphic!E709)</f>
        <v>1</v>
      </c>
      <c r="F709" s="15">
        <f>TYPE(Demoraphic!F709)</f>
        <v>1</v>
      </c>
      <c r="G709" s="15">
        <f>TYPE(Demoraphic!G709)</f>
        <v>1</v>
      </c>
      <c r="H709" s="15">
        <f>TYPE(Demoraphic!H709)</f>
        <v>1</v>
      </c>
      <c r="I709" s="15">
        <f>TYPE(Demoraphic!I709)</f>
        <v>1</v>
      </c>
      <c r="J709" s="15">
        <f>TYPE(Demoraphic!J709)</f>
        <v>1</v>
      </c>
      <c r="K709" s="15">
        <f>TYPE(Demoraphic!K709)</f>
        <v>1</v>
      </c>
      <c r="L709" s="15">
        <f>TYPE(Demoraphic!L709)</f>
        <v>1</v>
      </c>
      <c r="M709" s="15">
        <f>TYPE(Demoraphic!M709)</f>
        <v>1</v>
      </c>
    </row>
    <row r="710" spans="1:13" x14ac:dyDescent="0.25">
      <c r="A710" s="15">
        <f>TYPE(Demoraphic!A710)</f>
        <v>1</v>
      </c>
      <c r="B710" s="15">
        <f>TYPE(Demoraphic!B710)</f>
        <v>1</v>
      </c>
      <c r="C710" s="15">
        <f>TYPE(Demoraphic!C710)</f>
        <v>2</v>
      </c>
      <c r="D710" s="15">
        <f>TYPE(Demoraphic!D710)</f>
        <v>2</v>
      </c>
      <c r="E710" s="15">
        <f>TYPE(Demoraphic!E710)</f>
        <v>1</v>
      </c>
      <c r="F710" s="15">
        <f>TYPE(Demoraphic!F710)</f>
        <v>1</v>
      </c>
      <c r="G710" s="15">
        <f>TYPE(Demoraphic!G710)</f>
        <v>1</v>
      </c>
      <c r="H710" s="15">
        <f>TYPE(Demoraphic!H710)</f>
        <v>1</v>
      </c>
      <c r="I710" s="15">
        <f>TYPE(Demoraphic!I710)</f>
        <v>1</v>
      </c>
      <c r="J710" s="15">
        <f>TYPE(Demoraphic!J710)</f>
        <v>1</v>
      </c>
      <c r="K710" s="15">
        <f>TYPE(Demoraphic!K710)</f>
        <v>1</v>
      </c>
      <c r="L710" s="15">
        <f>TYPE(Demoraphic!L710)</f>
        <v>1</v>
      </c>
      <c r="M710" s="15">
        <f>TYPE(Demoraphic!M710)</f>
        <v>1</v>
      </c>
    </row>
    <row r="711" spans="1:13" x14ac:dyDescent="0.25">
      <c r="A711" s="15">
        <f>TYPE(Demoraphic!A711)</f>
        <v>1</v>
      </c>
      <c r="B711" s="15">
        <f>TYPE(Demoraphic!B711)</f>
        <v>1</v>
      </c>
      <c r="C711" s="15">
        <f>TYPE(Demoraphic!C711)</f>
        <v>2</v>
      </c>
      <c r="D711" s="15">
        <f>TYPE(Demoraphic!D711)</f>
        <v>2</v>
      </c>
      <c r="E711" s="15">
        <f>TYPE(Demoraphic!E711)</f>
        <v>1</v>
      </c>
      <c r="F711" s="15">
        <f>TYPE(Demoraphic!F711)</f>
        <v>1</v>
      </c>
      <c r="G711" s="15">
        <f>TYPE(Demoraphic!G711)</f>
        <v>1</v>
      </c>
      <c r="H711" s="15">
        <f>TYPE(Demoraphic!H711)</f>
        <v>1</v>
      </c>
      <c r="I711" s="15">
        <f>TYPE(Demoraphic!I711)</f>
        <v>1</v>
      </c>
      <c r="J711" s="15">
        <f>TYPE(Demoraphic!J711)</f>
        <v>1</v>
      </c>
      <c r="K711" s="15">
        <f>TYPE(Demoraphic!K711)</f>
        <v>1</v>
      </c>
      <c r="L711" s="15">
        <f>TYPE(Demoraphic!L711)</f>
        <v>1</v>
      </c>
      <c r="M711" s="15">
        <f>TYPE(Demoraphic!M711)</f>
        <v>1</v>
      </c>
    </row>
    <row r="712" spans="1:13" x14ac:dyDescent="0.25">
      <c r="A712" s="15">
        <f>TYPE(Demoraphic!A712)</f>
        <v>1</v>
      </c>
      <c r="B712" s="15">
        <f>TYPE(Demoraphic!B712)</f>
        <v>1</v>
      </c>
      <c r="C712" s="15">
        <f>TYPE(Demoraphic!C712)</f>
        <v>2</v>
      </c>
      <c r="D712" s="15">
        <f>TYPE(Demoraphic!D712)</f>
        <v>2</v>
      </c>
      <c r="E712" s="15">
        <f>TYPE(Demoraphic!E712)</f>
        <v>1</v>
      </c>
      <c r="F712" s="15">
        <f>TYPE(Demoraphic!F712)</f>
        <v>1</v>
      </c>
      <c r="G712" s="15">
        <f>TYPE(Demoraphic!G712)</f>
        <v>1</v>
      </c>
      <c r="H712" s="15">
        <f>TYPE(Demoraphic!H712)</f>
        <v>1</v>
      </c>
      <c r="I712" s="15">
        <f>TYPE(Demoraphic!I712)</f>
        <v>1</v>
      </c>
      <c r="J712" s="15">
        <f>TYPE(Demoraphic!J712)</f>
        <v>1</v>
      </c>
      <c r="K712" s="15">
        <f>TYPE(Demoraphic!K712)</f>
        <v>1</v>
      </c>
      <c r="L712" s="15">
        <f>TYPE(Demoraphic!L712)</f>
        <v>1</v>
      </c>
      <c r="M712" s="15">
        <f>TYPE(Demoraphic!M712)</f>
        <v>1</v>
      </c>
    </row>
    <row r="713" spans="1:13" x14ac:dyDescent="0.25">
      <c r="A713" s="15">
        <f>TYPE(Demoraphic!A713)</f>
        <v>1</v>
      </c>
      <c r="B713" s="15">
        <f>TYPE(Demoraphic!B713)</f>
        <v>1</v>
      </c>
      <c r="C713" s="15">
        <f>TYPE(Demoraphic!C713)</f>
        <v>2</v>
      </c>
      <c r="D713" s="15">
        <f>TYPE(Demoraphic!D713)</f>
        <v>2</v>
      </c>
      <c r="E713" s="15">
        <f>TYPE(Demoraphic!E713)</f>
        <v>1</v>
      </c>
      <c r="F713" s="15">
        <f>TYPE(Demoraphic!F713)</f>
        <v>1</v>
      </c>
      <c r="G713" s="15">
        <f>TYPE(Demoraphic!G713)</f>
        <v>1</v>
      </c>
      <c r="H713" s="15">
        <f>TYPE(Demoraphic!H713)</f>
        <v>1</v>
      </c>
      <c r="I713" s="15">
        <f>TYPE(Demoraphic!I713)</f>
        <v>1</v>
      </c>
      <c r="J713" s="15">
        <f>TYPE(Demoraphic!J713)</f>
        <v>1</v>
      </c>
      <c r="K713" s="15">
        <f>TYPE(Demoraphic!K713)</f>
        <v>1</v>
      </c>
      <c r="L713" s="15">
        <f>TYPE(Demoraphic!L713)</f>
        <v>1</v>
      </c>
      <c r="M713" s="15">
        <f>TYPE(Demoraphic!M713)</f>
        <v>1</v>
      </c>
    </row>
    <row r="714" spans="1:13" x14ac:dyDescent="0.25">
      <c r="A714" s="15">
        <f>TYPE(Demoraphic!A714)</f>
        <v>1</v>
      </c>
      <c r="B714" s="15">
        <f>TYPE(Demoraphic!B714)</f>
        <v>1</v>
      </c>
      <c r="C714" s="15">
        <f>TYPE(Demoraphic!C714)</f>
        <v>2</v>
      </c>
      <c r="D714" s="15">
        <f>TYPE(Demoraphic!D714)</f>
        <v>2</v>
      </c>
      <c r="E714" s="15">
        <f>TYPE(Demoraphic!E714)</f>
        <v>1</v>
      </c>
      <c r="F714" s="15">
        <f>TYPE(Demoraphic!F714)</f>
        <v>1</v>
      </c>
      <c r="G714" s="15">
        <f>TYPE(Demoraphic!G714)</f>
        <v>1</v>
      </c>
      <c r="H714" s="15">
        <f>TYPE(Demoraphic!H714)</f>
        <v>1</v>
      </c>
      <c r="I714" s="15">
        <f>TYPE(Demoraphic!I714)</f>
        <v>1</v>
      </c>
      <c r="J714" s="15">
        <f>TYPE(Demoraphic!J714)</f>
        <v>1</v>
      </c>
      <c r="K714" s="15">
        <f>TYPE(Demoraphic!K714)</f>
        <v>1</v>
      </c>
      <c r="L714" s="15">
        <f>TYPE(Demoraphic!L714)</f>
        <v>1</v>
      </c>
      <c r="M714" s="15">
        <f>TYPE(Demoraphic!M714)</f>
        <v>1</v>
      </c>
    </row>
    <row r="715" spans="1:13" x14ac:dyDescent="0.25">
      <c r="A715" s="15">
        <f>TYPE(Demoraphic!A715)</f>
        <v>1</v>
      </c>
      <c r="B715" s="15">
        <f>TYPE(Demoraphic!B715)</f>
        <v>1</v>
      </c>
      <c r="C715" s="15">
        <f>TYPE(Demoraphic!C715)</f>
        <v>2</v>
      </c>
      <c r="D715" s="15">
        <f>TYPE(Demoraphic!D715)</f>
        <v>2</v>
      </c>
      <c r="E715" s="15">
        <f>TYPE(Demoraphic!E715)</f>
        <v>1</v>
      </c>
      <c r="F715" s="15">
        <f>TYPE(Demoraphic!F715)</f>
        <v>1</v>
      </c>
      <c r="G715" s="15">
        <f>TYPE(Demoraphic!G715)</f>
        <v>1</v>
      </c>
      <c r="H715" s="15">
        <f>TYPE(Demoraphic!H715)</f>
        <v>1</v>
      </c>
      <c r="I715" s="15">
        <f>TYPE(Demoraphic!I715)</f>
        <v>1</v>
      </c>
      <c r="J715" s="15">
        <f>TYPE(Demoraphic!J715)</f>
        <v>1</v>
      </c>
      <c r="K715" s="15">
        <f>TYPE(Demoraphic!K715)</f>
        <v>1</v>
      </c>
      <c r="L715" s="15">
        <f>TYPE(Demoraphic!L715)</f>
        <v>1</v>
      </c>
      <c r="M715" s="15">
        <f>TYPE(Demoraphic!M715)</f>
        <v>1</v>
      </c>
    </row>
    <row r="716" spans="1:13" x14ac:dyDescent="0.25">
      <c r="A716" s="15">
        <f>TYPE(Demoraphic!A716)</f>
        <v>1</v>
      </c>
      <c r="B716" s="15">
        <f>TYPE(Demoraphic!B716)</f>
        <v>1</v>
      </c>
      <c r="C716" s="15">
        <f>TYPE(Demoraphic!C716)</f>
        <v>2</v>
      </c>
      <c r="D716" s="15">
        <f>TYPE(Demoraphic!D716)</f>
        <v>2</v>
      </c>
      <c r="E716" s="15">
        <f>TYPE(Demoraphic!E716)</f>
        <v>1</v>
      </c>
      <c r="F716" s="15">
        <f>TYPE(Demoraphic!F716)</f>
        <v>1</v>
      </c>
      <c r="G716" s="15">
        <f>TYPE(Demoraphic!G716)</f>
        <v>1</v>
      </c>
      <c r="H716" s="15">
        <f>TYPE(Demoraphic!H716)</f>
        <v>1</v>
      </c>
      <c r="I716" s="15">
        <f>TYPE(Demoraphic!I716)</f>
        <v>1</v>
      </c>
      <c r="J716" s="15">
        <f>TYPE(Demoraphic!J716)</f>
        <v>1</v>
      </c>
      <c r="K716" s="15">
        <f>TYPE(Demoraphic!K716)</f>
        <v>1</v>
      </c>
      <c r="L716" s="15">
        <f>TYPE(Demoraphic!L716)</f>
        <v>1</v>
      </c>
      <c r="M716" s="15">
        <f>TYPE(Demoraphic!M716)</f>
        <v>1</v>
      </c>
    </row>
    <row r="717" spans="1:13" x14ac:dyDescent="0.25">
      <c r="A717" s="15">
        <f>TYPE(Demoraphic!A717)</f>
        <v>1</v>
      </c>
      <c r="B717" s="15">
        <f>TYPE(Demoraphic!B717)</f>
        <v>1</v>
      </c>
      <c r="C717" s="15">
        <f>TYPE(Demoraphic!C717)</f>
        <v>2</v>
      </c>
      <c r="D717" s="15">
        <f>TYPE(Demoraphic!D717)</f>
        <v>2</v>
      </c>
      <c r="E717" s="15">
        <f>TYPE(Demoraphic!E717)</f>
        <v>1</v>
      </c>
      <c r="F717" s="15">
        <f>TYPE(Demoraphic!F717)</f>
        <v>1</v>
      </c>
      <c r="G717" s="15">
        <f>TYPE(Demoraphic!G717)</f>
        <v>1</v>
      </c>
      <c r="H717" s="15">
        <f>TYPE(Demoraphic!H717)</f>
        <v>1</v>
      </c>
      <c r="I717" s="15">
        <f>TYPE(Demoraphic!I717)</f>
        <v>1</v>
      </c>
      <c r="J717" s="15">
        <f>TYPE(Demoraphic!J717)</f>
        <v>1</v>
      </c>
      <c r="K717" s="15">
        <f>TYPE(Demoraphic!K717)</f>
        <v>1</v>
      </c>
      <c r="L717" s="15">
        <f>TYPE(Demoraphic!L717)</f>
        <v>1</v>
      </c>
      <c r="M717" s="15">
        <f>TYPE(Demoraphic!M717)</f>
        <v>1</v>
      </c>
    </row>
    <row r="718" spans="1:13" x14ac:dyDescent="0.25">
      <c r="A718" s="15">
        <f>TYPE(Demoraphic!A718)</f>
        <v>1</v>
      </c>
      <c r="B718" s="15">
        <f>TYPE(Demoraphic!B718)</f>
        <v>1</v>
      </c>
      <c r="C718" s="15">
        <f>TYPE(Demoraphic!C718)</f>
        <v>2</v>
      </c>
      <c r="D718" s="15">
        <f>TYPE(Demoraphic!D718)</f>
        <v>2</v>
      </c>
      <c r="E718" s="15">
        <f>TYPE(Demoraphic!E718)</f>
        <v>1</v>
      </c>
      <c r="F718" s="15">
        <f>TYPE(Demoraphic!F718)</f>
        <v>1</v>
      </c>
      <c r="G718" s="15">
        <f>TYPE(Demoraphic!G718)</f>
        <v>1</v>
      </c>
      <c r="H718" s="15">
        <f>TYPE(Demoraphic!H718)</f>
        <v>1</v>
      </c>
      <c r="I718" s="15">
        <f>TYPE(Demoraphic!I718)</f>
        <v>1</v>
      </c>
      <c r="J718" s="15">
        <f>TYPE(Demoraphic!J718)</f>
        <v>1</v>
      </c>
      <c r="K718" s="15">
        <f>TYPE(Demoraphic!K718)</f>
        <v>1</v>
      </c>
      <c r="L718" s="15">
        <f>TYPE(Demoraphic!L718)</f>
        <v>1</v>
      </c>
      <c r="M718" s="15">
        <f>TYPE(Demoraphic!M718)</f>
        <v>1</v>
      </c>
    </row>
    <row r="719" spans="1:13" x14ac:dyDescent="0.25">
      <c r="A719" s="15">
        <f>TYPE(Demoraphic!A719)</f>
        <v>1</v>
      </c>
      <c r="B719" s="15">
        <f>TYPE(Demoraphic!B719)</f>
        <v>1</v>
      </c>
      <c r="C719" s="15">
        <f>TYPE(Demoraphic!C719)</f>
        <v>2</v>
      </c>
      <c r="D719" s="15">
        <f>TYPE(Demoraphic!D719)</f>
        <v>2</v>
      </c>
      <c r="E719" s="15">
        <f>TYPE(Demoraphic!E719)</f>
        <v>1</v>
      </c>
      <c r="F719" s="15">
        <f>TYPE(Demoraphic!F719)</f>
        <v>1</v>
      </c>
      <c r="G719" s="15">
        <f>TYPE(Demoraphic!G719)</f>
        <v>1</v>
      </c>
      <c r="H719" s="15">
        <f>TYPE(Demoraphic!H719)</f>
        <v>1</v>
      </c>
      <c r="I719" s="15">
        <f>TYPE(Demoraphic!I719)</f>
        <v>1</v>
      </c>
      <c r="J719" s="15">
        <f>TYPE(Demoraphic!J719)</f>
        <v>1</v>
      </c>
      <c r="K719" s="15">
        <f>TYPE(Demoraphic!K719)</f>
        <v>1</v>
      </c>
      <c r="L719" s="15">
        <f>TYPE(Demoraphic!L719)</f>
        <v>1</v>
      </c>
      <c r="M719" s="15">
        <f>TYPE(Demoraphic!M719)</f>
        <v>1</v>
      </c>
    </row>
    <row r="720" spans="1:13" x14ac:dyDescent="0.25">
      <c r="A720" s="15">
        <f>TYPE(Demoraphic!A720)</f>
        <v>1</v>
      </c>
      <c r="B720" s="15">
        <f>TYPE(Demoraphic!B720)</f>
        <v>1</v>
      </c>
      <c r="C720" s="15">
        <f>TYPE(Demoraphic!C720)</f>
        <v>2</v>
      </c>
      <c r="D720" s="15">
        <f>TYPE(Demoraphic!D720)</f>
        <v>2</v>
      </c>
      <c r="E720" s="15">
        <f>TYPE(Demoraphic!E720)</f>
        <v>1</v>
      </c>
      <c r="F720" s="15">
        <f>TYPE(Demoraphic!F720)</f>
        <v>1</v>
      </c>
      <c r="G720" s="15">
        <f>TYPE(Demoraphic!G720)</f>
        <v>1</v>
      </c>
      <c r="H720" s="15">
        <f>TYPE(Demoraphic!H720)</f>
        <v>1</v>
      </c>
      <c r="I720" s="15">
        <f>TYPE(Demoraphic!I720)</f>
        <v>1</v>
      </c>
      <c r="J720" s="15">
        <f>TYPE(Demoraphic!J720)</f>
        <v>1</v>
      </c>
      <c r="K720" s="15">
        <f>TYPE(Demoraphic!K720)</f>
        <v>1</v>
      </c>
      <c r="L720" s="15">
        <f>TYPE(Demoraphic!L720)</f>
        <v>1</v>
      </c>
      <c r="M720" s="15">
        <f>TYPE(Demoraphic!M720)</f>
        <v>1</v>
      </c>
    </row>
    <row r="721" spans="1:13" x14ac:dyDescent="0.25">
      <c r="A721" s="15">
        <f>TYPE(Demoraphic!A721)</f>
        <v>1</v>
      </c>
      <c r="B721" s="15">
        <f>TYPE(Demoraphic!B721)</f>
        <v>1</v>
      </c>
      <c r="C721" s="15">
        <f>TYPE(Demoraphic!C721)</f>
        <v>2</v>
      </c>
      <c r="D721" s="15">
        <f>TYPE(Demoraphic!D721)</f>
        <v>2</v>
      </c>
      <c r="E721" s="15">
        <f>TYPE(Demoraphic!E721)</f>
        <v>1</v>
      </c>
      <c r="F721" s="15">
        <f>TYPE(Demoraphic!F721)</f>
        <v>1</v>
      </c>
      <c r="G721" s="15">
        <f>TYPE(Demoraphic!G721)</f>
        <v>1</v>
      </c>
      <c r="H721" s="15">
        <f>TYPE(Demoraphic!H721)</f>
        <v>1</v>
      </c>
      <c r="I721" s="15">
        <f>TYPE(Demoraphic!I721)</f>
        <v>1</v>
      </c>
      <c r="J721" s="15">
        <f>TYPE(Demoraphic!J721)</f>
        <v>1</v>
      </c>
      <c r="K721" s="15">
        <f>TYPE(Demoraphic!K721)</f>
        <v>1</v>
      </c>
      <c r="L721" s="15">
        <f>TYPE(Demoraphic!L721)</f>
        <v>1</v>
      </c>
      <c r="M721" s="15">
        <f>TYPE(Demoraphic!M721)</f>
        <v>1</v>
      </c>
    </row>
    <row r="722" spans="1:13" x14ac:dyDescent="0.25">
      <c r="A722" s="15">
        <f>TYPE(Demoraphic!A722)</f>
        <v>1</v>
      </c>
      <c r="B722" s="15">
        <f>TYPE(Demoraphic!B722)</f>
        <v>1</v>
      </c>
      <c r="C722" s="15">
        <f>TYPE(Demoraphic!C722)</f>
        <v>2</v>
      </c>
      <c r="D722" s="15">
        <f>TYPE(Demoraphic!D722)</f>
        <v>2</v>
      </c>
      <c r="E722" s="15">
        <f>TYPE(Demoraphic!E722)</f>
        <v>1</v>
      </c>
      <c r="F722" s="15">
        <f>TYPE(Demoraphic!F722)</f>
        <v>1</v>
      </c>
      <c r="G722" s="15">
        <f>TYPE(Demoraphic!G722)</f>
        <v>1</v>
      </c>
      <c r="H722" s="15">
        <f>TYPE(Demoraphic!H722)</f>
        <v>1</v>
      </c>
      <c r="I722" s="15">
        <f>TYPE(Demoraphic!I722)</f>
        <v>1</v>
      </c>
      <c r="J722" s="15">
        <f>TYPE(Demoraphic!J722)</f>
        <v>1</v>
      </c>
      <c r="K722" s="15">
        <f>TYPE(Demoraphic!K722)</f>
        <v>1</v>
      </c>
      <c r="L722" s="15">
        <f>TYPE(Demoraphic!L722)</f>
        <v>1</v>
      </c>
      <c r="M722" s="15">
        <f>TYPE(Demoraphic!M722)</f>
        <v>1</v>
      </c>
    </row>
    <row r="723" spans="1:13" x14ac:dyDescent="0.25">
      <c r="A723" s="15">
        <f>TYPE(Demoraphic!A723)</f>
        <v>1</v>
      </c>
      <c r="B723" s="15">
        <f>TYPE(Demoraphic!B723)</f>
        <v>1</v>
      </c>
      <c r="C723" s="15">
        <f>TYPE(Demoraphic!C723)</f>
        <v>2</v>
      </c>
      <c r="D723" s="15">
        <f>TYPE(Demoraphic!D723)</f>
        <v>2</v>
      </c>
      <c r="E723" s="15">
        <f>TYPE(Demoraphic!E723)</f>
        <v>1</v>
      </c>
      <c r="F723" s="15">
        <f>TYPE(Demoraphic!F723)</f>
        <v>1</v>
      </c>
      <c r="G723" s="15">
        <f>TYPE(Demoraphic!G723)</f>
        <v>1</v>
      </c>
      <c r="H723" s="15">
        <f>TYPE(Demoraphic!H723)</f>
        <v>1</v>
      </c>
      <c r="I723" s="15">
        <f>TYPE(Demoraphic!I723)</f>
        <v>1</v>
      </c>
      <c r="J723" s="15">
        <f>TYPE(Demoraphic!J723)</f>
        <v>1</v>
      </c>
      <c r="K723" s="15">
        <f>TYPE(Demoraphic!K723)</f>
        <v>1</v>
      </c>
      <c r="L723" s="15">
        <f>TYPE(Demoraphic!L723)</f>
        <v>1</v>
      </c>
      <c r="M723" s="15">
        <f>TYPE(Demoraphic!M723)</f>
        <v>1</v>
      </c>
    </row>
    <row r="724" spans="1:13" x14ac:dyDescent="0.25">
      <c r="A724" s="15">
        <f>TYPE(Demoraphic!A724)</f>
        <v>1</v>
      </c>
      <c r="B724" s="15">
        <f>TYPE(Demoraphic!B724)</f>
        <v>1</v>
      </c>
      <c r="C724" s="15">
        <f>TYPE(Demoraphic!C724)</f>
        <v>2</v>
      </c>
      <c r="D724" s="15">
        <f>TYPE(Demoraphic!D724)</f>
        <v>2</v>
      </c>
      <c r="E724" s="15">
        <f>TYPE(Demoraphic!E724)</f>
        <v>1</v>
      </c>
      <c r="F724" s="15">
        <f>TYPE(Demoraphic!F724)</f>
        <v>1</v>
      </c>
      <c r="G724" s="15">
        <f>TYPE(Demoraphic!G724)</f>
        <v>1</v>
      </c>
      <c r="H724" s="15">
        <f>TYPE(Demoraphic!H724)</f>
        <v>1</v>
      </c>
      <c r="I724" s="15">
        <f>TYPE(Demoraphic!I724)</f>
        <v>1</v>
      </c>
      <c r="J724" s="15">
        <f>TYPE(Demoraphic!J724)</f>
        <v>1</v>
      </c>
      <c r="K724" s="15">
        <f>TYPE(Demoraphic!K724)</f>
        <v>1</v>
      </c>
      <c r="L724" s="15">
        <f>TYPE(Demoraphic!L724)</f>
        <v>1</v>
      </c>
      <c r="M724" s="15">
        <f>TYPE(Demoraphic!M724)</f>
        <v>1</v>
      </c>
    </row>
    <row r="725" spans="1:13" x14ac:dyDescent="0.25">
      <c r="A725" s="15">
        <f>TYPE(Demoraphic!A725)</f>
        <v>1</v>
      </c>
      <c r="B725" s="15">
        <f>TYPE(Demoraphic!B725)</f>
        <v>1</v>
      </c>
      <c r="C725" s="15">
        <f>TYPE(Demoraphic!C725)</f>
        <v>2</v>
      </c>
      <c r="D725" s="15">
        <f>TYPE(Demoraphic!D725)</f>
        <v>2</v>
      </c>
      <c r="E725" s="15">
        <f>TYPE(Demoraphic!E725)</f>
        <v>1</v>
      </c>
      <c r="F725" s="15">
        <f>TYPE(Demoraphic!F725)</f>
        <v>1</v>
      </c>
      <c r="G725" s="15">
        <f>TYPE(Demoraphic!G725)</f>
        <v>1</v>
      </c>
      <c r="H725" s="15">
        <f>TYPE(Demoraphic!H725)</f>
        <v>1</v>
      </c>
      <c r="I725" s="15">
        <f>TYPE(Demoraphic!I725)</f>
        <v>1</v>
      </c>
      <c r="J725" s="15">
        <f>TYPE(Demoraphic!J725)</f>
        <v>1</v>
      </c>
      <c r="K725" s="15">
        <f>TYPE(Demoraphic!K725)</f>
        <v>1</v>
      </c>
      <c r="L725" s="15">
        <f>TYPE(Demoraphic!L725)</f>
        <v>1</v>
      </c>
      <c r="M725" s="15">
        <f>TYPE(Demoraphic!M725)</f>
        <v>1</v>
      </c>
    </row>
    <row r="726" spans="1:13" x14ac:dyDescent="0.25">
      <c r="A726" s="15">
        <f>TYPE(Demoraphic!A726)</f>
        <v>1</v>
      </c>
      <c r="B726" s="15">
        <f>TYPE(Demoraphic!B726)</f>
        <v>1</v>
      </c>
      <c r="C726" s="15">
        <f>TYPE(Demoraphic!C726)</f>
        <v>2</v>
      </c>
      <c r="D726" s="15">
        <f>TYPE(Demoraphic!D726)</f>
        <v>2</v>
      </c>
      <c r="E726" s="15">
        <f>TYPE(Demoraphic!E726)</f>
        <v>1</v>
      </c>
      <c r="F726" s="15">
        <f>TYPE(Demoraphic!F726)</f>
        <v>1</v>
      </c>
      <c r="G726" s="15">
        <f>TYPE(Demoraphic!G726)</f>
        <v>1</v>
      </c>
      <c r="H726" s="15">
        <f>TYPE(Demoraphic!H726)</f>
        <v>1</v>
      </c>
      <c r="I726" s="15">
        <f>TYPE(Demoraphic!I726)</f>
        <v>1</v>
      </c>
      <c r="J726" s="15">
        <f>TYPE(Demoraphic!J726)</f>
        <v>1</v>
      </c>
      <c r="K726" s="15">
        <f>TYPE(Demoraphic!K726)</f>
        <v>1</v>
      </c>
      <c r="L726" s="15">
        <f>TYPE(Demoraphic!L726)</f>
        <v>1</v>
      </c>
      <c r="M726" s="15">
        <f>TYPE(Demoraphic!M726)</f>
        <v>1</v>
      </c>
    </row>
    <row r="727" spans="1:13" x14ac:dyDescent="0.25">
      <c r="A727" s="15">
        <f>TYPE(Demoraphic!A727)</f>
        <v>1</v>
      </c>
      <c r="B727" s="15">
        <f>TYPE(Demoraphic!B727)</f>
        <v>1</v>
      </c>
      <c r="C727" s="15">
        <f>TYPE(Demoraphic!C727)</f>
        <v>2</v>
      </c>
      <c r="D727" s="15">
        <f>TYPE(Demoraphic!D727)</f>
        <v>2</v>
      </c>
      <c r="E727" s="15">
        <f>TYPE(Demoraphic!E727)</f>
        <v>1</v>
      </c>
      <c r="F727" s="15">
        <f>TYPE(Demoraphic!F727)</f>
        <v>1</v>
      </c>
      <c r="G727" s="15">
        <f>TYPE(Demoraphic!G727)</f>
        <v>1</v>
      </c>
      <c r="H727" s="15">
        <f>TYPE(Demoraphic!H727)</f>
        <v>1</v>
      </c>
      <c r="I727" s="15">
        <f>TYPE(Demoraphic!I727)</f>
        <v>1</v>
      </c>
      <c r="J727" s="15">
        <f>TYPE(Demoraphic!J727)</f>
        <v>1</v>
      </c>
      <c r="K727" s="15">
        <f>TYPE(Demoraphic!K727)</f>
        <v>1</v>
      </c>
      <c r="L727" s="15">
        <f>TYPE(Demoraphic!L727)</f>
        <v>1</v>
      </c>
      <c r="M727" s="15">
        <f>TYPE(Demoraphic!M727)</f>
        <v>1</v>
      </c>
    </row>
    <row r="728" spans="1:13" x14ac:dyDescent="0.25">
      <c r="A728" s="15">
        <f>TYPE(Demoraphic!A728)</f>
        <v>1</v>
      </c>
      <c r="B728" s="15">
        <f>TYPE(Demoraphic!B728)</f>
        <v>1</v>
      </c>
      <c r="C728" s="15">
        <f>TYPE(Demoraphic!C728)</f>
        <v>2</v>
      </c>
      <c r="D728" s="15">
        <f>TYPE(Demoraphic!D728)</f>
        <v>2</v>
      </c>
      <c r="E728" s="15">
        <f>TYPE(Demoraphic!E728)</f>
        <v>1</v>
      </c>
      <c r="F728" s="15">
        <f>TYPE(Demoraphic!F728)</f>
        <v>1</v>
      </c>
      <c r="G728" s="15">
        <f>TYPE(Demoraphic!G728)</f>
        <v>1</v>
      </c>
      <c r="H728" s="15">
        <f>TYPE(Demoraphic!H728)</f>
        <v>1</v>
      </c>
      <c r="I728" s="15">
        <f>TYPE(Demoraphic!I728)</f>
        <v>1</v>
      </c>
      <c r="J728" s="15">
        <f>TYPE(Demoraphic!J728)</f>
        <v>1</v>
      </c>
      <c r="K728" s="15">
        <f>TYPE(Demoraphic!K728)</f>
        <v>1</v>
      </c>
      <c r="L728" s="15">
        <f>TYPE(Demoraphic!L728)</f>
        <v>1</v>
      </c>
      <c r="M728" s="15">
        <f>TYPE(Demoraphic!M728)</f>
        <v>1</v>
      </c>
    </row>
    <row r="729" spans="1:13" x14ac:dyDescent="0.25">
      <c r="A729" s="15">
        <f>TYPE(Demoraphic!A729)</f>
        <v>1</v>
      </c>
      <c r="B729" s="15">
        <f>TYPE(Demoraphic!B729)</f>
        <v>1</v>
      </c>
      <c r="C729" s="15">
        <f>TYPE(Demoraphic!C729)</f>
        <v>2</v>
      </c>
      <c r="D729" s="15">
        <f>TYPE(Demoraphic!D729)</f>
        <v>2</v>
      </c>
      <c r="E729" s="15">
        <f>TYPE(Demoraphic!E729)</f>
        <v>1</v>
      </c>
      <c r="F729" s="15">
        <f>TYPE(Demoraphic!F729)</f>
        <v>1</v>
      </c>
      <c r="G729" s="15">
        <f>TYPE(Demoraphic!G729)</f>
        <v>1</v>
      </c>
      <c r="H729" s="15">
        <f>TYPE(Demoraphic!H729)</f>
        <v>1</v>
      </c>
      <c r="I729" s="15">
        <f>TYPE(Demoraphic!I729)</f>
        <v>1</v>
      </c>
      <c r="J729" s="15">
        <f>TYPE(Demoraphic!J729)</f>
        <v>1</v>
      </c>
      <c r="K729" s="15">
        <f>TYPE(Demoraphic!K729)</f>
        <v>1</v>
      </c>
      <c r="L729" s="15">
        <f>TYPE(Demoraphic!L729)</f>
        <v>1</v>
      </c>
      <c r="M729" s="15">
        <f>TYPE(Demoraphic!M729)</f>
        <v>1</v>
      </c>
    </row>
    <row r="730" spans="1:13" x14ac:dyDescent="0.25">
      <c r="A730" s="15">
        <f>TYPE(Demoraphic!A730)</f>
        <v>1</v>
      </c>
      <c r="B730" s="15">
        <f>TYPE(Demoraphic!B730)</f>
        <v>1</v>
      </c>
      <c r="C730" s="15">
        <f>TYPE(Demoraphic!C730)</f>
        <v>2</v>
      </c>
      <c r="D730" s="15">
        <f>TYPE(Demoraphic!D730)</f>
        <v>2</v>
      </c>
      <c r="E730" s="15">
        <f>TYPE(Demoraphic!E730)</f>
        <v>1</v>
      </c>
      <c r="F730" s="15">
        <f>TYPE(Demoraphic!F730)</f>
        <v>1</v>
      </c>
      <c r="G730" s="15">
        <f>TYPE(Demoraphic!G730)</f>
        <v>1</v>
      </c>
      <c r="H730" s="15">
        <f>TYPE(Demoraphic!H730)</f>
        <v>1</v>
      </c>
      <c r="I730" s="15">
        <f>TYPE(Demoraphic!I730)</f>
        <v>1</v>
      </c>
      <c r="J730" s="15">
        <f>TYPE(Demoraphic!J730)</f>
        <v>1</v>
      </c>
      <c r="K730" s="15">
        <f>TYPE(Demoraphic!K730)</f>
        <v>1</v>
      </c>
      <c r="L730" s="15">
        <f>TYPE(Demoraphic!L730)</f>
        <v>1</v>
      </c>
      <c r="M730" s="15">
        <f>TYPE(Demoraphic!M730)</f>
        <v>1</v>
      </c>
    </row>
    <row r="731" spans="1:13" x14ac:dyDescent="0.25">
      <c r="A731" s="15">
        <f>TYPE(Demoraphic!A731)</f>
        <v>1</v>
      </c>
      <c r="B731" s="15">
        <f>TYPE(Demoraphic!B731)</f>
        <v>1</v>
      </c>
      <c r="C731" s="15">
        <f>TYPE(Demoraphic!C731)</f>
        <v>2</v>
      </c>
      <c r="D731" s="15">
        <f>TYPE(Demoraphic!D731)</f>
        <v>2</v>
      </c>
      <c r="E731" s="15">
        <f>TYPE(Demoraphic!E731)</f>
        <v>1</v>
      </c>
      <c r="F731" s="15">
        <f>TYPE(Demoraphic!F731)</f>
        <v>1</v>
      </c>
      <c r="G731" s="15">
        <f>TYPE(Demoraphic!G731)</f>
        <v>1</v>
      </c>
      <c r="H731" s="15">
        <f>TYPE(Demoraphic!H731)</f>
        <v>1</v>
      </c>
      <c r="I731" s="15">
        <f>TYPE(Demoraphic!I731)</f>
        <v>1</v>
      </c>
      <c r="J731" s="15">
        <f>TYPE(Demoraphic!J731)</f>
        <v>1</v>
      </c>
      <c r="K731" s="15">
        <f>TYPE(Demoraphic!K731)</f>
        <v>1</v>
      </c>
      <c r="L731" s="15">
        <f>TYPE(Demoraphic!L731)</f>
        <v>1</v>
      </c>
      <c r="M731" s="15">
        <f>TYPE(Demoraphic!M731)</f>
        <v>1</v>
      </c>
    </row>
    <row r="732" spans="1:13" x14ac:dyDescent="0.25">
      <c r="A732" s="15">
        <f>TYPE(Demoraphic!A732)</f>
        <v>1</v>
      </c>
      <c r="B732" s="15">
        <f>TYPE(Demoraphic!B732)</f>
        <v>1</v>
      </c>
      <c r="C732" s="15">
        <f>TYPE(Demoraphic!C732)</f>
        <v>2</v>
      </c>
      <c r="D732" s="15">
        <f>TYPE(Demoraphic!D732)</f>
        <v>2</v>
      </c>
      <c r="E732" s="15">
        <f>TYPE(Demoraphic!E732)</f>
        <v>1</v>
      </c>
      <c r="F732" s="15">
        <f>TYPE(Demoraphic!F732)</f>
        <v>1</v>
      </c>
      <c r="G732" s="15">
        <f>TYPE(Demoraphic!G732)</f>
        <v>1</v>
      </c>
      <c r="H732" s="15">
        <f>TYPE(Demoraphic!H732)</f>
        <v>1</v>
      </c>
      <c r="I732" s="15">
        <f>TYPE(Demoraphic!I732)</f>
        <v>1</v>
      </c>
      <c r="J732" s="15">
        <f>TYPE(Demoraphic!J732)</f>
        <v>1</v>
      </c>
      <c r="K732" s="15">
        <f>TYPE(Demoraphic!K732)</f>
        <v>1</v>
      </c>
      <c r="L732" s="15">
        <f>TYPE(Demoraphic!L732)</f>
        <v>1</v>
      </c>
      <c r="M732" s="15">
        <f>TYPE(Demoraphic!M732)</f>
        <v>1</v>
      </c>
    </row>
    <row r="733" spans="1:13" x14ac:dyDescent="0.25">
      <c r="A733" s="15">
        <f>TYPE(Demoraphic!A733)</f>
        <v>1</v>
      </c>
      <c r="B733" s="15">
        <f>TYPE(Demoraphic!B733)</f>
        <v>1</v>
      </c>
      <c r="C733" s="15">
        <f>TYPE(Demoraphic!C733)</f>
        <v>2</v>
      </c>
      <c r="D733" s="15">
        <f>TYPE(Demoraphic!D733)</f>
        <v>2</v>
      </c>
      <c r="E733" s="15">
        <f>TYPE(Demoraphic!E733)</f>
        <v>1</v>
      </c>
      <c r="F733" s="15">
        <f>TYPE(Demoraphic!F733)</f>
        <v>1</v>
      </c>
      <c r="G733" s="15">
        <f>TYPE(Demoraphic!G733)</f>
        <v>1</v>
      </c>
      <c r="H733" s="15">
        <f>TYPE(Demoraphic!H733)</f>
        <v>1</v>
      </c>
      <c r="I733" s="15">
        <f>TYPE(Demoraphic!I733)</f>
        <v>1</v>
      </c>
      <c r="J733" s="15">
        <f>TYPE(Demoraphic!J733)</f>
        <v>1</v>
      </c>
      <c r="K733" s="15">
        <f>TYPE(Demoraphic!K733)</f>
        <v>1</v>
      </c>
      <c r="L733" s="15">
        <f>TYPE(Demoraphic!L733)</f>
        <v>1</v>
      </c>
      <c r="M733" s="15">
        <f>TYPE(Demoraphic!M733)</f>
        <v>1</v>
      </c>
    </row>
    <row r="734" spans="1:13" x14ac:dyDescent="0.25">
      <c r="A734" s="15">
        <f>TYPE(Demoraphic!A734)</f>
        <v>1</v>
      </c>
      <c r="B734" s="15">
        <f>TYPE(Demoraphic!B734)</f>
        <v>1</v>
      </c>
      <c r="C734" s="15">
        <f>TYPE(Demoraphic!C734)</f>
        <v>2</v>
      </c>
      <c r="D734" s="15">
        <f>TYPE(Demoraphic!D734)</f>
        <v>2</v>
      </c>
      <c r="E734" s="15">
        <f>TYPE(Demoraphic!E734)</f>
        <v>1</v>
      </c>
      <c r="F734" s="15">
        <f>TYPE(Demoraphic!F734)</f>
        <v>1</v>
      </c>
      <c r="G734" s="15">
        <f>TYPE(Demoraphic!G734)</f>
        <v>1</v>
      </c>
      <c r="H734" s="15">
        <f>TYPE(Demoraphic!H734)</f>
        <v>1</v>
      </c>
      <c r="I734" s="15">
        <f>TYPE(Demoraphic!I734)</f>
        <v>1</v>
      </c>
      <c r="J734" s="15">
        <f>TYPE(Demoraphic!J734)</f>
        <v>1</v>
      </c>
      <c r="K734" s="15">
        <f>TYPE(Demoraphic!K734)</f>
        <v>1</v>
      </c>
      <c r="L734" s="15">
        <f>TYPE(Demoraphic!L734)</f>
        <v>1</v>
      </c>
      <c r="M734" s="15">
        <f>TYPE(Demoraphic!M734)</f>
        <v>1</v>
      </c>
    </row>
    <row r="735" spans="1:13" x14ac:dyDescent="0.25">
      <c r="A735" s="15">
        <f>TYPE(Demoraphic!A735)</f>
        <v>1</v>
      </c>
      <c r="B735" s="15">
        <f>TYPE(Demoraphic!B735)</f>
        <v>1</v>
      </c>
      <c r="C735" s="15">
        <f>TYPE(Demoraphic!C735)</f>
        <v>2</v>
      </c>
      <c r="D735" s="15">
        <f>TYPE(Demoraphic!D735)</f>
        <v>2</v>
      </c>
      <c r="E735" s="15">
        <f>TYPE(Demoraphic!E735)</f>
        <v>1</v>
      </c>
      <c r="F735" s="15">
        <f>TYPE(Demoraphic!F735)</f>
        <v>1</v>
      </c>
      <c r="G735" s="15">
        <f>TYPE(Demoraphic!G735)</f>
        <v>1</v>
      </c>
      <c r="H735" s="15">
        <f>TYPE(Demoraphic!H735)</f>
        <v>1</v>
      </c>
      <c r="I735" s="15">
        <f>TYPE(Demoraphic!I735)</f>
        <v>1</v>
      </c>
      <c r="J735" s="15">
        <f>TYPE(Demoraphic!J735)</f>
        <v>1</v>
      </c>
      <c r="K735" s="15">
        <f>TYPE(Demoraphic!K735)</f>
        <v>1</v>
      </c>
      <c r="L735" s="15">
        <f>TYPE(Demoraphic!L735)</f>
        <v>1</v>
      </c>
      <c r="M735" s="15">
        <f>TYPE(Demoraphic!M735)</f>
        <v>1</v>
      </c>
    </row>
    <row r="736" spans="1:13" x14ac:dyDescent="0.25">
      <c r="A736" s="15">
        <f>TYPE(Demoraphic!A736)</f>
        <v>1</v>
      </c>
      <c r="B736" s="15">
        <f>TYPE(Demoraphic!B736)</f>
        <v>1</v>
      </c>
      <c r="C736" s="15">
        <f>TYPE(Demoraphic!C736)</f>
        <v>2</v>
      </c>
      <c r="D736" s="15">
        <f>TYPE(Demoraphic!D736)</f>
        <v>2</v>
      </c>
      <c r="E736" s="15">
        <f>TYPE(Demoraphic!E736)</f>
        <v>1</v>
      </c>
      <c r="F736" s="15">
        <f>TYPE(Demoraphic!F736)</f>
        <v>1</v>
      </c>
      <c r="G736" s="15">
        <f>TYPE(Demoraphic!G736)</f>
        <v>1</v>
      </c>
      <c r="H736" s="15">
        <f>TYPE(Demoraphic!H736)</f>
        <v>1</v>
      </c>
      <c r="I736" s="15">
        <f>TYPE(Demoraphic!I736)</f>
        <v>1</v>
      </c>
      <c r="J736" s="15">
        <f>TYPE(Demoraphic!J736)</f>
        <v>1</v>
      </c>
      <c r="K736" s="15">
        <f>TYPE(Demoraphic!K736)</f>
        <v>1</v>
      </c>
      <c r="L736" s="15">
        <f>TYPE(Demoraphic!L736)</f>
        <v>1</v>
      </c>
      <c r="M736" s="15">
        <f>TYPE(Demoraphic!M736)</f>
        <v>1</v>
      </c>
    </row>
    <row r="737" spans="1:13" x14ac:dyDescent="0.25">
      <c r="A737" s="15">
        <f>TYPE(Demoraphic!A737)</f>
        <v>1</v>
      </c>
      <c r="B737" s="15">
        <f>TYPE(Demoraphic!B737)</f>
        <v>1</v>
      </c>
      <c r="C737" s="15">
        <f>TYPE(Demoraphic!C737)</f>
        <v>2</v>
      </c>
      <c r="D737" s="15">
        <f>TYPE(Demoraphic!D737)</f>
        <v>2</v>
      </c>
      <c r="E737" s="15">
        <f>TYPE(Demoraphic!E737)</f>
        <v>1</v>
      </c>
      <c r="F737" s="15">
        <f>TYPE(Demoraphic!F737)</f>
        <v>1</v>
      </c>
      <c r="G737" s="15">
        <f>TYPE(Demoraphic!G737)</f>
        <v>1</v>
      </c>
      <c r="H737" s="15">
        <f>TYPE(Demoraphic!H737)</f>
        <v>1</v>
      </c>
      <c r="I737" s="15">
        <f>TYPE(Demoraphic!I737)</f>
        <v>1</v>
      </c>
      <c r="J737" s="15">
        <f>TYPE(Demoraphic!J737)</f>
        <v>1</v>
      </c>
      <c r="K737" s="15">
        <f>TYPE(Demoraphic!K737)</f>
        <v>1</v>
      </c>
      <c r="L737" s="15">
        <f>TYPE(Demoraphic!L737)</f>
        <v>1</v>
      </c>
      <c r="M737" s="15">
        <f>TYPE(Demoraphic!M737)</f>
        <v>1</v>
      </c>
    </row>
    <row r="738" spans="1:13" x14ac:dyDescent="0.25">
      <c r="A738" s="15">
        <f>TYPE(Demoraphic!A738)</f>
        <v>1</v>
      </c>
      <c r="B738" s="15">
        <f>TYPE(Demoraphic!B738)</f>
        <v>1</v>
      </c>
      <c r="C738" s="15">
        <f>TYPE(Demoraphic!C738)</f>
        <v>2</v>
      </c>
      <c r="D738" s="15">
        <f>TYPE(Demoraphic!D738)</f>
        <v>2</v>
      </c>
      <c r="E738" s="15">
        <f>TYPE(Demoraphic!E738)</f>
        <v>1</v>
      </c>
      <c r="F738" s="15">
        <f>TYPE(Demoraphic!F738)</f>
        <v>1</v>
      </c>
      <c r="G738" s="15">
        <f>TYPE(Demoraphic!G738)</f>
        <v>1</v>
      </c>
      <c r="H738" s="15">
        <f>TYPE(Demoraphic!H738)</f>
        <v>1</v>
      </c>
      <c r="I738" s="15">
        <f>TYPE(Demoraphic!I738)</f>
        <v>1</v>
      </c>
      <c r="J738" s="15">
        <f>TYPE(Demoraphic!J738)</f>
        <v>1</v>
      </c>
      <c r="K738" s="15">
        <f>TYPE(Demoraphic!K738)</f>
        <v>1</v>
      </c>
      <c r="L738" s="15">
        <f>TYPE(Demoraphic!L738)</f>
        <v>1</v>
      </c>
      <c r="M738" s="15">
        <f>TYPE(Demoraphic!M738)</f>
        <v>1</v>
      </c>
    </row>
    <row r="739" spans="1:13" x14ac:dyDescent="0.25">
      <c r="A739" s="15">
        <f>TYPE(Demoraphic!A739)</f>
        <v>1</v>
      </c>
      <c r="B739" s="15">
        <f>TYPE(Demoraphic!B739)</f>
        <v>1</v>
      </c>
      <c r="C739" s="15">
        <f>TYPE(Demoraphic!C739)</f>
        <v>2</v>
      </c>
      <c r="D739" s="15">
        <f>TYPE(Demoraphic!D739)</f>
        <v>2</v>
      </c>
      <c r="E739" s="15">
        <f>TYPE(Demoraphic!E739)</f>
        <v>1</v>
      </c>
      <c r="F739" s="15">
        <f>TYPE(Demoraphic!F739)</f>
        <v>1</v>
      </c>
      <c r="G739" s="15">
        <f>TYPE(Demoraphic!G739)</f>
        <v>1</v>
      </c>
      <c r="H739" s="15">
        <f>TYPE(Demoraphic!H739)</f>
        <v>1</v>
      </c>
      <c r="I739" s="15">
        <f>TYPE(Demoraphic!I739)</f>
        <v>1</v>
      </c>
      <c r="J739" s="15">
        <f>TYPE(Demoraphic!J739)</f>
        <v>1</v>
      </c>
      <c r="K739" s="15">
        <f>TYPE(Demoraphic!K739)</f>
        <v>1</v>
      </c>
      <c r="L739" s="15">
        <f>TYPE(Demoraphic!L739)</f>
        <v>1</v>
      </c>
      <c r="M739" s="15">
        <f>TYPE(Demoraphic!M739)</f>
        <v>1</v>
      </c>
    </row>
    <row r="740" spans="1:13" x14ac:dyDescent="0.25">
      <c r="A740" s="15">
        <f>TYPE(Demoraphic!A740)</f>
        <v>1</v>
      </c>
      <c r="B740" s="15">
        <f>TYPE(Demoraphic!B740)</f>
        <v>1</v>
      </c>
      <c r="C740" s="15">
        <f>TYPE(Demoraphic!C740)</f>
        <v>2</v>
      </c>
      <c r="D740" s="15">
        <f>TYPE(Demoraphic!D740)</f>
        <v>2</v>
      </c>
      <c r="E740" s="15">
        <f>TYPE(Demoraphic!E740)</f>
        <v>1</v>
      </c>
      <c r="F740" s="15">
        <f>TYPE(Demoraphic!F740)</f>
        <v>1</v>
      </c>
      <c r="G740" s="15">
        <f>TYPE(Demoraphic!G740)</f>
        <v>1</v>
      </c>
      <c r="H740" s="15">
        <f>TYPE(Demoraphic!H740)</f>
        <v>1</v>
      </c>
      <c r="I740" s="15">
        <f>TYPE(Demoraphic!I740)</f>
        <v>1</v>
      </c>
      <c r="J740" s="15">
        <f>TYPE(Demoraphic!J740)</f>
        <v>1</v>
      </c>
      <c r="K740" s="15">
        <f>TYPE(Demoraphic!K740)</f>
        <v>1</v>
      </c>
      <c r="L740" s="15">
        <f>TYPE(Demoraphic!L740)</f>
        <v>1</v>
      </c>
      <c r="M740" s="15">
        <f>TYPE(Demoraphic!M740)</f>
        <v>1</v>
      </c>
    </row>
    <row r="741" spans="1:13" x14ac:dyDescent="0.25">
      <c r="A741" s="15">
        <f>TYPE(Demoraphic!A741)</f>
        <v>1</v>
      </c>
      <c r="B741" s="15">
        <f>TYPE(Demoraphic!B741)</f>
        <v>1</v>
      </c>
      <c r="C741" s="15">
        <f>TYPE(Demoraphic!C741)</f>
        <v>2</v>
      </c>
      <c r="D741" s="15">
        <f>TYPE(Demoraphic!D741)</f>
        <v>2</v>
      </c>
      <c r="E741" s="15">
        <f>TYPE(Demoraphic!E741)</f>
        <v>1</v>
      </c>
      <c r="F741" s="15">
        <f>TYPE(Demoraphic!F741)</f>
        <v>1</v>
      </c>
      <c r="G741" s="15">
        <f>TYPE(Demoraphic!G741)</f>
        <v>1</v>
      </c>
      <c r="H741" s="15">
        <f>TYPE(Demoraphic!H741)</f>
        <v>1</v>
      </c>
      <c r="I741" s="15">
        <f>TYPE(Demoraphic!I741)</f>
        <v>1</v>
      </c>
      <c r="J741" s="15">
        <f>TYPE(Demoraphic!J741)</f>
        <v>1</v>
      </c>
      <c r="K741" s="15">
        <f>TYPE(Demoraphic!K741)</f>
        <v>1</v>
      </c>
      <c r="L741" s="15">
        <f>TYPE(Demoraphic!L741)</f>
        <v>1</v>
      </c>
      <c r="M741" s="15">
        <f>TYPE(Demoraphic!M741)</f>
        <v>1</v>
      </c>
    </row>
    <row r="742" spans="1:13" x14ac:dyDescent="0.25">
      <c r="A742" s="15">
        <f>TYPE(Demoraphic!A742)</f>
        <v>1</v>
      </c>
      <c r="B742" s="15">
        <f>TYPE(Demoraphic!B742)</f>
        <v>1</v>
      </c>
      <c r="C742" s="15">
        <f>TYPE(Demoraphic!C742)</f>
        <v>2</v>
      </c>
      <c r="D742" s="15">
        <f>TYPE(Demoraphic!D742)</f>
        <v>2</v>
      </c>
      <c r="E742" s="15">
        <f>TYPE(Demoraphic!E742)</f>
        <v>1</v>
      </c>
      <c r="F742" s="15">
        <f>TYPE(Demoraphic!F742)</f>
        <v>1</v>
      </c>
      <c r="G742" s="15">
        <f>TYPE(Demoraphic!G742)</f>
        <v>1</v>
      </c>
      <c r="H742" s="15">
        <f>TYPE(Demoraphic!H742)</f>
        <v>1</v>
      </c>
      <c r="I742" s="15">
        <f>TYPE(Demoraphic!I742)</f>
        <v>1</v>
      </c>
      <c r="J742" s="15">
        <f>TYPE(Demoraphic!J742)</f>
        <v>1</v>
      </c>
      <c r="K742" s="15">
        <f>TYPE(Demoraphic!K742)</f>
        <v>1</v>
      </c>
      <c r="L742" s="15">
        <f>TYPE(Demoraphic!L742)</f>
        <v>1</v>
      </c>
      <c r="M742" s="15">
        <f>TYPE(Demoraphic!M742)</f>
        <v>1</v>
      </c>
    </row>
    <row r="743" spans="1:13" x14ac:dyDescent="0.25">
      <c r="A743" s="15">
        <f>TYPE(Demoraphic!A743)</f>
        <v>1</v>
      </c>
      <c r="B743" s="15">
        <f>TYPE(Demoraphic!B743)</f>
        <v>1</v>
      </c>
      <c r="C743" s="15">
        <f>TYPE(Demoraphic!C743)</f>
        <v>2</v>
      </c>
      <c r="D743" s="15">
        <f>TYPE(Demoraphic!D743)</f>
        <v>2</v>
      </c>
      <c r="E743" s="15">
        <f>TYPE(Demoraphic!E743)</f>
        <v>1</v>
      </c>
      <c r="F743" s="15">
        <f>TYPE(Demoraphic!F743)</f>
        <v>1</v>
      </c>
      <c r="G743" s="15">
        <f>TYPE(Demoraphic!G743)</f>
        <v>1</v>
      </c>
      <c r="H743" s="15">
        <f>TYPE(Demoraphic!H743)</f>
        <v>1</v>
      </c>
      <c r="I743" s="15">
        <f>TYPE(Demoraphic!I743)</f>
        <v>1</v>
      </c>
      <c r="J743" s="15">
        <f>TYPE(Demoraphic!J743)</f>
        <v>1</v>
      </c>
      <c r="K743" s="15">
        <f>TYPE(Demoraphic!K743)</f>
        <v>1</v>
      </c>
      <c r="L743" s="15">
        <f>TYPE(Demoraphic!L743)</f>
        <v>1</v>
      </c>
      <c r="M743" s="15">
        <f>TYPE(Demoraphic!M743)</f>
        <v>1</v>
      </c>
    </row>
    <row r="744" spans="1:13" x14ac:dyDescent="0.25">
      <c r="A744" s="15">
        <f>TYPE(Demoraphic!A744)</f>
        <v>1</v>
      </c>
      <c r="B744" s="15">
        <f>TYPE(Demoraphic!B744)</f>
        <v>1</v>
      </c>
      <c r="C744" s="15">
        <f>TYPE(Demoraphic!C744)</f>
        <v>2</v>
      </c>
      <c r="D744" s="15">
        <f>TYPE(Demoraphic!D744)</f>
        <v>2</v>
      </c>
      <c r="E744" s="15">
        <f>TYPE(Demoraphic!E744)</f>
        <v>1</v>
      </c>
      <c r="F744" s="15">
        <f>TYPE(Demoraphic!F744)</f>
        <v>1</v>
      </c>
      <c r="G744" s="15">
        <f>TYPE(Demoraphic!G744)</f>
        <v>1</v>
      </c>
      <c r="H744" s="15">
        <f>TYPE(Demoraphic!H744)</f>
        <v>1</v>
      </c>
      <c r="I744" s="15">
        <f>TYPE(Demoraphic!I744)</f>
        <v>1</v>
      </c>
      <c r="J744" s="15">
        <f>TYPE(Demoraphic!J744)</f>
        <v>1</v>
      </c>
      <c r="K744" s="15">
        <f>TYPE(Demoraphic!K744)</f>
        <v>1</v>
      </c>
      <c r="L744" s="15">
        <f>TYPE(Demoraphic!L744)</f>
        <v>1</v>
      </c>
      <c r="M744" s="15">
        <f>TYPE(Demoraphic!M744)</f>
        <v>1</v>
      </c>
    </row>
    <row r="745" spans="1:13" x14ac:dyDescent="0.25">
      <c r="A745" s="15">
        <f>TYPE(Demoraphic!A745)</f>
        <v>1</v>
      </c>
      <c r="B745" s="15">
        <f>TYPE(Demoraphic!B745)</f>
        <v>1</v>
      </c>
      <c r="C745" s="15">
        <f>TYPE(Demoraphic!C745)</f>
        <v>2</v>
      </c>
      <c r="D745" s="15">
        <f>TYPE(Demoraphic!D745)</f>
        <v>2</v>
      </c>
      <c r="E745" s="15">
        <f>TYPE(Demoraphic!E745)</f>
        <v>1</v>
      </c>
      <c r="F745" s="15">
        <f>TYPE(Demoraphic!F745)</f>
        <v>1</v>
      </c>
      <c r="G745" s="15">
        <f>TYPE(Demoraphic!G745)</f>
        <v>1</v>
      </c>
      <c r="H745" s="15">
        <f>TYPE(Demoraphic!H745)</f>
        <v>1</v>
      </c>
      <c r="I745" s="15">
        <f>TYPE(Demoraphic!I745)</f>
        <v>1</v>
      </c>
      <c r="J745" s="15">
        <f>TYPE(Demoraphic!J745)</f>
        <v>1</v>
      </c>
      <c r="K745" s="15">
        <f>TYPE(Demoraphic!K745)</f>
        <v>1</v>
      </c>
      <c r="L745" s="15">
        <f>TYPE(Demoraphic!L745)</f>
        <v>1</v>
      </c>
      <c r="M745" s="15">
        <f>TYPE(Demoraphic!M745)</f>
        <v>1</v>
      </c>
    </row>
    <row r="746" spans="1:13" x14ac:dyDescent="0.25">
      <c r="A746" s="15">
        <f>TYPE(Demoraphic!A746)</f>
        <v>1</v>
      </c>
      <c r="B746" s="15">
        <f>TYPE(Demoraphic!B746)</f>
        <v>1</v>
      </c>
      <c r="C746" s="15">
        <f>TYPE(Demoraphic!C746)</f>
        <v>2</v>
      </c>
      <c r="D746" s="15">
        <f>TYPE(Demoraphic!D746)</f>
        <v>2</v>
      </c>
      <c r="E746" s="15">
        <f>TYPE(Demoraphic!E746)</f>
        <v>1</v>
      </c>
      <c r="F746" s="15">
        <f>TYPE(Demoraphic!F746)</f>
        <v>1</v>
      </c>
      <c r="G746" s="15">
        <f>TYPE(Demoraphic!G746)</f>
        <v>1</v>
      </c>
      <c r="H746" s="15">
        <f>TYPE(Demoraphic!H746)</f>
        <v>1</v>
      </c>
      <c r="I746" s="15">
        <f>TYPE(Demoraphic!I746)</f>
        <v>1</v>
      </c>
      <c r="J746" s="15">
        <f>TYPE(Demoraphic!J746)</f>
        <v>1</v>
      </c>
      <c r="K746" s="15">
        <f>TYPE(Demoraphic!K746)</f>
        <v>1</v>
      </c>
      <c r="L746" s="15">
        <f>TYPE(Demoraphic!L746)</f>
        <v>1</v>
      </c>
      <c r="M746" s="15">
        <f>TYPE(Demoraphic!M746)</f>
        <v>1</v>
      </c>
    </row>
    <row r="747" spans="1:13" x14ac:dyDescent="0.25">
      <c r="A747" s="15">
        <f>TYPE(Demoraphic!A747)</f>
        <v>1</v>
      </c>
      <c r="B747" s="15">
        <f>TYPE(Demoraphic!B747)</f>
        <v>1</v>
      </c>
      <c r="C747" s="15">
        <f>TYPE(Demoraphic!C747)</f>
        <v>2</v>
      </c>
      <c r="D747" s="15">
        <f>TYPE(Demoraphic!D747)</f>
        <v>2</v>
      </c>
      <c r="E747" s="15">
        <f>TYPE(Demoraphic!E747)</f>
        <v>1</v>
      </c>
      <c r="F747" s="15">
        <f>TYPE(Demoraphic!F747)</f>
        <v>1</v>
      </c>
      <c r="G747" s="15">
        <f>TYPE(Demoraphic!G747)</f>
        <v>1</v>
      </c>
      <c r="H747" s="15">
        <f>TYPE(Demoraphic!H747)</f>
        <v>1</v>
      </c>
      <c r="I747" s="15">
        <f>TYPE(Demoraphic!I747)</f>
        <v>1</v>
      </c>
      <c r="J747" s="15">
        <f>TYPE(Demoraphic!J747)</f>
        <v>1</v>
      </c>
      <c r="K747" s="15">
        <f>TYPE(Demoraphic!K747)</f>
        <v>1</v>
      </c>
      <c r="L747" s="15">
        <f>TYPE(Demoraphic!L747)</f>
        <v>1</v>
      </c>
      <c r="M747" s="15">
        <f>TYPE(Demoraphic!M747)</f>
        <v>1</v>
      </c>
    </row>
    <row r="748" spans="1:13" x14ac:dyDescent="0.25">
      <c r="A748" s="15">
        <f>TYPE(Demoraphic!A748)</f>
        <v>1</v>
      </c>
      <c r="B748" s="15">
        <f>TYPE(Demoraphic!B748)</f>
        <v>1</v>
      </c>
      <c r="C748" s="15">
        <f>TYPE(Demoraphic!C748)</f>
        <v>2</v>
      </c>
      <c r="D748" s="15">
        <f>TYPE(Demoraphic!D748)</f>
        <v>2</v>
      </c>
      <c r="E748" s="15">
        <f>TYPE(Demoraphic!E748)</f>
        <v>1</v>
      </c>
      <c r="F748" s="15">
        <f>TYPE(Demoraphic!F748)</f>
        <v>1</v>
      </c>
      <c r="G748" s="15">
        <f>TYPE(Demoraphic!G748)</f>
        <v>1</v>
      </c>
      <c r="H748" s="15">
        <f>TYPE(Demoraphic!H748)</f>
        <v>1</v>
      </c>
      <c r="I748" s="15">
        <f>TYPE(Demoraphic!I748)</f>
        <v>1</v>
      </c>
      <c r="J748" s="15">
        <f>TYPE(Demoraphic!J748)</f>
        <v>1</v>
      </c>
      <c r="K748" s="15">
        <f>TYPE(Demoraphic!K748)</f>
        <v>1</v>
      </c>
      <c r="L748" s="15">
        <f>TYPE(Demoraphic!L748)</f>
        <v>1</v>
      </c>
      <c r="M748" s="15">
        <f>TYPE(Demoraphic!M748)</f>
        <v>1</v>
      </c>
    </row>
    <row r="749" spans="1:13" x14ac:dyDescent="0.25">
      <c r="A749" s="15">
        <f>TYPE(Demoraphic!A749)</f>
        <v>1</v>
      </c>
      <c r="B749" s="15">
        <f>TYPE(Demoraphic!B749)</f>
        <v>1</v>
      </c>
      <c r="C749" s="15">
        <f>TYPE(Demoraphic!C749)</f>
        <v>2</v>
      </c>
      <c r="D749" s="15">
        <f>TYPE(Demoraphic!D749)</f>
        <v>2</v>
      </c>
      <c r="E749" s="15">
        <f>TYPE(Demoraphic!E749)</f>
        <v>1</v>
      </c>
      <c r="F749" s="15">
        <f>TYPE(Demoraphic!F749)</f>
        <v>1</v>
      </c>
      <c r="G749" s="15">
        <f>TYPE(Demoraphic!G749)</f>
        <v>1</v>
      </c>
      <c r="H749" s="15">
        <f>TYPE(Demoraphic!H749)</f>
        <v>1</v>
      </c>
      <c r="I749" s="15">
        <f>TYPE(Demoraphic!I749)</f>
        <v>1</v>
      </c>
      <c r="J749" s="15">
        <f>TYPE(Demoraphic!J749)</f>
        <v>1</v>
      </c>
      <c r="K749" s="15">
        <f>TYPE(Demoraphic!K749)</f>
        <v>1</v>
      </c>
      <c r="L749" s="15">
        <f>TYPE(Demoraphic!L749)</f>
        <v>1</v>
      </c>
      <c r="M749" s="15">
        <f>TYPE(Demoraphic!M749)</f>
        <v>1</v>
      </c>
    </row>
    <row r="750" spans="1:13" x14ac:dyDescent="0.25">
      <c r="A750" s="15">
        <f>TYPE(Demoraphic!A750)</f>
        <v>1</v>
      </c>
      <c r="B750" s="15">
        <f>TYPE(Demoraphic!B750)</f>
        <v>1</v>
      </c>
      <c r="C750" s="15">
        <f>TYPE(Demoraphic!C750)</f>
        <v>2</v>
      </c>
      <c r="D750" s="15">
        <f>TYPE(Demoraphic!D750)</f>
        <v>2</v>
      </c>
      <c r="E750" s="15">
        <f>TYPE(Demoraphic!E750)</f>
        <v>1</v>
      </c>
      <c r="F750" s="15">
        <f>TYPE(Demoraphic!F750)</f>
        <v>1</v>
      </c>
      <c r="G750" s="15">
        <f>TYPE(Demoraphic!G750)</f>
        <v>1</v>
      </c>
      <c r="H750" s="15">
        <f>TYPE(Demoraphic!H750)</f>
        <v>1</v>
      </c>
      <c r="I750" s="15">
        <f>TYPE(Demoraphic!I750)</f>
        <v>1</v>
      </c>
      <c r="J750" s="15">
        <f>TYPE(Demoraphic!J750)</f>
        <v>1</v>
      </c>
      <c r="K750" s="15">
        <f>TYPE(Demoraphic!K750)</f>
        <v>1</v>
      </c>
      <c r="L750" s="15">
        <f>TYPE(Demoraphic!L750)</f>
        <v>1</v>
      </c>
      <c r="M750" s="15">
        <f>TYPE(Demoraphic!M750)</f>
        <v>1</v>
      </c>
    </row>
    <row r="751" spans="1:13" x14ac:dyDescent="0.25">
      <c r="A751" s="15">
        <f>TYPE(Demoraphic!A751)</f>
        <v>1</v>
      </c>
      <c r="B751" s="15">
        <f>TYPE(Demoraphic!B751)</f>
        <v>1</v>
      </c>
      <c r="C751" s="15">
        <f>TYPE(Demoraphic!C751)</f>
        <v>2</v>
      </c>
      <c r="D751" s="15">
        <f>TYPE(Demoraphic!D751)</f>
        <v>2</v>
      </c>
      <c r="E751" s="15">
        <f>TYPE(Demoraphic!E751)</f>
        <v>1</v>
      </c>
      <c r="F751" s="15">
        <f>TYPE(Demoraphic!F751)</f>
        <v>1</v>
      </c>
      <c r="G751" s="15">
        <f>TYPE(Demoraphic!G751)</f>
        <v>1</v>
      </c>
      <c r="H751" s="15">
        <f>TYPE(Demoraphic!H751)</f>
        <v>1</v>
      </c>
      <c r="I751" s="15">
        <f>TYPE(Demoraphic!I751)</f>
        <v>1</v>
      </c>
      <c r="J751" s="15">
        <f>TYPE(Demoraphic!J751)</f>
        <v>1</v>
      </c>
      <c r="K751" s="15">
        <f>TYPE(Demoraphic!K751)</f>
        <v>1</v>
      </c>
      <c r="L751" s="15">
        <f>TYPE(Demoraphic!L751)</f>
        <v>1</v>
      </c>
      <c r="M751" s="15">
        <f>TYPE(Demoraphic!M751)</f>
        <v>1</v>
      </c>
    </row>
    <row r="752" spans="1:13" x14ac:dyDescent="0.25">
      <c r="A752" s="15">
        <f>TYPE(Demoraphic!A752)</f>
        <v>1</v>
      </c>
      <c r="B752" s="15">
        <f>TYPE(Demoraphic!B752)</f>
        <v>1</v>
      </c>
      <c r="C752" s="15">
        <f>TYPE(Demoraphic!C752)</f>
        <v>2</v>
      </c>
      <c r="D752" s="15">
        <f>TYPE(Demoraphic!D752)</f>
        <v>2</v>
      </c>
      <c r="E752" s="15">
        <f>TYPE(Demoraphic!E752)</f>
        <v>1</v>
      </c>
      <c r="F752" s="15">
        <f>TYPE(Demoraphic!F752)</f>
        <v>1</v>
      </c>
      <c r="G752" s="15">
        <f>TYPE(Demoraphic!G752)</f>
        <v>1</v>
      </c>
      <c r="H752" s="15">
        <f>TYPE(Demoraphic!H752)</f>
        <v>1</v>
      </c>
      <c r="I752" s="15">
        <f>TYPE(Demoraphic!I752)</f>
        <v>1</v>
      </c>
      <c r="J752" s="15">
        <f>TYPE(Demoraphic!J752)</f>
        <v>1</v>
      </c>
      <c r="K752" s="15">
        <f>TYPE(Demoraphic!K752)</f>
        <v>1</v>
      </c>
      <c r="L752" s="15">
        <f>TYPE(Demoraphic!L752)</f>
        <v>1</v>
      </c>
      <c r="M752" s="15">
        <f>TYPE(Demoraphic!M752)</f>
        <v>1</v>
      </c>
    </row>
    <row r="753" spans="1:13" x14ac:dyDescent="0.25">
      <c r="A753" s="15">
        <f>TYPE(Demoraphic!A753)</f>
        <v>1</v>
      </c>
      <c r="B753" s="15">
        <f>TYPE(Demoraphic!B753)</f>
        <v>1</v>
      </c>
      <c r="C753" s="15">
        <f>TYPE(Demoraphic!C753)</f>
        <v>2</v>
      </c>
      <c r="D753" s="15">
        <f>TYPE(Demoraphic!D753)</f>
        <v>2</v>
      </c>
      <c r="E753" s="15">
        <f>TYPE(Demoraphic!E753)</f>
        <v>1</v>
      </c>
      <c r="F753" s="15">
        <f>TYPE(Demoraphic!F753)</f>
        <v>1</v>
      </c>
      <c r="G753" s="15">
        <f>TYPE(Demoraphic!G753)</f>
        <v>1</v>
      </c>
      <c r="H753" s="15">
        <f>TYPE(Demoraphic!H753)</f>
        <v>1</v>
      </c>
      <c r="I753" s="15">
        <f>TYPE(Demoraphic!I753)</f>
        <v>1</v>
      </c>
      <c r="J753" s="15">
        <f>TYPE(Demoraphic!J753)</f>
        <v>1</v>
      </c>
      <c r="K753" s="15">
        <f>TYPE(Demoraphic!K753)</f>
        <v>1</v>
      </c>
      <c r="L753" s="15">
        <f>TYPE(Demoraphic!L753)</f>
        <v>1</v>
      </c>
      <c r="M753" s="15">
        <f>TYPE(Demoraphic!M753)</f>
        <v>1</v>
      </c>
    </row>
    <row r="754" spans="1:13" x14ac:dyDescent="0.25">
      <c r="A754" s="15">
        <f>TYPE(Demoraphic!A754)</f>
        <v>1</v>
      </c>
      <c r="B754" s="15">
        <f>TYPE(Demoraphic!B754)</f>
        <v>1</v>
      </c>
      <c r="C754" s="15">
        <f>TYPE(Demoraphic!C754)</f>
        <v>2</v>
      </c>
      <c r="D754" s="15">
        <f>TYPE(Demoraphic!D754)</f>
        <v>2</v>
      </c>
      <c r="E754" s="15">
        <f>TYPE(Demoraphic!E754)</f>
        <v>1</v>
      </c>
      <c r="F754" s="15">
        <f>TYPE(Demoraphic!F754)</f>
        <v>1</v>
      </c>
      <c r="G754" s="15">
        <f>TYPE(Demoraphic!G754)</f>
        <v>1</v>
      </c>
      <c r="H754" s="15">
        <f>TYPE(Demoraphic!H754)</f>
        <v>1</v>
      </c>
      <c r="I754" s="15">
        <f>TYPE(Demoraphic!I754)</f>
        <v>1</v>
      </c>
      <c r="J754" s="15">
        <f>TYPE(Demoraphic!J754)</f>
        <v>1</v>
      </c>
      <c r="K754" s="15">
        <f>TYPE(Demoraphic!K754)</f>
        <v>1</v>
      </c>
      <c r="L754" s="15">
        <f>TYPE(Demoraphic!L754)</f>
        <v>1</v>
      </c>
      <c r="M754" s="15">
        <f>TYPE(Demoraphic!M754)</f>
        <v>1</v>
      </c>
    </row>
    <row r="755" spans="1:13" x14ac:dyDescent="0.25">
      <c r="A755" s="15">
        <f>TYPE(Demoraphic!A755)</f>
        <v>1</v>
      </c>
      <c r="B755" s="15">
        <f>TYPE(Demoraphic!B755)</f>
        <v>1</v>
      </c>
      <c r="C755" s="15">
        <f>TYPE(Demoraphic!C755)</f>
        <v>2</v>
      </c>
      <c r="D755" s="15">
        <f>TYPE(Demoraphic!D755)</f>
        <v>2</v>
      </c>
      <c r="E755" s="15">
        <f>TYPE(Demoraphic!E755)</f>
        <v>1</v>
      </c>
      <c r="F755" s="15">
        <f>TYPE(Demoraphic!F755)</f>
        <v>1</v>
      </c>
      <c r="G755" s="15">
        <f>TYPE(Demoraphic!G755)</f>
        <v>1</v>
      </c>
      <c r="H755" s="15">
        <f>TYPE(Demoraphic!H755)</f>
        <v>1</v>
      </c>
      <c r="I755" s="15">
        <f>TYPE(Demoraphic!I755)</f>
        <v>1</v>
      </c>
      <c r="J755" s="15">
        <f>TYPE(Demoraphic!J755)</f>
        <v>1</v>
      </c>
      <c r="K755" s="15">
        <f>TYPE(Demoraphic!K755)</f>
        <v>1</v>
      </c>
      <c r="L755" s="15">
        <f>TYPE(Demoraphic!L755)</f>
        <v>1</v>
      </c>
      <c r="M755" s="15">
        <f>TYPE(Demoraphic!M755)</f>
        <v>1</v>
      </c>
    </row>
    <row r="756" spans="1:13" x14ac:dyDescent="0.25">
      <c r="A756" s="15">
        <f>TYPE(Demoraphic!A756)</f>
        <v>1</v>
      </c>
      <c r="B756" s="15">
        <f>TYPE(Demoraphic!B756)</f>
        <v>1</v>
      </c>
      <c r="C756" s="15">
        <f>TYPE(Demoraphic!C756)</f>
        <v>2</v>
      </c>
      <c r="D756" s="15">
        <f>TYPE(Demoraphic!D756)</f>
        <v>2</v>
      </c>
      <c r="E756" s="15">
        <f>TYPE(Demoraphic!E756)</f>
        <v>1</v>
      </c>
      <c r="F756" s="15">
        <f>TYPE(Demoraphic!F756)</f>
        <v>1</v>
      </c>
      <c r="G756" s="15">
        <f>TYPE(Demoraphic!G756)</f>
        <v>1</v>
      </c>
      <c r="H756" s="15">
        <f>TYPE(Demoraphic!H756)</f>
        <v>1</v>
      </c>
      <c r="I756" s="15">
        <f>TYPE(Demoraphic!I756)</f>
        <v>1</v>
      </c>
      <c r="J756" s="15">
        <f>TYPE(Demoraphic!J756)</f>
        <v>1</v>
      </c>
      <c r="K756" s="15">
        <f>TYPE(Demoraphic!K756)</f>
        <v>1</v>
      </c>
      <c r="L756" s="15">
        <f>TYPE(Demoraphic!L756)</f>
        <v>1</v>
      </c>
      <c r="M756" s="15">
        <f>TYPE(Demoraphic!M756)</f>
        <v>1</v>
      </c>
    </row>
    <row r="757" spans="1:13" x14ac:dyDescent="0.25">
      <c r="A757" s="15">
        <f>TYPE(Demoraphic!A757)</f>
        <v>1</v>
      </c>
      <c r="B757" s="15">
        <f>TYPE(Demoraphic!B757)</f>
        <v>1</v>
      </c>
      <c r="C757" s="15">
        <f>TYPE(Demoraphic!C757)</f>
        <v>2</v>
      </c>
      <c r="D757" s="15">
        <f>TYPE(Demoraphic!D757)</f>
        <v>2</v>
      </c>
      <c r="E757" s="15">
        <f>TYPE(Demoraphic!E757)</f>
        <v>1</v>
      </c>
      <c r="F757" s="15">
        <f>TYPE(Demoraphic!F757)</f>
        <v>1</v>
      </c>
      <c r="G757" s="15">
        <f>TYPE(Demoraphic!G757)</f>
        <v>1</v>
      </c>
      <c r="H757" s="15">
        <f>TYPE(Demoraphic!H757)</f>
        <v>1</v>
      </c>
      <c r="I757" s="15">
        <f>TYPE(Demoraphic!I757)</f>
        <v>1</v>
      </c>
      <c r="J757" s="15">
        <f>TYPE(Demoraphic!J757)</f>
        <v>1</v>
      </c>
      <c r="K757" s="15">
        <f>TYPE(Demoraphic!K757)</f>
        <v>1</v>
      </c>
      <c r="L757" s="15">
        <f>TYPE(Demoraphic!L757)</f>
        <v>1</v>
      </c>
      <c r="M757" s="15">
        <f>TYPE(Demoraphic!M757)</f>
        <v>1</v>
      </c>
    </row>
    <row r="758" spans="1:13" x14ac:dyDescent="0.25">
      <c r="A758" s="15">
        <f>TYPE(Demoraphic!A758)</f>
        <v>1</v>
      </c>
      <c r="B758" s="15">
        <f>TYPE(Demoraphic!B758)</f>
        <v>1</v>
      </c>
      <c r="C758" s="15">
        <f>TYPE(Demoraphic!C758)</f>
        <v>2</v>
      </c>
      <c r="D758" s="15">
        <f>TYPE(Demoraphic!D758)</f>
        <v>2</v>
      </c>
      <c r="E758" s="15">
        <f>TYPE(Demoraphic!E758)</f>
        <v>1</v>
      </c>
      <c r="F758" s="15">
        <f>TYPE(Demoraphic!F758)</f>
        <v>1</v>
      </c>
      <c r="G758" s="15">
        <f>TYPE(Demoraphic!G758)</f>
        <v>1</v>
      </c>
      <c r="H758" s="15">
        <f>TYPE(Demoraphic!H758)</f>
        <v>1</v>
      </c>
      <c r="I758" s="15">
        <f>TYPE(Demoraphic!I758)</f>
        <v>1</v>
      </c>
      <c r="J758" s="15">
        <f>TYPE(Demoraphic!J758)</f>
        <v>1</v>
      </c>
      <c r="K758" s="15">
        <f>TYPE(Demoraphic!K758)</f>
        <v>1</v>
      </c>
      <c r="L758" s="15">
        <f>TYPE(Demoraphic!L758)</f>
        <v>1</v>
      </c>
      <c r="M758" s="15">
        <f>TYPE(Demoraphic!M758)</f>
        <v>1</v>
      </c>
    </row>
    <row r="759" spans="1:13" x14ac:dyDescent="0.25">
      <c r="A759" s="15">
        <f>TYPE(Demoraphic!A759)</f>
        <v>1</v>
      </c>
      <c r="B759" s="15">
        <f>TYPE(Demoraphic!B759)</f>
        <v>1</v>
      </c>
      <c r="C759" s="15">
        <f>TYPE(Demoraphic!C759)</f>
        <v>2</v>
      </c>
      <c r="D759" s="15">
        <f>TYPE(Demoraphic!D759)</f>
        <v>2</v>
      </c>
      <c r="E759" s="15">
        <f>TYPE(Demoraphic!E759)</f>
        <v>1</v>
      </c>
      <c r="F759" s="15">
        <f>TYPE(Demoraphic!F759)</f>
        <v>1</v>
      </c>
      <c r="G759" s="15">
        <f>TYPE(Demoraphic!G759)</f>
        <v>1</v>
      </c>
      <c r="H759" s="15">
        <f>TYPE(Demoraphic!H759)</f>
        <v>1</v>
      </c>
      <c r="I759" s="15">
        <f>TYPE(Demoraphic!I759)</f>
        <v>1</v>
      </c>
      <c r="J759" s="15">
        <f>TYPE(Demoraphic!J759)</f>
        <v>1</v>
      </c>
      <c r="K759" s="15">
        <f>TYPE(Demoraphic!K759)</f>
        <v>1</v>
      </c>
      <c r="L759" s="15">
        <f>TYPE(Demoraphic!L759)</f>
        <v>1</v>
      </c>
      <c r="M759" s="15">
        <f>TYPE(Demoraphic!M759)</f>
        <v>1</v>
      </c>
    </row>
    <row r="760" spans="1:13" x14ac:dyDescent="0.25">
      <c r="A760" s="15">
        <f>TYPE(Demoraphic!A760)</f>
        <v>1</v>
      </c>
      <c r="B760" s="15">
        <f>TYPE(Demoraphic!B760)</f>
        <v>1</v>
      </c>
      <c r="C760" s="15">
        <f>TYPE(Demoraphic!C760)</f>
        <v>2</v>
      </c>
      <c r="D760" s="15">
        <f>TYPE(Demoraphic!D760)</f>
        <v>2</v>
      </c>
      <c r="E760" s="15">
        <f>TYPE(Demoraphic!E760)</f>
        <v>1</v>
      </c>
      <c r="F760" s="15">
        <f>TYPE(Demoraphic!F760)</f>
        <v>1</v>
      </c>
      <c r="G760" s="15">
        <f>TYPE(Demoraphic!G760)</f>
        <v>1</v>
      </c>
      <c r="H760" s="15">
        <f>TYPE(Demoraphic!H760)</f>
        <v>1</v>
      </c>
      <c r="I760" s="15">
        <f>TYPE(Demoraphic!I760)</f>
        <v>1</v>
      </c>
      <c r="J760" s="15">
        <f>TYPE(Demoraphic!J760)</f>
        <v>1</v>
      </c>
      <c r="K760" s="15">
        <f>TYPE(Demoraphic!K760)</f>
        <v>1</v>
      </c>
      <c r="L760" s="15">
        <f>TYPE(Demoraphic!L760)</f>
        <v>1</v>
      </c>
      <c r="M760" s="15">
        <f>TYPE(Demoraphic!M760)</f>
        <v>1</v>
      </c>
    </row>
    <row r="761" spans="1:13" x14ac:dyDescent="0.25">
      <c r="A761" s="15">
        <f>TYPE(Demoraphic!A761)</f>
        <v>1</v>
      </c>
      <c r="B761" s="15">
        <f>TYPE(Demoraphic!B761)</f>
        <v>1</v>
      </c>
      <c r="C761" s="15">
        <f>TYPE(Demoraphic!C761)</f>
        <v>2</v>
      </c>
      <c r="D761" s="15">
        <f>TYPE(Demoraphic!D761)</f>
        <v>2</v>
      </c>
      <c r="E761" s="15">
        <f>TYPE(Demoraphic!E761)</f>
        <v>1</v>
      </c>
      <c r="F761" s="15">
        <f>TYPE(Demoraphic!F761)</f>
        <v>1</v>
      </c>
      <c r="G761" s="15">
        <f>TYPE(Demoraphic!G761)</f>
        <v>1</v>
      </c>
      <c r="H761" s="15">
        <f>TYPE(Demoraphic!H761)</f>
        <v>1</v>
      </c>
      <c r="I761" s="15">
        <f>TYPE(Demoraphic!I761)</f>
        <v>1</v>
      </c>
      <c r="J761" s="15">
        <f>TYPE(Demoraphic!J761)</f>
        <v>1</v>
      </c>
      <c r="K761" s="15">
        <f>TYPE(Demoraphic!K761)</f>
        <v>1</v>
      </c>
      <c r="L761" s="15">
        <f>TYPE(Demoraphic!L761)</f>
        <v>1</v>
      </c>
      <c r="M761" s="15">
        <f>TYPE(Demoraphic!M761)</f>
        <v>1</v>
      </c>
    </row>
    <row r="762" spans="1:13" x14ac:dyDescent="0.25">
      <c r="A762" s="15">
        <f>TYPE(Demoraphic!A762)</f>
        <v>1</v>
      </c>
      <c r="B762" s="15">
        <f>TYPE(Demoraphic!B762)</f>
        <v>1</v>
      </c>
      <c r="C762" s="15">
        <f>TYPE(Demoraphic!C762)</f>
        <v>2</v>
      </c>
      <c r="D762" s="15">
        <f>TYPE(Demoraphic!D762)</f>
        <v>2</v>
      </c>
      <c r="E762" s="15">
        <f>TYPE(Demoraphic!E762)</f>
        <v>1</v>
      </c>
      <c r="F762" s="15">
        <f>TYPE(Demoraphic!F762)</f>
        <v>1</v>
      </c>
      <c r="G762" s="15">
        <f>TYPE(Demoraphic!G762)</f>
        <v>1</v>
      </c>
      <c r="H762" s="15">
        <f>TYPE(Demoraphic!H762)</f>
        <v>1</v>
      </c>
      <c r="I762" s="15">
        <f>TYPE(Demoraphic!I762)</f>
        <v>1</v>
      </c>
      <c r="J762" s="15">
        <f>TYPE(Demoraphic!J762)</f>
        <v>1</v>
      </c>
      <c r="K762" s="15">
        <f>TYPE(Demoraphic!K762)</f>
        <v>1</v>
      </c>
      <c r="L762" s="15">
        <f>TYPE(Demoraphic!L762)</f>
        <v>1</v>
      </c>
      <c r="M762" s="15">
        <f>TYPE(Demoraphic!M762)</f>
        <v>1</v>
      </c>
    </row>
    <row r="763" spans="1:13" x14ac:dyDescent="0.25">
      <c r="A763" s="15">
        <f>TYPE(Demoraphic!A763)</f>
        <v>1</v>
      </c>
      <c r="B763" s="15">
        <f>TYPE(Demoraphic!B763)</f>
        <v>1</v>
      </c>
      <c r="C763" s="15">
        <f>TYPE(Demoraphic!C763)</f>
        <v>2</v>
      </c>
      <c r="D763" s="15">
        <f>TYPE(Demoraphic!D763)</f>
        <v>2</v>
      </c>
      <c r="E763" s="15">
        <f>TYPE(Demoraphic!E763)</f>
        <v>1</v>
      </c>
      <c r="F763" s="15">
        <f>TYPE(Demoraphic!F763)</f>
        <v>1</v>
      </c>
      <c r="G763" s="15">
        <f>TYPE(Demoraphic!G763)</f>
        <v>1</v>
      </c>
      <c r="H763" s="15">
        <f>TYPE(Demoraphic!H763)</f>
        <v>1</v>
      </c>
      <c r="I763" s="15">
        <f>TYPE(Demoraphic!I763)</f>
        <v>1</v>
      </c>
      <c r="J763" s="15">
        <f>TYPE(Demoraphic!J763)</f>
        <v>1</v>
      </c>
      <c r="K763" s="15">
        <f>TYPE(Demoraphic!K763)</f>
        <v>1</v>
      </c>
      <c r="L763" s="15">
        <f>TYPE(Demoraphic!L763)</f>
        <v>1</v>
      </c>
      <c r="M763" s="15">
        <f>TYPE(Demoraphic!M763)</f>
        <v>1</v>
      </c>
    </row>
    <row r="764" spans="1:13" x14ac:dyDescent="0.25">
      <c r="A764" s="15">
        <f>TYPE(Demoraphic!A764)</f>
        <v>1</v>
      </c>
      <c r="B764" s="15">
        <f>TYPE(Demoraphic!B764)</f>
        <v>1</v>
      </c>
      <c r="C764" s="15">
        <f>TYPE(Demoraphic!C764)</f>
        <v>2</v>
      </c>
      <c r="D764" s="15">
        <f>TYPE(Demoraphic!D764)</f>
        <v>2</v>
      </c>
      <c r="E764" s="15">
        <f>TYPE(Demoraphic!E764)</f>
        <v>1</v>
      </c>
      <c r="F764" s="15">
        <f>TYPE(Demoraphic!F764)</f>
        <v>1</v>
      </c>
      <c r="G764" s="15">
        <f>TYPE(Demoraphic!G764)</f>
        <v>1</v>
      </c>
      <c r="H764" s="15">
        <f>TYPE(Demoraphic!H764)</f>
        <v>1</v>
      </c>
      <c r="I764" s="15">
        <f>TYPE(Demoraphic!I764)</f>
        <v>1</v>
      </c>
      <c r="J764" s="15">
        <f>TYPE(Demoraphic!J764)</f>
        <v>1</v>
      </c>
      <c r="K764" s="15">
        <f>TYPE(Demoraphic!K764)</f>
        <v>1</v>
      </c>
      <c r="L764" s="15">
        <f>TYPE(Demoraphic!L764)</f>
        <v>1</v>
      </c>
      <c r="M764" s="15">
        <f>TYPE(Demoraphic!M764)</f>
        <v>1</v>
      </c>
    </row>
    <row r="765" spans="1:13" x14ac:dyDescent="0.25">
      <c r="A765" s="15">
        <f>TYPE(Demoraphic!A765)</f>
        <v>1</v>
      </c>
      <c r="B765" s="15">
        <f>TYPE(Demoraphic!B765)</f>
        <v>1</v>
      </c>
      <c r="C765" s="15">
        <f>TYPE(Demoraphic!C765)</f>
        <v>2</v>
      </c>
      <c r="D765" s="15">
        <f>TYPE(Demoraphic!D765)</f>
        <v>2</v>
      </c>
      <c r="E765" s="15">
        <f>TYPE(Demoraphic!E765)</f>
        <v>1</v>
      </c>
      <c r="F765" s="15">
        <f>TYPE(Demoraphic!F765)</f>
        <v>1</v>
      </c>
      <c r="G765" s="15">
        <f>TYPE(Demoraphic!G765)</f>
        <v>1</v>
      </c>
      <c r="H765" s="15">
        <f>TYPE(Demoraphic!H765)</f>
        <v>1</v>
      </c>
      <c r="I765" s="15">
        <f>TYPE(Demoraphic!I765)</f>
        <v>1</v>
      </c>
      <c r="J765" s="15">
        <f>TYPE(Demoraphic!J765)</f>
        <v>1</v>
      </c>
      <c r="K765" s="15">
        <f>TYPE(Demoraphic!K765)</f>
        <v>1</v>
      </c>
      <c r="L765" s="15">
        <f>TYPE(Demoraphic!L765)</f>
        <v>1</v>
      </c>
      <c r="M765" s="15">
        <f>TYPE(Demoraphic!M765)</f>
        <v>1</v>
      </c>
    </row>
    <row r="766" spans="1:13" x14ac:dyDescent="0.25">
      <c r="A766" s="15">
        <f>TYPE(Demoraphic!A766)</f>
        <v>1</v>
      </c>
      <c r="B766" s="15">
        <f>TYPE(Demoraphic!B766)</f>
        <v>1</v>
      </c>
      <c r="C766" s="15">
        <f>TYPE(Demoraphic!C766)</f>
        <v>2</v>
      </c>
      <c r="D766" s="15">
        <f>TYPE(Demoraphic!D766)</f>
        <v>2</v>
      </c>
      <c r="E766" s="15">
        <f>TYPE(Demoraphic!E766)</f>
        <v>1</v>
      </c>
      <c r="F766" s="15">
        <f>TYPE(Demoraphic!F766)</f>
        <v>1</v>
      </c>
      <c r="G766" s="15">
        <f>TYPE(Demoraphic!G766)</f>
        <v>1</v>
      </c>
      <c r="H766" s="15">
        <f>TYPE(Demoraphic!H766)</f>
        <v>1</v>
      </c>
      <c r="I766" s="15">
        <f>TYPE(Demoraphic!I766)</f>
        <v>1</v>
      </c>
      <c r="J766" s="15">
        <f>TYPE(Demoraphic!J766)</f>
        <v>1</v>
      </c>
      <c r="K766" s="15">
        <f>TYPE(Demoraphic!K766)</f>
        <v>1</v>
      </c>
      <c r="L766" s="15">
        <f>TYPE(Demoraphic!L766)</f>
        <v>1</v>
      </c>
      <c r="M766" s="15">
        <f>TYPE(Demoraphic!M766)</f>
        <v>1</v>
      </c>
    </row>
    <row r="767" spans="1:13" x14ac:dyDescent="0.25">
      <c r="A767" s="15">
        <f>TYPE(Demoraphic!A767)</f>
        <v>1</v>
      </c>
      <c r="B767" s="15">
        <f>TYPE(Demoraphic!B767)</f>
        <v>1</v>
      </c>
      <c r="C767" s="15">
        <f>TYPE(Demoraphic!C767)</f>
        <v>2</v>
      </c>
      <c r="D767" s="15">
        <f>TYPE(Demoraphic!D767)</f>
        <v>2</v>
      </c>
      <c r="E767" s="15">
        <f>TYPE(Demoraphic!E767)</f>
        <v>1</v>
      </c>
      <c r="F767" s="15">
        <f>TYPE(Demoraphic!F767)</f>
        <v>1</v>
      </c>
      <c r="G767" s="15">
        <f>TYPE(Demoraphic!G767)</f>
        <v>1</v>
      </c>
      <c r="H767" s="15">
        <f>TYPE(Demoraphic!H767)</f>
        <v>1</v>
      </c>
      <c r="I767" s="15">
        <f>TYPE(Demoraphic!I767)</f>
        <v>1</v>
      </c>
      <c r="J767" s="15">
        <f>TYPE(Demoraphic!J767)</f>
        <v>1</v>
      </c>
      <c r="K767" s="15">
        <f>TYPE(Demoraphic!K767)</f>
        <v>1</v>
      </c>
      <c r="L767" s="15">
        <f>TYPE(Demoraphic!L767)</f>
        <v>1</v>
      </c>
      <c r="M767" s="15">
        <f>TYPE(Demoraphic!M767)</f>
        <v>1</v>
      </c>
    </row>
    <row r="768" spans="1:13" x14ac:dyDescent="0.25">
      <c r="A768" s="15">
        <f>TYPE(Demoraphic!A768)</f>
        <v>1</v>
      </c>
      <c r="B768" s="15">
        <f>TYPE(Demoraphic!B768)</f>
        <v>1</v>
      </c>
      <c r="C768" s="15">
        <f>TYPE(Demoraphic!C768)</f>
        <v>2</v>
      </c>
      <c r="D768" s="15">
        <f>TYPE(Demoraphic!D768)</f>
        <v>2</v>
      </c>
      <c r="E768" s="15">
        <f>TYPE(Demoraphic!E768)</f>
        <v>1</v>
      </c>
      <c r="F768" s="15">
        <f>TYPE(Demoraphic!F768)</f>
        <v>1</v>
      </c>
      <c r="G768" s="15">
        <f>TYPE(Demoraphic!G768)</f>
        <v>1</v>
      </c>
      <c r="H768" s="15">
        <f>TYPE(Demoraphic!H768)</f>
        <v>1</v>
      </c>
      <c r="I768" s="15">
        <f>TYPE(Demoraphic!I768)</f>
        <v>1</v>
      </c>
      <c r="J768" s="15">
        <f>TYPE(Demoraphic!J768)</f>
        <v>1</v>
      </c>
      <c r="K768" s="15">
        <f>TYPE(Demoraphic!K768)</f>
        <v>1</v>
      </c>
      <c r="L768" s="15">
        <f>TYPE(Demoraphic!L768)</f>
        <v>1</v>
      </c>
      <c r="M768" s="15">
        <f>TYPE(Demoraphic!M768)</f>
        <v>1</v>
      </c>
    </row>
    <row r="769" spans="1:13" x14ac:dyDescent="0.25">
      <c r="A769" s="15">
        <f>TYPE(Demoraphic!A769)</f>
        <v>1</v>
      </c>
      <c r="B769" s="15">
        <f>TYPE(Demoraphic!B769)</f>
        <v>1</v>
      </c>
      <c r="C769" s="15">
        <f>TYPE(Demoraphic!C769)</f>
        <v>2</v>
      </c>
      <c r="D769" s="15">
        <f>TYPE(Demoraphic!D769)</f>
        <v>2</v>
      </c>
      <c r="E769" s="15">
        <f>TYPE(Demoraphic!E769)</f>
        <v>1</v>
      </c>
      <c r="F769" s="15">
        <f>TYPE(Demoraphic!F769)</f>
        <v>1</v>
      </c>
      <c r="G769" s="15">
        <f>TYPE(Demoraphic!G769)</f>
        <v>1</v>
      </c>
      <c r="H769" s="15">
        <f>TYPE(Demoraphic!H769)</f>
        <v>1</v>
      </c>
      <c r="I769" s="15">
        <f>TYPE(Demoraphic!I769)</f>
        <v>1</v>
      </c>
      <c r="J769" s="15">
        <f>TYPE(Demoraphic!J769)</f>
        <v>1</v>
      </c>
      <c r="K769" s="15">
        <f>TYPE(Demoraphic!K769)</f>
        <v>1</v>
      </c>
      <c r="L769" s="15">
        <f>TYPE(Demoraphic!L769)</f>
        <v>1</v>
      </c>
      <c r="M769" s="15">
        <f>TYPE(Demoraphic!M769)</f>
        <v>1</v>
      </c>
    </row>
    <row r="770" spans="1:13" x14ac:dyDescent="0.25">
      <c r="A770" s="15">
        <f>TYPE(Demoraphic!A770)</f>
        <v>1</v>
      </c>
      <c r="B770" s="15">
        <f>TYPE(Demoraphic!B770)</f>
        <v>1</v>
      </c>
      <c r="C770" s="15">
        <f>TYPE(Demoraphic!C770)</f>
        <v>2</v>
      </c>
      <c r="D770" s="15">
        <f>TYPE(Demoraphic!D770)</f>
        <v>2</v>
      </c>
      <c r="E770" s="15">
        <f>TYPE(Demoraphic!E770)</f>
        <v>1</v>
      </c>
      <c r="F770" s="15">
        <f>TYPE(Demoraphic!F770)</f>
        <v>1</v>
      </c>
      <c r="G770" s="15">
        <f>TYPE(Demoraphic!G770)</f>
        <v>1</v>
      </c>
      <c r="H770" s="15">
        <f>TYPE(Demoraphic!H770)</f>
        <v>1</v>
      </c>
      <c r="I770" s="15">
        <f>TYPE(Demoraphic!I770)</f>
        <v>1</v>
      </c>
      <c r="J770" s="15">
        <f>TYPE(Demoraphic!J770)</f>
        <v>1</v>
      </c>
      <c r="K770" s="15">
        <f>TYPE(Demoraphic!K770)</f>
        <v>1</v>
      </c>
      <c r="L770" s="15">
        <f>TYPE(Demoraphic!L770)</f>
        <v>1</v>
      </c>
      <c r="M770" s="15">
        <f>TYPE(Demoraphic!M770)</f>
        <v>1</v>
      </c>
    </row>
    <row r="771" spans="1:13" x14ac:dyDescent="0.25">
      <c r="A771" s="15">
        <f>TYPE(Demoraphic!A771)</f>
        <v>1</v>
      </c>
      <c r="B771" s="15">
        <f>TYPE(Demoraphic!B771)</f>
        <v>1</v>
      </c>
      <c r="C771" s="15">
        <f>TYPE(Demoraphic!C771)</f>
        <v>2</v>
      </c>
      <c r="D771" s="15">
        <f>TYPE(Demoraphic!D771)</f>
        <v>2</v>
      </c>
      <c r="E771" s="15">
        <f>TYPE(Demoraphic!E771)</f>
        <v>1</v>
      </c>
      <c r="F771" s="15">
        <f>TYPE(Demoraphic!F771)</f>
        <v>1</v>
      </c>
      <c r="G771" s="15">
        <f>TYPE(Demoraphic!G771)</f>
        <v>1</v>
      </c>
      <c r="H771" s="15">
        <f>TYPE(Demoraphic!H771)</f>
        <v>1</v>
      </c>
      <c r="I771" s="15">
        <f>TYPE(Demoraphic!I771)</f>
        <v>1</v>
      </c>
      <c r="J771" s="15">
        <f>TYPE(Demoraphic!J771)</f>
        <v>1</v>
      </c>
      <c r="K771" s="15">
        <f>TYPE(Demoraphic!K771)</f>
        <v>1</v>
      </c>
      <c r="L771" s="15">
        <f>TYPE(Demoraphic!L771)</f>
        <v>1</v>
      </c>
      <c r="M771" s="15">
        <f>TYPE(Demoraphic!M771)</f>
        <v>1</v>
      </c>
    </row>
    <row r="772" spans="1:13" x14ac:dyDescent="0.25">
      <c r="A772" s="15">
        <f>TYPE(Demoraphic!A772)</f>
        <v>1</v>
      </c>
      <c r="B772" s="15">
        <f>TYPE(Demoraphic!B772)</f>
        <v>1</v>
      </c>
      <c r="C772" s="15">
        <f>TYPE(Demoraphic!C772)</f>
        <v>2</v>
      </c>
      <c r="D772" s="15">
        <f>TYPE(Demoraphic!D772)</f>
        <v>2</v>
      </c>
      <c r="E772" s="15">
        <f>TYPE(Demoraphic!E772)</f>
        <v>1</v>
      </c>
      <c r="F772" s="15">
        <f>TYPE(Demoraphic!F772)</f>
        <v>1</v>
      </c>
      <c r="G772" s="15">
        <f>TYPE(Demoraphic!G772)</f>
        <v>1</v>
      </c>
      <c r="H772" s="15">
        <f>TYPE(Demoraphic!H772)</f>
        <v>1</v>
      </c>
      <c r="I772" s="15">
        <f>TYPE(Demoraphic!I772)</f>
        <v>1</v>
      </c>
      <c r="J772" s="15">
        <f>TYPE(Demoraphic!J772)</f>
        <v>1</v>
      </c>
      <c r="K772" s="15">
        <f>TYPE(Demoraphic!K772)</f>
        <v>1</v>
      </c>
      <c r="L772" s="15">
        <f>TYPE(Demoraphic!L772)</f>
        <v>1</v>
      </c>
      <c r="M772" s="15">
        <f>TYPE(Demoraphic!M772)</f>
        <v>1</v>
      </c>
    </row>
    <row r="773" spans="1:13" x14ac:dyDescent="0.25">
      <c r="A773" s="15">
        <f>TYPE(Demoraphic!A773)</f>
        <v>1</v>
      </c>
      <c r="B773" s="15">
        <f>TYPE(Demoraphic!B773)</f>
        <v>1</v>
      </c>
      <c r="C773" s="15">
        <f>TYPE(Demoraphic!C773)</f>
        <v>2</v>
      </c>
      <c r="D773" s="15">
        <f>TYPE(Demoraphic!D773)</f>
        <v>2</v>
      </c>
      <c r="E773" s="15">
        <f>TYPE(Demoraphic!E773)</f>
        <v>1</v>
      </c>
      <c r="F773" s="15">
        <f>TYPE(Demoraphic!F773)</f>
        <v>1</v>
      </c>
      <c r="G773" s="15">
        <f>TYPE(Demoraphic!G773)</f>
        <v>1</v>
      </c>
      <c r="H773" s="15">
        <f>TYPE(Demoraphic!H773)</f>
        <v>1</v>
      </c>
      <c r="I773" s="15">
        <f>TYPE(Demoraphic!I773)</f>
        <v>1</v>
      </c>
      <c r="J773" s="15">
        <f>TYPE(Demoraphic!J773)</f>
        <v>1</v>
      </c>
      <c r="K773" s="15">
        <f>TYPE(Demoraphic!K773)</f>
        <v>1</v>
      </c>
      <c r="L773" s="15">
        <f>TYPE(Demoraphic!L773)</f>
        <v>1</v>
      </c>
      <c r="M773" s="15">
        <f>TYPE(Demoraphic!M773)</f>
        <v>1</v>
      </c>
    </row>
    <row r="774" spans="1:13" x14ac:dyDescent="0.25">
      <c r="A774" s="15">
        <f>TYPE(Demoraphic!A774)</f>
        <v>1</v>
      </c>
      <c r="B774" s="15">
        <f>TYPE(Demoraphic!B774)</f>
        <v>1</v>
      </c>
      <c r="C774" s="15">
        <f>TYPE(Demoraphic!C774)</f>
        <v>2</v>
      </c>
      <c r="D774" s="15">
        <f>TYPE(Demoraphic!D774)</f>
        <v>2</v>
      </c>
      <c r="E774" s="15">
        <f>TYPE(Demoraphic!E774)</f>
        <v>1</v>
      </c>
      <c r="F774" s="15">
        <f>TYPE(Demoraphic!F774)</f>
        <v>1</v>
      </c>
      <c r="G774" s="15">
        <f>TYPE(Demoraphic!G774)</f>
        <v>1</v>
      </c>
      <c r="H774" s="15">
        <f>TYPE(Demoraphic!H774)</f>
        <v>1</v>
      </c>
      <c r="I774" s="15">
        <f>TYPE(Demoraphic!I774)</f>
        <v>1</v>
      </c>
      <c r="J774" s="15">
        <f>TYPE(Demoraphic!J774)</f>
        <v>1</v>
      </c>
      <c r="K774" s="15">
        <f>TYPE(Demoraphic!K774)</f>
        <v>1</v>
      </c>
      <c r="L774" s="15">
        <f>TYPE(Demoraphic!L774)</f>
        <v>1</v>
      </c>
      <c r="M774" s="15">
        <f>TYPE(Demoraphic!M774)</f>
        <v>1</v>
      </c>
    </row>
    <row r="775" spans="1:13" x14ac:dyDescent="0.25">
      <c r="A775" s="15">
        <f>TYPE(Demoraphic!A775)</f>
        <v>1</v>
      </c>
      <c r="B775" s="15">
        <f>TYPE(Demoraphic!B775)</f>
        <v>1</v>
      </c>
      <c r="C775" s="15">
        <f>TYPE(Demoraphic!C775)</f>
        <v>2</v>
      </c>
      <c r="D775" s="15">
        <f>TYPE(Demoraphic!D775)</f>
        <v>2</v>
      </c>
      <c r="E775" s="15">
        <f>TYPE(Demoraphic!E775)</f>
        <v>1</v>
      </c>
      <c r="F775" s="15">
        <f>TYPE(Demoraphic!F775)</f>
        <v>1</v>
      </c>
      <c r="G775" s="15">
        <f>TYPE(Demoraphic!G775)</f>
        <v>1</v>
      </c>
      <c r="H775" s="15">
        <f>TYPE(Demoraphic!H775)</f>
        <v>1</v>
      </c>
      <c r="I775" s="15">
        <f>TYPE(Demoraphic!I775)</f>
        <v>1</v>
      </c>
      <c r="J775" s="15">
        <f>TYPE(Demoraphic!J775)</f>
        <v>1</v>
      </c>
      <c r="K775" s="15">
        <f>TYPE(Demoraphic!K775)</f>
        <v>1</v>
      </c>
      <c r="L775" s="15">
        <f>TYPE(Demoraphic!L775)</f>
        <v>1</v>
      </c>
      <c r="M775" s="15">
        <f>TYPE(Demoraphic!M775)</f>
        <v>1</v>
      </c>
    </row>
    <row r="776" spans="1:13" x14ac:dyDescent="0.25">
      <c r="A776" s="15">
        <f>TYPE(Demoraphic!A776)</f>
        <v>1</v>
      </c>
      <c r="B776" s="15">
        <f>TYPE(Demoraphic!B776)</f>
        <v>1</v>
      </c>
      <c r="C776" s="15">
        <f>TYPE(Demoraphic!C776)</f>
        <v>2</v>
      </c>
      <c r="D776" s="15">
        <f>TYPE(Demoraphic!D776)</f>
        <v>2</v>
      </c>
      <c r="E776" s="15">
        <f>TYPE(Demoraphic!E776)</f>
        <v>1</v>
      </c>
      <c r="F776" s="15">
        <f>TYPE(Demoraphic!F776)</f>
        <v>1</v>
      </c>
      <c r="G776" s="15">
        <f>TYPE(Demoraphic!G776)</f>
        <v>1</v>
      </c>
      <c r="H776" s="15">
        <f>TYPE(Demoraphic!H776)</f>
        <v>1</v>
      </c>
      <c r="I776" s="15">
        <f>TYPE(Demoraphic!I776)</f>
        <v>1</v>
      </c>
      <c r="J776" s="15">
        <f>TYPE(Demoraphic!J776)</f>
        <v>1</v>
      </c>
      <c r="K776" s="15">
        <f>TYPE(Demoraphic!K776)</f>
        <v>1</v>
      </c>
      <c r="L776" s="15">
        <f>TYPE(Demoraphic!L776)</f>
        <v>1</v>
      </c>
      <c r="M776" s="15">
        <f>TYPE(Demoraphic!M776)</f>
        <v>1</v>
      </c>
    </row>
    <row r="777" spans="1:13" x14ac:dyDescent="0.25">
      <c r="A777" s="15">
        <f>TYPE(Demoraphic!A777)</f>
        <v>1</v>
      </c>
      <c r="B777" s="15">
        <f>TYPE(Demoraphic!B777)</f>
        <v>1</v>
      </c>
      <c r="C777" s="15">
        <f>TYPE(Demoraphic!C777)</f>
        <v>2</v>
      </c>
      <c r="D777" s="15">
        <f>TYPE(Demoraphic!D777)</f>
        <v>2</v>
      </c>
      <c r="E777" s="15">
        <f>TYPE(Demoraphic!E777)</f>
        <v>1</v>
      </c>
      <c r="F777" s="15">
        <f>TYPE(Demoraphic!F777)</f>
        <v>1</v>
      </c>
      <c r="G777" s="15">
        <f>TYPE(Demoraphic!G777)</f>
        <v>1</v>
      </c>
      <c r="H777" s="15">
        <f>TYPE(Demoraphic!H777)</f>
        <v>1</v>
      </c>
      <c r="I777" s="15">
        <f>TYPE(Demoraphic!I777)</f>
        <v>1</v>
      </c>
      <c r="J777" s="15">
        <f>TYPE(Demoraphic!J777)</f>
        <v>1</v>
      </c>
      <c r="K777" s="15">
        <f>TYPE(Demoraphic!K777)</f>
        <v>1</v>
      </c>
      <c r="L777" s="15">
        <f>TYPE(Demoraphic!L777)</f>
        <v>1</v>
      </c>
      <c r="M777" s="15">
        <f>TYPE(Demoraphic!M777)</f>
        <v>1</v>
      </c>
    </row>
    <row r="778" spans="1:13" x14ac:dyDescent="0.25">
      <c r="A778" s="15">
        <f>TYPE(Demoraphic!A778)</f>
        <v>1</v>
      </c>
      <c r="B778" s="15">
        <f>TYPE(Demoraphic!B778)</f>
        <v>1</v>
      </c>
      <c r="C778" s="15">
        <f>TYPE(Demoraphic!C778)</f>
        <v>2</v>
      </c>
      <c r="D778" s="15">
        <f>TYPE(Demoraphic!D778)</f>
        <v>2</v>
      </c>
      <c r="E778" s="15">
        <f>TYPE(Demoraphic!E778)</f>
        <v>1</v>
      </c>
      <c r="F778" s="15">
        <f>TYPE(Demoraphic!F778)</f>
        <v>1</v>
      </c>
      <c r="G778" s="15">
        <f>TYPE(Demoraphic!G778)</f>
        <v>1</v>
      </c>
      <c r="H778" s="15">
        <f>TYPE(Demoraphic!H778)</f>
        <v>1</v>
      </c>
      <c r="I778" s="15">
        <f>TYPE(Demoraphic!I778)</f>
        <v>1</v>
      </c>
      <c r="J778" s="15">
        <f>TYPE(Demoraphic!J778)</f>
        <v>1</v>
      </c>
      <c r="K778" s="15">
        <f>TYPE(Demoraphic!K778)</f>
        <v>1</v>
      </c>
      <c r="L778" s="15">
        <f>TYPE(Demoraphic!L778)</f>
        <v>1</v>
      </c>
      <c r="M778" s="15">
        <f>TYPE(Demoraphic!M778)</f>
        <v>1</v>
      </c>
    </row>
    <row r="779" spans="1:13" x14ac:dyDescent="0.25">
      <c r="A779" s="15">
        <f>TYPE(Demoraphic!A779)</f>
        <v>1</v>
      </c>
      <c r="B779" s="15">
        <f>TYPE(Demoraphic!B779)</f>
        <v>1</v>
      </c>
      <c r="C779" s="15">
        <f>TYPE(Demoraphic!C779)</f>
        <v>2</v>
      </c>
      <c r="D779" s="15">
        <f>TYPE(Demoraphic!D779)</f>
        <v>2</v>
      </c>
      <c r="E779" s="15">
        <f>TYPE(Demoraphic!E779)</f>
        <v>1</v>
      </c>
      <c r="F779" s="15">
        <f>TYPE(Demoraphic!F779)</f>
        <v>1</v>
      </c>
      <c r="G779" s="15">
        <f>TYPE(Demoraphic!G779)</f>
        <v>1</v>
      </c>
      <c r="H779" s="15">
        <f>TYPE(Demoraphic!H779)</f>
        <v>1</v>
      </c>
      <c r="I779" s="15">
        <f>TYPE(Demoraphic!I779)</f>
        <v>1</v>
      </c>
      <c r="J779" s="15">
        <f>TYPE(Demoraphic!J779)</f>
        <v>1</v>
      </c>
      <c r="K779" s="15">
        <f>TYPE(Demoraphic!K779)</f>
        <v>1</v>
      </c>
      <c r="L779" s="15">
        <f>TYPE(Demoraphic!L779)</f>
        <v>1</v>
      </c>
      <c r="M779" s="15">
        <f>TYPE(Demoraphic!M779)</f>
        <v>1</v>
      </c>
    </row>
    <row r="780" spans="1:13" x14ac:dyDescent="0.25">
      <c r="A780" s="15">
        <f>TYPE(Demoraphic!A780)</f>
        <v>1</v>
      </c>
      <c r="B780" s="15">
        <f>TYPE(Demoraphic!B780)</f>
        <v>1</v>
      </c>
      <c r="C780" s="15">
        <f>TYPE(Demoraphic!C780)</f>
        <v>2</v>
      </c>
      <c r="D780" s="15">
        <f>TYPE(Demoraphic!D780)</f>
        <v>2</v>
      </c>
      <c r="E780" s="15">
        <f>TYPE(Demoraphic!E780)</f>
        <v>1</v>
      </c>
      <c r="F780" s="15">
        <f>TYPE(Demoraphic!F780)</f>
        <v>1</v>
      </c>
      <c r="G780" s="15">
        <f>TYPE(Demoraphic!G780)</f>
        <v>1</v>
      </c>
      <c r="H780" s="15">
        <f>TYPE(Demoraphic!H780)</f>
        <v>1</v>
      </c>
      <c r="I780" s="15">
        <f>TYPE(Demoraphic!I780)</f>
        <v>1</v>
      </c>
      <c r="J780" s="15">
        <f>TYPE(Demoraphic!J780)</f>
        <v>1</v>
      </c>
      <c r="K780" s="15">
        <f>TYPE(Demoraphic!K780)</f>
        <v>1</v>
      </c>
      <c r="L780" s="15">
        <f>TYPE(Demoraphic!L780)</f>
        <v>1</v>
      </c>
      <c r="M780" s="15">
        <f>TYPE(Demoraphic!M780)</f>
        <v>1</v>
      </c>
    </row>
    <row r="781" spans="1:13" x14ac:dyDescent="0.25">
      <c r="A781" s="15">
        <f>TYPE(Demoraphic!A781)</f>
        <v>1</v>
      </c>
      <c r="B781" s="15">
        <f>TYPE(Demoraphic!B781)</f>
        <v>1</v>
      </c>
      <c r="C781" s="15">
        <f>TYPE(Demoraphic!C781)</f>
        <v>2</v>
      </c>
      <c r="D781" s="15">
        <f>TYPE(Demoraphic!D781)</f>
        <v>2</v>
      </c>
      <c r="E781" s="15">
        <f>TYPE(Demoraphic!E781)</f>
        <v>1</v>
      </c>
      <c r="F781" s="15">
        <f>TYPE(Demoraphic!F781)</f>
        <v>1</v>
      </c>
      <c r="G781" s="15">
        <f>TYPE(Demoraphic!G781)</f>
        <v>1</v>
      </c>
      <c r="H781" s="15">
        <f>TYPE(Demoraphic!H781)</f>
        <v>1</v>
      </c>
      <c r="I781" s="15">
        <f>TYPE(Demoraphic!I781)</f>
        <v>1</v>
      </c>
      <c r="J781" s="15">
        <f>TYPE(Demoraphic!J781)</f>
        <v>1</v>
      </c>
      <c r="K781" s="15">
        <f>TYPE(Demoraphic!K781)</f>
        <v>1</v>
      </c>
      <c r="L781" s="15">
        <f>TYPE(Demoraphic!L781)</f>
        <v>1</v>
      </c>
      <c r="M781" s="15">
        <f>TYPE(Demoraphic!M781)</f>
        <v>1</v>
      </c>
    </row>
    <row r="782" spans="1:13" x14ac:dyDescent="0.25">
      <c r="A782" s="15">
        <f>TYPE(Demoraphic!A782)</f>
        <v>1</v>
      </c>
      <c r="B782" s="15">
        <f>TYPE(Demoraphic!B782)</f>
        <v>1</v>
      </c>
      <c r="C782" s="15">
        <f>TYPE(Demoraphic!C782)</f>
        <v>2</v>
      </c>
      <c r="D782" s="15">
        <f>TYPE(Demoraphic!D782)</f>
        <v>2</v>
      </c>
      <c r="E782" s="15">
        <f>TYPE(Demoraphic!E782)</f>
        <v>1</v>
      </c>
      <c r="F782" s="15">
        <f>TYPE(Demoraphic!F782)</f>
        <v>1</v>
      </c>
      <c r="G782" s="15">
        <f>TYPE(Demoraphic!G782)</f>
        <v>1</v>
      </c>
      <c r="H782" s="15">
        <f>TYPE(Demoraphic!H782)</f>
        <v>1</v>
      </c>
      <c r="I782" s="15">
        <f>TYPE(Demoraphic!I782)</f>
        <v>1</v>
      </c>
      <c r="J782" s="15">
        <f>TYPE(Demoraphic!J782)</f>
        <v>1</v>
      </c>
      <c r="K782" s="15">
        <f>TYPE(Demoraphic!K782)</f>
        <v>1</v>
      </c>
      <c r="L782" s="15">
        <f>TYPE(Demoraphic!L782)</f>
        <v>1</v>
      </c>
      <c r="M782" s="15">
        <f>TYPE(Demoraphic!M782)</f>
        <v>1</v>
      </c>
    </row>
    <row r="783" spans="1:13" x14ac:dyDescent="0.25">
      <c r="A783" s="15">
        <f>TYPE(Demoraphic!A783)</f>
        <v>1</v>
      </c>
      <c r="B783" s="15">
        <f>TYPE(Demoraphic!B783)</f>
        <v>1</v>
      </c>
      <c r="C783" s="15">
        <f>TYPE(Demoraphic!C783)</f>
        <v>2</v>
      </c>
      <c r="D783" s="15">
        <f>TYPE(Demoraphic!D783)</f>
        <v>2</v>
      </c>
      <c r="E783" s="15">
        <f>TYPE(Demoraphic!E783)</f>
        <v>1</v>
      </c>
      <c r="F783" s="15">
        <f>TYPE(Demoraphic!F783)</f>
        <v>1</v>
      </c>
      <c r="G783" s="15">
        <f>TYPE(Demoraphic!G783)</f>
        <v>1</v>
      </c>
      <c r="H783" s="15">
        <f>TYPE(Demoraphic!H783)</f>
        <v>1</v>
      </c>
      <c r="I783" s="15">
        <f>TYPE(Demoraphic!I783)</f>
        <v>1</v>
      </c>
      <c r="J783" s="15">
        <f>TYPE(Demoraphic!J783)</f>
        <v>1</v>
      </c>
      <c r="K783" s="15">
        <f>TYPE(Demoraphic!K783)</f>
        <v>1</v>
      </c>
      <c r="L783" s="15">
        <f>TYPE(Demoraphic!L783)</f>
        <v>1</v>
      </c>
      <c r="M783" s="15">
        <f>TYPE(Demoraphic!M783)</f>
        <v>1</v>
      </c>
    </row>
    <row r="784" spans="1:13" x14ac:dyDescent="0.25">
      <c r="A784" s="15">
        <f>TYPE(Demoraphic!A784)</f>
        <v>1</v>
      </c>
      <c r="B784" s="15">
        <f>TYPE(Demoraphic!B784)</f>
        <v>1</v>
      </c>
      <c r="C784" s="15">
        <f>TYPE(Demoraphic!C784)</f>
        <v>2</v>
      </c>
      <c r="D784" s="15">
        <f>TYPE(Demoraphic!D784)</f>
        <v>2</v>
      </c>
      <c r="E784" s="15">
        <f>TYPE(Demoraphic!E784)</f>
        <v>1</v>
      </c>
      <c r="F784" s="15">
        <f>TYPE(Demoraphic!F784)</f>
        <v>1</v>
      </c>
      <c r="G784" s="15">
        <f>TYPE(Demoraphic!G784)</f>
        <v>1</v>
      </c>
      <c r="H784" s="15">
        <f>TYPE(Demoraphic!H784)</f>
        <v>1</v>
      </c>
      <c r="I784" s="15">
        <f>TYPE(Demoraphic!I784)</f>
        <v>1</v>
      </c>
      <c r="J784" s="15">
        <f>TYPE(Demoraphic!J784)</f>
        <v>1</v>
      </c>
      <c r="K784" s="15">
        <f>TYPE(Demoraphic!K784)</f>
        <v>1</v>
      </c>
      <c r="L784" s="15">
        <f>TYPE(Demoraphic!L784)</f>
        <v>1</v>
      </c>
      <c r="M784" s="15">
        <f>TYPE(Demoraphic!M784)</f>
        <v>1</v>
      </c>
    </row>
    <row r="785" spans="1:13" x14ac:dyDescent="0.25">
      <c r="A785" s="15">
        <f>TYPE(Demoraphic!A785)</f>
        <v>1</v>
      </c>
      <c r="B785" s="15">
        <f>TYPE(Demoraphic!B785)</f>
        <v>1</v>
      </c>
      <c r="C785" s="15">
        <f>TYPE(Demoraphic!C785)</f>
        <v>2</v>
      </c>
      <c r="D785" s="15">
        <f>TYPE(Demoraphic!D785)</f>
        <v>2</v>
      </c>
      <c r="E785" s="15">
        <f>TYPE(Demoraphic!E785)</f>
        <v>1</v>
      </c>
      <c r="F785" s="15">
        <f>TYPE(Demoraphic!F785)</f>
        <v>1</v>
      </c>
      <c r="G785" s="15">
        <f>TYPE(Demoraphic!G785)</f>
        <v>1</v>
      </c>
      <c r="H785" s="15">
        <f>TYPE(Demoraphic!H785)</f>
        <v>1</v>
      </c>
      <c r="I785" s="15">
        <f>TYPE(Demoraphic!I785)</f>
        <v>1</v>
      </c>
      <c r="J785" s="15">
        <f>TYPE(Demoraphic!J785)</f>
        <v>1</v>
      </c>
      <c r="K785" s="15">
        <f>TYPE(Demoraphic!K785)</f>
        <v>1</v>
      </c>
      <c r="L785" s="15">
        <f>TYPE(Demoraphic!L785)</f>
        <v>1</v>
      </c>
      <c r="M785" s="15">
        <f>TYPE(Demoraphic!M785)</f>
        <v>1</v>
      </c>
    </row>
    <row r="786" spans="1:13" x14ac:dyDescent="0.25">
      <c r="A786" s="15">
        <f>TYPE(Demoraphic!A786)</f>
        <v>1</v>
      </c>
      <c r="B786" s="15">
        <f>TYPE(Demoraphic!B786)</f>
        <v>1</v>
      </c>
      <c r="C786" s="15">
        <f>TYPE(Demoraphic!C786)</f>
        <v>2</v>
      </c>
      <c r="D786" s="15">
        <f>TYPE(Demoraphic!D786)</f>
        <v>2</v>
      </c>
      <c r="E786" s="15">
        <f>TYPE(Demoraphic!E786)</f>
        <v>1</v>
      </c>
      <c r="F786" s="15">
        <f>TYPE(Demoraphic!F786)</f>
        <v>1</v>
      </c>
      <c r="G786" s="15">
        <f>TYPE(Demoraphic!G786)</f>
        <v>1</v>
      </c>
      <c r="H786" s="15">
        <f>TYPE(Demoraphic!H786)</f>
        <v>1</v>
      </c>
      <c r="I786" s="15">
        <f>TYPE(Demoraphic!I786)</f>
        <v>1</v>
      </c>
      <c r="J786" s="15">
        <f>TYPE(Demoraphic!J786)</f>
        <v>1</v>
      </c>
      <c r="K786" s="15">
        <f>TYPE(Demoraphic!K786)</f>
        <v>1</v>
      </c>
      <c r="L786" s="15">
        <f>TYPE(Demoraphic!L786)</f>
        <v>1</v>
      </c>
      <c r="M786" s="15">
        <f>TYPE(Demoraphic!M786)</f>
        <v>1</v>
      </c>
    </row>
    <row r="787" spans="1:13" x14ac:dyDescent="0.25">
      <c r="A787" s="15">
        <f>TYPE(Demoraphic!A787)</f>
        <v>1</v>
      </c>
      <c r="B787" s="15">
        <f>TYPE(Demoraphic!B787)</f>
        <v>1</v>
      </c>
      <c r="C787" s="15">
        <f>TYPE(Demoraphic!C787)</f>
        <v>2</v>
      </c>
      <c r="D787" s="15">
        <f>TYPE(Demoraphic!D787)</f>
        <v>2</v>
      </c>
      <c r="E787" s="15">
        <f>TYPE(Demoraphic!E787)</f>
        <v>1</v>
      </c>
      <c r="F787" s="15">
        <f>TYPE(Demoraphic!F787)</f>
        <v>1</v>
      </c>
      <c r="G787" s="15">
        <f>TYPE(Demoraphic!G787)</f>
        <v>1</v>
      </c>
      <c r="H787" s="15">
        <f>TYPE(Demoraphic!H787)</f>
        <v>1</v>
      </c>
      <c r="I787" s="15">
        <f>TYPE(Demoraphic!I787)</f>
        <v>1</v>
      </c>
      <c r="J787" s="15">
        <f>TYPE(Demoraphic!J787)</f>
        <v>1</v>
      </c>
      <c r="K787" s="15">
        <f>TYPE(Demoraphic!K787)</f>
        <v>1</v>
      </c>
      <c r="L787" s="15">
        <f>TYPE(Demoraphic!L787)</f>
        <v>1</v>
      </c>
      <c r="M787" s="15">
        <f>TYPE(Demoraphic!M787)</f>
        <v>1</v>
      </c>
    </row>
    <row r="788" spans="1:13" x14ac:dyDescent="0.25">
      <c r="A788" s="15">
        <f>TYPE(Demoraphic!A788)</f>
        <v>1</v>
      </c>
      <c r="B788" s="15">
        <f>TYPE(Demoraphic!B788)</f>
        <v>1</v>
      </c>
      <c r="C788" s="15">
        <f>TYPE(Demoraphic!C788)</f>
        <v>2</v>
      </c>
      <c r="D788" s="15">
        <f>TYPE(Demoraphic!D788)</f>
        <v>2</v>
      </c>
      <c r="E788" s="15">
        <f>TYPE(Demoraphic!E788)</f>
        <v>1</v>
      </c>
      <c r="F788" s="15">
        <f>TYPE(Demoraphic!F788)</f>
        <v>1</v>
      </c>
      <c r="G788" s="15">
        <f>TYPE(Demoraphic!G788)</f>
        <v>1</v>
      </c>
      <c r="H788" s="15">
        <f>TYPE(Demoraphic!H788)</f>
        <v>1</v>
      </c>
      <c r="I788" s="15">
        <f>TYPE(Demoraphic!I788)</f>
        <v>1</v>
      </c>
      <c r="J788" s="15">
        <f>TYPE(Demoraphic!J788)</f>
        <v>1</v>
      </c>
      <c r="K788" s="15">
        <f>TYPE(Demoraphic!K788)</f>
        <v>1</v>
      </c>
      <c r="L788" s="15">
        <f>TYPE(Demoraphic!L788)</f>
        <v>1</v>
      </c>
      <c r="M788" s="15">
        <f>TYPE(Demoraphic!M788)</f>
        <v>1</v>
      </c>
    </row>
    <row r="789" spans="1:13" x14ac:dyDescent="0.25">
      <c r="A789" s="15">
        <f>TYPE(Demoraphic!A789)</f>
        <v>1</v>
      </c>
      <c r="B789" s="15">
        <f>TYPE(Demoraphic!B789)</f>
        <v>1</v>
      </c>
      <c r="C789" s="15">
        <f>TYPE(Demoraphic!C789)</f>
        <v>2</v>
      </c>
      <c r="D789" s="15">
        <f>TYPE(Demoraphic!D789)</f>
        <v>2</v>
      </c>
      <c r="E789" s="15">
        <f>TYPE(Demoraphic!E789)</f>
        <v>1</v>
      </c>
      <c r="F789" s="15">
        <f>TYPE(Demoraphic!F789)</f>
        <v>1</v>
      </c>
      <c r="G789" s="15">
        <f>TYPE(Demoraphic!G789)</f>
        <v>1</v>
      </c>
      <c r="H789" s="15">
        <f>TYPE(Demoraphic!H789)</f>
        <v>1</v>
      </c>
      <c r="I789" s="15">
        <f>TYPE(Demoraphic!I789)</f>
        <v>1</v>
      </c>
      <c r="J789" s="15">
        <f>TYPE(Demoraphic!J789)</f>
        <v>1</v>
      </c>
      <c r="K789" s="15">
        <f>TYPE(Demoraphic!K789)</f>
        <v>1</v>
      </c>
      <c r="L789" s="15">
        <f>TYPE(Demoraphic!L789)</f>
        <v>1</v>
      </c>
      <c r="M789" s="15">
        <f>TYPE(Demoraphic!M789)</f>
        <v>1</v>
      </c>
    </row>
    <row r="790" spans="1:13" x14ac:dyDescent="0.25">
      <c r="A790" s="15">
        <f>TYPE(Demoraphic!A790)</f>
        <v>1</v>
      </c>
      <c r="B790" s="15">
        <f>TYPE(Demoraphic!B790)</f>
        <v>1</v>
      </c>
      <c r="C790" s="15">
        <f>TYPE(Demoraphic!C790)</f>
        <v>2</v>
      </c>
      <c r="D790" s="15">
        <f>TYPE(Demoraphic!D790)</f>
        <v>2</v>
      </c>
      <c r="E790" s="15">
        <f>TYPE(Demoraphic!E790)</f>
        <v>1</v>
      </c>
      <c r="F790" s="15">
        <f>TYPE(Demoraphic!F790)</f>
        <v>1</v>
      </c>
      <c r="G790" s="15">
        <f>TYPE(Demoraphic!G790)</f>
        <v>1</v>
      </c>
      <c r="H790" s="15">
        <f>TYPE(Demoraphic!H790)</f>
        <v>1</v>
      </c>
      <c r="I790" s="15">
        <f>TYPE(Demoraphic!I790)</f>
        <v>1</v>
      </c>
      <c r="J790" s="15">
        <f>TYPE(Demoraphic!J790)</f>
        <v>1</v>
      </c>
      <c r="K790" s="15">
        <f>TYPE(Demoraphic!K790)</f>
        <v>1</v>
      </c>
      <c r="L790" s="15">
        <f>TYPE(Demoraphic!L790)</f>
        <v>1</v>
      </c>
      <c r="M790" s="15">
        <f>TYPE(Demoraphic!M790)</f>
        <v>1</v>
      </c>
    </row>
    <row r="791" spans="1:13" x14ac:dyDescent="0.25">
      <c r="A791" s="15">
        <f>TYPE(Demoraphic!A791)</f>
        <v>1</v>
      </c>
      <c r="B791" s="15">
        <f>TYPE(Demoraphic!B791)</f>
        <v>1</v>
      </c>
      <c r="C791" s="15">
        <f>TYPE(Demoraphic!C791)</f>
        <v>2</v>
      </c>
      <c r="D791" s="15">
        <f>TYPE(Demoraphic!D791)</f>
        <v>2</v>
      </c>
      <c r="E791" s="15">
        <f>TYPE(Demoraphic!E791)</f>
        <v>1</v>
      </c>
      <c r="F791" s="15">
        <f>TYPE(Demoraphic!F791)</f>
        <v>1</v>
      </c>
      <c r="G791" s="15">
        <f>TYPE(Demoraphic!G791)</f>
        <v>1</v>
      </c>
      <c r="H791" s="15">
        <f>TYPE(Demoraphic!H791)</f>
        <v>1</v>
      </c>
      <c r="I791" s="15">
        <f>TYPE(Demoraphic!I791)</f>
        <v>1</v>
      </c>
      <c r="J791" s="15">
        <f>TYPE(Demoraphic!J791)</f>
        <v>1</v>
      </c>
      <c r="K791" s="15">
        <f>TYPE(Demoraphic!K791)</f>
        <v>1</v>
      </c>
      <c r="L791" s="15">
        <f>TYPE(Demoraphic!L791)</f>
        <v>1</v>
      </c>
      <c r="M791" s="15">
        <f>TYPE(Demoraphic!M791)</f>
        <v>1</v>
      </c>
    </row>
    <row r="792" spans="1:13" x14ac:dyDescent="0.25">
      <c r="A792" s="15">
        <f>TYPE(Demoraphic!A792)</f>
        <v>1</v>
      </c>
      <c r="B792" s="15">
        <f>TYPE(Demoraphic!B792)</f>
        <v>1</v>
      </c>
      <c r="C792" s="15">
        <f>TYPE(Demoraphic!C792)</f>
        <v>2</v>
      </c>
      <c r="D792" s="15">
        <f>TYPE(Demoraphic!D792)</f>
        <v>2</v>
      </c>
      <c r="E792" s="15">
        <f>TYPE(Demoraphic!E792)</f>
        <v>1</v>
      </c>
      <c r="F792" s="15">
        <f>TYPE(Demoraphic!F792)</f>
        <v>1</v>
      </c>
      <c r="G792" s="15">
        <f>TYPE(Demoraphic!G792)</f>
        <v>1</v>
      </c>
      <c r="H792" s="15">
        <f>TYPE(Demoraphic!H792)</f>
        <v>1</v>
      </c>
      <c r="I792" s="15">
        <f>TYPE(Demoraphic!I792)</f>
        <v>1</v>
      </c>
      <c r="J792" s="15">
        <f>TYPE(Demoraphic!J792)</f>
        <v>1</v>
      </c>
      <c r="K792" s="15">
        <f>TYPE(Demoraphic!K792)</f>
        <v>1</v>
      </c>
      <c r="L792" s="15">
        <f>TYPE(Demoraphic!L792)</f>
        <v>1</v>
      </c>
      <c r="M792" s="15">
        <f>TYPE(Demoraphic!M792)</f>
        <v>1</v>
      </c>
    </row>
    <row r="793" spans="1:13" x14ac:dyDescent="0.25">
      <c r="A793" s="15">
        <f>TYPE(Demoraphic!A793)</f>
        <v>1</v>
      </c>
      <c r="B793" s="15">
        <f>TYPE(Demoraphic!B793)</f>
        <v>1</v>
      </c>
      <c r="C793" s="15">
        <f>TYPE(Demoraphic!C793)</f>
        <v>2</v>
      </c>
      <c r="D793" s="15">
        <f>TYPE(Demoraphic!D793)</f>
        <v>2</v>
      </c>
      <c r="E793" s="15">
        <f>TYPE(Demoraphic!E793)</f>
        <v>1</v>
      </c>
      <c r="F793" s="15">
        <f>TYPE(Demoraphic!F793)</f>
        <v>1</v>
      </c>
      <c r="G793" s="15">
        <f>TYPE(Demoraphic!G793)</f>
        <v>1</v>
      </c>
      <c r="H793" s="15">
        <f>TYPE(Demoraphic!H793)</f>
        <v>1</v>
      </c>
      <c r="I793" s="15">
        <f>TYPE(Demoraphic!I793)</f>
        <v>1</v>
      </c>
      <c r="J793" s="15">
        <f>TYPE(Demoraphic!J793)</f>
        <v>1</v>
      </c>
      <c r="K793" s="15">
        <f>TYPE(Demoraphic!K793)</f>
        <v>1</v>
      </c>
      <c r="L793" s="15">
        <f>TYPE(Demoraphic!L793)</f>
        <v>1</v>
      </c>
      <c r="M793" s="15">
        <f>TYPE(Demoraphic!M793)</f>
        <v>1</v>
      </c>
    </row>
    <row r="794" spans="1:13" x14ac:dyDescent="0.25">
      <c r="A794" s="15">
        <f>TYPE(Demoraphic!A794)</f>
        <v>1</v>
      </c>
      <c r="B794" s="15">
        <f>TYPE(Demoraphic!B794)</f>
        <v>1</v>
      </c>
      <c r="C794" s="15">
        <f>TYPE(Demoraphic!C794)</f>
        <v>2</v>
      </c>
      <c r="D794" s="15">
        <f>TYPE(Demoraphic!D794)</f>
        <v>2</v>
      </c>
      <c r="E794" s="15">
        <f>TYPE(Demoraphic!E794)</f>
        <v>1</v>
      </c>
      <c r="F794" s="15">
        <f>TYPE(Demoraphic!F794)</f>
        <v>1</v>
      </c>
      <c r="G794" s="15">
        <f>TYPE(Demoraphic!G794)</f>
        <v>1</v>
      </c>
      <c r="H794" s="15">
        <f>TYPE(Demoraphic!H794)</f>
        <v>1</v>
      </c>
      <c r="I794" s="15">
        <f>TYPE(Demoraphic!I794)</f>
        <v>1</v>
      </c>
      <c r="J794" s="15">
        <f>TYPE(Demoraphic!J794)</f>
        <v>1</v>
      </c>
      <c r="K794" s="15">
        <f>TYPE(Demoraphic!K794)</f>
        <v>1</v>
      </c>
      <c r="L794" s="15">
        <f>TYPE(Demoraphic!L794)</f>
        <v>1</v>
      </c>
      <c r="M794" s="15">
        <f>TYPE(Demoraphic!M794)</f>
        <v>1</v>
      </c>
    </row>
    <row r="795" spans="1:13" x14ac:dyDescent="0.25">
      <c r="A795" s="15">
        <f>TYPE(Demoraphic!A795)</f>
        <v>1</v>
      </c>
      <c r="B795" s="15">
        <f>TYPE(Demoraphic!B795)</f>
        <v>1</v>
      </c>
      <c r="C795" s="15">
        <f>TYPE(Demoraphic!C795)</f>
        <v>2</v>
      </c>
      <c r="D795" s="15">
        <f>TYPE(Demoraphic!D795)</f>
        <v>2</v>
      </c>
      <c r="E795" s="15">
        <f>TYPE(Demoraphic!E795)</f>
        <v>1</v>
      </c>
      <c r="F795" s="15">
        <f>TYPE(Demoraphic!F795)</f>
        <v>1</v>
      </c>
      <c r="G795" s="15">
        <f>TYPE(Demoraphic!G795)</f>
        <v>1</v>
      </c>
      <c r="H795" s="15">
        <f>TYPE(Demoraphic!H795)</f>
        <v>1</v>
      </c>
      <c r="I795" s="15">
        <f>TYPE(Demoraphic!I795)</f>
        <v>1</v>
      </c>
      <c r="J795" s="15">
        <f>TYPE(Demoraphic!J795)</f>
        <v>1</v>
      </c>
      <c r="K795" s="15">
        <f>TYPE(Demoraphic!K795)</f>
        <v>1</v>
      </c>
      <c r="L795" s="15">
        <f>TYPE(Demoraphic!L795)</f>
        <v>1</v>
      </c>
      <c r="M795" s="15">
        <f>TYPE(Demoraphic!M795)</f>
        <v>1</v>
      </c>
    </row>
    <row r="796" spans="1:13" x14ac:dyDescent="0.25">
      <c r="A796" s="15">
        <f>TYPE(Demoraphic!A796)</f>
        <v>1</v>
      </c>
      <c r="B796" s="15">
        <f>TYPE(Demoraphic!B796)</f>
        <v>1</v>
      </c>
      <c r="C796" s="15">
        <f>TYPE(Demoraphic!C796)</f>
        <v>2</v>
      </c>
      <c r="D796" s="15">
        <f>TYPE(Demoraphic!D796)</f>
        <v>2</v>
      </c>
      <c r="E796" s="15">
        <f>TYPE(Demoraphic!E796)</f>
        <v>1</v>
      </c>
      <c r="F796" s="15">
        <f>TYPE(Demoraphic!F796)</f>
        <v>1</v>
      </c>
      <c r="G796" s="15">
        <f>TYPE(Demoraphic!G796)</f>
        <v>1</v>
      </c>
      <c r="H796" s="15">
        <f>TYPE(Demoraphic!H796)</f>
        <v>1</v>
      </c>
      <c r="I796" s="15">
        <f>TYPE(Demoraphic!I796)</f>
        <v>1</v>
      </c>
      <c r="J796" s="15">
        <f>TYPE(Demoraphic!J796)</f>
        <v>1</v>
      </c>
      <c r="K796" s="15">
        <f>TYPE(Demoraphic!K796)</f>
        <v>1</v>
      </c>
      <c r="L796" s="15">
        <f>TYPE(Demoraphic!L796)</f>
        <v>1</v>
      </c>
      <c r="M796" s="15">
        <f>TYPE(Demoraphic!M796)</f>
        <v>1</v>
      </c>
    </row>
    <row r="797" spans="1:13" x14ac:dyDescent="0.25">
      <c r="A797" s="15">
        <f>TYPE(Demoraphic!A797)</f>
        <v>1</v>
      </c>
      <c r="B797" s="15">
        <f>TYPE(Demoraphic!B797)</f>
        <v>1</v>
      </c>
      <c r="C797" s="15">
        <f>TYPE(Demoraphic!C797)</f>
        <v>2</v>
      </c>
      <c r="D797" s="15">
        <f>TYPE(Demoraphic!D797)</f>
        <v>2</v>
      </c>
      <c r="E797" s="15">
        <f>TYPE(Demoraphic!E797)</f>
        <v>1</v>
      </c>
      <c r="F797" s="15">
        <f>TYPE(Demoraphic!F797)</f>
        <v>1</v>
      </c>
      <c r="G797" s="15">
        <f>TYPE(Demoraphic!G797)</f>
        <v>1</v>
      </c>
      <c r="H797" s="15">
        <f>TYPE(Demoraphic!H797)</f>
        <v>1</v>
      </c>
      <c r="I797" s="15">
        <f>TYPE(Demoraphic!I797)</f>
        <v>1</v>
      </c>
      <c r="J797" s="15">
        <f>TYPE(Demoraphic!J797)</f>
        <v>1</v>
      </c>
      <c r="K797" s="15">
        <f>TYPE(Demoraphic!K797)</f>
        <v>1</v>
      </c>
      <c r="L797" s="15">
        <f>TYPE(Demoraphic!L797)</f>
        <v>1</v>
      </c>
      <c r="M797" s="15">
        <f>TYPE(Demoraphic!M797)</f>
        <v>1</v>
      </c>
    </row>
    <row r="798" spans="1:13" x14ac:dyDescent="0.25">
      <c r="A798" s="15">
        <f>TYPE(Demoraphic!A798)</f>
        <v>1</v>
      </c>
      <c r="B798" s="15">
        <f>TYPE(Demoraphic!B798)</f>
        <v>1</v>
      </c>
      <c r="C798" s="15">
        <f>TYPE(Demoraphic!C798)</f>
        <v>2</v>
      </c>
      <c r="D798" s="15">
        <f>TYPE(Demoraphic!D798)</f>
        <v>2</v>
      </c>
      <c r="E798" s="15">
        <f>TYPE(Demoraphic!E798)</f>
        <v>1</v>
      </c>
      <c r="F798" s="15">
        <f>TYPE(Demoraphic!F798)</f>
        <v>1</v>
      </c>
      <c r="G798" s="15">
        <f>TYPE(Demoraphic!G798)</f>
        <v>1</v>
      </c>
      <c r="H798" s="15">
        <f>TYPE(Demoraphic!H798)</f>
        <v>1</v>
      </c>
      <c r="I798" s="15">
        <f>TYPE(Demoraphic!I798)</f>
        <v>1</v>
      </c>
      <c r="J798" s="15">
        <f>TYPE(Demoraphic!J798)</f>
        <v>1</v>
      </c>
      <c r="K798" s="15">
        <f>TYPE(Demoraphic!K798)</f>
        <v>1</v>
      </c>
      <c r="L798" s="15">
        <f>TYPE(Demoraphic!L798)</f>
        <v>1</v>
      </c>
      <c r="M798" s="15">
        <f>TYPE(Demoraphic!M798)</f>
        <v>1</v>
      </c>
    </row>
    <row r="799" spans="1:13" x14ac:dyDescent="0.25">
      <c r="A799" s="15">
        <f>TYPE(Demoraphic!A799)</f>
        <v>1</v>
      </c>
      <c r="B799" s="15">
        <f>TYPE(Demoraphic!B799)</f>
        <v>1</v>
      </c>
      <c r="C799" s="15">
        <f>TYPE(Demoraphic!C799)</f>
        <v>2</v>
      </c>
      <c r="D799" s="15">
        <f>TYPE(Demoraphic!D799)</f>
        <v>2</v>
      </c>
      <c r="E799" s="15">
        <f>TYPE(Demoraphic!E799)</f>
        <v>1</v>
      </c>
      <c r="F799" s="15">
        <f>TYPE(Demoraphic!F799)</f>
        <v>1</v>
      </c>
      <c r="G799" s="15">
        <f>TYPE(Demoraphic!G799)</f>
        <v>1</v>
      </c>
      <c r="H799" s="15">
        <f>TYPE(Demoraphic!H799)</f>
        <v>1</v>
      </c>
      <c r="I799" s="15">
        <f>TYPE(Demoraphic!I799)</f>
        <v>1</v>
      </c>
      <c r="J799" s="15">
        <f>TYPE(Demoraphic!J799)</f>
        <v>1</v>
      </c>
      <c r="K799" s="15">
        <f>TYPE(Demoraphic!K799)</f>
        <v>1</v>
      </c>
      <c r="L799" s="15">
        <f>TYPE(Demoraphic!L799)</f>
        <v>1</v>
      </c>
      <c r="M799" s="15">
        <f>TYPE(Demoraphic!M799)</f>
        <v>1</v>
      </c>
    </row>
    <row r="800" spans="1:13" x14ac:dyDescent="0.25">
      <c r="A800" s="15">
        <f>TYPE(Demoraphic!A800)</f>
        <v>1</v>
      </c>
      <c r="B800" s="15">
        <f>TYPE(Demoraphic!B800)</f>
        <v>1</v>
      </c>
      <c r="C800" s="15">
        <f>TYPE(Demoraphic!C800)</f>
        <v>2</v>
      </c>
      <c r="D800" s="15">
        <f>TYPE(Demoraphic!D800)</f>
        <v>2</v>
      </c>
      <c r="E800" s="15">
        <f>TYPE(Demoraphic!E800)</f>
        <v>1</v>
      </c>
      <c r="F800" s="15">
        <f>TYPE(Demoraphic!F800)</f>
        <v>1</v>
      </c>
      <c r="G800" s="15">
        <f>TYPE(Demoraphic!G800)</f>
        <v>1</v>
      </c>
      <c r="H800" s="15">
        <f>TYPE(Demoraphic!H800)</f>
        <v>1</v>
      </c>
      <c r="I800" s="15">
        <f>TYPE(Demoraphic!I800)</f>
        <v>1</v>
      </c>
      <c r="J800" s="15">
        <f>TYPE(Demoraphic!J800)</f>
        <v>1</v>
      </c>
      <c r="K800" s="15">
        <f>TYPE(Demoraphic!K800)</f>
        <v>1</v>
      </c>
      <c r="L800" s="15">
        <f>TYPE(Demoraphic!L800)</f>
        <v>1</v>
      </c>
      <c r="M800" s="15">
        <f>TYPE(Demoraphic!M800)</f>
        <v>1</v>
      </c>
    </row>
    <row r="801" spans="1:13" x14ac:dyDescent="0.25">
      <c r="A801" s="15">
        <f>TYPE(Demoraphic!A801)</f>
        <v>1</v>
      </c>
      <c r="B801" s="15">
        <f>TYPE(Demoraphic!B801)</f>
        <v>1</v>
      </c>
      <c r="C801" s="15">
        <f>TYPE(Demoraphic!C801)</f>
        <v>2</v>
      </c>
      <c r="D801" s="15">
        <f>TYPE(Demoraphic!D801)</f>
        <v>2</v>
      </c>
      <c r="E801" s="15">
        <f>TYPE(Demoraphic!E801)</f>
        <v>1</v>
      </c>
      <c r="F801" s="15">
        <f>TYPE(Demoraphic!F801)</f>
        <v>1</v>
      </c>
      <c r="G801" s="15">
        <f>TYPE(Demoraphic!G801)</f>
        <v>1</v>
      </c>
      <c r="H801" s="15">
        <f>TYPE(Demoraphic!H801)</f>
        <v>1</v>
      </c>
      <c r="I801" s="15">
        <f>TYPE(Demoraphic!I801)</f>
        <v>1</v>
      </c>
      <c r="J801" s="15">
        <f>TYPE(Demoraphic!J801)</f>
        <v>1</v>
      </c>
      <c r="K801" s="15">
        <f>TYPE(Demoraphic!K801)</f>
        <v>1</v>
      </c>
      <c r="L801" s="15">
        <f>TYPE(Demoraphic!L801)</f>
        <v>1</v>
      </c>
      <c r="M801" s="15">
        <f>TYPE(Demoraphic!M801)</f>
        <v>1</v>
      </c>
    </row>
    <row r="802" spans="1:13" x14ac:dyDescent="0.25">
      <c r="A802" s="15">
        <f>TYPE(Demoraphic!A802)</f>
        <v>1</v>
      </c>
      <c r="B802" s="15">
        <f>TYPE(Demoraphic!B802)</f>
        <v>1</v>
      </c>
      <c r="C802" s="15">
        <f>TYPE(Demoraphic!C802)</f>
        <v>2</v>
      </c>
      <c r="D802" s="15">
        <f>TYPE(Demoraphic!D802)</f>
        <v>2</v>
      </c>
      <c r="E802" s="15">
        <f>TYPE(Demoraphic!E802)</f>
        <v>1</v>
      </c>
      <c r="F802" s="15">
        <f>TYPE(Demoraphic!F802)</f>
        <v>1</v>
      </c>
      <c r="G802" s="15">
        <f>TYPE(Demoraphic!G802)</f>
        <v>1</v>
      </c>
      <c r="H802" s="15">
        <f>TYPE(Demoraphic!H802)</f>
        <v>1</v>
      </c>
      <c r="I802" s="15">
        <f>TYPE(Demoraphic!I802)</f>
        <v>1</v>
      </c>
      <c r="J802" s="15">
        <f>TYPE(Demoraphic!J802)</f>
        <v>1</v>
      </c>
      <c r="K802" s="15">
        <f>TYPE(Demoraphic!K802)</f>
        <v>1</v>
      </c>
      <c r="L802" s="15">
        <f>TYPE(Demoraphic!L802)</f>
        <v>1</v>
      </c>
      <c r="M802" s="15">
        <f>TYPE(Demoraphic!M802)</f>
        <v>1</v>
      </c>
    </row>
    <row r="803" spans="1:13" x14ac:dyDescent="0.25">
      <c r="A803" s="15">
        <f>TYPE(Demoraphic!A803)</f>
        <v>1</v>
      </c>
      <c r="B803" s="15">
        <f>TYPE(Demoraphic!B803)</f>
        <v>1</v>
      </c>
      <c r="C803" s="15">
        <f>TYPE(Demoraphic!C803)</f>
        <v>2</v>
      </c>
      <c r="D803" s="15">
        <f>TYPE(Demoraphic!D803)</f>
        <v>2</v>
      </c>
      <c r="E803" s="15">
        <f>TYPE(Demoraphic!E803)</f>
        <v>1</v>
      </c>
      <c r="F803" s="15">
        <f>TYPE(Demoraphic!F803)</f>
        <v>1</v>
      </c>
      <c r="G803" s="15">
        <f>TYPE(Demoraphic!G803)</f>
        <v>1</v>
      </c>
      <c r="H803" s="15">
        <f>TYPE(Demoraphic!H803)</f>
        <v>1</v>
      </c>
      <c r="I803" s="15">
        <f>TYPE(Demoraphic!I803)</f>
        <v>1</v>
      </c>
      <c r="J803" s="15">
        <f>TYPE(Demoraphic!J803)</f>
        <v>1</v>
      </c>
      <c r="K803" s="15">
        <f>TYPE(Demoraphic!K803)</f>
        <v>1</v>
      </c>
      <c r="L803" s="15">
        <f>TYPE(Demoraphic!L803)</f>
        <v>1</v>
      </c>
      <c r="M803" s="15">
        <f>TYPE(Demoraphic!M803)</f>
        <v>1</v>
      </c>
    </row>
    <row r="804" spans="1:13" x14ac:dyDescent="0.25">
      <c r="A804" s="15">
        <f>TYPE(Demoraphic!A804)</f>
        <v>1</v>
      </c>
      <c r="B804" s="15">
        <f>TYPE(Demoraphic!B804)</f>
        <v>1</v>
      </c>
      <c r="C804" s="15">
        <f>TYPE(Demoraphic!C804)</f>
        <v>2</v>
      </c>
      <c r="D804" s="15">
        <f>TYPE(Demoraphic!D804)</f>
        <v>2</v>
      </c>
      <c r="E804" s="15">
        <f>TYPE(Demoraphic!E804)</f>
        <v>1</v>
      </c>
      <c r="F804" s="15">
        <f>TYPE(Demoraphic!F804)</f>
        <v>1</v>
      </c>
      <c r="G804" s="15">
        <f>TYPE(Demoraphic!G804)</f>
        <v>1</v>
      </c>
      <c r="H804" s="15">
        <f>TYPE(Demoraphic!H804)</f>
        <v>1</v>
      </c>
      <c r="I804" s="15">
        <f>TYPE(Demoraphic!I804)</f>
        <v>1</v>
      </c>
      <c r="J804" s="15">
        <f>TYPE(Demoraphic!J804)</f>
        <v>1</v>
      </c>
      <c r="K804" s="15">
        <f>TYPE(Demoraphic!K804)</f>
        <v>1</v>
      </c>
      <c r="L804" s="15">
        <f>TYPE(Demoraphic!L804)</f>
        <v>1</v>
      </c>
      <c r="M804" s="15">
        <f>TYPE(Demoraphic!M804)</f>
        <v>1</v>
      </c>
    </row>
    <row r="805" spans="1:13" x14ac:dyDescent="0.25">
      <c r="A805" s="15">
        <f>TYPE(Demoraphic!A805)</f>
        <v>1</v>
      </c>
      <c r="B805" s="15">
        <f>TYPE(Demoraphic!B805)</f>
        <v>1</v>
      </c>
      <c r="C805" s="15">
        <f>TYPE(Demoraphic!C805)</f>
        <v>2</v>
      </c>
      <c r="D805" s="15">
        <f>TYPE(Demoraphic!D805)</f>
        <v>2</v>
      </c>
      <c r="E805" s="15">
        <f>TYPE(Demoraphic!E805)</f>
        <v>1</v>
      </c>
      <c r="F805" s="15">
        <f>TYPE(Demoraphic!F805)</f>
        <v>1</v>
      </c>
      <c r="G805" s="15">
        <f>TYPE(Demoraphic!G805)</f>
        <v>1</v>
      </c>
      <c r="H805" s="15">
        <f>TYPE(Demoraphic!H805)</f>
        <v>1</v>
      </c>
      <c r="I805" s="15">
        <f>TYPE(Demoraphic!I805)</f>
        <v>1</v>
      </c>
      <c r="J805" s="15">
        <f>TYPE(Demoraphic!J805)</f>
        <v>1</v>
      </c>
      <c r="K805" s="15">
        <f>TYPE(Demoraphic!K805)</f>
        <v>1</v>
      </c>
      <c r="L805" s="15">
        <f>TYPE(Demoraphic!L805)</f>
        <v>1</v>
      </c>
      <c r="M805" s="15">
        <f>TYPE(Demoraphic!M805)</f>
        <v>1</v>
      </c>
    </row>
    <row r="806" spans="1:13" x14ac:dyDescent="0.25">
      <c r="A806" s="15">
        <f>TYPE(Demoraphic!A806)</f>
        <v>1</v>
      </c>
      <c r="B806" s="15">
        <f>TYPE(Demoraphic!B806)</f>
        <v>1</v>
      </c>
      <c r="C806" s="15">
        <f>TYPE(Demoraphic!C806)</f>
        <v>2</v>
      </c>
      <c r="D806" s="15">
        <f>TYPE(Demoraphic!D806)</f>
        <v>2</v>
      </c>
      <c r="E806" s="15">
        <f>TYPE(Demoraphic!E806)</f>
        <v>1</v>
      </c>
      <c r="F806" s="15">
        <f>TYPE(Demoraphic!F806)</f>
        <v>1</v>
      </c>
      <c r="G806" s="15">
        <f>TYPE(Demoraphic!G806)</f>
        <v>1</v>
      </c>
      <c r="H806" s="15">
        <f>TYPE(Demoraphic!H806)</f>
        <v>1</v>
      </c>
      <c r="I806" s="15">
        <f>TYPE(Demoraphic!I806)</f>
        <v>1</v>
      </c>
      <c r="J806" s="15">
        <f>TYPE(Demoraphic!J806)</f>
        <v>1</v>
      </c>
      <c r="K806" s="15">
        <f>TYPE(Demoraphic!K806)</f>
        <v>1</v>
      </c>
      <c r="L806" s="15">
        <f>TYPE(Demoraphic!L806)</f>
        <v>1</v>
      </c>
      <c r="M806" s="15">
        <f>TYPE(Demoraphic!M806)</f>
        <v>1</v>
      </c>
    </row>
    <row r="807" spans="1:13" x14ac:dyDescent="0.25">
      <c r="A807" s="15">
        <f>TYPE(Demoraphic!A807)</f>
        <v>1</v>
      </c>
      <c r="B807" s="15">
        <f>TYPE(Demoraphic!B807)</f>
        <v>1</v>
      </c>
      <c r="C807" s="15">
        <f>TYPE(Demoraphic!C807)</f>
        <v>2</v>
      </c>
      <c r="D807" s="15">
        <f>TYPE(Demoraphic!D807)</f>
        <v>2</v>
      </c>
      <c r="E807" s="15">
        <f>TYPE(Demoraphic!E807)</f>
        <v>1</v>
      </c>
      <c r="F807" s="15">
        <f>TYPE(Demoraphic!F807)</f>
        <v>1</v>
      </c>
      <c r="G807" s="15">
        <f>TYPE(Demoraphic!G807)</f>
        <v>1</v>
      </c>
      <c r="H807" s="15">
        <f>TYPE(Demoraphic!H807)</f>
        <v>1</v>
      </c>
      <c r="I807" s="15">
        <f>TYPE(Demoraphic!I807)</f>
        <v>1</v>
      </c>
      <c r="J807" s="15">
        <f>TYPE(Demoraphic!J807)</f>
        <v>1</v>
      </c>
      <c r="K807" s="15">
        <f>TYPE(Demoraphic!K807)</f>
        <v>1</v>
      </c>
      <c r="L807" s="15">
        <f>TYPE(Demoraphic!L807)</f>
        <v>1</v>
      </c>
      <c r="M807" s="15">
        <f>TYPE(Demoraphic!M807)</f>
        <v>1</v>
      </c>
    </row>
    <row r="808" spans="1:13" x14ac:dyDescent="0.25">
      <c r="A808" s="15">
        <f>TYPE(Demoraphic!A808)</f>
        <v>1</v>
      </c>
      <c r="B808" s="15">
        <f>TYPE(Demoraphic!B808)</f>
        <v>1</v>
      </c>
      <c r="C808" s="15">
        <f>TYPE(Demoraphic!C808)</f>
        <v>2</v>
      </c>
      <c r="D808" s="15">
        <f>TYPE(Demoraphic!D808)</f>
        <v>2</v>
      </c>
      <c r="E808" s="15">
        <f>TYPE(Demoraphic!E808)</f>
        <v>1</v>
      </c>
      <c r="F808" s="15">
        <f>TYPE(Demoraphic!F808)</f>
        <v>1</v>
      </c>
      <c r="G808" s="15">
        <f>TYPE(Demoraphic!G808)</f>
        <v>1</v>
      </c>
      <c r="H808" s="15">
        <f>TYPE(Demoraphic!H808)</f>
        <v>1</v>
      </c>
      <c r="I808" s="15">
        <f>TYPE(Demoraphic!I808)</f>
        <v>1</v>
      </c>
      <c r="J808" s="15">
        <f>TYPE(Demoraphic!J808)</f>
        <v>1</v>
      </c>
      <c r="K808" s="15">
        <f>TYPE(Demoraphic!K808)</f>
        <v>1</v>
      </c>
      <c r="L808" s="15">
        <f>TYPE(Demoraphic!L808)</f>
        <v>1</v>
      </c>
      <c r="M808" s="15">
        <f>TYPE(Demoraphic!M808)</f>
        <v>1</v>
      </c>
    </row>
    <row r="809" spans="1:13" x14ac:dyDescent="0.25">
      <c r="A809" s="15">
        <f>TYPE(Demoraphic!A809)</f>
        <v>1</v>
      </c>
      <c r="B809" s="15">
        <f>TYPE(Demoraphic!B809)</f>
        <v>1</v>
      </c>
      <c r="C809" s="15">
        <f>TYPE(Demoraphic!C809)</f>
        <v>2</v>
      </c>
      <c r="D809" s="15">
        <f>TYPE(Demoraphic!D809)</f>
        <v>2</v>
      </c>
      <c r="E809" s="15">
        <f>TYPE(Demoraphic!E809)</f>
        <v>1</v>
      </c>
      <c r="F809" s="15">
        <f>TYPE(Demoraphic!F809)</f>
        <v>1</v>
      </c>
      <c r="G809" s="15">
        <f>TYPE(Demoraphic!G809)</f>
        <v>1</v>
      </c>
      <c r="H809" s="15">
        <f>TYPE(Demoraphic!H809)</f>
        <v>1</v>
      </c>
      <c r="I809" s="15">
        <f>TYPE(Demoraphic!I809)</f>
        <v>1</v>
      </c>
      <c r="J809" s="15">
        <f>TYPE(Demoraphic!J809)</f>
        <v>1</v>
      </c>
      <c r="K809" s="15">
        <f>TYPE(Demoraphic!K809)</f>
        <v>1</v>
      </c>
      <c r="L809" s="15">
        <f>TYPE(Demoraphic!L809)</f>
        <v>1</v>
      </c>
      <c r="M809" s="15">
        <f>TYPE(Demoraphic!M809)</f>
        <v>1</v>
      </c>
    </row>
    <row r="810" spans="1:13" x14ac:dyDescent="0.25">
      <c r="A810" s="15">
        <f>TYPE(Demoraphic!A810)</f>
        <v>1</v>
      </c>
      <c r="B810" s="15">
        <f>TYPE(Demoraphic!B810)</f>
        <v>1</v>
      </c>
      <c r="C810" s="15">
        <f>TYPE(Demoraphic!C810)</f>
        <v>2</v>
      </c>
      <c r="D810" s="15">
        <f>TYPE(Demoraphic!D810)</f>
        <v>2</v>
      </c>
      <c r="E810" s="15">
        <f>TYPE(Demoraphic!E810)</f>
        <v>1</v>
      </c>
      <c r="F810" s="15">
        <f>TYPE(Demoraphic!F810)</f>
        <v>1</v>
      </c>
      <c r="G810" s="15">
        <f>TYPE(Demoraphic!G810)</f>
        <v>1</v>
      </c>
      <c r="H810" s="15">
        <f>TYPE(Demoraphic!H810)</f>
        <v>1</v>
      </c>
      <c r="I810" s="15">
        <f>TYPE(Demoraphic!I810)</f>
        <v>1</v>
      </c>
      <c r="J810" s="15">
        <f>TYPE(Demoraphic!J810)</f>
        <v>1</v>
      </c>
      <c r="K810" s="15">
        <f>TYPE(Demoraphic!K810)</f>
        <v>1</v>
      </c>
      <c r="L810" s="15">
        <f>TYPE(Demoraphic!L810)</f>
        <v>1</v>
      </c>
      <c r="M810" s="15">
        <f>TYPE(Demoraphic!M810)</f>
        <v>1</v>
      </c>
    </row>
    <row r="811" spans="1:13" x14ac:dyDescent="0.25">
      <c r="A811" s="15">
        <f>TYPE(Demoraphic!A811)</f>
        <v>1</v>
      </c>
      <c r="B811" s="15">
        <f>TYPE(Demoraphic!B811)</f>
        <v>1</v>
      </c>
      <c r="C811" s="15">
        <f>TYPE(Demoraphic!C811)</f>
        <v>2</v>
      </c>
      <c r="D811" s="15">
        <f>TYPE(Demoraphic!D811)</f>
        <v>2</v>
      </c>
      <c r="E811" s="15">
        <f>TYPE(Demoraphic!E811)</f>
        <v>1</v>
      </c>
      <c r="F811" s="15">
        <f>TYPE(Demoraphic!F811)</f>
        <v>1</v>
      </c>
      <c r="G811" s="15">
        <f>TYPE(Demoraphic!G811)</f>
        <v>1</v>
      </c>
      <c r="H811" s="15">
        <f>TYPE(Demoraphic!H811)</f>
        <v>1</v>
      </c>
      <c r="I811" s="15">
        <f>TYPE(Demoraphic!I811)</f>
        <v>1</v>
      </c>
      <c r="J811" s="15">
        <f>TYPE(Demoraphic!J811)</f>
        <v>1</v>
      </c>
      <c r="K811" s="15">
        <f>TYPE(Demoraphic!K811)</f>
        <v>1</v>
      </c>
      <c r="L811" s="15">
        <f>TYPE(Demoraphic!L811)</f>
        <v>1</v>
      </c>
      <c r="M811" s="15">
        <f>TYPE(Demoraphic!M811)</f>
        <v>1</v>
      </c>
    </row>
    <row r="812" spans="1:13" x14ac:dyDescent="0.25">
      <c r="A812" s="15">
        <f>TYPE(Demoraphic!A812)</f>
        <v>1</v>
      </c>
      <c r="B812" s="15">
        <f>TYPE(Demoraphic!B812)</f>
        <v>1</v>
      </c>
      <c r="C812" s="15">
        <f>TYPE(Demoraphic!C812)</f>
        <v>2</v>
      </c>
      <c r="D812" s="15">
        <f>TYPE(Demoraphic!D812)</f>
        <v>2</v>
      </c>
      <c r="E812" s="15">
        <f>TYPE(Demoraphic!E812)</f>
        <v>1</v>
      </c>
      <c r="F812" s="15">
        <f>TYPE(Demoraphic!F812)</f>
        <v>1</v>
      </c>
      <c r="G812" s="15">
        <f>TYPE(Demoraphic!G812)</f>
        <v>1</v>
      </c>
      <c r="H812" s="15">
        <f>TYPE(Demoraphic!H812)</f>
        <v>1</v>
      </c>
      <c r="I812" s="15">
        <f>TYPE(Demoraphic!I812)</f>
        <v>1</v>
      </c>
      <c r="J812" s="15">
        <f>TYPE(Demoraphic!J812)</f>
        <v>1</v>
      </c>
      <c r="K812" s="15">
        <f>TYPE(Demoraphic!K812)</f>
        <v>1</v>
      </c>
      <c r="L812" s="15">
        <f>TYPE(Demoraphic!L812)</f>
        <v>1</v>
      </c>
      <c r="M812" s="15">
        <f>TYPE(Demoraphic!M812)</f>
        <v>1</v>
      </c>
    </row>
    <row r="813" spans="1:13" x14ac:dyDescent="0.25">
      <c r="A813" s="15">
        <f>TYPE(Demoraphic!A813)</f>
        <v>1</v>
      </c>
      <c r="B813" s="15">
        <f>TYPE(Demoraphic!B813)</f>
        <v>1</v>
      </c>
      <c r="C813" s="15">
        <f>TYPE(Demoraphic!C813)</f>
        <v>2</v>
      </c>
      <c r="D813" s="15">
        <f>TYPE(Demoraphic!D813)</f>
        <v>2</v>
      </c>
      <c r="E813" s="15">
        <f>TYPE(Demoraphic!E813)</f>
        <v>1</v>
      </c>
      <c r="F813" s="15">
        <f>TYPE(Demoraphic!F813)</f>
        <v>1</v>
      </c>
      <c r="G813" s="15">
        <f>TYPE(Demoraphic!G813)</f>
        <v>1</v>
      </c>
      <c r="H813" s="15">
        <f>TYPE(Demoraphic!H813)</f>
        <v>1</v>
      </c>
      <c r="I813" s="15">
        <f>TYPE(Demoraphic!I813)</f>
        <v>1</v>
      </c>
      <c r="J813" s="15">
        <f>TYPE(Demoraphic!J813)</f>
        <v>1</v>
      </c>
      <c r="K813" s="15">
        <f>TYPE(Demoraphic!K813)</f>
        <v>1</v>
      </c>
      <c r="L813" s="15">
        <f>TYPE(Demoraphic!L813)</f>
        <v>1</v>
      </c>
      <c r="M813" s="15">
        <f>TYPE(Demoraphic!M813)</f>
        <v>1</v>
      </c>
    </row>
    <row r="814" spans="1:13" x14ac:dyDescent="0.25">
      <c r="A814" s="15">
        <f>TYPE(Demoraphic!A814)</f>
        <v>1</v>
      </c>
      <c r="B814" s="15">
        <f>TYPE(Demoraphic!B814)</f>
        <v>1</v>
      </c>
      <c r="C814" s="15">
        <f>TYPE(Demoraphic!C814)</f>
        <v>2</v>
      </c>
      <c r="D814" s="15">
        <f>TYPE(Demoraphic!D814)</f>
        <v>2</v>
      </c>
      <c r="E814" s="15">
        <f>TYPE(Demoraphic!E814)</f>
        <v>1</v>
      </c>
      <c r="F814" s="15">
        <f>TYPE(Demoraphic!F814)</f>
        <v>1</v>
      </c>
      <c r="G814" s="15">
        <f>TYPE(Demoraphic!G814)</f>
        <v>1</v>
      </c>
      <c r="H814" s="15">
        <f>TYPE(Demoraphic!H814)</f>
        <v>1</v>
      </c>
      <c r="I814" s="15">
        <f>TYPE(Demoraphic!I814)</f>
        <v>1</v>
      </c>
      <c r="J814" s="15">
        <f>TYPE(Demoraphic!J814)</f>
        <v>1</v>
      </c>
      <c r="K814" s="15">
        <f>TYPE(Demoraphic!K814)</f>
        <v>1</v>
      </c>
      <c r="L814" s="15">
        <f>TYPE(Demoraphic!L814)</f>
        <v>1</v>
      </c>
      <c r="M814" s="15">
        <f>TYPE(Demoraphic!M814)</f>
        <v>1</v>
      </c>
    </row>
    <row r="815" spans="1:13" x14ac:dyDescent="0.25">
      <c r="A815" s="15">
        <f>TYPE(Demoraphic!A815)</f>
        <v>1</v>
      </c>
      <c r="B815" s="15">
        <f>TYPE(Demoraphic!B815)</f>
        <v>1</v>
      </c>
      <c r="C815" s="15">
        <f>TYPE(Demoraphic!C815)</f>
        <v>2</v>
      </c>
      <c r="D815" s="15">
        <f>TYPE(Demoraphic!D815)</f>
        <v>2</v>
      </c>
      <c r="E815" s="15">
        <f>TYPE(Demoraphic!E815)</f>
        <v>1</v>
      </c>
      <c r="F815" s="15">
        <f>TYPE(Demoraphic!F815)</f>
        <v>1</v>
      </c>
      <c r="G815" s="15">
        <f>TYPE(Demoraphic!G815)</f>
        <v>1</v>
      </c>
      <c r="H815" s="15">
        <f>TYPE(Demoraphic!H815)</f>
        <v>1</v>
      </c>
      <c r="I815" s="15">
        <f>TYPE(Demoraphic!I815)</f>
        <v>1</v>
      </c>
      <c r="J815" s="15">
        <f>TYPE(Demoraphic!J815)</f>
        <v>1</v>
      </c>
      <c r="K815" s="15">
        <f>TYPE(Demoraphic!K815)</f>
        <v>1</v>
      </c>
      <c r="L815" s="15">
        <f>TYPE(Demoraphic!L815)</f>
        <v>1</v>
      </c>
      <c r="M815" s="15">
        <f>TYPE(Demoraphic!M815)</f>
        <v>1</v>
      </c>
    </row>
    <row r="816" spans="1:13" x14ac:dyDescent="0.25">
      <c r="A816" s="15">
        <f>TYPE(Demoraphic!A816)</f>
        <v>1</v>
      </c>
      <c r="B816" s="15">
        <f>TYPE(Demoraphic!B816)</f>
        <v>1</v>
      </c>
      <c r="C816" s="15">
        <f>TYPE(Demoraphic!C816)</f>
        <v>2</v>
      </c>
      <c r="D816" s="15">
        <f>TYPE(Demoraphic!D816)</f>
        <v>2</v>
      </c>
      <c r="E816" s="15">
        <f>TYPE(Demoraphic!E816)</f>
        <v>1</v>
      </c>
      <c r="F816" s="15">
        <f>TYPE(Demoraphic!F816)</f>
        <v>1</v>
      </c>
      <c r="G816" s="15">
        <f>TYPE(Demoraphic!G816)</f>
        <v>1</v>
      </c>
      <c r="H816" s="15">
        <f>TYPE(Demoraphic!H816)</f>
        <v>1</v>
      </c>
      <c r="I816" s="15">
        <f>TYPE(Demoraphic!I816)</f>
        <v>1</v>
      </c>
      <c r="J816" s="15">
        <f>TYPE(Demoraphic!J816)</f>
        <v>1</v>
      </c>
      <c r="K816" s="15">
        <f>TYPE(Demoraphic!K816)</f>
        <v>1</v>
      </c>
      <c r="L816" s="15">
        <f>TYPE(Demoraphic!L816)</f>
        <v>1</v>
      </c>
      <c r="M816" s="15">
        <f>TYPE(Demoraphic!M816)</f>
        <v>1</v>
      </c>
    </row>
    <row r="817" spans="1:13" x14ac:dyDescent="0.25">
      <c r="A817" s="15">
        <f>TYPE(Demoraphic!A817)</f>
        <v>1</v>
      </c>
      <c r="B817" s="15">
        <f>TYPE(Demoraphic!B817)</f>
        <v>1</v>
      </c>
      <c r="C817" s="15">
        <f>TYPE(Demoraphic!C817)</f>
        <v>2</v>
      </c>
      <c r="D817" s="15">
        <f>TYPE(Demoraphic!D817)</f>
        <v>2</v>
      </c>
      <c r="E817" s="15">
        <f>TYPE(Demoraphic!E817)</f>
        <v>1</v>
      </c>
      <c r="F817" s="15">
        <f>TYPE(Demoraphic!F817)</f>
        <v>1</v>
      </c>
      <c r="G817" s="15">
        <f>TYPE(Demoraphic!G817)</f>
        <v>1</v>
      </c>
      <c r="H817" s="15">
        <f>TYPE(Demoraphic!H817)</f>
        <v>1</v>
      </c>
      <c r="I817" s="15">
        <f>TYPE(Demoraphic!I817)</f>
        <v>1</v>
      </c>
      <c r="J817" s="15">
        <f>TYPE(Demoraphic!J817)</f>
        <v>1</v>
      </c>
      <c r="K817" s="15">
        <f>TYPE(Demoraphic!K817)</f>
        <v>1</v>
      </c>
      <c r="L817" s="15">
        <f>TYPE(Demoraphic!L817)</f>
        <v>1</v>
      </c>
      <c r="M817" s="15">
        <f>TYPE(Demoraphic!M817)</f>
        <v>1</v>
      </c>
    </row>
    <row r="818" spans="1:13" x14ac:dyDescent="0.25">
      <c r="A818" s="15">
        <f>TYPE(Demoraphic!A818)</f>
        <v>1</v>
      </c>
      <c r="B818" s="15">
        <f>TYPE(Demoraphic!B818)</f>
        <v>1</v>
      </c>
      <c r="C818" s="15">
        <f>TYPE(Demoraphic!C818)</f>
        <v>2</v>
      </c>
      <c r="D818" s="15">
        <f>TYPE(Demoraphic!D818)</f>
        <v>2</v>
      </c>
      <c r="E818" s="15">
        <f>TYPE(Demoraphic!E818)</f>
        <v>1</v>
      </c>
      <c r="F818" s="15">
        <f>TYPE(Demoraphic!F818)</f>
        <v>1</v>
      </c>
      <c r="G818" s="15">
        <f>TYPE(Demoraphic!G818)</f>
        <v>1</v>
      </c>
      <c r="H818" s="15">
        <f>TYPE(Demoraphic!H818)</f>
        <v>1</v>
      </c>
      <c r="I818" s="15">
        <f>TYPE(Demoraphic!I818)</f>
        <v>1</v>
      </c>
      <c r="J818" s="15">
        <f>TYPE(Demoraphic!J818)</f>
        <v>1</v>
      </c>
      <c r="K818" s="15">
        <f>TYPE(Demoraphic!K818)</f>
        <v>1</v>
      </c>
      <c r="L818" s="15">
        <f>TYPE(Demoraphic!L818)</f>
        <v>1</v>
      </c>
      <c r="M818" s="15">
        <f>TYPE(Demoraphic!M818)</f>
        <v>1</v>
      </c>
    </row>
    <row r="819" spans="1:13" x14ac:dyDescent="0.25">
      <c r="A819" s="15">
        <f>TYPE(Demoraphic!A819)</f>
        <v>1</v>
      </c>
      <c r="B819" s="15">
        <f>TYPE(Demoraphic!B819)</f>
        <v>1</v>
      </c>
      <c r="C819" s="15">
        <f>TYPE(Demoraphic!C819)</f>
        <v>2</v>
      </c>
      <c r="D819" s="15">
        <f>TYPE(Demoraphic!D819)</f>
        <v>2</v>
      </c>
      <c r="E819" s="15">
        <f>TYPE(Demoraphic!E819)</f>
        <v>1</v>
      </c>
      <c r="F819" s="15">
        <f>TYPE(Demoraphic!F819)</f>
        <v>1</v>
      </c>
      <c r="G819" s="15">
        <f>TYPE(Demoraphic!G819)</f>
        <v>1</v>
      </c>
      <c r="H819" s="15">
        <f>TYPE(Demoraphic!H819)</f>
        <v>1</v>
      </c>
      <c r="I819" s="15">
        <f>TYPE(Demoraphic!I819)</f>
        <v>1</v>
      </c>
      <c r="J819" s="15">
        <f>TYPE(Demoraphic!J819)</f>
        <v>1</v>
      </c>
      <c r="K819" s="15">
        <f>TYPE(Demoraphic!K819)</f>
        <v>1</v>
      </c>
      <c r="L819" s="15">
        <f>TYPE(Demoraphic!L819)</f>
        <v>1</v>
      </c>
      <c r="M819" s="15">
        <f>TYPE(Demoraphic!M819)</f>
        <v>1</v>
      </c>
    </row>
    <row r="820" spans="1:13" x14ac:dyDescent="0.25">
      <c r="A820" s="15">
        <f>TYPE(Demoraphic!A820)</f>
        <v>1</v>
      </c>
      <c r="B820" s="15">
        <f>TYPE(Demoraphic!B820)</f>
        <v>1</v>
      </c>
      <c r="C820" s="15">
        <f>TYPE(Demoraphic!C820)</f>
        <v>2</v>
      </c>
      <c r="D820" s="15">
        <f>TYPE(Demoraphic!D820)</f>
        <v>2</v>
      </c>
      <c r="E820" s="15">
        <f>TYPE(Demoraphic!E820)</f>
        <v>1</v>
      </c>
      <c r="F820" s="15">
        <f>TYPE(Demoraphic!F820)</f>
        <v>1</v>
      </c>
      <c r="G820" s="15">
        <f>TYPE(Demoraphic!G820)</f>
        <v>1</v>
      </c>
      <c r="H820" s="15">
        <f>TYPE(Demoraphic!H820)</f>
        <v>1</v>
      </c>
      <c r="I820" s="15">
        <f>TYPE(Demoraphic!I820)</f>
        <v>1</v>
      </c>
      <c r="J820" s="15">
        <f>TYPE(Demoraphic!J820)</f>
        <v>1</v>
      </c>
      <c r="K820" s="15">
        <f>TYPE(Demoraphic!K820)</f>
        <v>1</v>
      </c>
      <c r="L820" s="15">
        <f>TYPE(Demoraphic!L820)</f>
        <v>1</v>
      </c>
      <c r="M820" s="15">
        <f>TYPE(Demoraphic!M820)</f>
        <v>1</v>
      </c>
    </row>
    <row r="821" spans="1:13" x14ac:dyDescent="0.25">
      <c r="A821" s="15">
        <f>TYPE(Demoraphic!A821)</f>
        <v>1</v>
      </c>
      <c r="B821" s="15">
        <f>TYPE(Demoraphic!B821)</f>
        <v>1</v>
      </c>
      <c r="C821" s="15">
        <f>TYPE(Demoraphic!C821)</f>
        <v>2</v>
      </c>
      <c r="D821" s="15">
        <f>TYPE(Demoraphic!D821)</f>
        <v>2</v>
      </c>
      <c r="E821" s="15">
        <f>TYPE(Demoraphic!E821)</f>
        <v>1</v>
      </c>
      <c r="F821" s="15">
        <f>TYPE(Demoraphic!F821)</f>
        <v>1</v>
      </c>
      <c r="G821" s="15">
        <f>TYPE(Demoraphic!G821)</f>
        <v>1</v>
      </c>
      <c r="H821" s="15">
        <f>TYPE(Demoraphic!H821)</f>
        <v>1</v>
      </c>
      <c r="I821" s="15">
        <f>TYPE(Demoraphic!I821)</f>
        <v>1</v>
      </c>
      <c r="J821" s="15">
        <f>TYPE(Demoraphic!J821)</f>
        <v>1</v>
      </c>
      <c r="K821" s="15">
        <f>TYPE(Demoraphic!K821)</f>
        <v>1</v>
      </c>
      <c r="L821" s="15">
        <f>TYPE(Demoraphic!L821)</f>
        <v>1</v>
      </c>
      <c r="M821" s="15">
        <f>TYPE(Demoraphic!M821)</f>
        <v>1</v>
      </c>
    </row>
    <row r="822" spans="1:13" x14ac:dyDescent="0.25">
      <c r="A822" s="15">
        <f>TYPE(Demoraphic!A822)</f>
        <v>1</v>
      </c>
      <c r="B822" s="15">
        <f>TYPE(Demoraphic!B822)</f>
        <v>1</v>
      </c>
      <c r="C822" s="15">
        <f>TYPE(Demoraphic!C822)</f>
        <v>2</v>
      </c>
      <c r="D822" s="15">
        <f>TYPE(Demoraphic!D822)</f>
        <v>2</v>
      </c>
      <c r="E822" s="15">
        <f>TYPE(Demoraphic!E822)</f>
        <v>1</v>
      </c>
      <c r="F822" s="15">
        <f>TYPE(Demoraphic!F822)</f>
        <v>1</v>
      </c>
      <c r="G822" s="15">
        <f>TYPE(Demoraphic!G822)</f>
        <v>1</v>
      </c>
      <c r="H822" s="15">
        <f>TYPE(Demoraphic!H822)</f>
        <v>1</v>
      </c>
      <c r="I822" s="15">
        <f>TYPE(Demoraphic!I822)</f>
        <v>1</v>
      </c>
      <c r="J822" s="15">
        <f>TYPE(Demoraphic!J822)</f>
        <v>1</v>
      </c>
      <c r="K822" s="15">
        <f>TYPE(Demoraphic!K822)</f>
        <v>1</v>
      </c>
      <c r="L822" s="15">
        <f>TYPE(Demoraphic!L822)</f>
        <v>1</v>
      </c>
      <c r="M822" s="15">
        <f>TYPE(Demoraphic!M822)</f>
        <v>1</v>
      </c>
    </row>
    <row r="823" spans="1:13" x14ac:dyDescent="0.25">
      <c r="A823" s="15">
        <f>TYPE(Demoraphic!A823)</f>
        <v>1</v>
      </c>
      <c r="B823" s="15">
        <f>TYPE(Demoraphic!B823)</f>
        <v>1</v>
      </c>
      <c r="C823" s="15">
        <f>TYPE(Demoraphic!C823)</f>
        <v>2</v>
      </c>
      <c r="D823" s="15">
        <f>TYPE(Demoraphic!D823)</f>
        <v>2</v>
      </c>
      <c r="E823" s="15">
        <f>TYPE(Demoraphic!E823)</f>
        <v>1</v>
      </c>
      <c r="F823" s="15">
        <f>TYPE(Demoraphic!F823)</f>
        <v>1</v>
      </c>
      <c r="G823" s="15">
        <f>TYPE(Demoraphic!G823)</f>
        <v>1</v>
      </c>
      <c r="H823" s="15">
        <f>TYPE(Demoraphic!H823)</f>
        <v>1</v>
      </c>
      <c r="I823" s="15">
        <f>TYPE(Demoraphic!I823)</f>
        <v>1</v>
      </c>
      <c r="J823" s="15">
        <f>TYPE(Demoraphic!J823)</f>
        <v>1</v>
      </c>
      <c r="K823" s="15">
        <f>TYPE(Demoraphic!K823)</f>
        <v>1</v>
      </c>
      <c r="L823" s="15">
        <f>TYPE(Demoraphic!L823)</f>
        <v>1</v>
      </c>
      <c r="M823" s="15">
        <f>TYPE(Demoraphic!M823)</f>
        <v>1</v>
      </c>
    </row>
    <row r="824" spans="1:13" x14ac:dyDescent="0.25">
      <c r="A824" s="15">
        <f>TYPE(Demoraphic!A824)</f>
        <v>1</v>
      </c>
      <c r="B824" s="15">
        <f>TYPE(Demoraphic!B824)</f>
        <v>1</v>
      </c>
      <c r="C824" s="15">
        <f>TYPE(Demoraphic!C824)</f>
        <v>2</v>
      </c>
      <c r="D824" s="15">
        <f>TYPE(Demoraphic!D824)</f>
        <v>2</v>
      </c>
      <c r="E824" s="15">
        <f>TYPE(Demoraphic!E824)</f>
        <v>1</v>
      </c>
      <c r="F824" s="15">
        <f>TYPE(Demoraphic!F824)</f>
        <v>1</v>
      </c>
      <c r="G824" s="15">
        <f>TYPE(Demoraphic!G824)</f>
        <v>1</v>
      </c>
      <c r="H824" s="15">
        <f>TYPE(Demoraphic!H824)</f>
        <v>1</v>
      </c>
      <c r="I824" s="15">
        <f>TYPE(Demoraphic!I824)</f>
        <v>1</v>
      </c>
      <c r="J824" s="15">
        <f>TYPE(Demoraphic!J824)</f>
        <v>1</v>
      </c>
      <c r="K824" s="15">
        <f>TYPE(Demoraphic!K824)</f>
        <v>1</v>
      </c>
      <c r="L824" s="15">
        <f>TYPE(Demoraphic!L824)</f>
        <v>1</v>
      </c>
      <c r="M824" s="15">
        <f>TYPE(Demoraphic!M824)</f>
        <v>1</v>
      </c>
    </row>
    <row r="825" spans="1:13" x14ac:dyDescent="0.25">
      <c r="A825" s="15">
        <f>TYPE(Demoraphic!A825)</f>
        <v>1</v>
      </c>
      <c r="B825" s="15">
        <f>TYPE(Demoraphic!B825)</f>
        <v>1</v>
      </c>
      <c r="C825" s="15">
        <f>TYPE(Demoraphic!C825)</f>
        <v>2</v>
      </c>
      <c r="D825" s="15">
        <f>TYPE(Demoraphic!D825)</f>
        <v>2</v>
      </c>
      <c r="E825" s="15">
        <f>TYPE(Demoraphic!E825)</f>
        <v>1</v>
      </c>
      <c r="F825" s="15">
        <f>TYPE(Demoraphic!F825)</f>
        <v>1</v>
      </c>
      <c r="G825" s="15">
        <f>TYPE(Demoraphic!G825)</f>
        <v>1</v>
      </c>
      <c r="H825" s="15">
        <f>TYPE(Demoraphic!H825)</f>
        <v>1</v>
      </c>
      <c r="I825" s="15">
        <f>TYPE(Demoraphic!I825)</f>
        <v>1</v>
      </c>
      <c r="J825" s="15">
        <f>TYPE(Demoraphic!J825)</f>
        <v>1</v>
      </c>
      <c r="K825" s="15">
        <f>TYPE(Demoraphic!K825)</f>
        <v>1</v>
      </c>
      <c r="L825" s="15">
        <f>TYPE(Demoraphic!L825)</f>
        <v>1</v>
      </c>
      <c r="M825" s="15">
        <f>TYPE(Demoraphic!M825)</f>
        <v>1</v>
      </c>
    </row>
    <row r="826" spans="1:13" x14ac:dyDescent="0.25">
      <c r="A826" s="15">
        <f>TYPE(Demoraphic!A826)</f>
        <v>1</v>
      </c>
      <c r="B826" s="15">
        <f>TYPE(Demoraphic!B826)</f>
        <v>1</v>
      </c>
      <c r="C826" s="15">
        <f>TYPE(Demoraphic!C826)</f>
        <v>2</v>
      </c>
      <c r="D826" s="15">
        <f>TYPE(Demoraphic!D826)</f>
        <v>2</v>
      </c>
      <c r="E826" s="15">
        <f>TYPE(Demoraphic!E826)</f>
        <v>1</v>
      </c>
      <c r="F826" s="15">
        <f>TYPE(Demoraphic!F826)</f>
        <v>1</v>
      </c>
      <c r="G826" s="15">
        <f>TYPE(Demoraphic!G826)</f>
        <v>1</v>
      </c>
      <c r="H826" s="15">
        <f>TYPE(Demoraphic!H826)</f>
        <v>1</v>
      </c>
      <c r="I826" s="15">
        <f>TYPE(Demoraphic!I826)</f>
        <v>1</v>
      </c>
      <c r="J826" s="15">
        <f>TYPE(Demoraphic!J826)</f>
        <v>1</v>
      </c>
      <c r="K826" s="15">
        <f>TYPE(Demoraphic!K826)</f>
        <v>1</v>
      </c>
      <c r="L826" s="15">
        <f>TYPE(Demoraphic!L826)</f>
        <v>1</v>
      </c>
      <c r="M826" s="15">
        <f>TYPE(Demoraphic!M826)</f>
        <v>1</v>
      </c>
    </row>
    <row r="827" spans="1:13" x14ac:dyDescent="0.25">
      <c r="A827" s="15">
        <f>TYPE(Demoraphic!A827)</f>
        <v>1</v>
      </c>
      <c r="B827" s="15">
        <f>TYPE(Demoraphic!B827)</f>
        <v>1</v>
      </c>
      <c r="C827" s="15">
        <f>TYPE(Demoraphic!C827)</f>
        <v>2</v>
      </c>
      <c r="D827" s="15">
        <f>TYPE(Demoraphic!D827)</f>
        <v>2</v>
      </c>
      <c r="E827" s="15">
        <f>TYPE(Demoraphic!E827)</f>
        <v>1</v>
      </c>
      <c r="F827" s="15">
        <f>TYPE(Demoraphic!F827)</f>
        <v>1</v>
      </c>
      <c r="G827" s="15">
        <f>TYPE(Demoraphic!G827)</f>
        <v>1</v>
      </c>
      <c r="H827" s="15">
        <f>TYPE(Demoraphic!H827)</f>
        <v>1</v>
      </c>
      <c r="I827" s="15">
        <f>TYPE(Demoraphic!I827)</f>
        <v>1</v>
      </c>
      <c r="J827" s="15">
        <f>TYPE(Demoraphic!J827)</f>
        <v>1</v>
      </c>
      <c r="K827" s="15">
        <f>TYPE(Demoraphic!K827)</f>
        <v>1</v>
      </c>
      <c r="L827" s="15">
        <f>TYPE(Demoraphic!L827)</f>
        <v>1</v>
      </c>
      <c r="M827" s="15">
        <f>TYPE(Demoraphic!M827)</f>
        <v>1</v>
      </c>
    </row>
    <row r="828" spans="1:13" x14ac:dyDescent="0.25">
      <c r="A828" s="15">
        <f>TYPE(Demoraphic!A828)</f>
        <v>1</v>
      </c>
      <c r="B828" s="15">
        <f>TYPE(Demoraphic!B828)</f>
        <v>1</v>
      </c>
      <c r="C828" s="15">
        <f>TYPE(Demoraphic!C828)</f>
        <v>2</v>
      </c>
      <c r="D828" s="15">
        <f>TYPE(Demoraphic!D828)</f>
        <v>2</v>
      </c>
      <c r="E828" s="15">
        <f>TYPE(Demoraphic!E828)</f>
        <v>1</v>
      </c>
      <c r="F828" s="15">
        <f>TYPE(Demoraphic!F828)</f>
        <v>1</v>
      </c>
      <c r="G828" s="15">
        <f>TYPE(Demoraphic!G828)</f>
        <v>1</v>
      </c>
      <c r="H828" s="15">
        <f>TYPE(Demoraphic!H828)</f>
        <v>1</v>
      </c>
      <c r="I828" s="15">
        <f>TYPE(Demoraphic!I828)</f>
        <v>1</v>
      </c>
      <c r="J828" s="15">
        <f>TYPE(Demoraphic!J828)</f>
        <v>1</v>
      </c>
      <c r="K828" s="15">
        <f>TYPE(Demoraphic!K828)</f>
        <v>1</v>
      </c>
      <c r="L828" s="15">
        <f>TYPE(Demoraphic!L828)</f>
        <v>1</v>
      </c>
      <c r="M828" s="15">
        <f>TYPE(Demoraphic!M828)</f>
        <v>1</v>
      </c>
    </row>
    <row r="829" spans="1:13" x14ac:dyDescent="0.25">
      <c r="A829" s="15">
        <f>TYPE(Demoraphic!A829)</f>
        <v>1</v>
      </c>
      <c r="B829" s="15">
        <f>TYPE(Demoraphic!B829)</f>
        <v>1</v>
      </c>
      <c r="C829" s="15">
        <f>TYPE(Demoraphic!C829)</f>
        <v>2</v>
      </c>
      <c r="D829" s="15">
        <f>TYPE(Demoraphic!D829)</f>
        <v>2</v>
      </c>
      <c r="E829" s="15">
        <f>TYPE(Demoraphic!E829)</f>
        <v>1</v>
      </c>
      <c r="F829" s="15">
        <f>TYPE(Demoraphic!F829)</f>
        <v>1</v>
      </c>
      <c r="G829" s="15">
        <f>TYPE(Demoraphic!G829)</f>
        <v>1</v>
      </c>
      <c r="H829" s="15">
        <f>TYPE(Demoraphic!H829)</f>
        <v>1</v>
      </c>
      <c r="I829" s="15">
        <f>TYPE(Demoraphic!I829)</f>
        <v>1</v>
      </c>
      <c r="J829" s="15">
        <f>TYPE(Demoraphic!J829)</f>
        <v>1</v>
      </c>
      <c r="K829" s="15">
        <f>TYPE(Demoraphic!K829)</f>
        <v>1</v>
      </c>
      <c r="L829" s="15">
        <f>TYPE(Demoraphic!L829)</f>
        <v>1</v>
      </c>
      <c r="M829" s="15">
        <f>TYPE(Demoraphic!M829)</f>
        <v>1</v>
      </c>
    </row>
    <row r="830" spans="1:13" x14ac:dyDescent="0.25">
      <c r="A830" s="15">
        <f>TYPE(Demoraphic!A830)</f>
        <v>1</v>
      </c>
      <c r="B830" s="15">
        <f>TYPE(Demoraphic!B830)</f>
        <v>1</v>
      </c>
      <c r="C830" s="15">
        <f>TYPE(Demoraphic!C830)</f>
        <v>2</v>
      </c>
      <c r="D830" s="15">
        <f>TYPE(Demoraphic!D830)</f>
        <v>2</v>
      </c>
      <c r="E830" s="15">
        <f>TYPE(Demoraphic!E830)</f>
        <v>1</v>
      </c>
      <c r="F830" s="15">
        <f>TYPE(Demoraphic!F830)</f>
        <v>1</v>
      </c>
      <c r="G830" s="15">
        <f>TYPE(Demoraphic!G830)</f>
        <v>1</v>
      </c>
      <c r="H830" s="15">
        <f>TYPE(Demoraphic!H830)</f>
        <v>1</v>
      </c>
      <c r="I830" s="15">
        <f>TYPE(Demoraphic!I830)</f>
        <v>1</v>
      </c>
      <c r="J830" s="15">
        <f>TYPE(Demoraphic!J830)</f>
        <v>1</v>
      </c>
      <c r="K830" s="15">
        <f>TYPE(Demoraphic!K830)</f>
        <v>1</v>
      </c>
      <c r="L830" s="15">
        <f>TYPE(Demoraphic!L830)</f>
        <v>1</v>
      </c>
      <c r="M830" s="15">
        <f>TYPE(Demoraphic!M830)</f>
        <v>1</v>
      </c>
    </row>
    <row r="831" spans="1:13" x14ac:dyDescent="0.25">
      <c r="A831" s="15">
        <f>TYPE(Demoraphic!A831)</f>
        <v>1</v>
      </c>
      <c r="B831" s="15">
        <f>TYPE(Demoraphic!B831)</f>
        <v>1</v>
      </c>
      <c r="C831" s="15">
        <f>TYPE(Demoraphic!C831)</f>
        <v>2</v>
      </c>
      <c r="D831" s="15">
        <f>TYPE(Demoraphic!D831)</f>
        <v>2</v>
      </c>
      <c r="E831" s="15">
        <f>TYPE(Demoraphic!E831)</f>
        <v>1</v>
      </c>
      <c r="F831" s="15">
        <f>TYPE(Demoraphic!F831)</f>
        <v>1</v>
      </c>
      <c r="G831" s="15">
        <f>TYPE(Demoraphic!G831)</f>
        <v>1</v>
      </c>
      <c r="H831" s="15">
        <f>TYPE(Demoraphic!H831)</f>
        <v>1</v>
      </c>
      <c r="I831" s="15">
        <f>TYPE(Demoraphic!I831)</f>
        <v>1</v>
      </c>
      <c r="J831" s="15">
        <f>TYPE(Demoraphic!J831)</f>
        <v>1</v>
      </c>
      <c r="K831" s="15">
        <f>TYPE(Demoraphic!K831)</f>
        <v>1</v>
      </c>
      <c r="L831" s="15">
        <f>TYPE(Demoraphic!L831)</f>
        <v>1</v>
      </c>
      <c r="M831" s="15">
        <f>TYPE(Demoraphic!M831)</f>
        <v>1</v>
      </c>
    </row>
    <row r="832" spans="1:13" x14ac:dyDescent="0.25">
      <c r="A832" s="15">
        <f>TYPE(Demoraphic!A832)</f>
        <v>1</v>
      </c>
      <c r="B832" s="15">
        <f>TYPE(Demoraphic!B832)</f>
        <v>1</v>
      </c>
      <c r="C832" s="15">
        <f>TYPE(Demoraphic!C832)</f>
        <v>2</v>
      </c>
      <c r="D832" s="15">
        <f>TYPE(Demoraphic!D832)</f>
        <v>2</v>
      </c>
      <c r="E832" s="15">
        <f>TYPE(Demoraphic!E832)</f>
        <v>1</v>
      </c>
      <c r="F832" s="15">
        <f>TYPE(Demoraphic!F832)</f>
        <v>1</v>
      </c>
      <c r="G832" s="15">
        <f>TYPE(Demoraphic!G832)</f>
        <v>1</v>
      </c>
      <c r="H832" s="15">
        <f>TYPE(Demoraphic!H832)</f>
        <v>1</v>
      </c>
      <c r="I832" s="15">
        <f>TYPE(Demoraphic!I832)</f>
        <v>1</v>
      </c>
      <c r="J832" s="15">
        <f>TYPE(Demoraphic!J832)</f>
        <v>1</v>
      </c>
      <c r="K832" s="15">
        <f>TYPE(Demoraphic!K832)</f>
        <v>1</v>
      </c>
      <c r="L832" s="15">
        <f>TYPE(Demoraphic!L832)</f>
        <v>1</v>
      </c>
      <c r="M832" s="15">
        <f>TYPE(Demoraphic!M832)</f>
        <v>1</v>
      </c>
    </row>
    <row r="833" spans="1:13" x14ac:dyDescent="0.25">
      <c r="A833" s="15">
        <f>TYPE(Demoraphic!A833)</f>
        <v>1</v>
      </c>
      <c r="B833" s="15">
        <f>TYPE(Demoraphic!B833)</f>
        <v>1</v>
      </c>
      <c r="C833" s="15">
        <f>TYPE(Demoraphic!C833)</f>
        <v>2</v>
      </c>
      <c r="D833" s="15">
        <f>TYPE(Demoraphic!D833)</f>
        <v>2</v>
      </c>
      <c r="E833" s="15">
        <f>TYPE(Demoraphic!E833)</f>
        <v>1</v>
      </c>
      <c r="F833" s="15">
        <f>TYPE(Demoraphic!F833)</f>
        <v>1</v>
      </c>
      <c r="G833" s="15">
        <f>TYPE(Demoraphic!G833)</f>
        <v>1</v>
      </c>
      <c r="H833" s="15">
        <f>TYPE(Demoraphic!H833)</f>
        <v>1</v>
      </c>
      <c r="I833" s="15">
        <f>TYPE(Demoraphic!I833)</f>
        <v>1</v>
      </c>
      <c r="J833" s="15">
        <f>TYPE(Demoraphic!J833)</f>
        <v>1</v>
      </c>
      <c r="K833" s="15">
        <f>TYPE(Demoraphic!K833)</f>
        <v>1</v>
      </c>
      <c r="L833" s="15">
        <f>TYPE(Demoraphic!L833)</f>
        <v>1</v>
      </c>
      <c r="M833" s="15">
        <f>TYPE(Demoraphic!M833)</f>
        <v>1</v>
      </c>
    </row>
    <row r="834" spans="1:13" x14ac:dyDescent="0.25">
      <c r="A834" s="15">
        <f>TYPE(Demoraphic!A834)</f>
        <v>1</v>
      </c>
      <c r="B834" s="15">
        <f>TYPE(Demoraphic!B834)</f>
        <v>1</v>
      </c>
      <c r="C834" s="15">
        <f>TYPE(Demoraphic!C834)</f>
        <v>2</v>
      </c>
      <c r="D834" s="15">
        <f>TYPE(Demoraphic!D834)</f>
        <v>2</v>
      </c>
      <c r="E834" s="15">
        <f>TYPE(Demoraphic!E834)</f>
        <v>1</v>
      </c>
      <c r="F834" s="15">
        <f>TYPE(Demoraphic!F834)</f>
        <v>1</v>
      </c>
      <c r="G834" s="15">
        <f>TYPE(Demoraphic!G834)</f>
        <v>1</v>
      </c>
      <c r="H834" s="15">
        <f>TYPE(Demoraphic!H834)</f>
        <v>1</v>
      </c>
      <c r="I834" s="15">
        <f>TYPE(Demoraphic!I834)</f>
        <v>1</v>
      </c>
      <c r="J834" s="15">
        <f>TYPE(Demoraphic!J834)</f>
        <v>1</v>
      </c>
      <c r="K834" s="15">
        <f>TYPE(Demoraphic!K834)</f>
        <v>1</v>
      </c>
      <c r="L834" s="15">
        <f>TYPE(Demoraphic!L834)</f>
        <v>1</v>
      </c>
      <c r="M834" s="15">
        <f>TYPE(Demoraphic!M834)</f>
        <v>1</v>
      </c>
    </row>
    <row r="835" spans="1:13" x14ac:dyDescent="0.25">
      <c r="A835" s="15">
        <f>TYPE(Demoraphic!A835)</f>
        <v>1</v>
      </c>
      <c r="B835" s="15">
        <f>TYPE(Demoraphic!B835)</f>
        <v>1</v>
      </c>
      <c r="C835" s="15">
        <f>TYPE(Demoraphic!C835)</f>
        <v>2</v>
      </c>
      <c r="D835" s="15">
        <f>TYPE(Demoraphic!D835)</f>
        <v>2</v>
      </c>
      <c r="E835" s="15">
        <f>TYPE(Demoraphic!E835)</f>
        <v>1</v>
      </c>
      <c r="F835" s="15">
        <f>TYPE(Demoraphic!F835)</f>
        <v>1</v>
      </c>
      <c r="G835" s="15">
        <f>TYPE(Demoraphic!G835)</f>
        <v>1</v>
      </c>
      <c r="H835" s="15">
        <f>TYPE(Demoraphic!H835)</f>
        <v>1</v>
      </c>
      <c r="I835" s="15">
        <f>TYPE(Demoraphic!I835)</f>
        <v>1</v>
      </c>
      <c r="J835" s="15">
        <f>TYPE(Demoraphic!J835)</f>
        <v>1</v>
      </c>
      <c r="K835" s="15">
        <f>TYPE(Demoraphic!K835)</f>
        <v>1</v>
      </c>
      <c r="L835" s="15">
        <f>TYPE(Demoraphic!L835)</f>
        <v>1</v>
      </c>
      <c r="M835" s="15">
        <f>TYPE(Demoraphic!M835)</f>
        <v>1</v>
      </c>
    </row>
    <row r="836" spans="1:13" x14ac:dyDescent="0.25">
      <c r="A836" s="15">
        <f>TYPE(Demoraphic!A836)</f>
        <v>1</v>
      </c>
      <c r="B836" s="15">
        <f>TYPE(Demoraphic!B836)</f>
        <v>1</v>
      </c>
      <c r="C836" s="15">
        <f>TYPE(Demoraphic!C836)</f>
        <v>2</v>
      </c>
      <c r="D836" s="15">
        <f>TYPE(Demoraphic!D836)</f>
        <v>2</v>
      </c>
      <c r="E836" s="15">
        <f>TYPE(Demoraphic!E836)</f>
        <v>1</v>
      </c>
      <c r="F836" s="15">
        <f>TYPE(Demoraphic!F836)</f>
        <v>1</v>
      </c>
      <c r="G836" s="15">
        <f>TYPE(Demoraphic!G836)</f>
        <v>1</v>
      </c>
      <c r="H836" s="15">
        <f>TYPE(Demoraphic!H836)</f>
        <v>1</v>
      </c>
      <c r="I836" s="15">
        <f>TYPE(Demoraphic!I836)</f>
        <v>1</v>
      </c>
      <c r="J836" s="15">
        <f>TYPE(Demoraphic!J836)</f>
        <v>1</v>
      </c>
      <c r="K836" s="15">
        <f>TYPE(Demoraphic!K836)</f>
        <v>1</v>
      </c>
      <c r="L836" s="15">
        <f>TYPE(Demoraphic!L836)</f>
        <v>1</v>
      </c>
      <c r="M836" s="15">
        <f>TYPE(Demoraphic!M836)</f>
        <v>1</v>
      </c>
    </row>
    <row r="837" spans="1:13" x14ac:dyDescent="0.25">
      <c r="A837" s="15">
        <f>TYPE(Demoraphic!A837)</f>
        <v>1</v>
      </c>
      <c r="B837" s="15">
        <f>TYPE(Demoraphic!B837)</f>
        <v>1</v>
      </c>
      <c r="C837" s="15">
        <f>TYPE(Demoraphic!C837)</f>
        <v>2</v>
      </c>
      <c r="D837" s="15">
        <f>TYPE(Demoraphic!D837)</f>
        <v>2</v>
      </c>
      <c r="E837" s="15">
        <f>TYPE(Demoraphic!E837)</f>
        <v>1</v>
      </c>
      <c r="F837" s="15">
        <f>TYPE(Demoraphic!F837)</f>
        <v>1</v>
      </c>
      <c r="G837" s="15">
        <f>TYPE(Demoraphic!G837)</f>
        <v>1</v>
      </c>
      <c r="H837" s="15">
        <f>TYPE(Demoraphic!H837)</f>
        <v>1</v>
      </c>
      <c r="I837" s="15">
        <f>TYPE(Demoraphic!I837)</f>
        <v>1</v>
      </c>
      <c r="J837" s="15">
        <f>TYPE(Demoraphic!J837)</f>
        <v>1</v>
      </c>
      <c r="K837" s="15">
        <f>TYPE(Demoraphic!K837)</f>
        <v>1</v>
      </c>
      <c r="L837" s="15">
        <f>TYPE(Demoraphic!L837)</f>
        <v>1</v>
      </c>
      <c r="M837" s="15">
        <f>TYPE(Demoraphic!M837)</f>
        <v>1</v>
      </c>
    </row>
    <row r="838" spans="1:13" x14ac:dyDescent="0.25">
      <c r="A838" s="15">
        <f>TYPE(Demoraphic!A838)</f>
        <v>1</v>
      </c>
      <c r="B838" s="15">
        <f>TYPE(Demoraphic!B838)</f>
        <v>1</v>
      </c>
      <c r="C838" s="15">
        <f>TYPE(Demoraphic!C838)</f>
        <v>2</v>
      </c>
      <c r="D838" s="15">
        <f>TYPE(Demoraphic!D838)</f>
        <v>2</v>
      </c>
      <c r="E838" s="15">
        <f>TYPE(Demoraphic!E838)</f>
        <v>1</v>
      </c>
      <c r="F838" s="15">
        <f>TYPE(Demoraphic!F838)</f>
        <v>1</v>
      </c>
      <c r="G838" s="15">
        <f>TYPE(Demoraphic!G838)</f>
        <v>1</v>
      </c>
      <c r="H838" s="15">
        <f>TYPE(Demoraphic!H838)</f>
        <v>1</v>
      </c>
      <c r="I838" s="15">
        <f>TYPE(Demoraphic!I838)</f>
        <v>1</v>
      </c>
      <c r="J838" s="15">
        <f>TYPE(Demoraphic!J838)</f>
        <v>1</v>
      </c>
      <c r="K838" s="15">
        <f>TYPE(Demoraphic!K838)</f>
        <v>1</v>
      </c>
      <c r="L838" s="15">
        <f>TYPE(Demoraphic!L838)</f>
        <v>1</v>
      </c>
      <c r="M838" s="15">
        <f>TYPE(Demoraphic!M838)</f>
        <v>1</v>
      </c>
    </row>
    <row r="839" spans="1:13" x14ac:dyDescent="0.25">
      <c r="A839" s="15">
        <f>TYPE(Demoraphic!A839)</f>
        <v>1</v>
      </c>
      <c r="B839" s="15">
        <f>TYPE(Demoraphic!B839)</f>
        <v>1</v>
      </c>
      <c r="C839" s="15">
        <f>TYPE(Demoraphic!C839)</f>
        <v>2</v>
      </c>
      <c r="D839" s="15">
        <f>TYPE(Demoraphic!D839)</f>
        <v>2</v>
      </c>
      <c r="E839" s="15">
        <f>TYPE(Demoraphic!E839)</f>
        <v>1</v>
      </c>
      <c r="F839" s="15">
        <f>TYPE(Demoraphic!F839)</f>
        <v>1</v>
      </c>
      <c r="G839" s="15">
        <f>TYPE(Demoraphic!G839)</f>
        <v>1</v>
      </c>
      <c r="H839" s="15">
        <f>TYPE(Demoraphic!H839)</f>
        <v>1</v>
      </c>
      <c r="I839" s="15">
        <f>TYPE(Demoraphic!I839)</f>
        <v>1</v>
      </c>
      <c r="J839" s="15">
        <f>TYPE(Demoraphic!J839)</f>
        <v>1</v>
      </c>
      <c r="K839" s="15">
        <f>TYPE(Demoraphic!K839)</f>
        <v>1</v>
      </c>
      <c r="L839" s="15">
        <f>TYPE(Demoraphic!L839)</f>
        <v>1</v>
      </c>
      <c r="M839" s="15">
        <f>TYPE(Demoraphic!M839)</f>
        <v>1</v>
      </c>
    </row>
    <row r="840" spans="1:13" x14ac:dyDescent="0.25">
      <c r="A840" s="15">
        <f>TYPE(Demoraphic!A840)</f>
        <v>1</v>
      </c>
      <c r="B840" s="15">
        <f>TYPE(Demoraphic!B840)</f>
        <v>1</v>
      </c>
      <c r="C840" s="15">
        <f>TYPE(Demoraphic!C840)</f>
        <v>2</v>
      </c>
      <c r="D840" s="15">
        <f>TYPE(Demoraphic!D840)</f>
        <v>2</v>
      </c>
      <c r="E840" s="15">
        <f>TYPE(Demoraphic!E840)</f>
        <v>1</v>
      </c>
      <c r="F840" s="15">
        <f>TYPE(Demoraphic!F840)</f>
        <v>1</v>
      </c>
      <c r="G840" s="15">
        <f>TYPE(Demoraphic!G840)</f>
        <v>1</v>
      </c>
      <c r="H840" s="15">
        <f>TYPE(Demoraphic!H840)</f>
        <v>1</v>
      </c>
      <c r="I840" s="15">
        <f>TYPE(Demoraphic!I840)</f>
        <v>1</v>
      </c>
      <c r="J840" s="15">
        <f>TYPE(Demoraphic!J840)</f>
        <v>1</v>
      </c>
      <c r="K840" s="15">
        <f>TYPE(Demoraphic!K840)</f>
        <v>1</v>
      </c>
      <c r="L840" s="15">
        <f>TYPE(Demoraphic!L840)</f>
        <v>1</v>
      </c>
      <c r="M840" s="15">
        <f>TYPE(Demoraphic!M840)</f>
        <v>1</v>
      </c>
    </row>
    <row r="841" spans="1:13" x14ac:dyDescent="0.25">
      <c r="A841" s="15">
        <f>TYPE(Demoraphic!A841)</f>
        <v>1</v>
      </c>
      <c r="B841" s="15">
        <f>TYPE(Demoraphic!B841)</f>
        <v>1</v>
      </c>
      <c r="C841" s="15">
        <f>TYPE(Demoraphic!C841)</f>
        <v>2</v>
      </c>
      <c r="D841" s="15">
        <f>TYPE(Demoraphic!D841)</f>
        <v>2</v>
      </c>
      <c r="E841" s="15">
        <f>TYPE(Demoraphic!E841)</f>
        <v>1</v>
      </c>
      <c r="F841" s="15">
        <f>TYPE(Demoraphic!F841)</f>
        <v>1</v>
      </c>
      <c r="G841" s="15">
        <f>TYPE(Demoraphic!G841)</f>
        <v>1</v>
      </c>
      <c r="H841" s="15">
        <f>TYPE(Demoraphic!H841)</f>
        <v>1</v>
      </c>
      <c r="I841" s="15">
        <f>TYPE(Demoraphic!I841)</f>
        <v>1</v>
      </c>
      <c r="J841" s="15">
        <f>TYPE(Demoraphic!J841)</f>
        <v>1</v>
      </c>
      <c r="K841" s="15">
        <f>TYPE(Demoraphic!K841)</f>
        <v>1</v>
      </c>
      <c r="L841" s="15">
        <f>TYPE(Demoraphic!L841)</f>
        <v>1</v>
      </c>
      <c r="M841" s="15">
        <f>TYPE(Demoraphic!M841)</f>
        <v>1</v>
      </c>
    </row>
    <row r="842" spans="1:13" x14ac:dyDescent="0.25">
      <c r="A842" s="15">
        <f>TYPE(Demoraphic!A842)</f>
        <v>1</v>
      </c>
      <c r="B842" s="15">
        <f>TYPE(Demoraphic!B842)</f>
        <v>1</v>
      </c>
      <c r="C842" s="15">
        <f>TYPE(Demoraphic!C842)</f>
        <v>2</v>
      </c>
      <c r="D842" s="15">
        <f>TYPE(Demoraphic!D842)</f>
        <v>2</v>
      </c>
      <c r="E842" s="15">
        <f>TYPE(Demoraphic!E842)</f>
        <v>1</v>
      </c>
      <c r="F842" s="15">
        <f>TYPE(Demoraphic!F842)</f>
        <v>1</v>
      </c>
      <c r="G842" s="15">
        <f>TYPE(Demoraphic!G842)</f>
        <v>1</v>
      </c>
      <c r="H842" s="15">
        <f>TYPE(Demoraphic!H842)</f>
        <v>1</v>
      </c>
      <c r="I842" s="15">
        <f>TYPE(Demoraphic!I842)</f>
        <v>1</v>
      </c>
      <c r="J842" s="15">
        <f>TYPE(Demoraphic!J842)</f>
        <v>1</v>
      </c>
      <c r="K842" s="15">
        <f>TYPE(Demoraphic!K842)</f>
        <v>1</v>
      </c>
      <c r="L842" s="15">
        <f>TYPE(Demoraphic!L842)</f>
        <v>1</v>
      </c>
      <c r="M842" s="15">
        <f>TYPE(Demoraphic!M842)</f>
        <v>1</v>
      </c>
    </row>
    <row r="843" spans="1:13" x14ac:dyDescent="0.25">
      <c r="A843" s="15">
        <f>TYPE(Demoraphic!A843)</f>
        <v>1</v>
      </c>
      <c r="B843" s="15">
        <f>TYPE(Demoraphic!B843)</f>
        <v>1</v>
      </c>
      <c r="C843" s="15">
        <f>TYPE(Demoraphic!C843)</f>
        <v>2</v>
      </c>
      <c r="D843" s="15">
        <f>TYPE(Demoraphic!D843)</f>
        <v>2</v>
      </c>
      <c r="E843" s="15">
        <f>TYPE(Demoraphic!E843)</f>
        <v>1</v>
      </c>
      <c r="F843" s="15">
        <f>TYPE(Demoraphic!F843)</f>
        <v>1</v>
      </c>
      <c r="G843" s="15">
        <f>TYPE(Demoraphic!G843)</f>
        <v>1</v>
      </c>
      <c r="H843" s="15">
        <f>TYPE(Demoraphic!H843)</f>
        <v>1</v>
      </c>
      <c r="I843" s="15">
        <f>TYPE(Demoraphic!I843)</f>
        <v>1</v>
      </c>
      <c r="J843" s="15">
        <f>TYPE(Demoraphic!J843)</f>
        <v>1</v>
      </c>
      <c r="K843" s="15">
        <f>TYPE(Demoraphic!K843)</f>
        <v>1</v>
      </c>
      <c r="L843" s="15">
        <f>TYPE(Demoraphic!L843)</f>
        <v>1</v>
      </c>
      <c r="M843" s="15">
        <f>TYPE(Demoraphic!M843)</f>
        <v>1</v>
      </c>
    </row>
    <row r="844" spans="1:13" x14ac:dyDescent="0.25">
      <c r="A844" s="15">
        <f>TYPE(Demoraphic!A844)</f>
        <v>1</v>
      </c>
      <c r="B844" s="15">
        <f>TYPE(Demoraphic!B844)</f>
        <v>1</v>
      </c>
      <c r="C844" s="15">
        <f>TYPE(Demoraphic!C844)</f>
        <v>2</v>
      </c>
      <c r="D844" s="15">
        <f>TYPE(Demoraphic!D844)</f>
        <v>2</v>
      </c>
      <c r="E844" s="15">
        <f>TYPE(Demoraphic!E844)</f>
        <v>1</v>
      </c>
      <c r="F844" s="15">
        <f>TYPE(Demoraphic!F844)</f>
        <v>1</v>
      </c>
      <c r="G844" s="15">
        <f>TYPE(Demoraphic!G844)</f>
        <v>1</v>
      </c>
      <c r="H844" s="15">
        <f>TYPE(Demoraphic!H844)</f>
        <v>1</v>
      </c>
      <c r="I844" s="15">
        <f>TYPE(Demoraphic!I844)</f>
        <v>1</v>
      </c>
      <c r="J844" s="15">
        <f>TYPE(Demoraphic!J844)</f>
        <v>1</v>
      </c>
      <c r="K844" s="15">
        <f>TYPE(Demoraphic!K844)</f>
        <v>1</v>
      </c>
      <c r="L844" s="15">
        <f>TYPE(Demoraphic!L844)</f>
        <v>1</v>
      </c>
      <c r="M844" s="15">
        <f>TYPE(Demoraphic!M844)</f>
        <v>1</v>
      </c>
    </row>
    <row r="845" spans="1:13" x14ac:dyDescent="0.25">
      <c r="A845" s="15">
        <f>TYPE(Demoraphic!A845)</f>
        <v>1</v>
      </c>
      <c r="B845" s="15">
        <f>TYPE(Demoraphic!B845)</f>
        <v>1</v>
      </c>
      <c r="C845" s="15">
        <f>TYPE(Demoraphic!C845)</f>
        <v>2</v>
      </c>
      <c r="D845" s="15">
        <f>TYPE(Demoraphic!D845)</f>
        <v>2</v>
      </c>
      <c r="E845" s="15">
        <f>TYPE(Demoraphic!E845)</f>
        <v>1</v>
      </c>
      <c r="F845" s="15">
        <f>TYPE(Demoraphic!F845)</f>
        <v>1</v>
      </c>
      <c r="G845" s="15">
        <f>TYPE(Demoraphic!G845)</f>
        <v>1</v>
      </c>
      <c r="H845" s="15">
        <f>TYPE(Demoraphic!H845)</f>
        <v>1</v>
      </c>
      <c r="I845" s="15">
        <f>TYPE(Demoraphic!I845)</f>
        <v>1</v>
      </c>
      <c r="J845" s="15">
        <f>TYPE(Demoraphic!J845)</f>
        <v>1</v>
      </c>
      <c r="K845" s="15">
        <f>TYPE(Demoraphic!K845)</f>
        <v>1</v>
      </c>
      <c r="L845" s="15">
        <f>TYPE(Demoraphic!L845)</f>
        <v>1</v>
      </c>
      <c r="M845" s="15">
        <f>TYPE(Demoraphic!M845)</f>
        <v>1</v>
      </c>
    </row>
    <row r="846" spans="1:13" x14ac:dyDescent="0.25">
      <c r="A846" s="15">
        <f>TYPE(Demoraphic!A846)</f>
        <v>1</v>
      </c>
      <c r="B846" s="15">
        <f>TYPE(Demoraphic!B846)</f>
        <v>1</v>
      </c>
      <c r="C846" s="15">
        <f>TYPE(Demoraphic!C846)</f>
        <v>2</v>
      </c>
      <c r="D846" s="15">
        <f>TYPE(Demoraphic!D846)</f>
        <v>2</v>
      </c>
      <c r="E846" s="15">
        <f>TYPE(Demoraphic!E846)</f>
        <v>1</v>
      </c>
      <c r="F846" s="15">
        <f>TYPE(Demoraphic!F846)</f>
        <v>1</v>
      </c>
      <c r="G846" s="15">
        <f>TYPE(Demoraphic!G846)</f>
        <v>1</v>
      </c>
      <c r="H846" s="15">
        <f>TYPE(Demoraphic!H846)</f>
        <v>1</v>
      </c>
      <c r="I846" s="15">
        <f>TYPE(Demoraphic!I846)</f>
        <v>1</v>
      </c>
      <c r="J846" s="15">
        <f>TYPE(Demoraphic!J846)</f>
        <v>1</v>
      </c>
      <c r="K846" s="15">
        <f>TYPE(Demoraphic!K846)</f>
        <v>1</v>
      </c>
      <c r="L846" s="15">
        <f>TYPE(Demoraphic!L846)</f>
        <v>1</v>
      </c>
      <c r="M846" s="15">
        <f>TYPE(Demoraphic!M846)</f>
        <v>1</v>
      </c>
    </row>
    <row r="847" spans="1:13" x14ac:dyDescent="0.25">
      <c r="A847" s="15">
        <f>TYPE(Demoraphic!A847)</f>
        <v>1</v>
      </c>
      <c r="B847" s="15">
        <f>TYPE(Demoraphic!B847)</f>
        <v>1</v>
      </c>
      <c r="C847" s="15">
        <f>TYPE(Demoraphic!C847)</f>
        <v>2</v>
      </c>
      <c r="D847" s="15">
        <f>TYPE(Demoraphic!D847)</f>
        <v>2</v>
      </c>
      <c r="E847" s="15">
        <f>TYPE(Demoraphic!E847)</f>
        <v>1</v>
      </c>
      <c r="F847" s="15">
        <f>TYPE(Demoraphic!F847)</f>
        <v>1</v>
      </c>
      <c r="G847" s="15">
        <f>TYPE(Demoraphic!G847)</f>
        <v>1</v>
      </c>
      <c r="H847" s="15">
        <f>TYPE(Demoraphic!H847)</f>
        <v>1</v>
      </c>
      <c r="I847" s="15">
        <f>TYPE(Demoraphic!I847)</f>
        <v>1</v>
      </c>
      <c r="J847" s="15">
        <f>TYPE(Demoraphic!J847)</f>
        <v>1</v>
      </c>
      <c r="K847" s="15">
        <f>TYPE(Demoraphic!K847)</f>
        <v>1</v>
      </c>
      <c r="L847" s="15">
        <f>TYPE(Demoraphic!L847)</f>
        <v>1</v>
      </c>
      <c r="M847" s="15">
        <f>TYPE(Demoraphic!M847)</f>
        <v>1</v>
      </c>
    </row>
    <row r="848" spans="1:13" x14ac:dyDescent="0.25">
      <c r="A848" s="15">
        <f>TYPE(Demoraphic!A848)</f>
        <v>1</v>
      </c>
      <c r="B848" s="15">
        <f>TYPE(Demoraphic!B848)</f>
        <v>1</v>
      </c>
      <c r="C848" s="15">
        <f>TYPE(Demoraphic!C848)</f>
        <v>2</v>
      </c>
      <c r="D848" s="15">
        <f>TYPE(Demoraphic!D848)</f>
        <v>2</v>
      </c>
      <c r="E848" s="15">
        <f>TYPE(Demoraphic!E848)</f>
        <v>1</v>
      </c>
      <c r="F848" s="15">
        <f>TYPE(Demoraphic!F848)</f>
        <v>1</v>
      </c>
      <c r="G848" s="15">
        <f>TYPE(Demoraphic!G848)</f>
        <v>1</v>
      </c>
      <c r="H848" s="15">
        <f>TYPE(Demoraphic!H848)</f>
        <v>1</v>
      </c>
      <c r="I848" s="15">
        <f>TYPE(Demoraphic!I848)</f>
        <v>1</v>
      </c>
      <c r="J848" s="15">
        <f>TYPE(Demoraphic!J848)</f>
        <v>1</v>
      </c>
      <c r="K848" s="15">
        <f>TYPE(Demoraphic!K848)</f>
        <v>1</v>
      </c>
      <c r="L848" s="15">
        <f>TYPE(Demoraphic!L848)</f>
        <v>1</v>
      </c>
      <c r="M848" s="15">
        <f>TYPE(Demoraphic!M848)</f>
        <v>1</v>
      </c>
    </row>
    <row r="849" spans="1:13" x14ac:dyDescent="0.25">
      <c r="A849" s="15">
        <f>TYPE(Demoraphic!A849)</f>
        <v>1</v>
      </c>
      <c r="B849" s="15">
        <f>TYPE(Demoraphic!B849)</f>
        <v>1</v>
      </c>
      <c r="C849" s="15">
        <f>TYPE(Demoraphic!C849)</f>
        <v>2</v>
      </c>
      <c r="D849" s="15">
        <f>TYPE(Demoraphic!D849)</f>
        <v>2</v>
      </c>
      <c r="E849" s="15">
        <f>TYPE(Demoraphic!E849)</f>
        <v>1</v>
      </c>
      <c r="F849" s="15">
        <f>TYPE(Demoraphic!F849)</f>
        <v>1</v>
      </c>
      <c r="G849" s="15">
        <f>TYPE(Demoraphic!G849)</f>
        <v>1</v>
      </c>
      <c r="H849" s="15">
        <f>TYPE(Demoraphic!H849)</f>
        <v>1</v>
      </c>
      <c r="I849" s="15">
        <f>TYPE(Demoraphic!I849)</f>
        <v>1</v>
      </c>
      <c r="J849" s="15">
        <f>TYPE(Demoraphic!J849)</f>
        <v>1</v>
      </c>
      <c r="K849" s="15">
        <f>TYPE(Demoraphic!K849)</f>
        <v>1</v>
      </c>
      <c r="L849" s="15">
        <f>TYPE(Demoraphic!L849)</f>
        <v>1</v>
      </c>
      <c r="M849" s="15">
        <f>TYPE(Demoraphic!M849)</f>
        <v>1</v>
      </c>
    </row>
    <row r="850" spans="1:13" x14ac:dyDescent="0.25">
      <c r="A850" s="15">
        <f>TYPE(Demoraphic!A850)</f>
        <v>1</v>
      </c>
      <c r="B850" s="15">
        <f>TYPE(Demoraphic!B850)</f>
        <v>1</v>
      </c>
      <c r="C850" s="15">
        <f>TYPE(Demoraphic!C850)</f>
        <v>2</v>
      </c>
      <c r="D850" s="15">
        <f>TYPE(Demoraphic!D850)</f>
        <v>2</v>
      </c>
      <c r="E850" s="15">
        <f>TYPE(Demoraphic!E850)</f>
        <v>1</v>
      </c>
      <c r="F850" s="15">
        <f>TYPE(Demoraphic!F850)</f>
        <v>1</v>
      </c>
      <c r="G850" s="15">
        <f>TYPE(Demoraphic!G850)</f>
        <v>1</v>
      </c>
      <c r="H850" s="15">
        <f>TYPE(Demoraphic!H850)</f>
        <v>1</v>
      </c>
      <c r="I850" s="15">
        <f>TYPE(Demoraphic!I850)</f>
        <v>1</v>
      </c>
      <c r="J850" s="15">
        <f>TYPE(Demoraphic!J850)</f>
        <v>1</v>
      </c>
      <c r="K850" s="15">
        <f>TYPE(Demoraphic!K850)</f>
        <v>1</v>
      </c>
      <c r="L850" s="15">
        <f>TYPE(Demoraphic!L850)</f>
        <v>1</v>
      </c>
      <c r="M850" s="15">
        <f>TYPE(Demoraphic!M850)</f>
        <v>1</v>
      </c>
    </row>
    <row r="851" spans="1:13" x14ac:dyDescent="0.25">
      <c r="A851" s="15">
        <f>TYPE(Demoraphic!A851)</f>
        <v>1</v>
      </c>
      <c r="B851" s="15">
        <f>TYPE(Demoraphic!B851)</f>
        <v>1</v>
      </c>
      <c r="C851" s="15">
        <f>TYPE(Demoraphic!C851)</f>
        <v>2</v>
      </c>
      <c r="D851" s="15">
        <f>TYPE(Demoraphic!D851)</f>
        <v>2</v>
      </c>
      <c r="E851" s="15">
        <f>TYPE(Demoraphic!E851)</f>
        <v>1</v>
      </c>
      <c r="F851" s="15">
        <f>TYPE(Demoraphic!F851)</f>
        <v>1</v>
      </c>
      <c r="G851" s="15">
        <f>TYPE(Demoraphic!G851)</f>
        <v>1</v>
      </c>
      <c r="H851" s="15">
        <f>TYPE(Demoraphic!H851)</f>
        <v>1</v>
      </c>
      <c r="I851" s="15">
        <f>TYPE(Demoraphic!I851)</f>
        <v>1</v>
      </c>
      <c r="J851" s="15">
        <f>TYPE(Demoraphic!J851)</f>
        <v>1</v>
      </c>
      <c r="K851" s="15">
        <f>TYPE(Demoraphic!K851)</f>
        <v>1</v>
      </c>
      <c r="L851" s="15">
        <f>TYPE(Demoraphic!L851)</f>
        <v>1</v>
      </c>
      <c r="M851" s="15">
        <f>TYPE(Demoraphic!M851)</f>
        <v>1</v>
      </c>
    </row>
    <row r="852" spans="1:13" x14ac:dyDescent="0.25">
      <c r="A852" s="15">
        <f>TYPE(Demoraphic!A852)</f>
        <v>1</v>
      </c>
      <c r="B852" s="15">
        <f>TYPE(Demoraphic!B852)</f>
        <v>1</v>
      </c>
      <c r="C852" s="15">
        <f>TYPE(Demoraphic!C852)</f>
        <v>2</v>
      </c>
      <c r="D852" s="15">
        <f>TYPE(Demoraphic!D852)</f>
        <v>2</v>
      </c>
      <c r="E852" s="15">
        <f>TYPE(Demoraphic!E852)</f>
        <v>1</v>
      </c>
      <c r="F852" s="15">
        <f>TYPE(Demoraphic!F852)</f>
        <v>1</v>
      </c>
      <c r="G852" s="15">
        <f>TYPE(Demoraphic!G852)</f>
        <v>1</v>
      </c>
      <c r="H852" s="15">
        <f>TYPE(Demoraphic!H852)</f>
        <v>1</v>
      </c>
      <c r="I852" s="15">
        <f>TYPE(Demoraphic!I852)</f>
        <v>1</v>
      </c>
      <c r="J852" s="15">
        <f>TYPE(Demoraphic!J852)</f>
        <v>1</v>
      </c>
      <c r="K852" s="15">
        <f>TYPE(Demoraphic!K852)</f>
        <v>1</v>
      </c>
      <c r="L852" s="15">
        <f>TYPE(Demoraphic!L852)</f>
        <v>1</v>
      </c>
      <c r="M852" s="15">
        <f>TYPE(Demoraphic!M852)</f>
        <v>1</v>
      </c>
    </row>
    <row r="853" spans="1:13" x14ac:dyDescent="0.25">
      <c r="A853" s="15">
        <f>TYPE(Demoraphic!A853)</f>
        <v>1</v>
      </c>
      <c r="B853" s="15">
        <f>TYPE(Demoraphic!B853)</f>
        <v>1</v>
      </c>
      <c r="C853" s="15">
        <f>TYPE(Demoraphic!C853)</f>
        <v>2</v>
      </c>
      <c r="D853" s="15">
        <f>TYPE(Demoraphic!D853)</f>
        <v>2</v>
      </c>
      <c r="E853" s="15">
        <f>TYPE(Demoraphic!E853)</f>
        <v>1</v>
      </c>
      <c r="F853" s="15">
        <f>TYPE(Demoraphic!F853)</f>
        <v>1</v>
      </c>
      <c r="G853" s="15">
        <f>TYPE(Demoraphic!G853)</f>
        <v>1</v>
      </c>
      <c r="H853" s="15">
        <f>TYPE(Demoraphic!H853)</f>
        <v>1</v>
      </c>
      <c r="I853" s="15">
        <f>TYPE(Demoraphic!I853)</f>
        <v>1</v>
      </c>
      <c r="J853" s="15">
        <f>TYPE(Demoraphic!J853)</f>
        <v>1</v>
      </c>
      <c r="K853" s="15">
        <f>TYPE(Demoraphic!K853)</f>
        <v>1</v>
      </c>
      <c r="L853" s="15">
        <f>TYPE(Demoraphic!L853)</f>
        <v>1</v>
      </c>
      <c r="M853" s="15">
        <f>TYPE(Demoraphic!M853)</f>
        <v>1</v>
      </c>
    </row>
    <row r="854" spans="1:13" x14ac:dyDescent="0.25">
      <c r="A854" s="15">
        <f>TYPE(Demoraphic!A854)</f>
        <v>1</v>
      </c>
      <c r="B854" s="15">
        <f>TYPE(Demoraphic!B854)</f>
        <v>1</v>
      </c>
      <c r="C854" s="15">
        <f>TYPE(Demoraphic!C854)</f>
        <v>2</v>
      </c>
      <c r="D854" s="15">
        <f>TYPE(Demoraphic!D854)</f>
        <v>2</v>
      </c>
      <c r="E854" s="15">
        <f>TYPE(Demoraphic!E854)</f>
        <v>1</v>
      </c>
      <c r="F854" s="15">
        <f>TYPE(Demoraphic!F854)</f>
        <v>1</v>
      </c>
      <c r="G854" s="15">
        <f>TYPE(Demoraphic!G854)</f>
        <v>1</v>
      </c>
      <c r="H854" s="15">
        <f>TYPE(Demoraphic!H854)</f>
        <v>1</v>
      </c>
      <c r="I854" s="15">
        <f>TYPE(Demoraphic!I854)</f>
        <v>1</v>
      </c>
      <c r="J854" s="15">
        <f>TYPE(Demoraphic!J854)</f>
        <v>1</v>
      </c>
      <c r="K854" s="15">
        <f>TYPE(Demoraphic!K854)</f>
        <v>1</v>
      </c>
      <c r="L854" s="15">
        <f>TYPE(Demoraphic!L854)</f>
        <v>1</v>
      </c>
      <c r="M854" s="15">
        <f>TYPE(Demoraphic!M854)</f>
        <v>1</v>
      </c>
    </row>
    <row r="855" spans="1:13" x14ac:dyDescent="0.25">
      <c r="A855" s="15">
        <f>TYPE(Demoraphic!A855)</f>
        <v>1</v>
      </c>
      <c r="B855" s="15">
        <f>TYPE(Demoraphic!B855)</f>
        <v>1</v>
      </c>
      <c r="C855" s="15">
        <f>TYPE(Demoraphic!C855)</f>
        <v>2</v>
      </c>
      <c r="D855" s="15">
        <f>TYPE(Demoraphic!D855)</f>
        <v>2</v>
      </c>
      <c r="E855" s="15">
        <f>TYPE(Demoraphic!E855)</f>
        <v>1</v>
      </c>
      <c r="F855" s="15">
        <f>TYPE(Demoraphic!F855)</f>
        <v>1</v>
      </c>
      <c r="G855" s="15">
        <f>TYPE(Demoraphic!G855)</f>
        <v>1</v>
      </c>
      <c r="H855" s="15">
        <f>TYPE(Demoraphic!H855)</f>
        <v>1</v>
      </c>
      <c r="I855" s="15">
        <f>TYPE(Demoraphic!I855)</f>
        <v>1</v>
      </c>
      <c r="J855" s="15">
        <f>TYPE(Demoraphic!J855)</f>
        <v>1</v>
      </c>
      <c r="K855" s="15">
        <f>TYPE(Demoraphic!K855)</f>
        <v>1</v>
      </c>
      <c r="L855" s="15">
        <f>TYPE(Demoraphic!L855)</f>
        <v>1</v>
      </c>
      <c r="M855" s="15">
        <f>TYPE(Demoraphic!M855)</f>
        <v>1</v>
      </c>
    </row>
    <row r="856" spans="1:13" x14ac:dyDescent="0.25">
      <c r="A856" s="15">
        <f>TYPE(Demoraphic!A856)</f>
        <v>1</v>
      </c>
      <c r="B856" s="15">
        <f>TYPE(Demoraphic!B856)</f>
        <v>1</v>
      </c>
      <c r="C856" s="15">
        <f>TYPE(Demoraphic!C856)</f>
        <v>2</v>
      </c>
      <c r="D856" s="15">
        <f>TYPE(Demoraphic!D856)</f>
        <v>2</v>
      </c>
      <c r="E856" s="15">
        <f>TYPE(Demoraphic!E856)</f>
        <v>1</v>
      </c>
      <c r="F856" s="15">
        <f>TYPE(Demoraphic!F856)</f>
        <v>1</v>
      </c>
      <c r="G856" s="15">
        <f>TYPE(Demoraphic!G856)</f>
        <v>1</v>
      </c>
      <c r="H856" s="15">
        <f>TYPE(Demoraphic!H856)</f>
        <v>1</v>
      </c>
      <c r="I856" s="15">
        <f>TYPE(Demoraphic!I856)</f>
        <v>1</v>
      </c>
      <c r="J856" s="15">
        <f>TYPE(Demoraphic!J856)</f>
        <v>1</v>
      </c>
      <c r="K856" s="15">
        <f>TYPE(Demoraphic!K856)</f>
        <v>1</v>
      </c>
      <c r="L856" s="15">
        <f>TYPE(Demoraphic!L856)</f>
        <v>1</v>
      </c>
      <c r="M856" s="15">
        <f>TYPE(Demoraphic!M856)</f>
        <v>1</v>
      </c>
    </row>
    <row r="857" spans="1:13" x14ac:dyDescent="0.25">
      <c r="A857" s="15">
        <f>TYPE(Demoraphic!A857)</f>
        <v>1</v>
      </c>
      <c r="B857" s="15">
        <f>TYPE(Demoraphic!B857)</f>
        <v>1</v>
      </c>
      <c r="C857" s="15">
        <f>TYPE(Demoraphic!C857)</f>
        <v>2</v>
      </c>
      <c r="D857" s="15">
        <f>TYPE(Demoraphic!D857)</f>
        <v>2</v>
      </c>
      <c r="E857" s="15">
        <f>TYPE(Demoraphic!E857)</f>
        <v>1</v>
      </c>
      <c r="F857" s="15">
        <f>TYPE(Demoraphic!F857)</f>
        <v>1</v>
      </c>
      <c r="G857" s="15">
        <f>TYPE(Demoraphic!G857)</f>
        <v>1</v>
      </c>
      <c r="H857" s="15">
        <f>TYPE(Demoraphic!H857)</f>
        <v>1</v>
      </c>
      <c r="I857" s="15">
        <f>TYPE(Demoraphic!I857)</f>
        <v>1</v>
      </c>
      <c r="J857" s="15">
        <f>TYPE(Demoraphic!J857)</f>
        <v>1</v>
      </c>
      <c r="K857" s="15">
        <f>TYPE(Demoraphic!K857)</f>
        <v>1</v>
      </c>
      <c r="L857" s="15">
        <f>TYPE(Demoraphic!L857)</f>
        <v>1</v>
      </c>
      <c r="M857" s="15">
        <f>TYPE(Demoraphic!M857)</f>
        <v>1</v>
      </c>
    </row>
    <row r="858" spans="1:13" x14ac:dyDescent="0.25">
      <c r="A858" s="15">
        <f>TYPE(Demoraphic!A858)</f>
        <v>1</v>
      </c>
      <c r="B858" s="15">
        <f>TYPE(Demoraphic!B858)</f>
        <v>1</v>
      </c>
      <c r="C858" s="15">
        <f>TYPE(Demoraphic!C858)</f>
        <v>2</v>
      </c>
      <c r="D858" s="15">
        <f>TYPE(Demoraphic!D858)</f>
        <v>2</v>
      </c>
      <c r="E858" s="15">
        <f>TYPE(Demoraphic!E858)</f>
        <v>1</v>
      </c>
      <c r="F858" s="15">
        <f>TYPE(Demoraphic!F858)</f>
        <v>1</v>
      </c>
      <c r="G858" s="15">
        <f>TYPE(Demoraphic!G858)</f>
        <v>1</v>
      </c>
      <c r="H858" s="15">
        <f>TYPE(Demoraphic!H858)</f>
        <v>1</v>
      </c>
      <c r="I858" s="15">
        <f>TYPE(Demoraphic!I858)</f>
        <v>1</v>
      </c>
      <c r="J858" s="15">
        <f>TYPE(Demoraphic!J858)</f>
        <v>1</v>
      </c>
      <c r="K858" s="15">
        <f>TYPE(Demoraphic!K858)</f>
        <v>1</v>
      </c>
      <c r="L858" s="15">
        <f>TYPE(Demoraphic!L858)</f>
        <v>1</v>
      </c>
      <c r="M858" s="15">
        <f>TYPE(Demoraphic!M858)</f>
        <v>1</v>
      </c>
    </row>
    <row r="859" spans="1:13" x14ac:dyDescent="0.25">
      <c r="A859" s="15">
        <f>TYPE(Demoraphic!A859)</f>
        <v>1</v>
      </c>
      <c r="B859" s="15">
        <f>TYPE(Demoraphic!B859)</f>
        <v>1</v>
      </c>
      <c r="C859" s="15">
        <f>TYPE(Demoraphic!C859)</f>
        <v>2</v>
      </c>
      <c r="D859" s="15">
        <f>TYPE(Demoraphic!D859)</f>
        <v>2</v>
      </c>
      <c r="E859" s="15">
        <f>TYPE(Demoraphic!E859)</f>
        <v>1</v>
      </c>
      <c r="F859" s="15">
        <f>TYPE(Demoraphic!F859)</f>
        <v>1</v>
      </c>
      <c r="G859" s="15">
        <f>TYPE(Demoraphic!G859)</f>
        <v>1</v>
      </c>
      <c r="H859" s="15">
        <f>TYPE(Demoraphic!H859)</f>
        <v>1</v>
      </c>
      <c r="I859" s="15">
        <f>TYPE(Demoraphic!I859)</f>
        <v>1</v>
      </c>
      <c r="J859" s="15">
        <f>TYPE(Demoraphic!J859)</f>
        <v>1</v>
      </c>
      <c r="K859" s="15">
        <f>TYPE(Demoraphic!K859)</f>
        <v>1</v>
      </c>
      <c r="L859" s="15">
        <f>TYPE(Demoraphic!L859)</f>
        <v>1</v>
      </c>
      <c r="M859" s="15">
        <f>TYPE(Demoraphic!M859)</f>
        <v>1</v>
      </c>
    </row>
    <row r="860" spans="1:13" x14ac:dyDescent="0.25">
      <c r="A860" s="15">
        <f>TYPE(Demoraphic!A860)</f>
        <v>1</v>
      </c>
      <c r="B860" s="15">
        <f>TYPE(Demoraphic!B860)</f>
        <v>1</v>
      </c>
      <c r="C860" s="15">
        <f>TYPE(Demoraphic!C860)</f>
        <v>2</v>
      </c>
      <c r="D860" s="15">
        <f>TYPE(Demoraphic!D860)</f>
        <v>2</v>
      </c>
      <c r="E860" s="15">
        <f>TYPE(Demoraphic!E860)</f>
        <v>1</v>
      </c>
      <c r="F860" s="15">
        <f>TYPE(Demoraphic!F860)</f>
        <v>1</v>
      </c>
      <c r="G860" s="15">
        <f>TYPE(Demoraphic!G860)</f>
        <v>1</v>
      </c>
      <c r="H860" s="15">
        <f>TYPE(Demoraphic!H860)</f>
        <v>1</v>
      </c>
      <c r="I860" s="15">
        <f>TYPE(Demoraphic!I860)</f>
        <v>1</v>
      </c>
      <c r="J860" s="15">
        <f>TYPE(Demoraphic!J860)</f>
        <v>1</v>
      </c>
      <c r="K860" s="15">
        <f>TYPE(Demoraphic!K860)</f>
        <v>1</v>
      </c>
      <c r="L860" s="15">
        <f>TYPE(Demoraphic!L860)</f>
        <v>1</v>
      </c>
      <c r="M860" s="15">
        <f>TYPE(Demoraphic!M860)</f>
        <v>1</v>
      </c>
    </row>
    <row r="861" spans="1:13" x14ac:dyDescent="0.25">
      <c r="A861" s="15">
        <f>TYPE(Demoraphic!A861)</f>
        <v>1</v>
      </c>
      <c r="B861" s="15">
        <f>TYPE(Demoraphic!B861)</f>
        <v>1</v>
      </c>
      <c r="C861" s="15">
        <f>TYPE(Demoraphic!C861)</f>
        <v>2</v>
      </c>
      <c r="D861" s="15">
        <f>TYPE(Demoraphic!D861)</f>
        <v>2</v>
      </c>
      <c r="E861" s="15">
        <f>TYPE(Demoraphic!E861)</f>
        <v>1</v>
      </c>
      <c r="F861" s="15">
        <f>TYPE(Demoraphic!F861)</f>
        <v>1</v>
      </c>
      <c r="G861" s="15">
        <f>TYPE(Demoraphic!G861)</f>
        <v>1</v>
      </c>
      <c r="H861" s="15">
        <f>TYPE(Demoraphic!H861)</f>
        <v>1</v>
      </c>
      <c r="I861" s="15">
        <f>TYPE(Demoraphic!I861)</f>
        <v>1</v>
      </c>
      <c r="J861" s="15">
        <f>TYPE(Demoraphic!J861)</f>
        <v>1</v>
      </c>
      <c r="K861" s="15">
        <f>TYPE(Demoraphic!K861)</f>
        <v>1</v>
      </c>
      <c r="L861" s="15">
        <f>TYPE(Demoraphic!L861)</f>
        <v>1</v>
      </c>
      <c r="M861" s="15">
        <f>TYPE(Demoraphic!M861)</f>
        <v>1</v>
      </c>
    </row>
    <row r="862" spans="1:13" x14ac:dyDescent="0.25">
      <c r="A862" s="15">
        <f>TYPE(Demoraphic!A862)</f>
        <v>1</v>
      </c>
      <c r="B862" s="15">
        <f>TYPE(Demoraphic!B862)</f>
        <v>1</v>
      </c>
      <c r="C862" s="15">
        <f>TYPE(Demoraphic!C862)</f>
        <v>2</v>
      </c>
      <c r="D862" s="15">
        <f>TYPE(Demoraphic!D862)</f>
        <v>2</v>
      </c>
      <c r="E862" s="15">
        <f>TYPE(Demoraphic!E862)</f>
        <v>1</v>
      </c>
      <c r="F862" s="15">
        <f>TYPE(Demoraphic!F862)</f>
        <v>1</v>
      </c>
      <c r="G862" s="15">
        <f>TYPE(Demoraphic!G862)</f>
        <v>1</v>
      </c>
      <c r="H862" s="15">
        <f>TYPE(Demoraphic!H862)</f>
        <v>1</v>
      </c>
      <c r="I862" s="15">
        <f>TYPE(Demoraphic!I862)</f>
        <v>1</v>
      </c>
      <c r="J862" s="15">
        <f>TYPE(Demoraphic!J862)</f>
        <v>1</v>
      </c>
      <c r="K862" s="15">
        <f>TYPE(Demoraphic!K862)</f>
        <v>1</v>
      </c>
      <c r="L862" s="15">
        <f>TYPE(Demoraphic!L862)</f>
        <v>1</v>
      </c>
      <c r="M862" s="15">
        <f>TYPE(Demoraphic!M862)</f>
        <v>1</v>
      </c>
    </row>
    <row r="863" spans="1:13" x14ac:dyDescent="0.25">
      <c r="A863" s="15">
        <f>TYPE(Demoraphic!A863)</f>
        <v>1</v>
      </c>
      <c r="B863" s="15">
        <f>TYPE(Demoraphic!B863)</f>
        <v>1</v>
      </c>
      <c r="C863" s="15">
        <f>TYPE(Demoraphic!C863)</f>
        <v>2</v>
      </c>
      <c r="D863" s="15">
        <f>TYPE(Demoraphic!D863)</f>
        <v>2</v>
      </c>
      <c r="E863" s="15">
        <f>TYPE(Demoraphic!E863)</f>
        <v>1</v>
      </c>
      <c r="F863" s="15">
        <f>TYPE(Demoraphic!F863)</f>
        <v>1</v>
      </c>
      <c r="G863" s="15">
        <f>TYPE(Demoraphic!G863)</f>
        <v>1</v>
      </c>
      <c r="H863" s="15">
        <f>TYPE(Demoraphic!H863)</f>
        <v>1</v>
      </c>
      <c r="I863" s="15">
        <f>TYPE(Demoraphic!I863)</f>
        <v>1</v>
      </c>
      <c r="J863" s="15">
        <f>TYPE(Demoraphic!J863)</f>
        <v>1</v>
      </c>
      <c r="K863" s="15">
        <f>TYPE(Demoraphic!K863)</f>
        <v>1</v>
      </c>
      <c r="L863" s="15">
        <f>TYPE(Demoraphic!L863)</f>
        <v>1</v>
      </c>
      <c r="M863" s="15">
        <f>TYPE(Demoraphic!M863)</f>
        <v>1</v>
      </c>
    </row>
    <row r="864" spans="1:13" x14ac:dyDescent="0.25">
      <c r="A864" s="15">
        <f>TYPE(Demoraphic!A864)</f>
        <v>1</v>
      </c>
      <c r="B864" s="15">
        <f>TYPE(Demoraphic!B864)</f>
        <v>1</v>
      </c>
      <c r="C864" s="15">
        <f>TYPE(Demoraphic!C864)</f>
        <v>2</v>
      </c>
      <c r="D864" s="15">
        <f>TYPE(Demoraphic!D864)</f>
        <v>2</v>
      </c>
      <c r="E864" s="15">
        <f>TYPE(Demoraphic!E864)</f>
        <v>1</v>
      </c>
      <c r="F864" s="15">
        <f>TYPE(Demoraphic!F864)</f>
        <v>1</v>
      </c>
      <c r="G864" s="15">
        <f>TYPE(Demoraphic!G864)</f>
        <v>1</v>
      </c>
      <c r="H864" s="15">
        <f>TYPE(Demoraphic!H864)</f>
        <v>1</v>
      </c>
      <c r="I864" s="15">
        <f>TYPE(Demoraphic!I864)</f>
        <v>1</v>
      </c>
      <c r="J864" s="15">
        <f>TYPE(Demoraphic!J864)</f>
        <v>1</v>
      </c>
      <c r="K864" s="15">
        <f>TYPE(Demoraphic!K864)</f>
        <v>1</v>
      </c>
      <c r="L864" s="15">
        <f>TYPE(Demoraphic!L864)</f>
        <v>1</v>
      </c>
      <c r="M864" s="15">
        <f>TYPE(Demoraphic!M864)</f>
        <v>1</v>
      </c>
    </row>
    <row r="865" spans="1:13" x14ac:dyDescent="0.25">
      <c r="A865" s="15">
        <f>TYPE(Demoraphic!A865)</f>
        <v>1</v>
      </c>
      <c r="B865" s="15">
        <f>TYPE(Demoraphic!B865)</f>
        <v>1</v>
      </c>
      <c r="C865" s="15">
        <f>TYPE(Demoraphic!C865)</f>
        <v>2</v>
      </c>
      <c r="D865" s="15">
        <f>TYPE(Demoraphic!D865)</f>
        <v>2</v>
      </c>
      <c r="E865" s="15">
        <f>TYPE(Demoraphic!E865)</f>
        <v>1</v>
      </c>
      <c r="F865" s="15">
        <f>TYPE(Demoraphic!F865)</f>
        <v>1</v>
      </c>
      <c r="G865" s="15">
        <f>TYPE(Demoraphic!G865)</f>
        <v>1</v>
      </c>
      <c r="H865" s="15">
        <f>TYPE(Demoraphic!H865)</f>
        <v>1</v>
      </c>
      <c r="I865" s="15">
        <f>TYPE(Demoraphic!I865)</f>
        <v>1</v>
      </c>
      <c r="J865" s="15">
        <f>TYPE(Demoraphic!J865)</f>
        <v>1</v>
      </c>
      <c r="K865" s="15">
        <f>TYPE(Demoraphic!K865)</f>
        <v>1</v>
      </c>
      <c r="L865" s="15">
        <f>TYPE(Demoraphic!L865)</f>
        <v>1</v>
      </c>
      <c r="M865" s="15">
        <f>TYPE(Demoraphic!M865)</f>
        <v>1</v>
      </c>
    </row>
    <row r="866" spans="1:13" x14ac:dyDescent="0.25">
      <c r="A866" s="15">
        <f>TYPE(Demoraphic!A866)</f>
        <v>1</v>
      </c>
      <c r="B866" s="15">
        <f>TYPE(Demoraphic!B866)</f>
        <v>1</v>
      </c>
      <c r="C866" s="15">
        <f>TYPE(Demoraphic!C866)</f>
        <v>2</v>
      </c>
      <c r="D866" s="15">
        <f>TYPE(Demoraphic!D866)</f>
        <v>2</v>
      </c>
      <c r="E866" s="15">
        <f>TYPE(Demoraphic!E866)</f>
        <v>1</v>
      </c>
      <c r="F866" s="15">
        <f>TYPE(Demoraphic!F866)</f>
        <v>1</v>
      </c>
      <c r="G866" s="15">
        <f>TYPE(Demoraphic!G866)</f>
        <v>1</v>
      </c>
      <c r="H866" s="15">
        <f>TYPE(Demoraphic!H866)</f>
        <v>1</v>
      </c>
      <c r="I866" s="15">
        <f>TYPE(Demoraphic!I866)</f>
        <v>1</v>
      </c>
      <c r="J866" s="15">
        <f>TYPE(Demoraphic!J866)</f>
        <v>1</v>
      </c>
      <c r="K866" s="15">
        <f>TYPE(Demoraphic!K866)</f>
        <v>1</v>
      </c>
      <c r="L866" s="15">
        <f>TYPE(Demoraphic!L866)</f>
        <v>1</v>
      </c>
      <c r="M866" s="15">
        <f>TYPE(Demoraphic!M866)</f>
        <v>1</v>
      </c>
    </row>
    <row r="867" spans="1:13" x14ac:dyDescent="0.25">
      <c r="A867" s="15">
        <f>TYPE(Demoraphic!A867)</f>
        <v>1</v>
      </c>
      <c r="B867" s="15">
        <f>TYPE(Demoraphic!B867)</f>
        <v>1</v>
      </c>
      <c r="C867" s="15">
        <f>TYPE(Demoraphic!C867)</f>
        <v>2</v>
      </c>
      <c r="D867" s="15">
        <f>TYPE(Demoraphic!D867)</f>
        <v>2</v>
      </c>
      <c r="E867" s="15">
        <f>TYPE(Demoraphic!E867)</f>
        <v>1</v>
      </c>
      <c r="F867" s="15">
        <f>TYPE(Demoraphic!F867)</f>
        <v>1</v>
      </c>
      <c r="G867" s="15">
        <f>TYPE(Demoraphic!G867)</f>
        <v>1</v>
      </c>
      <c r="H867" s="15">
        <f>TYPE(Demoraphic!H867)</f>
        <v>1</v>
      </c>
      <c r="I867" s="15">
        <f>TYPE(Demoraphic!I867)</f>
        <v>1</v>
      </c>
      <c r="J867" s="15">
        <f>TYPE(Demoraphic!J867)</f>
        <v>1</v>
      </c>
      <c r="K867" s="15">
        <f>TYPE(Demoraphic!K867)</f>
        <v>1</v>
      </c>
      <c r="L867" s="15">
        <f>TYPE(Demoraphic!L867)</f>
        <v>1</v>
      </c>
      <c r="M867" s="15">
        <f>TYPE(Demoraphic!M867)</f>
        <v>1</v>
      </c>
    </row>
    <row r="868" spans="1:13" x14ac:dyDescent="0.25">
      <c r="A868" s="15">
        <f>TYPE(Demoraphic!A868)</f>
        <v>1</v>
      </c>
      <c r="B868" s="15">
        <f>TYPE(Demoraphic!B868)</f>
        <v>1</v>
      </c>
      <c r="C868" s="15">
        <f>TYPE(Demoraphic!C868)</f>
        <v>2</v>
      </c>
      <c r="D868" s="15">
        <f>TYPE(Demoraphic!D868)</f>
        <v>2</v>
      </c>
      <c r="E868" s="15">
        <f>TYPE(Demoraphic!E868)</f>
        <v>1</v>
      </c>
      <c r="F868" s="15">
        <f>TYPE(Demoraphic!F868)</f>
        <v>1</v>
      </c>
      <c r="G868" s="15">
        <f>TYPE(Demoraphic!G868)</f>
        <v>1</v>
      </c>
      <c r="H868" s="15">
        <f>TYPE(Demoraphic!H868)</f>
        <v>1</v>
      </c>
      <c r="I868" s="15">
        <f>TYPE(Demoraphic!I868)</f>
        <v>1</v>
      </c>
      <c r="J868" s="15">
        <f>TYPE(Demoraphic!J868)</f>
        <v>1</v>
      </c>
      <c r="K868" s="15">
        <f>TYPE(Demoraphic!K868)</f>
        <v>1</v>
      </c>
      <c r="L868" s="15">
        <f>TYPE(Demoraphic!L868)</f>
        <v>1</v>
      </c>
      <c r="M868" s="15">
        <f>TYPE(Demoraphic!M868)</f>
        <v>1</v>
      </c>
    </row>
    <row r="869" spans="1:13" x14ac:dyDescent="0.25">
      <c r="A869" s="15">
        <f>TYPE(Demoraphic!A869)</f>
        <v>1</v>
      </c>
      <c r="B869" s="15">
        <f>TYPE(Demoraphic!B869)</f>
        <v>1</v>
      </c>
      <c r="C869" s="15">
        <f>TYPE(Demoraphic!C869)</f>
        <v>2</v>
      </c>
      <c r="D869" s="15">
        <f>TYPE(Demoraphic!D869)</f>
        <v>2</v>
      </c>
      <c r="E869" s="15">
        <f>TYPE(Demoraphic!E869)</f>
        <v>1</v>
      </c>
      <c r="F869" s="15">
        <f>TYPE(Demoraphic!F869)</f>
        <v>1</v>
      </c>
      <c r="G869" s="15">
        <f>TYPE(Demoraphic!G869)</f>
        <v>1</v>
      </c>
      <c r="H869" s="15">
        <f>TYPE(Demoraphic!H869)</f>
        <v>1</v>
      </c>
      <c r="I869" s="15">
        <f>TYPE(Demoraphic!I869)</f>
        <v>1</v>
      </c>
      <c r="J869" s="15">
        <f>TYPE(Demoraphic!J869)</f>
        <v>1</v>
      </c>
      <c r="K869" s="15">
        <f>TYPE(Demoraphic!K869)</f>
        <v>1</v>
      </c>
      <c r="L869" s="15">
        <f>TYPE(Demoraphic!L869)</f>
        <v>1</v>
      </c>
      <c r="M869" s="15">
        <f>TYPE(Demoraphic!M869)</f>
        <v>1</v>
      </c>
    </row>
    <row r="870" spans="1:13" x14ac:dyDescent="0.25">
      <c r="A870" s="15">
        <f>TYPE(Demoraphic!A870)</f>
        <v>1</v>
      </c>
      <c r="B870" s="15">
        <f>TYPE(Demoraphic!B870)</f>
        <v>1</v>
      </c>
      <c r="C870" s="15">
        <f>TYPE(Demoraphic!C870)</f>
        <v>2</v>
      </c>
      <c r="D870" s="15">
        <f>TYPE(Demoraphic!D870)</f>
        <v>2</v>
      </c>
      <c r="E870" s="15">
        <f>TYPE(Demoraphic!E870)</f>
        <v>1</v>
      </c>
      <c r="F870" s="15">
        <f>TYPE(Demoraphic!F870)</f>
        <v>1</v>
      </c>
      <c r="G870" s="15">
        <f>TYPE(Demoraphic!G870)</f>
        <v>1</v>
      </c>
      <c r="H870" s="15">
        <f>TYPE(Demoraphic!H870)</f>
        <v>1</v>
      </c>
      <c r="I870" s="15">
        <f>TYPE(Demoraphic!I870)</f>
        <v>1</v>
      </c>
      <c r="J870" s="15">
        <f>TYPE(Demoraphic!J870)</f>
        <v>1</v>
      </c>
      <c r="K870" s="15">
        <f>TYPE(Demoraphic!K870)</f>
        <v>1</v>
      </c>
      <c r="L870" s="15">
        <f>TYPE(Demoraphic!L870)</f>
        <v>1</v>
      </c>
      <c r="M870" s="15">
        <f>TYPE(Demoraphic!M870)</f>
        <v>1</v>
      </c>
    </row>
    <row r="871" spans="1:13" x14ac:dyDescent="0.25">
      <c r="A871" s="15">
        <f>TYPE(Demoraphic!A871)</f>
        <v>1</v>
      </c>
      <c r="B871" s="15">
        <f>TYPE(Demoraphic!B871)</f>
        <v>1</v>
      </c>
      <c r="C871" s="15">
        <f>TYPE(Demoraphic!C871)</f>
        <v>2</v>
      </c>
      <c r="D871" s="15">
        <f>TYPE(Demoraphic!D871)</f>
        <v>2</v>
      </c>
      <c r="E871" s="15">
        <f>TYPE(Demoraphic!E871)</f>
        <v>1</v>
      </c>
      <c r="F871" s="15">
        <f>TYPE(Demoraphic!F871)</f>
        <v>1</v>
      </c>
      <c r="G871" s="15">
        <f>TYPE(Demoraphic!G871)</f>
        <v>1</v>
      </c>
      <c r="H871" s="15">
        <f>TYPE(Demoraphic!H871)</f>
        <v>1</v>
      </c>
      <c r="I871" s="15">
        <f>TYPE(Demoraphic!I871)</f>
        <v>1</v>
      </c>
      <c r="J871" s="15">
        <f>TYPE(Demoraphic!J871)</f>
        <v>1</v>
      </c>
      <c r="K871" s="15">
        <f>TYPE(Demoraphic!K871)</f>
        <v>1</v>
      </c>
      <c r="L871" s="15">
        <f>TYPE(Demoraphic!L871)</f>
        <v>1</v>
      </c>
      <c r="M871" s="15">
        <f>TYPE(Demoraphic!M871)</f>
        <v>1</v>
      </c>
    </row>
    <row r="872" spans="1:13" x14ac:dyDescent="0.25">
      <c r="A872" s="15">
        <f>TYPE(Demoraphic!A872)</f>
        <v>1</v>
      </c>
      <c r="B872" s="15">
        <f>TYPE(Demoraphic!B872)</f>
        <v>1</v>
      </c>
      <c r="C872" s="15">
        <f>TYPE(Demoraphic!C872)</f>
        <v>2</v>
      </c>
      <c r="D872" s="15">
        <f>TYPE(Demoraphic!D872)</f>
        <v>2</v>
      </c>
      <c r="E872" s="15">
        <f>TYPE(Demoraphic!E872)</f>
        <v>1</v>
      </c>
      <c r="F872" s="15">
        <f>TYPE(Demoraphic!F872)</f>
        <v>1</v>
      </c>
      <c r="G872" s="15">
        <f>TYPE(Demoraphic!G872)</f>
        <v>1</v>
      </c>
      <c r="H872" s="15">
        <f>TYPE(Demoraphic!H872)</f>
        <v>1</v>
      </c>
      <c r="I872" s="15">
        <f>TYPE(Demoraphic!I872)</f>
        <v>1</v>
      </c>
      <c r="J872" s="15">
        <f>TYPE(Demoraphic!J872)</f>
        <v>1</v>
      </c>
      <c r="K872" s="15">
        <f>TYPE(Demoraphic!K872)</f>
        <v>1</v>
      </c>
      <c r="L872" s="15">
        <f>TYPE(Demoraphic!L872)</f>
        <v>1</v>
      </c>
      <c r="M872" s="15">
        <f>TYPE(Demoraphic!M872)</f>
        <v>1</v>
      </c>
    </row>
    <row r="873" spans="1:13" x14ac:dyDescent="0.25">
      <c r="A873" s="15">
        <f>TYPE(Demoraphic!A873)</f>
        <v>1</v>
      </c>
      <c r="B873" s="15">
        <f>TYPE(Demoraphic!B873)</f>
        <v>1</v>
      </c>
      <c r="C873" s="15">
        <f>TYPE(Demoraphic!C873)</f>
        <v>2</v>
      </c>
      <c r="D873" s="15">
        <f>TYPE(Demoraphic!D873)</f>
        <v>2</v>
      </c>
      <c r="E873" s="15">
        <f>TYPE(Demoraphic!E873)</f>
        <v>1</v>
      </c>
      <c r="F873" s="15">
        <f>TYPE(Demoraphic!F873)</f>
        <v>1</v>
      </c>
      <c r="G873" s="15">
        <f>TYPE(Demoraphic!G873)</f>
        <v>1</v>
      </c>
      <c r="H873" s="15">
        <f>TYPE(Demoraphic!H873)</f>
        <v>1</v>
      </c>
      <c r="I873" s="15">
        <f>TYPE(Demoraphic!I873)</f>
        <v>1</v>
      </c>
      <c r="J873" s="15">
        <f>TYPE(Demoraphic!J873)</f>
        <v>1</v>
      </c>
      <c r="K873" s="15">
        <f>TYPE(Demoraphic!K873)</f>
        <v>1</v>
      </c>
      <c r="L873" s="15">
        <f>TYPE(Demoraphic!L873)</f>
        <v>1</v>
      </c>
      <c r="M873" s="15">
        <f>TYPE(Demoraphic!M873)</f>
        <v>1</v>
      </c>
    </row>
    <row r="874" spans="1:13" x14ac:dyDescent="0.25">
      <c r="A874" s="15">
        <f>TYPE(Demoraphic!A874)</f>
        <v>1</v>
      </c>
      <c r="B874" s="15">
        <f>TYPE(Demoraphic!B874)</f>
        <v>1</v>
      </c>
      <c r="C874" s="15">
        <f>TYPE(Demoraphic!C874)</f>
        <v>2</v>
      </c>
      <c r="D874" s="15">
        <f>TYPE(Demoraphic!D874)</f>
        <v>2</v>
      </c>
      <c r="E874" s="15">
        <f>TYPE(Demoraphic!E874)</f>
        <v>1</v>
      </c>
      <c r="F874" s="15">
        <f>TYPE(Demoraphic!F874)</f>
        <v>1</v>
      </c>
      <c r="G874" s="15">
        <f>TYPE(Demoraphic!G874)</f>
        <v>1</v>
      </c>
      <c r="H874" s="15">
        <f>TYPE(Demoraphic!H874)</f>
        <v>1</v>
      </c>
      <c r="I874" s="15">
        <f>TYPE(Demoraphic!I874)</f>
        <v>1</v>
      </c>
      <c r="J874" s="15">
        <f>TYPE(Demoraphic!J874)</f>
        <v>1</v>
      </c>
      <c r="K874" s="15">
        <f>TYPE(Demoraphic!K874)</f>
        <v>1</v>
      </c>
      <c r="L874" s="15">
        <f>TYPE(Demoraphic!L874)</f>
        <v>1</v>
      </c>
      <c r="M874" s="15">
        <f>TYPE(Demoraphic!M874)</f>
        <v>1</v>
      </c>
    </row>
    <row r="875" spans="1:13" x14ac:dyDescent="0.25">
      <c r="A875" s="15">
        <f>TYPE(Demoraphic!A875)</f>
        <v>1</v>
      </c>
      <c r="B875" s="15">
        <f>TYPE(Demoraphic!B875)</f>
        <v>1</v>
      </c>
      <c r="C875" s="15">
        <f>TYPE(Demoraphic!C875)</f>
        <v>2</v>
      </c>
      <c r="D875" s="15">
        <f>TYPE(Demoraphic!D875)</f>
        <v>2</v>
      </c>
      <c r="E875" s="15">
        <f>TYPE(Demoraphic!E875)</f>
        <v>1</v>
      </c>
      <c r="F875" s="15">
        <f>TYPE(Demoraphic!F875)</f>
        <v>1</v>
      </c>
      <c r="G875" s="15">
        <f>TYPE(Demoraphic!G875)</f>
        <v>1</v>
      </c>
      <c r="H875" s="15">
        <f>TYPE(Demoraphic!H875)</f>
        <v>1</v>
      </c>
      <c r="I875" s="15">
        <f>TYPE(Demoraphic!I875)</f>
        <v>1</v>
      </c>
      <c r="J875" s="15">
        <f>TYPE(Demoraphic!J875)</f>
        <v>1</v>
      </c>
      <c r="K875" s="15">
        <f>TYPE(Demoraphic!K875)</f>
        <v>1</v>
      </c>
      <c r="L875" s="15">
        <f>TYPE(Demoraphic!L875)</f>
        <v>1</v>
      </c>
      <c r="M875" s="15">
        <f>TYPE(Demoraphic!M875)</f>
        <v>1</v>
      </c>
    </row>
    <row r="876" spans="1:13" x14ac:dyDescent="0.25">
      <c r="A876" s="15">
        <f>TYPE(Demoraphic!A876)</f>
        <v>1</v>
      </c>
      <c r="B876" s="15">
        <f>TYPE(Demoraphic!B876)</f>
        <v>1</v>
      </c>
      <c r="C876" s="15">
        <f>TYPE(Demoraphic!C876)</f>
        <v>2</v>
      </c>
      <c r="D876" s="15">
        <f>TYPE(Demoraphic!D876)</f>
        <v>2</v>
      </c>
      <c r="E876" s="15">
        <f>TYPE(Demoraphic!E876)</f>
        <v>1</v>
      </c>
      <c r="F876" s="15">
        <f>TYPE(Demoraphic!F876)</f>
        <v>1</v>
      </c>
      <c r="G876" s="15">
        <f>TYPE(Demoraphic!G876)</f>
        <v>1</v>
      </c>
      <c r="H876" s="15">
        <f>TYPE(Demoraphic!H876)</f>
        <v>1</v>
      </c>
      <c r="I876" s="15">
        <f>TYPE(Demoraphic!I876)</f>
        <v>1</v>
      </c>
      <c r="J876" s="15">
        <f>TYPE(Demoraphic!J876)</f>
        <v>1</v>
      </c>
      <c r="K876" s="15">
        <f>TYPE(Demoraphic!K876)</f>
        <v>1</v>
      </c>
      <c r="L876" s="15">
        <f>TYPE(Demoraphic!L876)</f>
        <v>1</v>
      </c>
      <c r="M876" s="15">
        <f>TYPE(Demoraphic!M876)</f>
        <v>1</v>
      </c>
    </row>
    <row r="877" spans="1:13" x14ac:dyDescent="0.25">
      <c r="A877" s="15">
        <f>TYPE(Demoraphic!A877)</f>
        <v>1</v>
      </c>
      <c r="B877" s="15">
        <f>TYPE(Demoraphic!B877)</f>
        <v>1</v>
      </c>
      <c r="C877" s="15">
        <f>TYPE(Demoraphic!C877)</f>
        <v>2</v>
      </c>
      <c r="D877" s="15">
        <f>TYPE(Demoraphic!D877)</f>
        <v>2</v>
      </c>
      <c r="E877" s="15">
        <f>TYPE(Demoraphic!E877)</f>
        <v>1</v>
      </c>
      <c r="F877" s="15">
        <f>TYPE(Demoraphic!F877)</f>
        <v>1</v>
      </c>
      <c r="G877" s="15">
        <f>TYPE(Demoraphic!G877)</f>
        <v>1</v>
      </c>
      <c r="H877" s="15">
        <f>TYPE(Demoraphic!H877)</f>
        <v>1</v>
      </c>
      <c r="I877" s="15">
        <f>TYPE(Demoraphic!I877)</f>
        <v>1</v>
      </c>
      <c r="J877" s="15">
        <f>TYPE(Demoraphic!J877)</f>
        <v>1</v>
      </c>
      <c r="K877" s="15">
        <f>TYPE(Demoraphic!K877)</f>
        <v>1</v>
      </c>
      <c r="L877" s="15">
        <f>TYPE(Demoraphic!L877)</f>
        <v>1</v>
      </c>
      <c r="M877" s="15">
        <f>TYPE(Demoraphic!M877)</f>
        <v>1</v>
      </c>
    </row>
    <row r="878" spans="1:13" x14ac:dyDescent="0.25">
      <c r="A878" s="15">
        <f>TYPE(Demoraphic!A878)</f>
        <v>1</v>
      </c>
      <c r="B878" s="15">
        <f>TYPE(Demoraphic!B878)</f>
        <v>1</v>
      </c>
      <c r="C878" s="15">
        <f>TYPE(Demoraphic!C878)</f>
        <v>2</v>
      </c>
      <c r="D878" s="15">
        <f>TYPE(Demoraphic!D878)</f>
        <v>2</v>
      </c>
      <c r="E878" s="15">
        <f>TYPE(Demoraphic!E878)</f>
        <v>1</v>
      </c>
      <c r="F878" s="15">
        <f>TYPE(Demoraphic!F878)</f>
        <v>1</v>
      </c>
      <c r="G878" s="15">
        <f>TYPE(Demoraphic!G878)</f>
        <v>1</v>
      </c>
      <c r="H878" s="15">
        <f>TYPE(Demoraphic!H878)</f>
        <v>1</v>
      </c>
      <c r="I878" s="15">
        <f>TYPE(Demoraphic!I878)</f>
        <v>1</v>
      </c>
      <c r="J878" s="15">
        <f>TYPE(Demoraphic!J878)</f>
        <v>1</v>
      </c>
      <c r="K878" s="15">
        <f>TYPE(Demoraphic!K878)</f>
        <v>1</v>
      </c>
      <c r="L878" s="15">
        <f>TYPE(Demoraphic!L878)</f>
        <v>1</v>
      </c>
      <c r="M878" s="15">
        <f>TYPE(Demoraphic!M878)</f>
        <v>1</v>
      </c>
    </row>
    <row r="879" spans="1:13" x14ac:dyDescent="0.25">
      <c r="A879" s="15">
        <f>TYPE(Demoraphic!A879)</f>
        <v>1</v>
      </c>
      <c r="B879" s="15">
        <f>TYPE(Demoraphic!B879)</f>
        <v>1</v>
      </c>
      <c r="C879" s="15">
        <f>TYPE(Demoraphic!C879)</f>
        <v>2</v>
      </c>
      <c r="D879" s="15">
        <f>TYPE(Demoraphic!D879)</f>
        <v>2</v>
      </c>
      <c r="E879" s="15">
        <f>TYPE(Demoraphic!E879)</f>
        <v>1</v>
      </c>
      <c r="F879" s="15">
        <f>TYPE(Demoraphic!F879)</f>
        <v>1</v>
      </c>
      <c r="G879" s="15">
        <f>TYPE(Demoraphic!G879)</f>
        <v>1</v>
      </c>
      <c r="H879" s="15">
        <f>TYPE(Demoraphic!H879)</f>
        <v>1</v>
      </c>
      <c r="I879" s="15">
        <f>TYPE(Demoraphic!I879)</f>
        <v>1</v>
      </c>
      <c r="J879" s="15">
        <f>TYPE(Demoraphic!J879)</f>
        <v>1</v>
      </c>
      <c r="K879" s="15">
        <f>TYPE(Demoraphic!K879)</f>
        <v>1</v>
      </c>
      <c r="L879" s="15">
        <f>TYPE(Demoraphic!L879)</f>
        <v>1</v>
      </c>
      <c r="M879" s="15">
        <f>TYPE(Demoraphic!M879)</f>
        <v>1</v>
      </c>
    </row>
    <row r="880" spans="1:13" x14ac:dyDescent="0.25">
      <c r="A880" s="15">
        <f>TYPE(Demoraphic!A880)</f>
        <v>1</v>
      </c>
      <c r="B880" s="15">
        <f>TYPE(Demoraphic!B880)</f>
        <v>1</v>
      </c>
      <c r="C880" s="15">
        <f>TYPE(Demoraphic!C880)</f>
        <v>2</v>
      </c>
      <c r="D880" s="15">
        <f>TYPE(Demoraphic!D880)</f>
        <v>2</v>
      </c>
      <c r="E880" s="15">
        <f>TYPE(Demoraphic!E880)</f>
        <v>1</v>
      </c>
      <c r="F880" s="15">
        <f>TYPE(Demoraphic!F880)</f>
        <v>1</v>
      </c>
      <c r="G880" s="15">
        <f>TYPE(Demoraphic!G880)</f>
        <v>1</v>
      </c>
      <c r="H880" s="15">
        <f>TYPE(Demoraphic!H880)</f>
        <v>1</v>
      </c>
      <c r="I880" s="15">
        <f>TYPE(Demoraphic!I880)</f>
        <v>1</v>
      </c>
      <c r="J880" s="15">
        <f>TYPE(Demoraphic!J880)</f>
        <v>1</v>
      </c>
      <c r="K880" s="15">
        <f>TYPE(Demoraphic!K880)</f>
        <v>1</v>
      </c>
      <c r="L880" s="15">
        <f>TYPE(Demoraphic!L880)</f>
        <v>1</v>
      </c>
      <c r="M880" s="15">
        <f>TYPE(Demoraphic!M880)</f>
        <v>1</v>
      </c>
    </row>
    <row r="881" spans="1:13" x14ac:dyDescent="0.25">
      <c r="A881" s="15">
        <f>TYPE(Demoraphic!A881)</f>
        <v>1</v>
      </c>
      <c r="B881" s="15">
        <f>TYPE(Demoraphic!B881)</f>
        <v>1</v>
      </c>
      <c r="C881" s="15">
        <f>TYPE(Demoraphic!C881)</f>
        <v>2</v>
      </c>
      <c r="D881" s="15">
        <f>TYPE(Demoraphic!D881)</f>
        <v>2</v>
      </c>
      <c r="E881" s="15">
        <f>TYPE(Demoraphic!E881)</f>
        <v>1</v>
      </c>
      <c r="F881" s="15">
        <f>TYPE(Demoraphic!F881)</f>
        <v>1</v>
      </c>
      <c r="G881" s="15">
        <f>TYPE(Demoraphic!G881)</f>
        <v>1</v>
      </c>
      <c r="H881" s="15">
        <f>TYPE(Demoraphic!H881)</f>
        <v>1</v>
      </c>
      <c r="I881" s="15">
        <f>TYPE(Demoraphic!I881)</f>
        <v>1</v>
      </c>
      <c r="J881" s="15">
        <f>TYPE(Demoraphic!J881)</f>
        <v>1</v>
      </c>
      <c r="K881" s="15">
        <f>TYPE(Demoraphic!K881)</f>
        <v>1</v>
      </c>
      <c r="L881" s="15">
        <f>TYPE(Demoraphic!L881)</f>
        <v>1</v>
      </c>
      <c r="M881" s="15">
        <f>TYPE(Demoraphic!M881)</f>
        <v>1</v>
      </c>
    </row>
    <row r="882" spans="1:13" x14ac:dyDescent="0.25">
      <c r="A882" s="15">
        <f>TYPE(Demoraphic!A882)</f>
        <v>1</v>
      </c>
      <c r="B882" s="15">
        <f>TYPE(Demoraphic!B882)</f>
        <v>1</v>
      </c>
      <c r="C882" s="15">
        <f>TYPE(Demoraphic!C882)</f>
        <v>2</v>
      </c>
      <c r="D882" s="15">
        <f>TYPE(Demoraphic!D882)</f>
        <v>2</v>
      </c>
      <c r="E882" s="15">
        <f>TYPE(Demoraphic!E882)</f>
        <v>1</v>
      </c>
      <c r="F882" s="15">
        <f>TYPE(Demoraphic!F882)</f>
        <v>1</v>
      </c>
      <c r="G882" s="15">
        <f>TYPE(Demoraphic!G882)</f>
        <v>1</v>
      </c>
      <c r="H882" s="15">
        <f>TYPE(Demoraphic!H882)</f>
        <v>1</v>
      </c>
      <c r="I882" s="15">
        <f>TYPE(Demoraphic!I882)</f>
        <v>1</v>
      </c>
      <c r="J882" s="15">
        <f>TYPE(Demoraphic!J882)</f>
        <v>1</v>
      </c>
      <c r="K882" s="15">
        <f>TYPE(Demoraphic!K882)</f>
        <v>1</v>
      </c>
      <c r="L882" s="15">
        <f>TYPE(Demoraphic!L882)</f>
        <v>1</v>
      </c>
      <c r="M882" s="15">
        <f>TYPE(Demoraphic!M882)</f>
        <v>1</v>
      </c>
    </row>
    <row r="883" spans="1:13" x14ac:dyDescent="0.25">
      <c r="A883" s="15">
        <f>TYPE(Demoraphic!A883)</f>
        <v>1</v>
      </c>
      <c r="B883" s="15">
        <f>TYPE(Demoraphic!B883)</f>
        <v>1</v>
      </c>
      <c r="C883" s="15">
        <f>TYPE(Demoraphic!C883)</f>
        <v>2</v>
      </c>
      <c r="D883" s="15">
        <f>TYPE(Demoraphic!D883)</f>
        <v>2</v>
      </c>
      <c r="E883" s="15">
        <f>TYPE(Demoraphic!E883)</f>
        <v>1</v>
      </c>
      <c r="F883" s="15">
        <f>TYPE(Demoraphic!F883)</f>
        <v>1</v>
      </c>
      <c r="G883" s="15">
        <f>TYPE(Demoraphic!G883)</f>
        <v>1</v>
      </c>
      <c r="H883" s="15">
        <f>TYPE(Demoraphic!H883)</f>
        <v>1</v>
      </c>
      <c r="I883" s="15">
        <f>TYPE(Demoraphic!I883)</f>
        <v>1</v>
      </c>
      <c r="J883" s="15">
        <f>TYPE(Demoraphic!J883)</f>
        <v>1</v>
      </c>
      <c r="K883" s="15">
        <f>TYPE(Demoraphic!K883)</f>
        <v>1</v>
      </c>
      <c r="L883" s="15">
        <f>TYPE(Demoraphic!L883)</f>
        <v>1</v>
      </c>
      <c r="M883" s="15">
        <f>TYPE(Demoraphic!M883)</f>
        <v>1</v>
      </c>
    </row>
    <row r="884" spans="1:13" x14ac:dyDescent="0.25">
      <c r="A884" s="15">
        <f>TYPE(Demoraphic!A884)</f>
        <v>1</v>
      </c>
      <c r="B884" s="15">
        <f>TYPE(Demoraphic!B884)</f>
        <v>1</v>
      </c>
      <c r="C884" s="15">
        <f>TYPE(Demoraphic!C884)</f>
        <v>2</v>
      </c>
      <c r="D884" s="15">
        <f>TYPE(Demoraphic!D884)</f>
        <v>2</v>
      </c>
      <c r="E884" s="15">
        <f>TYPE(Demoraphic!E884)</f>
        <v>1</v>
      </c>
      <c r="F884" s="15">
        <f>TYPE(Demoraphic!F884)</f>
        <v>1</v>
      </c>
      <c r="G884" s="15">
        <f>TYPE(Demoraphic!G884)</f>
        <v>1</v>
      </c>
      <c r="H884" s="15">
        <f>TYPE(Demoraphic!H884)</f>
        <v>1</v>
      </c>
      <c r="I884" s="15">
        <f>TYPE(Demoraphic!I884)</f>
        <v>1</v>
      </c>
      <c r="J884" s="15">
        <f>TYPE(Demoraphic!J884)</f>
        <v>1</v>
      </c>
      <c r="K884" s="15">
        <f>TYPE(Demoraphic!K884)</f>
        <v>1</v>
      </c>
      <c r="L884" s="15">
        <f>TYPE(Demoraphic!L884)</f>
        <v>1</v>
      </c>
      <c r="M884" s="15">
        <f>TYPE(Demoraphic!M884)</f>
        <v>1</v>
      </c>
    </row>
    <row r="885" spans="1:13" x14ac:dyDescent="0.25">
      <c r="A885" s="15">
        <f>TYPE(Demoraphic!A885)</f>
        <v>1</v>
      </c>
      <c r="B885" s="15">
        <f>TYPE(Demoraphic!B885)</f>
        <v>1</v>
      </c>
      <c r="C885" s="15">
        <f>TYPE(Demoraphic!C885)</f>
        <v>2</v>
      </c>
      <c r="D885" s="15">
        <f>TYPE(Demoraphic!D885)</f>
        <v>2</v>
      </c>
      <c r="E885" s="15">
        <f>TYPE(Demoraphic!E885)</f>
        <v>1</v>
      </c>
      <c r="F885" s="15">
        <f>TYPE(Demoraphic!F885)</f>
        <v>1</v>
      </c>
      <c r="G885" s="15">
        <f>TYPE(Demoraphic!G885)</f>
        <v>1</v>
      </c>
      <c r="H885" s="15">
        <f>TYPE(Demoraphic!H885)</f>
        <v>1</v>
      </c>
      <c r="I885" s="15">
        <f>TYPE(Demoraphic!I885)</f>
        <v>1</v>
      </c>
      <c r="J885" s="15">
        <f>TYPE(Demoraphic!J885)</f>
        <v>1</v>
      </c>
      <c r="K885" s="15">
        <f>TYPE(Demoraphic!K885)</f>
        <v>1</v>
      </c>
      <c r="L885" s="15">
        <f>TYPE(Demoraphic!L885)</f>
        <v>1</v>
      </c>
      <c r="M885" s="15">
        <f>TYPE(Demoraphic!M885)</f>
        <v>1</v>
      </c>
    </row>
    <row r="886" spans="1:13" x14ac:dyDescent="0.25">
      <c r="A886" s="15">
        <f>TYPE(Demoraphic!A886)</f>
        <v>1</v>
      </c>
      <c r="B886" s="15">
        <f>TYPE(Demoraphic!B886)</f>
        <v>1</v>
      </c>
      <c r="C886" s="15">
        <f>TYPE(Demoraphic!C886)</f>
        <v>2</v>
      </c>
      <c r="D886" s="15">
        <f>TYPE(Demoraphic!D886)</f>
        <v>2</v>
      </c>
      <c r="E886" s="15">
        <f>TYPE(Demoraphic!E886)</f>
        <v>1</v>
      </c>
      <c r="F886" s="15">
        <f>TYPE(Demoraphic!F886)</f>
        <v>1</v>
      </c>
      <c r="G886" s="15">
        <f>TYPE(Demoraphic!G886)</f>
        <v>1</v>
      </c>
      <c r="H886" s="15">
        <f>TYPE(Demoraphic!H886)</f>
        <v>1</v>
      </c>
      <c r="I886" s="15">
        <f>TYPE(Demoraphic!I886)</f>
        <v>1</v>
      </c>
      <c r="J886" s="15">
        <f>TYPE(Demoraphic!J886)</f>
        <v>1</v>
      </c>
      <c r="K886" s="15">
        <f>TYPE(Demoraphic!K886)</f>
        <v>1</v>
      </c>
      <c r="L886" s="15">
        <f>TYPE(Demoraphic!L886)</f>
        <v>1</v>
      </c>
      <c r="M886" s="15">
        <f>TYPE(Demoraphic!M886)</f>
        <v>1</v>
      </c>
    </row>
    <row r="887" spans="1:13" x14ac:dyDescent="0.25">
      <c r="A887" s="15">
        <f>TYPE(Demoraphic!A887)</f>
        <v>1</v>
      </c>
      <c r="B887" s="15">
        <f>TYPE(Demoraphic!B887)</f>
        <v>1</v>
      </c>
      <c r="C887" s="15">
        <f>TYPE(Demoraphic!C887)</f>
        <v>2</v>
      </c>
      <c r="D887" s="15">
        <f>TYPE(Demoraphic!D887)</f>
        <v>2</v>
      </c>
      <c r="E887" s="15">
        <f>TYPE(Demoraphic!E887)</f>
        <v>1</v>
      </c>
      <c r="F887" s="15">
        <f>TYPE(Demoraphic!F887)</f>
        <v>1</v>
      </c>
      <c r="G887" s="15">
        <f>TYPE(Demoraphic!G887)</f>
        <v>1</v>
      </c>
      <c r="H887" s="15">
        <f>TYPE(Demoraphic!H887)</f>
        <v>1</v>
      </c>
      <c r="I887" s="15">
        <f>TYPE(Demoraphic!I887)</f>
        <v>1</v>
      </c>
      <c r="J887" s="15">
        <f>TYPE(Demoraphic!J887)</f>
        <v>1</v>
      </c>
      <c r="K887" s="15">
        <f>TYPE(Demoraphic!K887)</f>
        <v>1</v>
      </c>
      <c r="L887" s="15">
        <f>TYPE(Demoraphic!L887)</f>
        <v>1</v>
      </c>
      <c r="M887" s="15">
        <f>TYPE(Demoraphic!M887)</f>
        <v>1</v>
      </c>
    </row>
    <row r="888" spans="1:13" x14ac:dyDescent="0.25">
      <c r="A888" s="15">
        <f>TYPE(Demoraphic!A888)</f>
        <v>1</v>
      </c>
      <c r="B888" s="15">
        <f>TYPE(Demoraphic!B888)</f>
        <v>1</v>
      </c>
      <c r="C888" s="15">
        <f>TYPE(Demoraphic!C888)</f>
        <v>2</v>
      </c>
      <c r="D888" s="15">
        <f>TYPE(Demoraphic!D888)</f>
        <v>2</v>
      </c>
      <c r="E888" s="15">
        <f>TYPE(Demoraphic!E888)</f>
        <v>1</v>
      </c>
      <c r="F888" s="15">
        <f>TYPE(Demoraphic!F888)</f>
        <v>1</v>
      </c>
      <c r="G888" s="15">
        <f>TYPE(Demoraphic!G888)</f>
        <v>1</v>
      </c>
      <c r="H888" s="15">
        <f>TYPE(Demoraphic!H888)</f>
        <v>1</v>
      </c>
      <c r="I888" s="15">
        <f>TYPE(Demoraphic!I888)</f>
        <v>1</v>
      </c>
      <c r="J888" s="15">
        <f>TYPE(Demoraphic!J888)</f>
        <v>1</v>
      </c>
      <c r="K888" s="15">
        <f>TYPE(Demoraphic!K888)</f>
        <v>1</v>
      </c>
      <c r="L888" s="15">
        <f>TYPE(Demoraphic!L888)</f>
        <v>1</v>
      </c>
      <c r="M888" s="15">
        <f>TYPE(Demoraphic!M888)</f>
        <v>1</v>
      </c>
    </row>
    <row r="889" spans="1:13" x14ac:dyDescent="0.25">
      <c r="A889" s="15">
        <f>TYPE(Demoraphic!A889)</f>
        <v>1</v>
      </c>
      <c r="B889" s="15">
        <f>TYPE(Demoraphic!B889)</f>
        <v>1</v>
      </c>
      <c r="C889" s="15">
        <f>TYPE(Demoraphic!C889)</f>
        <v>2</v>
      </c>
      <c r="D889" s="15">
        <f>TYPE(Demoraphic!D889)</f>
        <v>2</v>
      </c>
      <c r="E889" s="15">
        <f>TYPE(Demoraphic!E889)</f>
        <v>1</v>
      </c>
      <c r="F889" s="15">
        <f>TYPE(Demoraphic!F889)</f>
        <v>1</v>
      </c>
      <c r="G889" s="15">
        <f>TYPE(Demoraphic!G889)</f>
        <v>1</v>
      </c>
      <c r="H889" s="15">
        <f>TYPE(Demoraphic!H889)</f>
        <v>1</v>
      </c>
      <c r="I889" s="15">
        <f>TYPE(Demoraphic!I889)</f>
        <v>1</v>
      </c>
      <c r="J889" s="15">
        <f>TYPE(Demoraphic!J889)</f>
        <v>1</v>
      </c>
      <c r="K889" s="15">
        <f>TYPE(Demoraphic!K889)</f>
        <v>1</v>
      </c>
      <c r="L889" s="15">
        <f>TYPE(Demoraphic!L889)</f>
        <v>1</v>
      </c>
      <c r="M889" s="15">
        <f>TYPE(Demoraphic!M889)</f>
        <v>1</v>
      </c>
    </row>
    <row r="890" spans="1:13" x14ac:dyDescent="0.25">
      <c r="A890" s="15">
        <f>TYPE(Demoraphic!A890)</f>
        <v>1</v>
      </c>
      <c r="B890" s="15">
        <f>TYPE(Demoraphic!B890)</f>
        <v>1</v>
      </c>
      <c r="C890" s="15">
        <f>TYPE(Demoraphic!C890)</f>
        <v>2</v>
      </c>
      <c r="D890" s="15">
        <f>TYPE(Demoraphic!D890)</f>
        <v>2</v>
      </c>
      <c r="E890" s="15">
        <f>TYPE(Demoraphic!E890)</f>
        <v>1</v>
      </c>
      <c r="F890" s="15">
        <f>TYPE(Demoraphic!F890)</f>
        <v>1</v>
      </c>
      <c r="G890" s="15">
        <f>TYPE(Demoraphic!G890)</f>
        <v>1</v>
      </c>
      <c r="H890" s="15">
        <f>TYPE(Demoraphic!H890)</f>
        <v>1</v>
      </c>
      <c r="I890" s="15">
        <f>TYPE(Demoraphic!I890)</f>
        <v>1</v>
      </c>
      <c r="J890" s="15">
        <f>TYPE(Demoraphic!J890)</f>
        <v>1</v>
      </c>
      <c r="K890" s="15">
        <f>TYPE(Demoraphic!K890)</f>
        <v>1</v>
      </c>
      <c r="L890" s="15">
        <f>TYPE(Demoraphic!L890)</f>
        <v>1</v>
      </c>
      <c r="M890" s="15">
        <f>TYPE(Demoraphic!M890)</f>
        <v>1</v>
      </c>
    </row>
    <row r="891" spans="1:13" x14ac:dyDescent="0.25">
      <c r="A891" s="15">
        <f>TYPE(Demoraphic!A891)</f>
        <v>1</v>
      </c>
      <c r="B891" s="15">
        <f>TYPE(Demoraphic!B891)</f>
        <v>1</v>
      </c>
      <c r="C891" s="15">
        <f>TYPE(Demoraphic!C891)</f>
        <v>2</v>
      </c>
      <c r="D891" s="15">
        <f>TYPE(Demoraphic!D891)</f>
        <v>2</v>
      </c>
      <c r="E891" s="15">
        <f>TYPE(Demoraphic!E891)</f>
        <v>1</v>
      </c>
      <c r="F891" s="15">
        <f>TYPE(Demoraphic!F891)</f>
        <v>1</v>
      </c>
      <c r="G891" s="15">
        <f>TYPE(Demoraphic!G891)</f>
        <v>1</v>
      </c>
      <c r="H891" s="15">
        <f>TYPE(Demoraphic!H891)</f>
        <v>1</v>
      </c>
      <c r="I891" s="15">
        <f>TYPE(Demoraphic!I891)</f>
        <v>1</v>
      </c>
      <c r="J891" s="15">
        <f>TYPE(Demoraphic!J891)</f>
        <v>1</v>
      </c>
      <c r="K891" s="15">
        <f>TYPE(Demoraphic!K891)</f>
        <v>1</v>
      </c>
      <c r="L891" s="15">
        <f>TYPE(Demoraphic!L891)</f>
        <v>1</v>
      </c>
      <c r="M891" s="15">
        <f>TYPE(Demoraphic!M891)</f>
        <v>1</v>
      </c>
    </row>
    <row r="892" spans="1:13" x14ac:dyDescent="0.25">
      <c r="A892" s="15">
        <f>TYPE(Demoraphic!A892)</f>
        <v>1</v>
      </c>
      <c r="B892" s="15">
        <f>TYPE(Demoraphic!B892)</f>
        <v>1</v>
      </c>
      <c r="C892" s="15">
        <f>TYPE(Demoraphic!C892)</f>
        <v>2</v>
      </c>
      <c r="D892" s="15">
        <f>TYPE(Demoraphic!D892)</f>
        <v>2</v>
      </c>
      <c r="E892" s="15">
        <f>TYPE(Demoraphic!E892)</f>
        <v>1</v>
      </c>
      <c r="F892" s="15">
        <f>TYPE(Demoraphic!F892)</f>
        <v>1</v>
      </c>
      <c r="G892" s="15">
        <f>TYPE(Demoraphic!G892)</f>
        <v>1</v>
      </c>
      <c r="H892" s="15">
        <f>TYPE(Demoraphic!H892)</f>
        <v>1</v>
      </c>
      <c r="I892" s="15">
        <f>TYPE(Demoraphic!I892)</f>
        <v>1</v>
      </c>
      <c r="J892" s="15">
        <f>TYPE(Demoraphic!J892)</f>
        <v>1</v>
      </c>
      <c r="K892" s="15">
        <f>TYPE(Demoraphic!K892)</f>
        <v>1</v>
      </c>
      <c r="L892" s="15">
        <f>TYPE(Demoraphic!L892)</f>
        <v>1</v>
      </c>
      <c r="M892" s="15">
        <f>TYPE(Demoraphic!M892)</f>
        <v>1</v>
      </c>
    </row>
    <row r="893" spans="1:13" x14ac:dyDescent="0.25">
      <c r="A893" s="15">
        <f>TYPE(Demoraphic!A893)</f>
        <v>1</v>
      </c>
      <c r="B893" s="15">
        <f>TYPE(Demoraphic!B893)</f>
        <v>1</v>
      </c>
      <c r="C893" s="15">
        <f>TYPE(Demoraphic!C893)</f>
        <v>2</v>
      </c>
      <c r="D893" s="15">
        <f>TYPE(Demoraphic!D893)</f>
        <v>2</v>
      </c>
      <c r="E893" s="15">
        <f>TYPE(Demoraphic!E893)</f>
        <v>1</v>
      </c>
      <c r="F893" s="15">
        <f>TYPE(Demoraphic!F893)</f>
        <v>1</v>
      </c>
      <c r="G893" s="15">
        <f>TYPE(Demoraphic!G893)</f>
        <v>1</v>
      </c>
      <c r="H893" s="15">
        <f>TYPE(Demoraphic!H893)</f>
        <v>1</v>
      </c>
      <c r="I893" s="15">
        <f>TYPE(Demoraphic!I893)</f>
        <v>1</v>
      </c>
      <c r="J893" s="15">
        <f>TYPE(Demoraphic!J893)</f>
        <v>1</v>
      </c>
      <c r="K893" s="15">
        <f>TYPE(Demoraphic!K893)</f>
        <v>1</v>
      </c>
      <c r="L893" s="15">
        <f>TYPE(Demoraphic!L893)</f>
        <v>1</v>
      </c>
      <c r="M893" s="15">
        <f>TYPE(Demoraphic!M893)</f>
        <v>1</v>
      </c>
    </row>
    <row r="894" spans="1:13" x14ac:dyDescent="0.25">
      <c r="A894" s="15">
        <f>TYPE(Demoraphic!A894)</f>
        <v>1</v>
      </c>
      <c r="B894" s="15">
        <f>TYPE(Demoraphic!B894)</f>
        <v>1</v>
      </c>
      <c r="C894" s="15">
        <f>TYPE(Demoraphic!C894)</f>
        <v>2</v>
      </c>
      <c r="D894" s="15">
        <f>TYPE(Demoraphic!D894)</f>
        <v>2</v>
      </c>
      <c r="E894" s="15">
        <f>TYPE(Demoraphic!E894)</f>
        <v>1</v>
      </c>
      <c r="F894" s="15">
        <f>TYPE(Demoraphic!F894)</f>
        <v>1</v>
      </c>
      <c r="G894" s="15">
        <f>TYPE(Demoraphic!G894)</f>
        <v>1</v>
      </c>
      <c r="H894" s="15">
        <f>TYPE(Demoraphic!H894)</f>
        <v>1</v>
      </c>
      <c r="I894" s="15">
        <f>TYPE(Demoraphic!I894)</f>
        <v>1</v>
      </c>
      <c r="J894" s="15">
        <f>TYPE(Demoraphic!J894)</f>
        <v>1</v>
      </c>
      <c r="K894" s="15">
        <f>TYPE(Demoraphic!K894)</f>
        <v>1</v>
      </c>
      <c r="L894" s="15">
        <f>TYPE(Demoraphic!L894)</f>
        <v>1</v>
      </c>
      <c r="M894" s="15">
        <f>TYPE(Demoraphic!M894)</f>
        <v>1</v>
      </c>
    </row>
    <row r="895" spans="1:13" x14ac:dyDescent="0.25">
      <c r="A895" s="15">
        <f>TYPE(Demoraphic!A895)</f>
        <v>1</v>
      </c>
      <c r="B895" s="15">
        <f>TYPE(Demoraphic!B895)</f>
        <v>1</v>
      </c>
      <c r="C895" s="15">
        <f>TYPE(Demoraphic!C895)</f>
        <v>2</v>
      </c>
      <c r="D895" s="15">
        <f>TYPE(Demoraphic!D895)</f>
        <v>2</v>
      </c>
      <c r="E895" s="15">
        <f>TYPE(Demoraphic!E895)</f>
        <v>1</v>
      </c>
      <c r="F895" s="15">
        <f>TYPE(Demoraphic!F895)</f>
        <v>1</v>
      </c>
      <c r="G895" s="15">
        <f>TYPE(Demoraphic!G895)</f>
        <v>1</v>
      </c>
      <c r="H895" s="15">
        <f>TYPE(Demoraphic!H895)</f>
        <v>1</v>
      </c>
      <c r="I895" s="15">
        <f>TYPE(Demoraphic!I895)</f>
        <v>1</v>
      </c>
      <c r="J895" s="15">
        <f>TYPE(Demoraphic!J895)</f>
        <v>1</v>
      </c>
      <c r="K895" s="15">
        <f>TYPE(Demoraphic!K895)</f>
        <v>1</v>
      </c>
      <c r="L895" s="15">
        <f>TYPE(Demoraphic!L895)</f>
        <v>1</v>
      </c>
      <c r="M895" s="15">
        <f>TYPE(Demoraphic!M895)</f>
        <v>1</v>
      </c>
    </row>
    <row r="896" spans="1:13" x14ac:dyDescent="0.25">
      <c r="A896" s="15">
        <f>TYPE(Demoraphic!A896)</f>
        <v>1</v>
      </c>
      <c r="B896" s="15">
        <f>TYPE(Demoraphic!B896)</f>
        <v>1</v>
      </c>
      <c r="C896" s="15">
        <f>TYPE(Demoraphic!C896)</f>
        <v>2</v>
      </c>
      <c r="D896" s="15">
        <f>TYPE(Demoraphic!D896)</f>
        <v>2</v>
      </c>
      <c r="E896" s="15">
        <f>TYPE(Demoraphic!E896)</f>
        <v>1</v>
      </c>
      <c r="F896" s="15">
        <f>TYPE(Demoraphic!F896)</f>
        <v>1</v>
      </c>
      <c r="G896" s="15">
        <f>TYPE(Demoraphic!G896)</f>
        <v>1</v>
      </c>
      <c r="H896" s="15">
        <f>TYPE(Demoraphic!H896)</f>
        <v>1</v>
      </c>
      <c r="I896" s="15">
        <f>TYPE(Demoraphic!I896)</f>
        <v>1</v>
      </c>
      <c r="J896" s="15">
        <f>TYPE(Demoraphic!J896)</f>
        <v>1</v>
      </c>
      <c r="K896" s="15">
        <f>TYPE(Demoraphic!K896)</f>
        <v>1</v>
      </c>
      <c r="L896" s="15">
        <f>TYPE(Demoraphic!L896)</f>
        <v>1</v>
      </c>
      <c r="M896" s="15">
        <f>TYPE(Demoraphic!M896)</f>
        <v>1</v>
      </c>
    </row>
    <row r="897" spans="1:13" x14ac:dyDescent="0.25">
      <c r="A897" s="15">
        <f>TYPE(Demoraphic!A897)</f>
        <v>1</v>
      </c>
      <c r="B897" s="15">
        <f>TYPE(Demoraphic!B897)</f>
        <v>1</v>
      </c>
      <c r="C897" s="15">
        <f>TYPE(Demoraphic!C897)</f>
        <v>2</v>
      </c>
      <c r="D897" s="15">
        <f>TYPE(Demoraphic!D897)</f>
        <v>2</v>
      </c>
      <c r="E897" s="15">
        <f>TYPE(Demoraphic!E897)</f>
        <v>1</v>
      </c>
      <c r="F897" s="15">
        <f>TYPE(Demoraphic!F897)</f>
        <v>1</v>
      </c>
      <c r="G897" s="15">
        <f>TYPE(Demoraphic!G897)</f>
        <v>1</v>
      </c>
      <c r="H897" s="15">
        <f>TYPE(Demoraphic!H897)</f>
        <v>1</v>
      </c>
      <c r="I897" s="15">
        <f>TYPE(Demoraphic!I897)</f>
        <v>1</v>
      </c>
      <c r="J897" s="15">
        <f>TYPE(Demoraphic!J897)</f>
        <v>1</v>
      </c>
      <c r="K897" s="15">
        <f>TYPE(Demoraphic!K897)</f>
        <v>1</v>
      </c>
      <c r="L897" s="15">
        <f>TYPE(Demoraphic!L897)</f>
        <v>1</v>
      </c>
      <c r="M897" s="15">
        <f>TYPE(Demoraphic!M897)</f>
        <v>1</v>
      </c>
    </row>
    <row r="898" spans="1:13" x14ac:dyDescent="0.25">
      <c r="A898" s="15">
        <f>TYPE(Demoraphic!A898)</f>
        <v>1</v>
      </c>
      <c r="B898" s="15">
        <f>TYPE(Demoraphic!B898)</f>
        <v>1</v>
      </c>
      <c r="C898" s="15">
        <f>TYPE(Demoraphic!C898)</f>
        <v>2</v>
      </c>
      <c r="D898" s="15">
        <f>TYPE(Demoraphic!D898)</f>
        <v>2</v>
      </c>
      <c r="E898" s="15">
        <f>TYPE(Demoraphic!E898)</f>
        <v>1</v>
      </c>
      <c r="F898" s="15">
        <f>TYPE(Demoraphic!F898)</f>
        <v>1</v>
      </c>
      <c r="G898" s="15">
        <f>TYPE(Demoraphic!G898)</f>
        <v>1</v>
      </c>
      <c r="H898" s="15">
        <f>TYPE(Demoraphic!H898)</f>
        <v>1</v>
      </c>
      <c r="I898" s="15">
        <f>TYPE(Demoraphic!I898)</f>
        <v>1</v>
      </c>
      <c r="J898" s="15">
        <f>TYPE(Demoraphic!J898)</f>
        <v>1</v>
      </c>
      <c r="K898" s="15">
        <f>TYPE(Demoraphic!K898)</f>
        <v>1</v>
      </c>
      <c r="L898" s="15">
        <f>TYPE(Demoraphic!L898)</f>
        <v>1</v>
      </c>
      <c r="M898" s="15">
        <f>TYPE(Demoraphic!M898)</f>
        <v>1</v>
      </c>
    </row>
    <row r="899" spans="1:13" x14ac:dyDescent="0.25">
      <c r="A899" s="15">
        <f>TYPE(Demoraphic!A899)</f>
        <v>1</v>
      </c>
      <c r="B899" s="15">
        <f>TYPE(Demoraphic!B899)</f>
        <v>1</v>
      </c>
      <c r="C899" s="15">
        <f>TYPE(Demoraphic!C899)</f>
        <v>2</v>
      </c>
      <c r="D899" s="15">
        <f>TYPE(Demoraphic!D899)</f>
        <v>2</v>
      </c>
      <c r="E899" s="15">
        <f>TYPE(Demoraphic!E899)</f>
        <v>1</v>
      </c>
      <c r="F899" s="15">
        <f>TYPE(Demoraphic!F899)</f>
        <v>1</v>
      </c>
      <c r="G899" s="15">
        <f>TYPE(Demoraphic!G899)</f>
        <v>1</v>
      </c>
      <c r="H899" s="15">
        <f>TYPE(Demoraphic!H899)</f>
        <v>1</v>
      </c>
      <c r="I899" s="15">
        <f>TYPE(Demoraphic!I899)</f>
        <v>1</v>
      </c>
      <c r="J899" s="15">
        <f>TYPE(Demoraphic!J899)</f>
        <v>1</v>
      </c>
      <c r="K899" s="15">
        <f>TYPE(Demoraphic!K899)</f>
        <v>1</v>
      </c>
      <c r="L899" s="15">
        <f>TYPE(Demoraphic!L899)</f>
        <v>1</v>
      </c>
      <c r="M899" s="15">
        <f>TYPE(Demoraphic!M899)</f>
        <v>1</v>
      </c>
    </row>
    <row r="900" spans="1:13" x14ac:dyDescent="0.25">
      <c r="A900" s="15">
        <f>TYPE(Demoraphic!A900)</f>
        <v>1</v>
      </c>
      <c r="B900" s="15">
        <f>TYPE(Demoraphic!B900)</f>
        <v>1</v>
      </c>
      <c r="C900" s="15">
        <f>TYPE(Demoraphic!C900)</f>
        <v>2</v>
      </c>
      <c r="D900" s="15">
        <f>TYPE(Demoraphic!D900)</f>
        <v>2</v>
      </c>
      <c r="E900" s="15">
        <f>TYPE(Demoraphic!E900)</f>
        <v>1</v>
      </c>
      <c r="F900" s="15">
        <f>TYPE(Demoraphic!F900)</f>
        <v>1</v>
      </c>
      <c r="G900" s="15">
        <f>TYPE(Demoraphic!G900)</f>
        <v>1</v>
      </c>
      <c r="H900" s="15">
        <f>TYPE(Demoraphic!H900)</f>
        <v>1</v>
      </c>
      <c r="I900" s="15">
        <f>TYPE(Demoraphic!I900)</f>
        <v>1</v>
      </c>
      <c r="J900" s="15">
        <f>TYPE(Demoraphic!J900)</f>
        <v>1</v>
      </c>
      <c r="K900" s="15">
        <f>TYPE(Demoraphic!K900)</f>
        <v>1</v>
      </c>
      <c r="L900" s="15">
        <f>TYPE(Demoraphic!L900)</f>
        <v>1</v>
      </c>
      <c r="M900" s="15">
        <f>TYPE(Demoraphic!M900)</f>
        <v>1</v>
      </c>
    </row>
    <row r="901" spans="1:13" x14ac:dyDescent="0.25">
      <c r="A901" s="15">
        <f>TYPE(Demoraphic!A901)</f>
        <v>1</v>
      </c>
      <c r="B901" s="15">
        <f>TYPE(Demoraphic!B901)</f>
        <v>1</v>
      </c>
      <c r="C901" s="15">
        <f>TYPE(Demoraphic!C901)</f>
        <v>2</v>
      </c>
      <c r="D901" s="15">
        <f>TYPE(Demoraphic!D901)</f>
        <v>2</v>
      </c>
      <c r="E901" s="15">
        <f>TYPE(Demoraphic!E901)</f>
        <v>1</v>
      </c>
      <c r="F901" s="15">
        <f>TYPE(Demoraphic!F901)</f>
        <v>1</v>
      </c>
      <c r="G901" s="15">
        <f>TYPE(Demoraphic!G901)</f>
        <v>1</v>
      </c>
      <c r="H901" s="15">
        <f>TYPE(Demoraphic!H901)</f>
        <v>1</v>
      </c>
      <c r="I901" s="15">
        <f>TYPE(Demoraphic!I901)</f>
        <v>1</v>
      </c>
      <c r="J901" s="15">
        <f>TYPE(Demoraphic!J901)</f>
        <v>1</v>
      </c>
      <c r="K901" s="15">
        <f>TYPE(Demoraphic!K901)</f>
        <v>1</v>
      </c>
      <c r="L901" s="15">
        <f>TYPE(Demoraphic!L901)</f>
        <v>1</v>
      </c>
      <c r="M901" s="15">
        <f>TYPE(Demoraphic!M901)</f>
        <v>1</v>
      </c>
    </row>
    <row r="902" spans="1:13" x14ac:dyDescent="0.25">
      <c r="A902" s="15">
        <f>TYPE(Demoraphic!A902)</f>
        <v>1</v>
      </c>
      <c r="B902" s="15">
        <f>TYPE(Demoraphic!B902)</f>
        <v>1</v>
      </c>
      <c r="C902" s="15">
        <f>TYPE(Demoraphic!C902)</f>
        <v>2</v>
      </c>
      <c r="D902" s="15">
        <f>TYPE(Demoraphic!D902)</f>
        <v>2</v>
      </c>
      <c r="E902" s="15">
        <f>TYPE(Demoraphic!E902)</f>
        <v>1</v>
      </c>
      <c r="F902" s="15">
        <f>TYPE(Demoraphic!F902)</f>
        <v>1</v>
      </c>
      <c r="G902" s="15">
        <f>TYPE(Demoraphic!G902)</f>
        <v>1</v>
      </c>
      <c r="H902" s="15">
        <f>TYPE(Demoraphic!H902)</f>
        <v>1</v>
      </c>
      <c r="I902" s="15">
        <f>TYPE(Demoraphic!I902)</f>
        <v>1</v>
      </c>
      <c r="J902" s="15">
        <f>TYPE(Demoraphic!J902)</f>
        <v>1</v>
      </c>
      <c r="K902" s="15">
        <f>TYPE(Demoraphic!K902)</f>
        <v>1</v>
      </c>
      <c r="L902" s="15">
        <f>TYPE(Demoraphic!L902)</f>
        <v>1</v>
      </c>
      <c r="M902" s="15">
        <f>TYPE(Demoraphic!M902)</f>
        <v>1</v>
      </c>
    </row>
    <row r="903" spans="1:13" x14ac:dyDescent="0.25">
      <c r="A903" s="15">
        <f>TYPE(Demoraphic!A903)</f>
        <v>1</v>
      </c>
      <c r="B903" s="15">
        <f>TYPE(Demoraphic!B903)</f>
        <v>1</v>
      </c>
      <c r="C903" s="15">
        <f>TYPE(Demoraphic!C903)</f>
        <v>2</v>
      </c>
      <c r="D903" s="15">
        <f>TYPE(Demoraphic!D903)</f>
        <v>2</v>
      </c>
      <c r="E903" s="15">
        <f>TYPE(Demoraphic!E903)</f>
        <v>1</v>
      </c>
      <c r="F903" s="15">
        <f>TYPE(Demoraphic!F903)</f>
        <v>1</v>
      </c>
      <c r="G903" s="15">
        <f>TYPE(Demoraphic!G903)</f>
        <v>1</v>
      </c>
      <c r="H903" s="15">
        <f>TYPE(Demoraphic!H903)</f>
        <v>1</v>
      </c>
      <c r="I903" s="15">
        <f>TYPE(Demoraphic!I903)</f>
        <v>1</v>
      </c>
      <c r="J903" s="15">
        <f>TYPE(Demoraphic!J903)</f>
        <v>1</v>
      </c>
      <c r="K903" s="15">
        <f>TYPE(Demoraphic!K903)</f>
        <v>1</v>
      </c>
      <c r="L903" s="15">
        <f>TYPE(Demoraphic!L903)</f>
        <v>1</v>
      </c>
      <c r="M903" s="15">
        <f>TYPE(Demoraphic!M903)</f>
        <v>1</v>
      </c>
    </row>
    <row r="904" spans="1:13" x14ac:dyDescent="0.25">
      <c r="A904" s="15">
        <f>TYPE(Demoraphic!A904)</f>
        <v>1</v>
      </c>
      <c r="B904" s="15">
        <f>TYPE(Demoraphic!B904)</f>
        <v>1</v>
      </c>
      <c r="C904" s="15">
        <f>TYPE(Demoraphic!C904)</f>
        <v>2</v>
      </c>
      <c r="D904" s="15">
        <f>TYPE(Demoraphic!D904)</f>
        <v>2</v>
      </c>
      <c r="E904" s="15">
        <f>TYPE(Demoraphic!E904)</f>
        <v>1</v>
      </c>
      <c r="F904" s="15">
        <f>TYPE(Demoraphic!F904)</f>
        <v>1</v>
      </c>
      <c r="G904" s="15">
        <f>TYPE(Demoraphic!G904)</f>
        <v>1</v>
      </c>
      <c r="H904" s="15">
        <f>TYPE(Demoraphic!H904)</f>
        <v>1</v>
      </c>
      <c r="I904" s="15">
        <f>TYPE(Demoraphic!I904)</f>
        <v>1</v>
      </c>
      <c r="J904" s="15">
        <f>TYPE(Demoraphic!J904)</f>
        <v>1</v>
      </c>
      <c r="K904" s="15">
        <f>TYPE(Demoraphic!K904)</f>
        <v>1</v>
      </c>
      <c r="L904" s="15">
        <f>TYPE(Demoraphic!L904)</f>
        <v>1</v>
      </c>
      <c r="M904" s="15">
        <f>TYPE(Demoraphic!M904)</f>
        <v>1</v>
      </c>
    </row>
    <row r="905" spans="1:13" x14ac:dyDescent="0.25">
      <c r="A905" s="15">
        <f>TYPE(Demoraphic!A905)</f>
        <v>1</v>
      </c>
      <c r="B905" s="15">
        <f>TYPE(Demoraphic!B905)</f>
        <v>1</v>
      </c>
      <c r="C905" s="15">
        <f>TYPE(Demoraphic!C905)</f>
        <v>2</v>
      </c>
      <c r="D905" s="15">
        <f>TYPE(Demoraphic!D905)</f>
        <v>2</v>
      </c>
      <c r="E905" s="15">
        <f>TYPE(Demoraphic!E905)</f>
        <v>1</v>
      </c>
      <c r="F905" s="15">
        <f>TYPE(Demoraphic!F905)</f>
        <v>1</v>
      </c>
      <c r="G905" s="15">
        <f>TYPE(Demoraphic!G905)</f>
        <v>1</v>
      </c>
      <c r="H905" s="15">
        <f>TYPE(Demoraphic!H905)</f>
        <v>1</v>
      </c>
      <c r="I905" s="15">
        <f>TYPE(Demoraphic!I905)</f>
        <v>1</v>
      </c>
      <c r="J905" s="15">
        <f>TYPE(Demoraphic!J905)</f>
        <v>1</v>
      </c>
      <c r="K905" s="15">
        <f>TYPE(Demoraphic!K905)</f>
        <v>1</v>
      </c>
      <c r="L905" s="15">
        <f>TYPE(Demoraphic!L905)</f>
        <v>1</v>
      </c>
      <c r="M905" s="15">
        <f>TYPE(Demoraphic!M905)</f>
        <v>1</v>
      </c>
    </row>
    <row r="906" spans="1:13" x14ac:dyDescent="0.25">
      <c r="A906" s="15">
        <f>TYPE(Demoraphic!A906)</f>
        <v>1</v>
      </c>
      <c r="B906" s="15">
        <f>TYPE(Demoraphic!B906)</f>
        <v>1</v>
      </c>
      <c r="C906" s="15">
        <f>TYPE(Demoraphic!C906)</f>
        <v>2</v>
      </c>
      <c r="D906" s="15">
        <f>TYPE(Demoraphic!D906)</f>
        <v>2</v>
      </c>
      <c r="E906" s="15">
        <f>TYPE(Demoraphic!E906)</f>
        <v>1</v>
      </c>
      <c r="F906" s="15">
        <f>TYPE(Demoraphic!F906)</f>
        <v>1</v>
      </c>
      <c r="G906" s="15">
        <f>TYPE(Demoraphic!G906)</f>
        <v>1</v>
      </c>
      <c r="H906" s="15">
        <f>TYPE(Demoraphic!H906)</f>
        <v>1</v>
      </c>
      <c r="I906" s="15">
        <f>TYPE(Demoraphic!I906)</f>
        <v>1</v>
      </c>
      <c r="J906" s="15">
        <f>TYPE(Demoraphic!J906)</f>
        <v>1</v>
      </c>
      <c r="K906" s="15">
        <f>TYPE(Demoraphic!K906)</f>
        <v>1</v>
      </c>
      <c r="L906" s="15">
        <f>TYPE(Demoraphic!L906)</f>
        <v>1</v>
      </c>
      <c r="M906" s="15">
        <f>TYPE(Demoraphic!M906)</f>
        <v>1</v>
      </c>
    </row>
    <row r="907" spans="1:13" x14ac:dyDescent="0.25">
      <c r="A907" s="15">
        <f>TYPE(Demoraphic!A907)</f>
        <v>1</v>
      </c>
      <c r="B907" s="15">
        <f>TYPE(Demoraphic!B907)</f>
        <v>1</v>
      </c>
      <c r="C907" s="15">
        <f>TYPE(Demoraphic!C907)</f>
        <v>2</v>
      </c>
      <c r="D907" s="15">
        <f>TYPE(Demoraphic!D907)</f>
        <v>2</v>
      </c>
      <c r="E907" s="15">
        <f>TYPE(Demoraphic!E907)</f>
        <v>1</v>
      </c>
      <c r="F907" s="15">
        <f>TYPE(Demoraphic!F907)</f>
        <v>1</v>
      </c>
      <c r="G907" s="15">
        <f>TYPE(Demoraphic!G907)</f>
        <v>1</v>
      </c>
      <c r="H907" s="15">
        <f>TYPE(Demoraphic!H907)</f>
        <v>1</v>
      </c>
      <c r="I907" s="15">
        <f>TYPE(Demoraphic!I907)</f>
        <v>1</v>
      </c>
      <c r="J907" s="15">
        <f>TYPE(Demoraphic!J907)</f>
        <v>1</v>
      </c>
      <c r="K907" s="15">
        <f>TYPE(Demoraphic!K907)</f>
        <v>1</v>
      </c>
      <c r="L907" s="15">
        <f>TYPE(Demoraphic!L907)</f>
        <v>1</v>
      </c>
      <c r="M907" s="15">
        <f>TYPE(Demoraphic!M907)</f>
        <v>1</v>
      </c>
    </row>
    <row r="908" spans="1:13" x14ac:dyDescent="0.25">
      <c r="A908" s="15">
        <f>TYPE(Demoraphic!A908)</f>
        <v>1</v>
      </c>
      <c r="B908" s="15">
        <f>TYPE(Demoraphic!B908)</f>
        <v>1</v>
      </c>
      <c r="C908" s="15">
        <f>TYPE(Demoraphic!C908)</f>
        <v>2</v>
      </c>
      <c r="D908" s="15">
        <f>TYPE(Demoraphic!D908)</f>
        <v>2</v>
      </c>
      <c r="E908" s="15">
        <f>TYPE(Demoraphic!E908)</f>
        <v>1</v>
      </c>
      <c r="F908" s="15">
        <f>TYPE(Demoraphic!F908)</f>
        <v>1</v>
      </c>
      <c r="G908" s="15">
        <f>TYPE(Demoraphic!G908)</f>
        <v>1</v>
      </c>
      <c r="H908" s="15">
        <f>TYPE(Demoraphic!H908)</f>
        <v>1</v>
      </c>
      <c r="I908" s="15">
        <f>TYPE(Demoraphic!I908)</f>
        <v>1</v>
      </c>
      <c r="J908" s="15">
        <f>TYPE(Demoraphic!J908)</f>
        <v>1</v>
      </c>
      <c r="K908" s="15">
        <f>TYPE(Demoraphic!K908)</f>
        <v>1</v>
      </c>
      <c r="L908" s="15">
        <f>TYPE(Demoraphic!L908)</f>
        <v>1</v>
      </c>
      <c r="M908" s="15">
        <f>TYPE(Demoraphic!M908)</f>
        <v>1</v>
      </c>
    </row>
    <row r="909" spans="1:13" x14ac:dyDescent="0.25">
      <c r="A909" s="15">
        <f>TYPE(Demoraphic!A909)</f>
        <v>1</v>
      </c>
      <c r="B909" s="15">
        <f>TYPE(Demoraphic!B909)</f>
        <v>1</v>
      </c>
      <c r="C909" s="15">
        <f>TYPE(Demoraphic!C909)</f>
        <v>2</v>
      </c>
      <c r="D909" s="15">
        <f>TYPE(Demoraphic!D909)</f>
        <v>2</v>
      </c>
      <c r="E909" s="15">
        <f>TYPE(Demoraphic!E909)</f>
        <v>1</v>
      </c>
      <c r="F909" s="15">
        <f>TYPE(Demoraphic!F909)</f>
        <v>1</v>
      </c>
      <c r="G909" s="15">
        <f>TYPE(Demoraphic!G909)</f>
        <v>1</v>
      </c>
      <c r="H909" s="15">
        <f>TYPE(Demoraphic!H909)</f>
        <v>1</v>
      </c>
      <c r="I909" s="15">
        <f>TYPE(Demoraphic!I909)</f>
        <v>1</v>
      </c>
      <c r="J909" s="15">
        <f>TYPE(Demoraphic!J909)</f>
        <v>1</v>
      </c>
      <c r="K909" s="15">
        <f>TYPE(Demoraphic!K909)</f>
        <v>1</v>
      </c>
      <c r="L909" s="15">
        <f>TYPE(Demoraphic!L909)</f>
        <v>1</v>
      </c>
      <c r="M909" s="15">
        <f>TYPE(Demoraphic!M909)</f>
        <v>1</v>
      </c>
    </row>
    <row r="910" spans="1:13" x14ac:dyDescent="0.25">
      <c r="A910" s="15">
        <f>TYPE(Demoraphic!A910)</f>
        <v>1</v>
      </c>
      <c r="B910" s="15">
        <f>TYPE(Demoraphic!B910)</f>
        <v>1</v>
      </c>
      <c r="C910" s="15">
        <f>TYPE(Demoraphic!C910)</f>
        <v>2</v>
      </c>
      <c r="D910" s="15">
        <f>TYPE(Demoraphic!D910)</f>
        <v>2</v>
      </c>
      <c r="E910" s="15">
        <f>TYPE(Demoraphic!E910)</f>
        <v>1</v>
      </c>
      <c r="F910" s="15">
        <f>TYPE(Demoraphic!F910)</f>
        <v>1</v>
      </c>
      <c r="G910" s="15">
        <f>TYPE(Demoraphic!G910)</f>
        <v>1</v>
      </c>
      <c r="H910" s="15">
        <f>TYPE(Demoraphic!H910)</f>
        <v>1</v>
      </c>
      <c r="I910" s="15">
        <f>TYPE(Demoraphic!I910)</f>
        <v>1</v>
      </c>
      <c r="J910" s="15">
        <f>TYPE(Demoraphic!J910)</f>
        <v>1</v>
      </c>
      <c r="K910" s="15">
        <f>TYPE(Demoraphic!K910)</f>
        <v>1</v>
      </c>
      <c r="L910" s="15">
        <f>TYPE(Demoraphic!L910)</f>
        <v>1</v>
      </c>
      <c r="M910" s="15">
        <f>TYPE(Demoraphic!M910)</f>
        <v>1</v>
      </c>
    </row>
    <row r="911" spans="1:13" x14ac:dyDescent="0.25">
      <c r="A911" s="15">
        <f>TYPE(Demoraphic!A911)</f>
        <v>1</v>
      </c>
      <c r="B911" s="15">
        <f>TYPE(Demoraphic!B911)</f>
        <v>1</v>
      </c>
      <c r="C911" s="15">
        <f>TYPE(Demoraphic!C911)</f>
        <v>2</v>
      </c>
      <c r="D911" s="15">
        <f>TYPE(Demoraphic!D911)</f>
        <v>2</v>
      </c>
      <c r="E911" s="15">
        <f>TYPE(Demoraphic!E911)</f>
        <v>1</v>
      </c>
      <c r="F911" s="15">
        <f>TYPE(Demoraphic!F911)</f>
        <v>1</v>
      </c>
      <c r="G911" s="15">
        <f>TYPE(Demoraphic!G911)</f>
        <v>1</v>
      </c>
      <c r="H911" s="15">
        <f>TYPE(Demoraphic!H911)</f>
        <v>1</v>
      </c>
      <c r="I911" s="15">
        <f>TYPE(Demoraphic!I911)</f>
        <v>1</v>
      </c>
      <c r="J911" s="15">
        <f>TYPE(Demoraphic!J911)</f>
        <v>1</v>
      </c>
      <c r="K911" s="15">
        <f>TYPE(Demoraphic!K911)</f>
        <v>1</v>
      </c>
      <c r="L911" s="15">
        <f>TYPE(Demoraphic!L911)</f>
        <v>1</v>
      </c>
      <c r="M911" s="15">
        <f>TYPE(Demoraphic!M911)</f>
        <v>1</v>
      </c>
    </row>
    <row r="912" spans="1:13" x14ac:dyDescent="0.25">
      <c r="A912" s="15">
        <f>TYPE(Demoraphic!A912)</f>
        <v>1</v>
      </c>
      <c r="B912" s="15">
        <f>TYPE(Demoraphic!B912)</f>
        <v>1</v>
      </c>
      <c r="C912" s="15">
        <f>TYPE(Demoraphic!C912)</f>
        <v>2</v>
      </c>
      <c r="D912" s="15">
        <f>TYPE(Demoraphic!D912)</f>
        <v>2</v>
      </c>
      <c r="E912" s="15">
        <f>TYPE(Demoraphic!E912)</f>
        <v>1</v>
      </c>
      <c r="F912" s="15">
        <f>TYPE(Demoraphic!F912)</f>
        <v>1</v>
      </c>
      <c r="G912" s="15">
        <f>TYPE(Demoraphic!G912)</f>
        <v>1</v>
      </c>
      <c r="H912" s="15">
        <f>TYPE(Demoraphic!H912)</f>
        <v>1</v>
      </c>
      <c r="I912" s="15">
        <f>TYPE(Demoraphic!I912)</f>
        <v>1</v>
      </c>
      <c r="J912" s="15">
        <f>TYPE(Demoraphic!J912)</f>
        <v>1</v>
      </c>
      <c r="K912" s="15">
        <f>TYPE(Demoraphic!K912)</f>
        <v>1</v>
      </c>
      <c r="L912" s="15">
        <f>TYPE(Demoraphic!L912)</f>
        <v>1</v>
      </c>
      <c r="M912" s="15">
        <f>TYPE(Demoraphic!M912)</f>
        <v>1</v>
      </c>
    </row>
    <row r="913" spans="1:13" x14ac:dyDescent="0.25">
      <c r="A913" s="15">
        <f>TYPE(Demoraphic!A913)</f>
        <v>1</v>
      </c>
      <c r="B913" s="15">
        <f>TYPE(Demoraphic!B913)</f>
        <v>1</v>
      </c>
      <c r="C913" s="15">
        <f>TYPE(Demoraphic!C913)</f>
        <v>2</v>
      </c>
      <c r="D913" s="15">
        <f>TYPE(Demoraphic!D913)</f>
        <v>2</v>
      </c>
      <c r="E913" s="15">
        <f>TYPE(Demoraphic!E913)</f>
        <v>1</v>
      </c>
      <c r="F913" s="15">
        <f>TYPE(Demoraphic!F913)</f>
        <v>1</v>
      </c>
      <c r="G913" s="15">
        <f>TYPE(Demoraphic!G913)</f>
        <v>1</v>
      </c>
      <c r="H913" s="15">
        <f>TYPE(Demoraphic!H913)</f>
        <v>1</v>
      </c>
      <c r="I913" s="15">
        <f>TYPE(Demoraphic!I913)</f>
        <v>1</v>
      </c>
      <c r="J913" s="15">
        <f>TYPE(Demoraphic!J913)</f>
        <v>1</v>
      </c>
      <c r="K913" s="15">
        <f>TYPE(Demoraphic!K913)</f>
        <v>1</v>
      </c>
      <c r="L913" s="15">
        <f>TYPE(Demoraphic!L913)</f>
        <v>1</v>
      </c>
      <c r="M913" s="15">
        <f>TYPE(Demoraphic!M913)</f>
        <v>1</v>
      </c>
    </row>
    <row r="914" spans="1:13" x14ac:dyDescent="0.25">
      <c r="A914" s="15">
        <f>TYPE(Demoraphic!A914)</f>
        <v>1</v>
      </c>
      <c r="B914" s="15">
        <f>TYPE(Demoraphic!B914)</f>
        <v>1</v>
      </c>
      <c r="C914" s="15">
        <f>TYPE(Demoraphic!C914)</f>
        <v>2</v>
      </c>
      <c r="D914" s="15">
        <f>TYPE(Demoraphic!D914)</f>
        <v>2</v>
      </c>
      <c r="E914" s="15">
        <f>TYPE(Demoraphic!E914)</f>
        <v>1</v>
      </c>
      <c r="F914" s="15">
        <f>TYPE(Demoraphic!F914)</f>
        <v>1</v>
      </c>
      <c r="G914" s="15">
        <f>TYPE(Demoraphic!G914)</f>
        <v>1</v>
      </c>
      <c r="H914" s="15">
        <f>TYPE(Demoraphic!H914)</f>
        <v>1</v>
      </c>
      <c r="I914" s="15">
        <f>TYPE(Demoraphic!I914)</f>
        <v>1</v>
      </c>
      <c r="J914" s="15">
        <f>TYPE(Demoraphic!J914)</f>
        <v>1</v>
      </c>
      <c r="K914" s="15">
        <f>TYPE(Demoraphic!K914)</f>
        <v>1</v>
      </c>
      <c r="L914" s="15">
        <f>TYPE(Demoraphic!L914)</f>
        <v>1</v>
      </c>
      <c r="M914" s="15">
        <f>TYPE(Demoraphic!M914)</f>
        <v>1</v>
      </c>
    </row>
    <row r="915" spans="1:13" x14ac:dyDescent="0.25">
      <c r="A915" s="15">
        <f>TYPE(Demoraphic!A915)</f>
        <v>1</v>
      </c>
      <c r="B915" s="15">
        <f>TYPE(Demoraphic!B915)</f>
        <v>1</v>
      </c>
      <c r="C915" s="15">
        <f>TYPE(Demoraphic!C915)</f>
        <v>2</v>
      </c>
      <c r="D915" s="15">
        <f>TYPE(Demoraphic!D915)</f>
        <v>2</v>
      </c>
      <c r="E915" s="15">
        <f>TYPE(Demoraphic!E915)</f>
        <v>1</v>
      </c>
      <c r="F915" s="15">
        <f>TYPE(Demoraphic!F915)</f>
        <v>1</v>
      </c>
      <c r="G915" s="15">
        <f>TYPE(Demoraphic!G915)</f>
        <v>1</v>
      </c>
      <c r="H915" s="15">
        <f>TYPE(Demoraphic!H915)</f>
        <v>1</v>
      </c>
      <c r="I915" s="15">
        <f>TYPE(Demoraphic!I915)</f>
        <v>1</v>
      </c>
      <c r="J915" s="15">
        <f>TYPE(Demoraphic!J915)</f>
        <v>1</v>
      </c>
      <c r="K915" s="15">
        <f>TYPE(Demoraphic!K915)</f>
        <v>1</v>
      </c>
      <c r="L915" s="15">
        <f>TYPE(Demoraphic!L915)</f>
        <v>1</v>
      </c>
      <c r="M915" s="15">
        <f>TYPE(Demoraphic!M915)</f>
        <v>1</v>
      </c>
    </row>
    <row r="916" spans="1:13" x14ac:dyDescent="0.25">
      <c r="A916" s="15">
        <f>TYPE(Demoraphic!A916)</f>
        <v>1</v>
      </c>
      <c r="B916" s="15">
        <f>TYPE(Demoraphic!B916)</f>
        <v>1</v>
      </c>
      <c r="C916" s="15">
        <f>TYPE(Demoraphic!C916)</f>
        <v>2</v>
      </c>
      <c r="D916" s="15">
        <f>TYPE(Demoraphic!D916)</f>
        <v>2</v>
      </c>
      <c r="E916" s="15">
        <f>TYPE(Demoraphic!E916)</f>
        <v>1</v>
      </c>
      <c r="F916" s="15">
        <f>TYPE(Demoraphic!F916)</f>
        <v>1</v>
      </c>
      <c r="G916" s="15">
        <f>TYPE(Demoraphic!G916)</f>
        <v>1</v>
      </c>
      <c r="H916" s="15">
        <f>TYPE(Demoraphic!H916)</f>
        <v>1</v>
      </c>
      <c r="I916" s="15">
        <f>TYPE(Demoraphic!I916)</f>
        <v>1</v>
      </c>
      <c r="J916" s="15">
        <f>TYPE(Demoraphic!J916)</f>
        <v>1</v>
      </c>
      <c r="K916" s="15">
        <f>TYPE(Demoraphic!K916)</f>
        <v>1</v>
      </c>
      <c r="L916" s="15">
        <f>TYPE(Demoraphic!L916)</f>
        <v>1</v>
      </c>
      <c r="M916" s="15">
        <f>TYPE(Demoraphic!M916)</f>
        <v>1</v>
      </c>
    </row>
    <row r="917" spans="1:13" x14ac:dyDescent="0.25">
      <c r="A917" s="15">
        <f>TYPE(Demoraphic!A917)</f>
        <v>1</v>
      </c>
      <c r="B917" s="15">
        <f>TYPE(Demoraphic!B917)</f>
        <v>1</v>
      </c>
      <c r="C917" s="15">
        <f>TYPE(Demoraphic!C917)</f>
        <v>2</v>
      </c>
      <c r="D917" s="15">
        <f>TYPE(Demoraphic!D917)</f>
        <v>2</v>
      </c>
      <c r="E917" s="15">
        <f>TYPE(Demoraphic!E917)</f>
        <v>1</v>
      </c>
      <c r="F917" s="15">
        <f>TYPE(Demoraphic!F917)</f>
        <v>1</v>
      </c>
      <c r="G917" s="15">
        <f>TYPE(Demoraphic!G917)</f>
        <v>1</v>
      </c>
      <c r="H917" s="15">
        <f>TYPE(Demoraphic!H917)</f>
        <v>1</v>
      </c>
      <c r="I917" s="15">
        <f>TYPE(Demoraphic!I917)</f>
        <v>1</v>
      </c>
      <c r="J917" s="15">
        <f>TYPE(Demoraphic!J917)</f>
        <v>1</v>
      </c>
      <c r="K917" s="15">
        <f>TYPE(Demoraphic!K917)</f>
        <v>1</v>
      </c>
      <c r="L917" s="15">
        <f>TYPE(Demoraphic!L917)</f>
        <v>1</v>
      </c>
      <c r="M917" s="15">
        <f>TYPE(Demoraphic!M917)</f>
        <v>1</v>
      </c>
    </row>
    <row r="918" spans="1:13" x14ac:dyDescent="0.25">
      <c r="A918" s="15">
        <f>TYPE(Demoraphic!A918)</f>
        <v>1</v>
      </c>
      <c r="B918" s="15">
        <f>TYPE(Demoraphic!B918)</f>
        <v>1</v>
      </c>
      <c r="C918" s="15">
        <f>TYPE(Demoraphic!C918)</f>
        <v>2</v>
      </c>
      <c r="D918" s="15">
        <f>TYPE(Demoraphic!D918)</f>
        <v>2</v>
      </c>
      <c r="E918" s="15">
        <f>TYPE(Demoraphic!E918)</f>
        <v>1</v>
      </c>
      <c r="F918" s="15">
        <f>TYPE(Demoraphic!F918)</f>
        <v>1</v>
      </c>
      <c r="G918" s="15">
        <f>TYPE(Demoraphic!G918)</f>
        <v>1</v>
      </c>
      <c r="H918" s="15">
        <f>TYPE(Demoraphic!H918)</f>
        <v>1</v>
      </c>
      <c r="I918" s="15">
        <f>TYPE(Demoraphic!I918)</f>
        <v>1</v>
      </c>
      <c r="J918" s="15">
        <f>TYPE(Demoraphic!J918)</f>
        <v>1</v>
      </c>
      <c r="K918" s="15">
        <f>TYPE(Demoraphic!K918)</f>
        <v>1</v>
      </c>
      <c r="L918" s="15">
        <f>TYPE(Demoraphic!L918)</f>
        <v>1</v>
      </c>
      <c r="M918" s="15">
        <f>TYPE(Demoraphic!M918)</f>
        <v>1</v>
      </c>
    </row>
    <row r="919" spans="1:13" x14ac:dyDescent="0.25">
      <c r="A919" s="15">
        <f>TYPE(Demoraphic!A919)</f>
        <v>1</v>
      </c>
      <c r="B919" s="15">
        <f>TYPE(Demoraphic!B919)</f>
        <v>1</v>
      </c>
      <c r="C919" s="15">
        <f>TYPE(Demoraphic!C919)</f>
        <v>2</v>
      </c>
      <c r="D919" s="15">
        <f>TYPE(Demoraphic!D919)</f>
        <v>2</v>
      </c>
      <c r="E919" s="15">
        <f>TYPE(Demoraphic!E919)</f>
        <v>1</v>
      </c>
      <c r="F919" s="15">
        <f>TYPE(Demoraphic!F919)</f>
        <v>1</v>
      </c>
      <c r="G919" s="15">
        <f>TYPE(Demoraphic!G919)</f>
        <v>1</v>
      </c>
      <c r="H919" s="15">
        <f>TYPE(Demoraphic!H919)</f>
        <v>1</v>
      </c>
      <c r="I919" s="15">
        <f>TYPE(Demoraphic!I919)</f>
        <v>1</v>
      </c>
      <c r="J919" s="15">
        <f>TYPE(Demoraphic!J919)</f>
        <v>1</v>
      </c>
      <c r="K919" s="15">
        <f>TYPE(Demoraphic!K919)</f>
        <v>1</v>
      </c>
      <c r="L919" s="15">
        <f>TYPE(Demoraphic!L919)</f>
        <v>1</v>
      </c>
      <c r="M919" s="15">
        <f>TYPE(Demoraphic!M919)</f>
        <v>1</v>
      </c>
    </row>
    <row r="920" spans="1:13" x14ac:dyDescent="0.25">
      <c r="A920" s="15">
        <f>TYPE(Demoraphic!A920)</f>
        <v>1</v>
      </c>
      <c r="B920" s="15">
        <f>TYPE(Demoraphic!B920)</f>
        <v>1</v>
      </c>
      <c r="C920" s="15">
        <f>TYPE(Demoraphic!C920)</f>
        <v>2</v>
      </c>
      <c r="D920" s="15">
        <f>TYPE(Demoraphic!D920)</f>
        <v>2</v>
      </c>
      <c r="E920" s="15">
        <f>TYPE(Demoraphic!E920)</f>
        <v>1</v>
      </c>
      <c r="F920" s="15">
        <f>TYPE(Demoraphic!F920)</f>
        <v>1</v>
      </c>
      <c r="G920" s="15">
        <f>TYPE(Demoraphic!G920)</f>
        <v>1</v>
      </c>
      <c r="H920" s="15">
        <f>TYPE(Demoraphic!H920)</f>
        <v>1</v>
      </c>
      <c r="I920" s="15">
        <f>TYPE(Demoraphic!I920)</f>
        <v>1</v>
      </c>
      <c r="J920" s="15">
        <f>TYPE(Demoraphic!J920)</f>
        <v>1</v>
      </c>
      <c r="K920" s="15">
        <f>TYPE(Demoraphic!K920)</f>
        <v>1</v>
      </c>
      <c r="L920" s="15">
        <f>TYPE(Demoraphic!L920)</f>
        <v>1</v>
      </c>
      <c r="M920" s="15">
        <f>TYPE(Demoraphic!M920)</f>
        <v>1</v>
      </c>
    </row>
    <row r="921" spans="1:13" x14ac:dyDescent="0.25">
      <c r="A921" s="15">
        <f>TYPE(Demoraphic!A921)</f>
        <v>1</v>
      </c>
      <c r="B921" s="15">
        <f>TYPE(Demoraphic!B921)</f>
        <v>1</v>
      </c>
      <c r="C921" s="15">
        <f>TYPE(Demoraphic!C921)</f>
        <v>2</v>
      </c>
      <c r="D921" s="15">
        <f>TYPE(Demoraphic!D921)</f>
        <v>2</v>
      </c>
      <c r="E921" s="15">
        <f>TYPE(Demoraphic!E921)</f>
        <v>1</v>
      </c>
      <c r="F921" s="15">
        <f>TYPE(Demoraphic!F921)</f>
        <v>1</v>
      </c>
      <c r="G921" s="15">
        <f>TYPE(Demoraphic!G921)</f>
        <v>1</v>
      </c>
      <c r="H921" s="15">
        <f>TYPE(Demoraphic!H921)</f>
        <v>1</v>
      </c>
      <c r="I921" s="15">
        <f>TYPE(Demoraphic!I921)</f>
        <v>1</v>
      </c>
      <c r="J921" s="15">
        <f>TYPE(Demoraphic!J921)</f>
        <v>1</v>
      </c>
      <c r="K921" s="15">
        <f>TYPE(Demoraphic!K921)</f>
        <v>1</v>
      </c>
      <c r="L921" s="15">
        <f>TYPE(Demoraphic!L921)</f>
        <v>1</v>
      </c>
      <c r="M921" s="15">
        <f>TYPE(Demoraphic!M921)</f>
        <v>1</v>
      </c>
    </row>
    <row r="922" spans="1:13" x14ac:dyDescent="0.25">
      <c r="A922" s="15">
        <f>TYPE(Demoraphic!A922)</f>
        <v>1</v>
      </c>
      <c r="B922" s="15">
        <f>TYPE(Demoraphic!B922)</f>
        <v>1</v>
      </c>
      <c r="C922" s="15">
        <f>TYPE(Demoraphic!C922)</f>
        <v>2</v>
      </c>
      <c r="D922" s="15">
        <f>TYPE(Demoraphic!D922)</f>
        <v>2</v>
      </c>
      <c r="E922" s="15">
        <f>TYPE(Demoraphic!E922)</f>
        <v>1</v>
      </c>
      <c r="F922" s="15">
        <f>TYPE(Demoraphic!F922)</f>
        <v>1</v>
      </c>
      <c r="G922" s="15">
        <f>TYPE(Demoraphic!G922)</f>
        <v>1</v>
      </c>
      <c r="H922" s="15">
        <f>TYPE(Demoraphic!H922)</f>
        <v>1</v>
      </c>
      <c r="I922" s="15">
        <f>TYPE(Demoraphic!I922)</f>
        <v>1</v>
      </c>
      <c r="J922" s="15">
        <f>TYPE(Demoraphic!J922)</f>
        <v>1</v>
      </c>
      <c r="K922" s="15">
        <f>TYPE(Demoraphic!K922)</f>
        <v>1</v>
      </c>
      <c r="L922" s="15">
        <f>TYPE(Demoraphic!L922)</f>
        <v>1</v>
      </c>
      <c r="M922" s="15">
        <f>TYPE(Demoraphic!M922)</f>
        <v>1</v>
      </c>
    </row>
    <row r="923" spans="1:13" x14ac:dyDescent="0.25">
      <c r="A923" s="15">
        <f>TYPE(Demoraphic!A923)</f>
        <v>1</v>
      </c>
      <c r="B923" s="15">
        <f>TYPE(Demoraphic!B923)</f>
        <v>1</v>
      </c>
      <c r="C923" s="15">
        <f>TYPE(Demoraphic!C923)</f>
        <v>2</v>
      </c>
      <c r="D923" s="15">
        <f>TYPE(Demoraphic!D923)</f>
        <v>2</v>
      </c>
      <c r="E923" s="15">
        <f>TYPE(Demoraphic!E923)</f>
        <v>1</v>
      </c>
      <c r="F923" s="15">
        <f>TYPE(Demoraphic!F923)</f>
        <v>1</v>
      </c>
      <c r="G923" s="15">
        <f>TYPE(Demoraphic!G923)</f>
        <v>1</v>
      </c>
      <c r="H923" s="15">
        <f>TYPE(Demoraphic!H923)</f>
        <v>1</v>
      </c>
      <c r="I923" s="15">
        <f>TYPE(Demoraphic!I923)</f>
        <v>1</v>
      </c>
      <c r="J923" s="15">
        <f>TYPE(Demoraphic!J923)</f>
        <v>1</v>
      </c>
      <c r="K923" s="15">
        <f>TYPE(Demoraphic!K923)</f>
        <v>1</v>
      </c>
      <c r="L923" s="15">
        <f>TYPE(Demoraphic!L923)</f>
        <v>1</v>
      </c>
      <c r="M923" s="15">
        <f>TYPE(Demoraphic!M923)</f>
        <v>1</v>
      </c>
    </row>
    <row r="924" spans="1:13" x14ac:dyDescent="0.25">
      <c r="A924" s="15">
        <f>TYPE(Demoraphic!A924)</f>
        <v>1</v>
      </c>
      <c r="B924" s="15">
        <f>TYPE(Demoraphic!B924)</f>
        <v>1</v>
      </c>
      <c r="C924" s="15">
        <f>TYPE(Demoraphic!C924)</f>
        <v>2</v>
      </c>
      <c r="D924" s="15">
        <f>TYPE(Demoraphic!D924)</f>
        <v>2</v>
      </c>
      <c r="E924" s="15">
        <f>TYPE(Demoraphic!E924)</f>
        <v>1</v>
      </c>
      <c r="F924" s="15">
        <f>TYPE(Demoraphic!F924)</f>
        <v>1</v>
      </c>
      <c r="G924" s="15">
        <f>TYPE(Demoraphic!G924)</f>
        <v>1</v>
      </c>
      <c r="H924" s="15">
        <f>TYPE(Demoraphic!H924)</f>
        <v>1</v>
      </c>
      <c r="I924" s="15">
        <f>TYPE(Demoraphic!I924)</f>
        <v>1</v>
      </c>
      <c r="J924" s="15">
        <f>TYPE(Demoraphic!J924)</f>
        <v>1</v>
      </c>
      <c r="K924" s="15">
        <f>TYPE(Demoraphic!K924)</f>
        <v>1</v>
      </c>
      <c r="L924" s="15">
        <f>TYPE(Demoraphic!L924)</f>
        <v>1</v>
      </c>
      <c r="M924" s="15">
        <f>TYPE(Demoraphic!M924)</f>
        <v>1</v>
      </c>
    </row>
    <row r="925" spans="1:13" x14ac:dyDescent="0.25">
      <c r="A925" s="15">
        <f>TYPE(Demoraphic!A925)</f>
        <v>1</v>
      </c>
      <c r="B925" s="15">
        <f>TYPE(Demoraphic!B925)</f>
        <v>1</v>
      </c>
      <c r="C925" s="15">
        <f>TYPE(Demoraphic!C925)</f>
        <v>2</v>
      </c>
      <c r="D925" s="15">
        <f>TYPE(Demoraphic!D925)</f>
        <v>2</v>
      </c>
      <c r="E925" s="15">
        <f>TYPE(Demoraphic!E925)</f>
        <v>1</v>
      </c>
      <c r="F925" s="15">
        <f>TYPE(Demoraphic!F925)</f>
        <v>1</v>
      </c>
      <c r="G925" s="15">
        <f>TYPE(Demoraphic!G925)</f>
        <v>1</v>
      </c>
      <c r="H925" s="15">
        <f>TYPE(Demoraphic!H925)</f>
        <v>1</v>
      </c>
      <c r="I925" s="15">
        <f>TYPE(Demoraphic!I925)</f>
        <v>1</v>
      </c>
      <c r="J925" s="15">
        <f>TYPE(Demoraphic!J925)</f>
        <v>1</v>
      </c>
      <c r="K925" s="15">
        <f>TYPE(Demoraphic!K925)</f>
        <v>1</v>
      </c>
      <c r="L925" s="15">
        <f>TYPE(Demoraphic!L925)</f>
        <v>1</v>
      </c>
      <c r="M925" s="15">
        <f>TYPE(Demoraphic!M925)</f>
        <v>1</v>
      </c>
    </row>
    <row r="926" spans="1:13" x14ac:dyDescent="0.25">
      <c r="A926" s="15">
        <f>TYPE(Demoraphic!A926)</f>
        <v>1</v>
      </c>
      <c r="B926" s="15">
        <f>TYPE(Demoraphic!B926)</f>
        <v>1</v>
      </c>
      <c r="C926" s="15">
        <f>TYPE(Demoraphic!C926)</f>
        <v>2</v>
      </c>
      <c r="D926" s="15">
        <f>TYPE(Demoraphic!D926)</f>
        <v>2</v>
      </c>
      <c r="E926" s="15">
        <f>TYPE(Demoraphic!E926)</f>
        <v>1</v>
      </c>
      <c r="F926" s="15">
        <f>TYPE(Demoraphic!F926)</f>
        <v>1</v>
      </c>
      <c r="G926" s="15">
        <f>TYPE(Demoraphic!G926)</f>
        <v>1</v>
      </c>
      <c r="H926" s="15">
        <f>TYPE(Demoraphic!H926)</f>
        <v>1</v>
      </c>
      <c r="I926" s="15">
        <f>TYPE(Demoraphic!I926)</f>
        <v>1</v>
      </c>
      <c r="J926" s="15">
        <f>TYPE(Demoraphic!J926)</f>
        <v>1</v>
      </c>
      <c r="K926" s="15">
        <f>TYPE(Demoraphic!K926)</f>
        <v>1</v>
      </c>
      <c r="L926" s="15">
        <f>TYPE(Demoraphic!L926)</f>
        <v>1</v>
      </c>
      <c r="M926" s="15">
        <f>TYPE(Demoraphic!M926)</f>
        <v>1</v>
      </c>
    </row>
    <row r="927" spans="1:13" x14ac:dyDescent="0.25">
      <c r="A927" s="15">
        <f>TYPE(Demoraphic!A927)</f>
        <v>1</v>
      </c>
      <c r="B927" s="15">
        <f>TYPE(Demoraphic!B927)</f>
        <v>1</v>
      </c>
      <c r="C927" s="15">
        <f>TYPE(Demoraphic!C927)</f>
        <v>2</v>
      </c>
      <c r="D927" s="15">
        <f>TYPE(Demoraphic!D927)</f>
        <v>2</v>
      </c>
      <c r="E927" s="15">
        <f>TYPE(Demoraphic!E927)</f>
        <v>1</v>
      </c>
      <c r="F927" s="15">
        <f>TYPE(Demoraphic!F927)</f>
        <v>1</v>
      </c>
      <c r="G927" s="15">
        <f>TYPE(Demoraphic!G927)</f>
        <v>1</v>
      </c>
      <c r="H927" s="15">
        <f>TYPE(Demoraphic!H927)</f>
        <v>1</v>
      </c>
      <c r="I927" s="15">
        <f>TYPE(Demoraphic!I927)</f>
        <v>1</v>
      </c>
      <c r="J927" s="15">
        <f>TYPE(Demoraphic!J927)</f>
        <v>1</v>
      </c>
      <c r="K927" s="15">
        <f>TYPE(Demoraphic!K927)</f>
        <v>1</v>
      </c>
      <c r="L927" s="15">
        <f>TYPE(Demoraphic!L927)</f>
        <v>1</v>
      </c>
      <c r="M927" s="15">
        <f>TYPE(Demoraphic!M927)</f>
        <v>1</v>
      </c>
    </row>
    <row r="928" spans="1:13" x14ac:dyDescent="0.25">
      <c r="A928" s="15">
        <f>TYPE(Demoraphic!A928)</f>
        <v>1</v>
      </c>
      <c r="B928" s="15">
        <f>TYPE(Demoraphic!B928)</f>
        <v>1</v>
      </c>
      <c r="C928" s="15">
        <f>TYPE(Demoraphic!C928)</f>
        <v>2</v>
      </c>
      <c r="D928" s="15">
        <f>TYPE(Demoraphic!D928)</f>
        <v>2</v>
      </c>
      <c r="E928" s="15">
        <f>TYPE(Demoraphic!E928)</f>
        <v>1</v>
      </c>
      <c r="F928" s="15">
        <f>TYPE(Demoraphic!F928)</f>
        <v>1</v>
      </c>
      <c r="G928" s="15">
        <f>TYPE(Demoraphic!G928)</f>
        <v>1</v>
      </c>
      <c r="H928" s="15">
        <f>TYPE(Demoraphic!H928)</f>
        <v>1</v>
      </c>
      <c r="I928" s="15">
        <f>TYPE(Demoraphic!I928)</f>
        <v>1</v>
      </c>
      <c r="J928" s="15">
        <f>TYPE(Demoraphic!J928)</f>
        <v>1</v>
      </c>
      <c r="K928" s="15">
        <f>TYPE(Demoraphic!K928)</f>
        <v>1</v>
      </c>
      <c r="L928" s="15">
        <f>TYPE(Demoraphic!L928)</f>
        <v>1</v>
      </c>
      <c r="M928" s="15">
        <f>TYPE(Demoraphic!M928)</f>
        <v>1</v>
      </c>
    </row>
    <row r="929" spans="1:13" x14ac:dyDescent="0.25">
      <c r="A929" s="15">
        <f>TYPE(Demoraphic!A929)</f>
        <v>1</v>
      </c>
      <c r="B929" s="15">
        <f>TYPE(Demoraphic!B929)</f>
        <v>1</v>
      </c>
      <c r="C929" s="15">
        <f>TYPE(Demoraphic!C929)</f>
        <v>2</v>
      </c>
      <c r="D929" s="15">
        <f>TYPE(Demoraphic!D929)</f>
        <v>2</v>
      </c>
      <c r="E929" s="15">
        <f>TYPE(Demoraphic!E929)</f>
        <v>1</v>
      </c>
      <c r="F929" s="15">
        <f>TYPE(Demoraphic!F929)</f>
        <v>1</v>
      </c>
      <c r="G929" s="15">
        <f>TYPE(Demoraphic!G929)</f>
        <v>1</v>
      </c>
      <c r="H929" s="15">
        <f>TYPE(Demoraphic!H929)</f>
        <v>1</v>
      </c>
      <c r="I929" s="15">
        <f>TYPE(Demoraphic!I929)</f>
        <v>1</v>
      </c>
      <c r="J929" s="15">
        <f>TYPE(Demoraphic!J929)</f>
        <v>1</v>
      </c>
      <c r="K929" s="15">
        <f>TYPE(Demoraphic!K929)</f>
        <v>1</v>
      </c>
      <c r="L929" s="15">
        <f>TYPE(Demoraphic!L929)</f>
        <v>1</v>
      </c>
      <c r="M929" s="15">
        <f>TYPE(Demoraphic!M929)</f>
        <v>1</v>
      </c>
    </row>
    <row r="930" spans="1:13" x14ac:dyDescent="0.25">
      <c r="A930" s="15">
        <f>TYPE(Demoraphic!A930)</f>
        <v>1</v>
      </c>
      <c r="B930" s="15">
        <f>TYPE(Demoraphic!B930)</f>
        <v>1</v>
      </c>
      <c r="C930" s="15">
        <f>TYPE(Demoraphic!C930)</f>
        <v>2</v>
      </c>
      <c r="D930" s="15">
        <f>TYPE(Demoraphic!D930)</f>
        <v>2</v>
      </c>
      <c r="E930" s="15">
        <f>TYPE(Demoraphic!E930)</f>
        <v>1</v>
      </c>
      <c r="F930" s="15">
        <f>TYPE(Demoraphic!F930)</f>
        <v>1</v>
      </c>
      <c r="G930" s="15">
        <f>TYPE(Demoraphic!G930)</f>
        <v>1</v>
      </c>
      <c r="H930" s="15">
        <f>TYPE(Demoraphic!H930)</f>
        <v>1</v>
      </c>
      <c r="I930" s="15">
        <f>TYPE(Demoraphic!I930)</f>
        <v>1</v>
      </c>
      <c r="J930" s="15">
        <f>TYPE(Demoraphic!J930)</f>
        <v>1</v>
      </c>
      <c r="K930" s="15">
        <f>TYPE(Demoraphic!K930)</f>
        <v>1</v>
      </c>
      <c r="L930" s="15">
        <f>TYPE(Demoraphic!L930)</f>
        <v>1</v>
      </c>
      <c r="M930" s="15">
        <f>TYPE(Demoraphic!M930)</f>
        <v>1</v>
      </c>
    </row>
    <row r="931" spans="1:13" x14ac:dyDescent="0.25">
      <c r="A931" s="15">
        <f>TYPE(Demoraphic!A931)</f>
        <v>1</v>
      </c>
      <c r="B931" s="15">
        <f>TYPE(Demoraphic!B931)</f>
        <v>1</v>
      </c>
      <c r="C931" s="15">
        <f>TYPE(Demoraphic!C931)</f>
        <v>2</v>
      </c>
      <c r="D931" s="15">
        <f>TYPE(Demoraphic!D931)</f>
        <v>2</v>
      </c>
      <c r="E931" s="15">
        <f>TYPE(Demoraphic!E931)</f>
        <v>1</v>
      </c>
      <c r="F931" s="15">
        <f>TYPE(Demoraphic!F931)</f>
        <v>1</v>
      </c>
      <c r="G931" s="15">
        <f>TYPE(Demoraphic!G931)</f>
        <v>1</v>
      </c>
      <c r="H931" s="15">
        <f>TYPE(Demoraphic!H931)</f>
        <v>1</v>
      </c>
      <c r="I931" s="15">
        <f>TYPE(Demoraphic!I931)</f>
        <v>1</v>
      </c>
      <c r="J931" s="15">
        <f>TYPE(Demoraphic!J931)</f>
        <v>1</v>
      </c>
      <c r="K931" s="15">
        <f>TYPE(Demoraphic!K931)</f>
        <v>1</v>
      </c>
      <c r="L931" s="15">
        <f>TYPE(Demoraphic!L931)</f>
        <v>1</v>
      </c>
      <c r="M931" s="15">
        <f>TYPE(Demoraphic!M931)</f>
        <v>1</v>
      </c>
    </row>
    <row r="932" spans="1:13" x14ac:dyDescent="0.25">
      <c r="A932" s="15">
        <f>TYPE(Demoraphic!A932)</f>
        <v>1</v>
      </c>
      <c r="B932" s="15">
        <f>TYPE(Demoraphic!B932)</f>
        <v>1</v>
      </c>
      <c r="C932" s="15">
        <f>TYPE(Demoraphic!C932)</f>
        <v>2</v>
      </c>
      <c r="D932" s="15">
        <f>TYPE(Demoraphic!D932)</f>
        <v>2</v>
      </c>
      <c r="E932" s="15">
        <f>TYPE(Demoraphic!E932)</f>
        <v>1</v>
      </c>
      <c r="F932" s="15">
        <f>TYPE(Demoraphic!F932)</f>
        <v>1</v>
      </c>
      <c r="G932" s="15">
        <f>TYPE(Demoraphic!G932)</f>
        <v>1</v>
      </c>
      <c r="H932" s="15">
        <f>TYPE(Demoraphic!H932)</f>
        <v>1</v>
      </c>
      <c r="I932" s="15">
        <f>TYPE(Demoraphic!I932)</f>
        <v>1</v>
      </c>
      <c r="J932" s="15">
        <f>TYPE(Demoraphic!J932)</f>
        <v>1</v>
      </c>
      <c r="K932" s="15">
        <f>TYPE(Demoraphic!K932)</f>
        <v>1</v>
      </c>
      <c r="L932" s="15">
        <f>TYPE(Demoraphic!L932)</f>
        <v>1</v>
      </c>
      <c r="M932" s="15">
        <f>TYPE(Demoraphic!M932)</f>
        <v>1</v>
      </c>
    </row>
    <row r="933" spans="1:13" x14ac:dyDescent="0.25">
      <c r="A933" s="15">
        <f>TYPE(Demoraphic!A933)</f>
        <v>1</v>
      </c>
      <c r="B933" s="15">
        <f>TYPE(Demoraphic!B933)</f>
        <v>1</v>
      </c>
      <c r="C933" s="15">
        <f>TYPE(Demoraphic!C933)</f>
        <v>2</v>
      </c>
      <c r="D933" s="15">
        <f>TYPE(Demoraphic!D933)</f>
        <v>2</v>
      </c>
      <c r="E933" s="15">
        <f>TYPE(Demoraphic!E933)</f>
        <v>1</v>
      </c>
      <c r="F933" s="15">
        <f>TYPE(Demoraphic!F933)</f>
        <v>1</v>
      </c>
      <c r="G933" s="15">
        <f>TYPE(Demoraphic!G933)</f>
        <v>1</v>
      </c>
      <c r="H933" s="15">
        <f>TYPE(Demoraphic!H933)</f>
        <v>1</v>
      </c>
      <c r="I933" s="15">
        <f>TYPE(Demoraphic!I933)</f>
        <v>1</v>
      </c>
      <c r="J933" s="15">
        <f>TYPE(Demoraphic!J933)</f>
        <v>1</v>
      </c>
      <c r="K933" s="15">
        <f>TYPE(Demoraphic!K933)</f>
        <v>1</v>
      </c>
      <c r="L933" s="15">
        <f>TYPE(Demoraphic!L933)</f>
        <v>1</v>
      </c>
      <c r="M933" s="15">
        <f>TYPE(Demoraphic!M933)</f>
        <v>1</v>
      </c>
    </row>
    <row r="934" spans="1:13" x14ac:dyDescent="0.25">
      <c r="A934" s="15">
        <f>TYPE(Demoraphic!A934)</f>
        <v>1</v>
      </c>
      <c r="B934" s="15">
        <f>TYPE(Demoraphic!B934)</f>
        <v>1</v>
      </c>
      <c r="C934" s="15">
        <f>TYPE(Demoraphic!C934)</f>
        <v>2</v>
      </c>
      <c r="D934" s="15">
        <f>TYPE(Demoraphic!D934)</f>
        <v>2</v>
      </c>
      <c r="E934" s="15">
        <f>TYPE(Demoraphic!E934)</f>
        <v>1</v>
      </c>
      <c r="F934" s="15">
        <f>TYPE(Demoraphic!F934)</f>
        <v>1</v>
      </c>
      <c r="G934" s="15">
        <f>TYPE(Demoraphic!G934)</f>
        <v>1</v>
      </c>
      <c r="H934" s="15">
        <f>TYPE(Demoraphic!H934)</f>
        <v>1</v>
      </c>
      <c r="I934" s="15">
        <f>TYPE(Demoraphic!I934)</f>
        <v>1</v>
      </c>
      <c r="J934" s="15">
        <f>TYPE(Demoraphic!J934)</f>
        <v>1</v>
      </c>
      <c r="K934" s="15">
        <f>TYPE(Demoraphic!K934)</f>
        <v>1</v>
      </c>
      <c r="L934" s="15">
        <f>TYPE(Demoraphic!L934)</f>
        <v>1</v>
      </c>
      <c r="M934" s="15">
        <f>TYPE(Demoraphic!M934)</f>
        <v>1</v>
      </c>
    </row>
    <row r="935" spans="1:13" x14ac:dyDescent="0.25">
      <c r="A935" s="15">
        <f>TYPE(Demoraphic!A935)</f>
        <v>1</v>
      </c>
      <c r="B935" s="15">
        <f>TYPE(Demoraphic!B935)</f>
        <v>1</v>
      </c>
      <c r="C935" s="15">
        <f>TYPE(Demoraphic!C935)</f>
        <v>2</v>
      </c>
      <c r="D935" s="15">
        <f>TYPE(Demoraphic!D935)</f>
        <v>2</v>
      </c>
      <c r="E935" s="15">
        <f>TYPE(Demoraphic!E935)</f>
        <v>1</v>
      </c>
      <c r="F935" s="15">
        <f>TYPE(Demoraphic!F935)</f>
        <v>1</v>
      </c>
      <c r="G935" s="15">
        <f>TYPE(Demoraphic!G935)</f>
        <v>1</v>
      </c>
      <c r="H935" s="15">
        <f>TYPE(Demoraphic!H935)</f>
        <v>1</v>
      </c>
      <c r="I935" s="15">
        <f>TYPE(Demoraphic!I935)</f>
        <v>1</v>
      </c>
      <c r="J935" s="15">
        <f>TYPE(Demoraphic!J935)</f>
        <v>1</v>
      </c>
      <c r="K935" s="15">
        <f>TYPE(Demoraphic!K935)</f>
        <v>1</v>
      </c>
      <c r="L935" s="15">
        <f>TYPE(Demoraphic!L935)</f>
        <v>1</v>
      </c>
      <c r="M935" s="15">
        <f>TYPE(Demoraphic!M935)</f>
        <v>1</v>
      </c>
    </row>
    <row r="936" spans="1:13" x14ac:dyDescent="0.25">
      <c r="A936" s="15">
        <f>TYPE(Demoraphic!A936)</f>
        <v>1</v>
      </c>
      <c r="B936" s="15">
        <f>TYPE(Demoraphic!B936)</f>
        <v>1</v>
      </c>
      <c r="C936" s="15">
        <f>TYPE(Demoraphic!C936)</f>
        <v>2</v>
      </c>
      <c r="D936" s="15">
        <f>TYPE(Demoraphic!D936)</f>
        <v>2</v>
      </c>
      <c r="E936" s="15">
        <f>TYPE(Demoraphic!E936)</f>
        <v>1</v>
      </c>
      <c r="F936" s="15">
        <f>TYPE(Demoraphic!F936)</f>
        <v>1</v>
      </c>
      <c r="G936" s="15">
        <f>TYPE(Demoraphic!G936)</f>
        <v>1</v>
      </c>
      <c r="H936" s="15">
        <f>TYPE(Demoraphic!H936)</f>
        <v>1</v>
      </c>
      <c r="I936" s="15">
        <f>TYPE(Demoraphic!I936)</f>
        <v>1</v>
      </c>
      <c r="J936" s="15">
        <f>TYPE(Demoraphic!J936)</f>
        <v>1</v>
      </c>
      <c r="K936" s="15">
        <f>TYPE(Demoraphic!K936)</f>
        <v>1</v>
      </c>
      <c r="L936" s="15">
        <f>TYPE(Demoraphic!L936)</f>
        <v>1</v>
      </c>
      <c r="M936" s="15">
        <f>TYPE(Demoraphic!M936)</f>
        <v>1</v>
      </c>
    </row>
    <row r="937" spans="1:13" x14ac:dyDescent="0.25">
      <c r="A937" s="15">
        <f>TYPE(Demoraphic!A937)</f>
        <v>1</v>
      </c>
      <c r="B937" s="15">
        <f>TYPE(Demoraphic!B937)</f>
        <v>1</v>
      </c>
      <c r="C937" s="15">
        <f>TYPE(Demoraphic!C937)</f>
        <v>2</v>
      </c>
      <c r="D937" s="15">
        <f>TYPE(Demoraphic!D937)</f>
        <v>2</v>
      </c>
      <c r="E937" s="15">
        <f>TYPE(Demoraphic!E937)</f>
        <v>1</v>
      </c>
      <c r="F937" s="15">
        <f>TYPE(Demoraphic!F937)</f>
        <v>1</v>
      </c>
      <c r="G937" s="15">
        <f>TYPE(Demoraphic!G937)</f>
        <v>1</v>
      </c>
      <c r="H937" s="15">
        <f>TYPE(Demoraphic!H937)</f>
        <v>1</v>
      </c>
      <c r="I937" s="15">
        <f>TYPE(Demoraphic!I937)</f>
        <v>1</v>
      </c>
      <c r="J937" s="15">
        <f>TYPE(Demoraphic!J937)</f>
        <v>1</v>
      </c>
      <c r="K937" s="15">
        <f>TYPE(Demoraphic!K937)</f>
        <v>1</v>
      </c>
      <c r="L937" s="15">
        <f>TYPE(Demoraphic!L937)</f>
        <v>1</v>
      </c>
      <c r="M937" s="15">
        <f>TYPE(Demoraphic!M937)</f>
        <v>1</v>
      </c>
    </row>
    <row r="938" spans="1:13" x14ac:dyDescent="0.25">
      <c r="A938" s="15">
        <f>TYPE(Demoraphic!A938)</f>
        <v>1</v>
      </c>
      <c r="B938" s="15">
        <f>TYPE(Demoraphic!B938)</f>
        <v>1</v>
      </c>
      <c r="C938" s="15">
        <f>TYPE(Demoraphic!C938)</f>
        <v>2</v>
      </c>
      <c r="D938" s="15">
        <f>TYPE(Demoraphic!D938)</f>
        <v>2</v>
      </c>
      <c r="E938" s="15">
        <f>TYPE(Demoraphic!E938)</f>
        <v>1</v>
      </c>
      <c r="F938" s="15">
        <f>TYPE(Demoraphic!F938)</f>
        <v>1</v>
      </c>
      <c r="G938" s="15">
        <f>TYPE(Demoraphic!G938)</f>
        <v>1</v>
      </c>
      <c r="H938" s="15">
        <f>TYPE(Demoraphic!H938)</f>
        <v>1</v>
      </c>
      <c r="I938" s="15">
        <f>TYPE(Demoraphic!I938)</f>
        <v>1</v>
      </c>
      <c r="J938" s="15">
        <f>TYPE(Demoraphic!J938)</f>
        <v>1</v>
      </c>
      <c r="K938" s="15">
        <f>TYPE(Demoraphic!K938)</f>
        <v>1</v>
      </c>
      <c r="L938" s="15">
        <f>TYPE(Demoraphic!L938)</f>
        <v>1</v>
      </c>
      <c r="M938" s="15">
        <f>TYPE(Demoraphic!M938)</f>
        <v>1</v>
      </c>
    </row>
    <row r="939" spans="1:13" x14ac:dyDescent="0.25">
      <c r="A939" s="15">
        <f>TYPE(Demoraphic!A939)</f>
        <v>1</v>
      </c>
      <c r="B939" s="15">
        <f>TYPE(Demoraphic!B939)</f>
        <v>1</v>
      </c>
      <c r="C939" s="15">
        <f>TYPE(Demoraphic!C939)</f>
        <v>2</v>
      </c>
      <c r="D939" s="15">
        <f>TYPE(Demoraphic!D939)</f>
        <v>2</v>
      </c>
      <c r="E939" s="15">
        <f>TYPE(Demoraphic!E939)</f>
        <v>1</v>
      </c>
      <c r="F939" s="15">
        <f>TYPE(Demoraphic!F939)</f>
        <v>1</v>
      </c>
      <c r="G939" s="15">
        <f>TYPE(Demoraphic!G939)</f>
        <v>1</v>
      </c>
      <c r="H939" s="15">
        <f>TYPE(Demoraphic!H939)</f>
        <v>1</v>
      </c>
      <c r="I939" s="15">
        <f>TYPE(Demoraphic!I939)</f>
        <v>1</v>
      </c>
      <c r="J939" s="15">
        <f>TYPE(Demoraphic!J939)</f>
        <v>1</v>
      </c>
      <c r="K939" s="15">
        <f>TYPE(Demoraphic!K939)</f>
        <v>1</v>
      </c>
      <c r="L939" s="15">
        <f>TYPE(Demoraphic!L939)</f>
        <v>1</v>
      </c>
      <c r="M939" s="15">
        <f>TYPE(Demoraphic!M939)</f>
        <v>1</v>
      </c>
    </row>
    <row r="940" spans="1:13" x14ac:dyDescent="0.25">
      <c r="A940" s="15">
        <f>TYPE(Demoraphic!A940)</f>
        <v>1</v>
      </c>
      <c r="B940" s="15">
        <f>TYPE(Demoraphic!B940)</f>
        <v>1</v>
      </c>
      <c r="C940" s="15">
        <f>TYPE(Demoraphic!C940)</f>
        <v>2</v>
      </c>
      <c r="D940" s="15">
        <f>TYPE(Demoraphic!D940)</f>
        <v>2</v>
      </c>
      <c r="E940" s="15">
        <f>TYPE(Demoraphic!E940)</f>
        <v>1</v>
      </c>
      <c r="F940" s="15">
        <f>TYPE(Demoraphic!F940)</f>
        <v>1</v>
      </c>
      <c r="G940" s="15">
        <f>TYPE(Demoraphic!G940)</f>
        <v>1</v>
      </c>
      <c r="H940" s="15">
        <f>TYPE(Demoraphic!H940)</f>
        <v>1</v>
      </c>
      <c r="I940" s="15">
        <f>TYPE(Demoraphic!I940)</f>
        <v>1</v>
      </c>
      <c r="J940" s="15">
        <f>TYPE(Demoraphic!J940)</f>
        <v>1</v>
      </c>
      <c r="K940" s="15">
        <f>TYPE(Demoraphic!K940)</f>
        <v>1</v>
      </c>
      <c r="L940" s="15">
        <f>TYPE(Demoraphic!L940)</f>
        <v>1</v>
      </c>
      <c r="M940" s="15">
        <f>TYPE(Demoraphic!M940)</f>
        <v>1</v>
      </c>
    </row>
    <row r="941" spans="1:13" x14ac:dyDescent="0.25">
      <c r="A941" s="15">
        <f>TYPE(Demoraphic!A941)</f>
        <v>1</v>
      </c>
      <c r="B941" s="15">
        <f>TYPE(Demoraphic!B941)</f>
        <v>1</v>
      </c>
      <c r="C941" s="15">
        <f>TYPE(Demoraphic!C941)</f>
        <v>2</v>
      </c>
      <c r="D941" s="15">
        <f>TYPE(Demoraphic!D941)</f>
        <v>2</v>
      </c>
      <c r="E941" s="15">
        <f>TYPE(Demoraphic!E941)</f>
        <v>1</v>
      </c>
      <c r="F941" s="15">
        <f>TYPE(Demoraphic!F941)</f>
        <v>1</v>
      </c>
      <c r="G941" s="15">
        <f>TYPE(Demoraphic!G941)</f>
        <v>1</v>
      </c>
      <c r="H941" s="15">
        <f>TYPE(Demoraphic!H941)</f>
        <v>1</v>
      </c>
      <c r="I941" s="15">
        <f>TYPE(Demoraphic!I941)</f>
        <v>1</v>
      </c>
      <c r="J941" s="15">
        <f>TYPE(Demoraphic!J941)</f>
        <v>1</v>
      </c>
      <c r="K941" s="15">
        <f>TYPE(Demoraphic!K941)</f>
        <v>1</v>
      </c>
      <c r="L941" s="15">
        <f>TYPE(Demoraphic!L941)</f>
        <v>1</v>
      </c>
      <c r="M941" s="15">
        <f>TYPE(Demoraphic!M941)</f>
        <v>1</v>
      </c>
    </row>
    <row r="942" spans="1:13" x14ac:dyDescent="0.25">
      <c r="A942" s="15">
        <f>TYPE(Demoraphic!A942)</f>
        <v>1</v>
      </c>
      <c r="B942" s="15">
        <f>TYPE(Demoraphic!B942)</f>
        <v>1</v>
      </c>
      <c r="C942" s="15">
        <f>TYPE(Demoraphic!C942)</f>
        <v>2</v>
      </c>
      <c r="D942" s="15">
        <f>TYPE(Demoraphic!D942)</f>
        <v>2</v>
      </c>
      <c r="E942" s="15">
        <f>TYPE(Demoraphic!E942)</f>
        <v>1</v>
      </c>
      <c r="F942" s="15">
        <f>TYPE(Demoraphic!F942)</f>
        <v>1</v>
      </c>
      <c r="G942" s="15">
        <f>TYPE(Demoraphic!G942)</f>
        <v>1</v>
      </c>
      <c r="H942" s="15">
        <f>TYPE(Demoraphic!H942)</f>
        <v>1</v>
      </c>
      <c r="I942" s="15">
        <f>TYPE(Demoraphic!I942)</f>
        <v>1</v>
      </c>
      <c r="J942" s="15">
        <f>TYPE(Demoraphic!J942)</f>
        <v>1</v>
      </c>
      <c r="K942" s="15">
        <f>TYPE(Demoraphic!K942)</f>
        <v>1</v>
      </c>
      <c r="L942" s="15">
        <f>TYPE(Demoraphic!L942)</f>
        <v>1</v>
      </c>
      <c r="M942" s="15">
        <f>TYPE(Demoraphic!M942)</f>
        <v>1</v>
      </c>
    </row>
    <row r="943" spans="1:13" x14ac:dyDescent="0.25">
      <c r="A943" s="15">
        <f>TYPE(Demoraphic!A943)</f>
        <v>1</v>
      </c>
      <c r="B943" s="15">
        <f>TYPE(Demoraphic!B943)</f>
        <v>1</v>
      </c>
      <c r="C943" s="15">
        <f>TYPE(Demoraphic!C943)</f>
        <v>2</v>
      </c>
      <c r="D943" s="15">
        <f>TYPE(Demoraphic!D943)</f>
        <v>2</v>
      </c>
      <c r="E943" s="15">
        <f>TYPE(Demoraphic!E943)</f>
        <v>1</v>
      </c>
      <c r="F943" s="15">
        <f>TYPE(Demoraphic!F943)</f>
        <v>1</v>
      </c>
      <c r="G943" s="15">
        <f>TYPE(Demoraphic!G943)</f>
        <v>1</v>
      </c>
      <c r="H943" s="15">
        <f>TYPE(Demoraphic!H943)</f>
        <v>1</v>
      </c>
      <c r="I943" s="15">
        <f>TYPE(Demoraphic!I943)</f>
        <v>1</v>
      </c>
      <c r="J943" s="15">
        <f>TYPE(Demoraphic!J943)</f>
        <v>1</v>
      </c>
      <c r="K943" s="15">
        <f>TYPE(Demoraphic!K943)</f>
        <v>1</v>
      </c>
      <c r="L943" s="15">
        <f>TYPE(Demoraphic!L943)</f>
        <v>1</v>
      </c>
      <c r="M943" s="15">
        <f>TYPE(Demoraphic!M943)</f>
        <v>1</v>
      </c>
    </row>
    <row r="944" spans="1:13" x14ac:dyDescent="0.25">
      <c r="A944" s="15">
        <f>TYPE(Demoraphic!A944)</f>
        <v>1</v>
      </c>
      <c r="B944" s="15">
        <f>TYPE(Demoraphic!B944)</f>
        <v>1</v>
      </c>
      <c r="C944" s="15">
        <f>TYPE(Demoraphic!C944)</f>
        <v>2</v>
      </c>
      <c r="D944" s="15">
        <f>TYPE(Demoraphic!D944)</f>
        <v>2</v>
      </c>
      <c r="E944" s="15">
        <f>TYPE(Demoraphic!E944)</f>
        <v>1</v>
      </c>
      <c r="F944" s="15">
        <f>TYPE(Demoraphic!F944)</f>
        <v>1</v>
      </c>
      <c r="G944" s="15">
        <f>TYPE(Demoraphic!G944)</f>
        <v>1</v>
      </c>
      <c r="H944" s="15">
        <f>TYPE(Demoraphic!H944)</f>
        <v>1</v>
      </c>
      <c r="I944" s="15">
        <f>TYPE(Demoraphic!I944)</f>
        <v>1</v>
      </c>
      <c r="J944" s="15">
        <f>TYPE(Demoraphic!J944)</f>
        <v>1</v>
      </c>
      <c r="K944" s="15">
        <f>TYPE(Demoraphic!K944)</f>
        <v>1</v>
      </c>
      <c r="L944" s="15">
        <f>TYPE(Demoraphic!L944)</f>
        <v>1</v>
      </c>
      <c r="M944" s="15">
        <f>TYPE(Demoraphic!M944)</f>
        <v>1</v>
      </c>
    </row>
    <row r="945" spans="1:13" x14ac:dyDescent="0.25">
      <c r="A945" s="15">
        <f>TYPE(Demoraphic!A945)</f>
        <v>1</v>
      </c>
      <c r="B945" s="15">
        <f>TYPE(Demoraphic!B945)</f>
        <v>1</v>
      </c>
      <c r="C945" s="15">
        <f>TYPE(Demoraphic!C945)</f>
        <v>2</v>
      </c>
      <c r="D945" s="15">
        <f>TYPE(Demoraphic!D945)</f>
        <v>2</v>
      </c>
      <c r="E945" s="15">
        <f>TYPE(Demoraphic!E945)</f>
        <v>1</v>
      </c>
      <c r="F945" s="15">
        <f>TYPE(Demoraphic!F945)</f>
        <v>1</v>
      </c>
      <c r="G945" s="15">
        <f>TYPE(Demoraphic!G945)</f>
        <v>1</v>
      </c>
      <c r="H945" s="15">
        <f>TYPE(Demoraphic!H945)</f>
        <v>1</v>
      </c>
      <c r="I945" s="15">
        <f>TYPE(Demoraphic!I945)</f>
        <v>1</v>
      </c>
      <c r="J945" s="15">
        <f>TYPE(Demoraphic!J945)</f>
        <v>1</v>
      </c>
      <c r="K945" s="15">
        <f>TYPE(Demoraphic!K945)</f>
        <v>1</v>
      </c>
      <c r="L945" s="15">
        <f>TYPE(Demoraphic!L945)</f>
        <v>1</v>
      </c>
      <c r="M945" s="15">
        <f>TYPE(Demoraphic!M945)</f>
        <v>1</v>
      </c>
    </row>
    <row r="946" spans="1:13" x14ac:dyDescent="0.25">
      <c r="A946" s="15">
        <f>TYPE(Demoraphic!A946)</f>
        <v>1</v>
      </c>
      <c r="B946" s="15">
        <f>TYPE(Demoraphic!B946)</f>
        <v>1</v>
      </c>
      <c r="C946" s="15">
        <f>TYPE(Demoraphic!C946)</f>
        <v>2</v>
      </c>
      <c r="D946" s="15">
        <f>TYPE(Demoraphic!D946)</f>
        <v>2</v>
      </c>
      <c r="E946" s="15">
        <f>TYPE(Demoraphic!E946)</f>
        <v>1</v>
      </c>
      <c r="F946" s="15">
        <f>TYPE(Demoraphic!F946)</f>
        <v>1</v>
      </c>
      <c r="G946" s="15">
        <f>TYPE(Demoraphic!G946)</f>
        <v>1</v>
      </c>
      <c r="H946" s="15">
        <f>TYPE(Demoraphic!H946)</f>
        <v>1</v>
      </c>
      <c r="I946" s="15">
        <f>TYPE(Demoraphic!I946)</f>
        <v>1</v>
      </c>
      <c r="J946" s="15">
        <f>TYPE(Demoraphic!J946)</f>
        <v>1</v>
      </c>
      <c r="K946" s="15">
        <f>TYPE(Demoraphic!K946)</f>
        <v>1</v>
      </c>
      <c r="L946" s="15">
        <f>TYPE(Demoraphic!L946)</f>
        <v>1</v>
      </c>
      <c r="M946" s="15">
        <f>TYPE(Demoraphic!M946)</f>
        <v>1</v>
      </c>
    </row>
    <row r="947" spans="1:13" x14ac:dyDescent="0.25">
      <c r="A947" s="15">
        <f>TYPE(Demoraphic!A947)</f>
        <v>1</v>
      </c>
      <c r="B947" s="15">
        <f>TYPE(Demoraphic!B947)</f>
        <v>1</v>
      </c>
      <c r="C947" s="15">
        <f>TYPE(Demoraphic!C947)</f>
        <v>2</v>
      </c>
      <c r="D947" s="15">
        <f>TYPE(Demoraphic!D947)</f>
        <v>2</v>
      </c>
      <c r="E947" s="15">
        <f>TYPE(Demoraphic!E947)</f>
        <v>1</v>
      </c>
      <c r="F947" s="15">
        <f>TYPE(Demoraphic!F947)</f>
        <v>1</v>
      </c>
      <c r="G947" s="15">
        <f>TYPE(Demoraphic!G947)</f>
        <v>1</v>
      </c>
      <c r="H947" s="15">
        <f>TYPE(Demoraphic!H947)</f>
        <v>1</v>
      </c>
      <c r="I947" s="15">
        <f>TYPE(Demoraphic!I947)</f>
        <v>1</v>
      </c>
      <c r="J947" s="15">
        <f>TYPE(Demoraphic!J947)</f>
        <v>1</v>
      </c>
      <c r="K947" s="15">
        <f>TYPE(Demoraphic!K947)</f>
        <v>1</v>
      </c>
      <c r="L947" s="15">
        <f>TYPE(Demoraphic!L947)</f>
        <v>1</v>
      </c>
      <c r="M947" s="15">
        <f>TYPE(Demoraphic!M947)</f>
        <v>1</v>
      </c>
    </row>
    <row r="948" spans="1:13" x14ac:dyDescent="0.25">
      <c r="A948" s="15">
        <f>TYPE(Demoraphic!A948)</f>
        <v>1</v>
      </c>
      <c r="B948" s="15">
        <f>TYPE(Demoraphic!B948)</f>
        <v>1</v>
      </c>
      <c r="C948" s="15">
        <f>TYPE(Demoraphic!C948)</f>
        <v>2</v>
      </c>
      <c r="D948" s="15">
        <f>TYPE(Demoraphic!D948)</f>
        <v>2</v>
      </c>
      <c r="E948" s="15">
        <f>TYPE(Demoraphic!E948)</f>
        <v>1</v>
      </c>
      <c r="F948" s="15">
        <f>TYPE(Demoraphic!F948)</f>
        <v>1</v>
      </c>
      <c r="G948" s="15">
        <f>TYPE(Demoraphic!G948)</f>
        <v>1</v>
      </c>
      <c r="H948" s="15">
        <f>TYPE(Demoraphic!H948)</f>
        <v>1</v>
      </c>
      <c r="I948" s="15">
        <f>TYPE(Demoraphic!I948)</f>
        <v>1</v>
      </c>
      <c r="J948" s="15">
        <f>TYPE(Demoraphic!J948)</f>
        <v>1</v>
      </c>
      <c r="K948" s="15">
        <f>TYPE(Demoraphic!K948)</f>
        <v>1</v>
      </c>
      <c r="L948" s="15">
        <f>TYPE(Demoraphic!L948)</f>
        <v>1</v>
      </c>
      <c r="M948" s="15">
        <f>TYPE(Demoraphic!M948)</f>
        <v>1</v>
      </c>
    </row>
    <row r="949" spans="1:13" x14ac:dyDescent="0.25">
      <c r="A949" s="15">
        <f>TYPE(Demoraphic!A949)</f>
        <v>1</v>
      </c>
      <c r="B949" s="15">
        <f>TYPE(Demoraphic!B949)</f>
        <v>1</v>
      </c>
      <c r="C949" s="15">
        <f>TYPE(Demoraphic!C949)</f>
        <v>2</v>
      </c>
      <c r="D949" s="15">
        <f>TYPE(Demoraphic!D949)</f>
        <v>2</v>
      </c>
      <c r="E949" s="15">
        <f>TYPE(Demoraphic!E949)</f>
        <v>1</v>
      </c>
      <c r="F949" s="15">
        <f>TYPE(Demoraphic!F949)</f>
        <v>1</v>
      </c>
      <c r="G949" s="15">
        <f>TYPE(Demoraphic!G949)</f>
        <v>1</v>
      </c>
      <c r="H949" s="15">
        <f>TYPE(Demoraphic!H949)</f>
        <v>1</v>
      </c>
      <c r="I949" s="15">
        <f>TYPE(Demoraphic!I949)</f>
        <v>1</v>
      </c>
      <c r="J949" s="15">
        <f>TYPE(Demoraphic!J949)</f>
        <v>1</v>
      </c>
      <c r="K949" s="15">
        <f>TYPE(Demoraphic!K949)</f>
        <v>1</v>
      </c>
      <c r="L949" s="15">
        <f>TYPE(Demoraphic!L949)</f>
        <v>1</v>
      </c>
      <c r="M949" s="15">
        <f>TYPE(Demoraphic!M949)</f>
        <v>1</v>
      </c>
    </row>
    <row r="950" spans="1:13" x14ac:dyDescent="0.25">
      <c r="A950" s="15">
        <f>TYPE(Demoraphic!A950)</f>
        <v>1</v>
      </c>
      <c r="B950" s="15">
        <f>TYPE(Demoraphic!B950)</f>
        <v>1</v>
      </c>
      <c r="C950" s="15">
        <f>TYPE(Demoraphic!C950)</f>
        <v>2</v>
      </c>
      <c r="D950" s="15">
        <f>TYPE(Demoraphic!D950)</f>
        <v>2</v>
      </c>
      <c r="E950" s="15">
        <f>TYPE(Demoraphic!E950)</f>
        <v>1</v>
      </c>
      <c r="F950" s="15">
        <f>TYPE(Demoraphic!F950)</f>
        <v>1</v>
      </c>
      <c r="G950" s="15">
        <f>TYPE(Demoraphic!G950)</f>
        <v>1</v>
      </c>
      <c r="H950" s="15">
        <f>TYPE(Demoraphic!H950)</f>
        <v>1</v>
      </c>
      <c r="I950" s="15">
        <f>TYPE(Demoraphic!I950)</f>
        <v>1</v>
      </c>
      <c r="J950" s="15">
        <f>TYPE(Demoraphic!J950)</f>
        <v>1</v>
      </c>
      <c r="K950" s="15">
        <f>TYPE(Demoraphic!K950)</f>
        <v>1</v>
      </c>
      <c r="L950" s="15">
        <f>TYPE(Demoraphic!L950)</f>
        <v>1</v>
      </c>
      <c r="M950" s="15">
        <f>TYPE(Demoraphic!M950)</f>
        <v>1</v>
      </c>
    </row>
    <row r="951" spans="1:13" x14ac:dyDescent="0.25">
      <c r="A951" s="15">
        <f>TYPE(Demoraphic!A951)</f>
        <v>1</v>
      </c>
      <c r="B951" s="15">
        <f>TYPE(Demoraphic!B951)</f>
        <v>1</v>
      </c>
      <c r="C951" s="15">
        <f>TYPE(Demoraphic!C951)</f>
        <v>2</v>
      </c>
      <c r="D951" s="15">
        <f>TYPE(Demoraphic!D951)</f>
        <v>2</v>
      </c>
      <c r="E951" s="15">
        <f>TYPE(Demoraphic!E951)</f>
        <v>1</v>
      </c>
      <c r="F951" s="15">
        <f>TYPE(Demoraphic!F951)</f>
        <v>1</v>
      </c>
      <c r="G951" s="15">
        <f>TYPE(Demoraphic!G951)</f>
        <v>1</v>
      </c>
      <c r="H951" s="15">
        <f>TYPE(Demoraphic!H951)</f>
        <v>1</v>
      </c>
      <c r="I951" s="15">
        <f>TYPE(Demoraphic!I951)</f>
        <v>1</v>
      </c>
      <c r="J951" s="15">
        <f>TYPE(Demoraphic!J951)</f>
        <v>1</v>
      </c>
      <c r="K951" s="15">
        <f>TYPE(Demoraphic!K951)</f>
        <v>1</v>
      </c>
      <c r="L951" s="15">
        <f>TYPE(Demoraphic!L951)</f>
        <v>1</v>
      </c>
      <c r="M951" s="15">
        <f>TYPE(Demoraphic!M951)</f>
        <v>1</v>
      </c>
    </row>
    <row r="952" spans="1:13" x14ac:dyDescent="0.25">
      <c r="A952" s="15">
        <f>TYPE(Demoraphic!A952)</f>
        <v>1</v>
      </c>
      <c r="B952" s="15">
        <f>TYPE(Demoraphic!B952)</f>
        <v>1</v>
      </c>
      <c r="C952" s="15">
        <f>TYPE(Demoraphic!C952)</f>
        <v>2</v>
      </c>
      <c r="D952" s="15">
        <f>TYPE(Demoraphic!D952)</f>
        <v>2</v>
      </c>
      <c r="E952" s="15">
        <f>TYPE(Demoraphic!E952)</f>
        <v>1</v>
      </c>
      <c r="F952" s="15">
        <f>TYPE(Demoraphic!F952)</f>
        <v>1</v>
      </c>
      <c r="G952" s="15">
        <f>TYPE(Demoraphic!G952)</f>
        <v>1</v>
      </c>
      <c r="H952" s="15">
        <f>TYPE(Demoraphic!H952)</f>
        <v>1</v>
      </c>
      <c r="I952" s="15">
        <f>TYPE(Demoraphic!I952)</f>
        <v>1</v>
      </c>
      <c r="J952" s="15">
        <f>TYPE(Demoraphic!J952)</f>
        <v>1</v>
      </c>
      <c r="K952" s="15">
        <f>TYPE(Demoraphic!K952)</f>
        <v>1</v>
      </c>
      <c r="L952" s="15">
        <f>TYPE(Demoraphic!L952)</f>
        <v>1</v>
      </c>
      <c r="M952" s="15">
        <f>TYPE(Demoraphic!M952)</f>
        <v>1</v>
      </c>
    </row>
    <row r="953" spans="1:13" x14ac:dyDescent="0.25">
      <c r="A953" s="15">
        <f>TYPE(Demoraphic!A953)</f>
        <v>1</v>
      </c>
      <c r="B953" s="15">
        <f>TYPE(Demoraphic!B953)</f>
        <v>1</v>
      </c>
      <c r="C953" s="15">
        <f>TYPE(Demoraphic!C953)</f>
        <v>2</v>
      </c>
      <c r="D953" s="15">
        <f>TYPE(Demoraphic!D953)</f>
        <v>2</v>
      </c>
      <c r="E953" s="15">
        <f>TYPE(Demoraphic!E953)</f>
        <v>1</v>
      </c>
      <c r="F953" s="15">
        <f>TYPE(Demoraphic!F953)</f>
        <v>1</v>
      </c>
      <c r="G953" s="15">
        <f>TYPE(Demoraphic!G953)</f>
        <v>1</v>
      </c>
      <c r="H953" s="15">
        <f>TYPE(Demoraphic!H953)</f>
        <v>1</v>
      </c>
      <c r="I953" s="15">
        <f>TYPE(Demoraphic!I953)</f>
        <v>1</v>
      </c>
      <c r="J953" s="15">
        <f>TYPE(Demoraphic!J953)</f>
        <v>1</v>
      </c>
      <c r="K953" s="15">
        <f>TYPE(Demoraphic!K953)</f>
        <v>1</v>
      </c>
      <c r="L953" s="15">
        <f>TYPE(Demoraphic!L953)</f>
        <v>1</v>
      </c>
      <c r="M953" s="15">
        <f>TYPE(Demoraphic!M953)</f>
        <v>1</v>
      </c>
    </row>
    <row r="954" spans="1:13" x14ac:dyDescent="0.25">
      <c r="A954" s="15">
        <f>TYPE(Demoraphic!A954)</f>
        <v>1</v>
      </c>
      <c r="B954" s="15">
        <f>TYPE(Demoraphic!B954)</f>
        <v>1</v>
      </c>
      <c r="C954" s="15">
        <f>TYPE(Demoraphic!C954)</f>
        <v>2</v>
      </c>
      <c r="D954" s="15">
        <f>TYPE(Demoraphic!D954)</f>
        <v>2</v>
      </c>
      <c r="E954" s="15">
        <f>TYPE(Demoraphic!E954)</f>
        <v>1</v>
      </c>
      <c r="F954" s="15">
        <f>TYPE(Demoraphic!F954)</f>
        <v>1</v>
      </c>
      <c r="G954" s="15">
        <f>TYPE(Demoraphic!G954)</f>
        <v>1</v>
      </c>
      <c r="H954" s="15">
        <f>TYPE(Demoraphic!H954)</f>
        <v>1</v>
      </c>
      <c r="I954" s="15">
        <f>TYPE(Demoraphic!I954)</f>
        <v>1</v>
      </c>
      <c r="J954" s="15">
        <f>TYPE(Demoraphic!J954)</f>
        <v>1</v>
      </c>
      <c r="K954" s="15">
        <f>TYPE(Demoraphic!K954)</f>
        <v>1</v>
      </c>
      <c r="L954" s="15">
        <f>TYPE(Demoraphic!L954)</f>
        <v>1</v>
      </c>
      <c r="M954" s="15">
        <f>TYPE(Demoraphic!M954)</f>
        <v>1</v>
      </c>
    </row>
    <row r="955" spans="1:13" x14ac:dyDescent="0.25">
      <c r="A955" s="15">
        <f>TYPE(Demoraphic!A955)</f>
        <v>1</v>
      </c>
      <c r="B955" s="15">
        <f>TYPE(Demoraphic!B955)</f>
        <v>1</v>
      </c>
      <c r="C955" s="15">
        <f>TYPE(Demoraphic!C955)</f>
        <v>2</v>
      </c>
      <c r="D955" s="15">
        <f>TYPE(Demoraphic!D955)</f>
        <v>2</v>
      </c>
      <c r="E955" s="15">
        <f>TYPE(Demoraphic!E955)</f>
        <v>1</v>
      </c>
      <c r="F955" s="15">
        <f>TYPE(Demoraphic!F955)</f>
        <v>1</v>
      </c>
      <c r="G955" s="15">
        <f>TYPE(Demoraphic!G955)</f>
        <v>1</v>
      </c>
      <c r="H955" s="15">
        <f>TYPE(Demoraphic!H955)</f>
        <v>1</v>
      </c>
      <c r="I955" s="15">
        <f>TYPE(Demoraphic!I955)</f>
        <v>1</v>
      </c>
      <c r="J955" s="15">
        <f>TYPE(Demoraphic!J955)</f>
        <v>1</v>
      </c>
      <c r="K955" s="15">
        <f>TYPE(Demoraphic!K955)</f>
        <v>1</v>
      </c>
      <c r="L955" s="15">
        <f>TYPE(Demoraphic!L955)</f>
        <v>1</v>
      </c>
      <c r="M955" s="15">
        <f>TYPE(Demoraphic!M955)</f>
        <v>1</v>
      </c>
    </row>
    <row r="956" spans="1:13" x14ac:dyDescent="0.25">
      <c r="A956" s="15">
        <f>TYPE(Demoraphic!A956)</f>
        <v>1</v>
      </c>
      <c r="B956" s="15">
        <f>TYPE(Demoraphic!B956)</f>
        <v>1</v>
      </c>
      <c r="C956" s="15">
        <f>TYPE(Demoraphic!C956)</f>
        <v>2</v>
      </c>
      <c r="D956" s="15">
        <f>TYPE(Demoraphic!D956)</f>
        <v>2</v>
      </c>
      <c r="E956" s="15">
        <f>TYPE(Demoraphic!E956)</f>
        <v>1</v>
      </c>
      <c r="F956" s="15">
        <f>TYPE(Demoraphic!F956)</f>
        <v>1</v>
      </c>
      <c r="G956" s="15">
        <f>TYPE(Demoraphic!G956)</f>
        <v>1</v>
      </c>
      <c r="H956" s="15">
        <f>TYPE(Demoraphic!H956)</f>
        <v>1</v>
      </c>
      <c r="I956" s="15">
        <f>TYPE(Demoraphic!I956)</f>
        <v>1</v>
      </c>
      <c r="J956" s="15">
        <f>TYPE(Demoraphic!J956)</f>
        <v>1</v>
      </c>
      <c r="K956" s="15">
        <f>TYPE(Demoraphic!K956)</f>
        <v>1</v>
      </c>
      <c r="L956" s="15">
        <f>TYPE(Demoraphic!L956)</f>
        <v>1</v>
      </c>
      <c r="M956" s="15">
        <f>TYPE(Demoraphic!M956)</f>
        <v>1</v>
      </c>
    </row>
    <row r="957" spans="1:13" x14ac:dyDescent="0.25">
      <c r="A957" s="15">
        <f>TYPE(Demoraphic!A957)</f>
        <v>1</v>
      </c>
      <c r="B957" s="15">
        <f>TYPE(Demoraphic!B957)</f>
        <v>1</v>
      </c>
      <c r="C957" s="15">
        <f>TYPE(Demoraphic!C957)</f>
        <v>2</v>
      </c>
      <c r="D957" s="15">
        <f>TYPE(Demoraphic!D957)</f>
        <v>2</v>
      </c>
      <c r="E957" s="15">
        <f>TYPE(Demoraphic!E957)</f>
        <v>1</v>
      </c>
      <c r="F957" s="15">
        <f>TYPE(Demoraphic!F957)</f>
        <v>1</v>
      </c>
      <c r="G957" s="15">
        <f>TYPE(Demoraphic!G957)</f>
        <v>1</v>
      </c>
      <c r="H957" s="15">
        <f>TYPE(Demoraphic!H957)</f>
        <v>1</v>
      </c>
      <c r="I957" s="15">
        <f>TYPE(Demoraphic!I957)</f>
        <v>1</v>
      </c>
      <c r="J957" s="15">
        <f>TYPE(Demoraphic!J957)</f>
        <v>1</v>
      </c>
      <c r="K957" s="15">
        <f>TYPE(Demoraphic!K957)</f>
        <v>1</v>
      </c>
      <c r="L957" s="15">
        <f>TYPE(Demoraphic!L957)</f>
        <v>1</v>
      </c>
      <c r="M957" s="15">
        <f>TYPE(Demoraphic!M957)</f>
        <v>1</v>
      </c>
    </row>
    <row r="958" spans="1:13" x14ac:dyDescent="0.25">
      <c r="A958" s="15">
        <f>TYPE(Demoraphic!A958)</f>
        <v>1</v>
      </c>
      <c r="B958" s="15">
        <f>TYPE(Demoraphic!B958)</f>
        <v>1</v>
      </c>
      <c r="C958" s="15">
        <f>TYPE(Demoraphic!C958)</f>
        <v>2</v>
      </c>
      <c r="D958" s="15">
        <f>TYPE(Demoraphic!D958)</f>
        <v>2</v>
      </c>
      <c r="E958" s="15">
        <f>TYPE(Demoraphic!E958)</f>
        <v>1</v>
      </c>
      <c r="F958" s="15">
        <f>TYPE(Demoraphic!F958)</f>
        <v>1</v>
      </c>
      <c r="G958" s="15">
        <f>TYPE(Demoraphic!G958)</f>
        <v>1</v>
      </c>
      <c r="H958" s="15">
        <f>TYPE(Demoraphic!H958)</f>
        <v>1</v>
      </c>
      <c r="I958" s="15">
        <f>TYPE(Demoraphic!I958)</f>
        <v>1</v>
      </c>
      <c r="J958" s="15">
        <f>TYPE(Demoraphic!J958)</f>
        <v>1</v>
      </c>
      <c r="K958" s="15">
        <f>TYPE(Demoraphic!K958)</f>
        <v>1</v>
      </c>
      <c r="L958" s="15">
        <f>TYPE(Demoraphic!L958)</f>
        <v>1</v>
      </c>
      <c r="M958" s="15">
        <f>TYPE(Demoraphic!M958)</f>
        <v>1</v>
      </c>
    </row>
    <row r="959" spans="1:13" x14ac:dyDescent="0.25">
      <c r="A959" s="15">
        <f>TYPE(Demoraphic!A959)</f>
        <v>1</v>
      </c>
      <c r="B959" s="15">
        <f>TYPE(Demoraphic!B959)</f>
        <v>1</v>
      </c>
      <c r="C959" s="15">
        <f>TYPE(Demoraphic!C959)</f>
        <v>2</v>
      </c>
      <c r="D959" s="15">
        <f>TYPE(Demoraphic!D959)</f>
        <v>2</v>
      </c>
      <c r="E959" s="15">
        <f>TYPE(Demoraphic!E959)</f>
        <v>1</v>
      </c>
      <c r="F959" s="15">
        <f>TYPE(Demoraphic!F959)</f>
        <v>1</v>
      </c>
      <c r="G959" s="15">
        <f>TYPE(Demoraphic!G959)</f>
        <v>1</v>
      </c>
      <c r="H959" s="15">
        <f>TYPE(Demoraphic!H959)</f>
        <v>1</v>
      </c>
      <c r="I959" s="15">
        <f>TYPE(Demoraphic!I959)</f>
        <v>1</v>
      </c>
      <c r="J959" s="15">
        <f>TYPE(Demoraphic!J959)</f>
        <v>1</v>
      </c>
      <c r="K959" s="15">
        <f>TYPE(Demoraphic!K959)</f>
        <v>1</v>
      </c>
      <c r="L959" s="15">
        <f>TYPE(Demoraphic!L959)</f>
        <v>1</v>
      </c>
      <c r="M959" s="15">
        <f>TYPE(Demoraphic!M959)</f>
        <v>1</v>
      </c>
    </row>
    <row r="960" spans="1:13" x14ac:dyDescent="0.25">
      <c r="A960" s="15">
        <f>TYPE(Demoraphic!A960)</f>
        <v>1</v>
      </c>
      <c r="B960" s="15">
        <f>TYPE(Demoraphic!B960)</f>
        <v>1</v>
      </c>
      <c r="C960" s="15">
        <f>TYPE(Demoraphic!C960)</f>
        <v>2</v>
      </c>
      <c r="D960" s="15">
        <f>TYPE(Demoraphic!D960)</f>
        <v>2</v>
      </c>
      <c r="E960" s="15">
        <f>TYPE(Demoraphic!E960)</f>
        <v>1</v>
      </c>
      <c r="F960" s="15">
        <f>TYPE(Demoraphic!F960)</f>
        <v>1</v>
      </c>
      <c r="G960" s="15">
        <f>TYPE(Demoraphic!G960)</f>
        <v>1</v>
      </c>
      <c r="H960" s="15">
        <f>TYPE(Demoraphic!H960)</f>
        <v>1</v>
      </c>
      <c r="I960" s="15">
        <f>TYPE(Demoraphic!I960)</f>
        <v>1</v>
      </c>
      <c r="J960" s="15">
        <f>TYPE(Demoraphic!J960)</f>
        <v>1</v>
      </c>
      <c r="K960" s="15">
        <f>TYPE(Demoraphic!K960)</f>
        <v>1</v>
      </c>
      <c r="L960" s="15">
        <f>TYPE(Demoraphic!L960)</f>
        <v>1</v>
      </c>
      <c r="M960" s="15">
        <f>TYPE(Demoraphic!M960)</f>
        <v>1</v>
      </c>
    </row>
    <row r="961" spans="1:13" x14ac:dyDescent="0.25">
      <c r="A961" s="15">
        <f>TYPE(Demoraphic!A961)</f>
        <v>1</v>
      </c>
      <c r="B961" s="15">
        <f>TYPE(Demoraphic!B961)</f>
        <v>1</v>
      </c>
      <c r="C961" s="15">
        <f>TYPE(Demoraphic!C961)</f>
        <v>2</v>
      </c>
      <c r="D961" s="15">
        <f>TYPE(Demoraphic!D961)</f>
        <v>2</v>
      </c>
      <c r="E961" s="15">
        <f>TYPE(Demoraphic!E961)</f>
        <v>1</v>
      </c>
      <c r="F961" s="15">
        <f>TYPE(Demoraphic!F961)</f>
        <v>1</v>
      </c>
      <c r="G961" s="15">
        <f>TYPE(Demoraphic!G961)</f>
        <v>1</v>
      </c>
      <c r="H961" s="15">
        <f>TYPE(Demoraphic!H961)</f>
        <v>1</v>
      </c>
      <c r="I961" s="15">
        <f>TYPE(Demoraphic!I961)</f>
        <v>1</v>
      </c>
      <c r="J961" s="15">
        <f>TYPE(Demoraphic!J961)</f>
        <v>1</v>
      </c>
      <c r="K961" s="15">
        <f>TYPE(Demoraphic!K961)</f>
        <v>1</v>
      </c>
      <c r="L961" s="15">
        <f>TYPE(Demoraphic!L961)</f>
        <v>1</v>
      </c>
      <c r="M961" s="15">
        <f>TYPE(Demoraphic!M961)</f>
        <v>1</v>
      </c>
    </row>
    <row r="962" spans="1:13" x14ac:dyDescent="0.25">
      <c r="A962" s="15">
        <f>TYPE(Demoraphic!A962)</f>
        <v>1</v>
      </c>
      <c r="B962" s="15">
        <f>TYPE(Demoraphic!B962)</f>
        <v>1</v>
      </c>
      <c r="C962" s="15">
        <f>TYPE(Demoraphic!C962)</f>
        <v>2</v>
      </c>
      <c r="D962" s="15">
        <f>TYPE(Demoraphic!D962)</f>
        <v>2</v>
      </c>
      <c r="E962" s="15">
        <f>TYPE(Demoraphic!E962)</f>
        <v>1</v>
      </c>
      <c r="F962" s="15">
        <f>TYPE(Demoraphic!F962)</f>
        <v>1</v>
      </c>
      <c r="G962" s="15">
        <f>TYPE(Demoraphic!G962)</f>
        <v>1</v>
      </c>
      <c r="H962" s="15">
        <f>TYPE(Demoraphic!H962)</f>
        <v>1</v>
      </c>
      <c r="I962" s="15">
        <f>TYPE(Demoraphic!I962)</f>
        <v>1</v>
      </c>
      <c r="J962" s="15">
        <f>TYPE(Demoraphic!J962)</f>
        <v>1</v>
      </c>
      <c r="K962" s="15">
        <f>TYPE(Demoraphic!K962)</f>
        <v>1</v>
      </c>
      <c r="L962" s="15">
        <f>TYPE(Demoraphic!L962)</f>
        <v>1</v>
      </c>
      <c r="M962" s="15">
        <f>TYPE(Demoraphic!M962)</f>
        <v>1</v>
      </c>
    </row>
    <row r="963" spans="1:13" x14ac:dyDescent="0.25">
      <c r="A963" s="15">
        <f>TYPE(Demoraphic!A963)</f>
        <v>1</v>
      </c>
      <c r="B963" s="15">
        <f>TYPE(Demoraphic!B963)</f>
        <v>1</v>
      </c>
      <c r="C963" s="15">
        <f>TYPE(Demoraphic!C963)</f>
        <v>2</v>
      </c>
      <c r="D963" s="15">
        <f>TYPE(Demoraphic!D963)</f>
        <v>2</v>
      </c>
      <c r="E963" s="15">
        <f>TYPE(Demoraphic!E963)</f>
        <v>1</v>
      </c>
      <c r="F963" s="15">
        <f>TYPE(Demoraphic!F963)</f>
        <v>1</v>
      </c>
      <c r="G963" s="15">
        <f>TYPE(Demoraphic!G963)</f>
        <v>1</v>
      </c>
      <c r="H963" s="15">
        <f>TYPE(Demoraphic!H963)</f>
        <v>1</v>
      </c>
      <c r="I963" s="15">
        <f>TYPE(Demoraphic!I963)</f>
        <v>1</v>
      </c>
      <c r="J963" s="15">
        <f>TYPE(Demoraphic!J963)</f>
        <v>1</v>
      </c>
      <c r="K963" s="15">
        <f>TYPE(Demoraphic!K963)</f>
        <v>1</v>
      </c>
      <c r="L963" s="15">
        <f>TYPE(Demoraphic!L963)</f>
        <v>1</v>
      </c>
      <c r="M963" s="15">
        <f>TYPE(Demoraphic!M963)</f>
        <v>1</v>
      </c>
    </row>
    <row r="964" spans="1:13" x14ac:dyDescent="0.25">
      <c r="A964" s="15">
        <f>TYPE(Demoraphic!A964)</f>
        <v>1</v>
      </c>
      <c r="B964" s="15">
        <f>TYPE(Demoraphic!B964)</f>
        <v>1</v>
      </c>
      <c r="C964" s="15">
        <f>TYPE(Demoraphic!C964)</f>
        <v>2</v>
      </c>
      <c r="D964" s="15">
        <f>TYPE(Demoraphic!D964)</f>
        <v>2</v>
      </c>
      <c r="E964" s="15">
        <f>TYPE(Demoraphic!E964)</f>
        <v>1</v>
      </c>
      <c r="F964" s="15">
        <f>TYPE(Demoraphic!F964)</f>
        <v>1</v>
      </c>
      <c r="G964" s="15">
        <f>TYPE(Demoraphic!G964)</f>
        <v>1</v>
      </c>
      <c r="H964" s="15">
        <f>TYPE(Demoraphic!H964)</f>
        <v>1</v>
      </c>
      <c r="I964" s="15">
        <f>TYPE(Demoraphic!I964)</f>
        <v>1</v>
      </c>
      <c r="J964" s="15">
        <f>TYPE(Demoraphic!J964)</f>
        <v>1</v>
      </c>
      <c r="K964" s="15">
        <f>TYPE(Demoraphic!K964)</f>
        <v>1</v>
      </c>
      <c r="L964" s="15">
        <f>TYPE(Demoraphic!L964)</f>
        <v>1</v>
      </c>
      <c r="M964" s="15">
        <f>TYPE(Demoraphic!M964)</f>
        <v>1</v>
      </c>
    </row>
    <row r="965" spans="1:13" x14ac:dyDescent="0.25">
      <c r="A965" s="15">
        <f>TYPE(Demoraphic!A965)</f>
        <v>1</v>
      </c>
      <c r="B965" s="15">
        <f>TYPE(Demoraphic!B965)</f>
        <v>1</v>
      </c>
      <c r="C965" s="15">
        <f>TYPE(Demoraphic!C965)</f>
        <v>2</v>
      </c>
      <c r="D965" s="15">
        <f>TYPE(Demoraphic!D965)</f>
        <v>2</v>
      </c>
      <c r="E965" s="15">
        <f>TYPE(Demoraphic!E965)</f>
        <v>1</v>
      </c>
      <c r="F965" s="15">
        <f>TYPE(Demoraphic!F965)</f>
        <v>1</v>
      </c>
      <c r="G965" s="15">
        <f>TYPE(Demoraphic!G965)</f>
        <v>1</v>
      </c>
      <c r="H965" s="15">
        <f>TYPE(Demoraphic!H965)</f>
        <v>1</v>
      </c>
      <c r="I965" s="15">
        <f>TYPE(Demoraphic!I965)</f>
        <v>1</v>
      </c>
      <c r="J965" s="15">
        <f>TYPE(Demoraphic!J965)</f>
        <v>1</v>
      </c>
      <c r="K965" s="15">
        <f>TYPE(Demoraphic!K965)</f>
        <v>1</v>
      </c>
      <c r="L965" s="15">
        <f>TYPE(Demoraphic!L965)</f>
        <v>1</v>
      </c>
      <c r="M965" s="15">
        <f>TYPE(Demoraphic!M965)</f>
        <v>1</v>
      </c>
    </row>
    <row r="966" spans="1:13" x14ac:dyDescent="0.25">
      <c r="A966" s="15">
        <f>TYPE(Demoraphic!A966)</f>
        <v>1</v>
      </c>
      <c r="B966" s="15">
        <f>TYPE(Demoraphic!B966)</f>
        <v>1</v>
      </c>
      <c r="C966" s="15">
        <f>TYPE(Demoraphic!C966)</f>
        <v>2</v>
      </c>
      <c r="D966" s="15">
        <f>TYPE(Demoraphic!D966)</f>
        <v>2</v>
      </c>
      <c r="E966" s="15">
        <f>TYPE(Demoraphic!E966)</f>
        <v>1</v>
      </c>
      <c r="F966" s="15">
        <f>TYPE(Demoraphic!F966)</f>
        <v>1</v>
      </c>
      <c r="G966" s="15">
        <f>TYPE(Demoraphic!G966)</f>
        <v>1</v>
      </c>
      <c r="H966" s="15">
        <f>TYPE(Demoraphic!H966)</f>
        <v>1</v>
      </c>
      <c r="I966" s="15">
        <f>TYPE(Demoraphic!I966)</f>
        <v>1</v>
      </c>
      <c r="J966" s="15">
        <f>TYPE(Demoraphic!J966)</f>
        <v>1</v>
      </c>
      <c r="K966" s="15">
        <f>TYPE(Demoraphic!K966)</f>
        <v>1</v>
      </c>
      <c r="L966" s="15">
        <f>TYPE(Demoraphic!L966)</f>
        <v>1</v>
      </c>
      <c r="M966" s="15">
        <f>TYPE(Demoraphic!M966)</f>
        <v>1</v>
      </c>
    </row>
    <row r="967" spans="1:13" x14ac:dyDescent="0.25">
      <c r="A967" s="15">
        <f>TYPE(Demoraphic!A967)</f>
        <v>1</v>
      </c>
      <c r="B967" s="15">
        <f>TYPE(Demoraphic!B967)</f>
        <v>1</v>
      </c>
      <c r="C967" s="15">
        <f>TYPE(Demoraphic!C967)</f>
        <v>2</v>
      </c>
      <c r="D967" s="15">
        <f>TYPE(Demoraphic!D967)</f>
        <v>2</v>
      </c>
      <c r="E967" s="15">
        <f>TYPE(Demoraphic!E967)</f>
        <v>1</v>
      </c>
      <c r="F967" s="15">
        <f>TYPE(Demoraphic!F967)</f>
        <v>1</v>
      </c>
      <c r="G967" s="15">
        <f>TYPE(Demoraphic!G967)</f>
        <v>1</v>
      </c>
      <c r="H967" s="15">
        <f>TYPE(Demoraphic!H967)</f>
        <v>1</v>
      </c>
      <c r="I967" s="15">
        <f>TYPE(Demoraphic!I967)</f>
        <v>1</v>
      </c>
      <c r="J967" s="15">
        <f>TYPE(Demoraphic!J967)</f>
        <v>1</v>
      </c>
      <c r="K967" s="15">
        <f>TYPE(Demoraphic!K967)</f>
        <v>1</v>
      </c>
      <c r="L967" s="15">
        <f>TYPE(Demoraphic!L967)</f>
        <v>1</v>
      </c>
      <c r="M967" s="15">
        <f>TYPE(Demoraphic!M967)</f>
        <v>1</v>
      </c>
    </row>
    <row r="968" spans="1:13" x14ac:dyDescent="0.25">
      <c r="A968" s="15">
        <f>TYPE(Demoraphic!A968)</f>
        <v>1</v>
      </c>
      <c r="B968" s="15">
        <f>TYPE(Demoraphic!B968)</f>
        <v>1</v>
      </c>
      <c r="C968" s="15">
        <f>TYPE(Demoraphic!C968)</f>
        <v>2</v>
      </c>
      <c r="D968" s="15">
        <f>TYPE(Demoraphic!D968)</f>
        <v>2</v>
      </c>
      <c r="E968" s="15">
        <f>TYPE(Demoraphic!E968)</f>
        <v>1</v>
      </c>
      <c r="F968" s="15">
        <f>TYPE(Demoraphic!F968)</f>
        <v>1</v>
      </c>
      <c r="G968" s="15">
        <f>TYPE(Demoraphic!G968)</f>
        <v>1</v>
      </c>
      <c r="H968" s="15">
        <f>TYPE(Demoraphic!H968)</f>
        <v>1</v>
      </c>
      <c r="I968" s="15">
        <f>TYPE(Demoraphic!I968)</f>
        <v>1</v>
      </c>
      <c r="J968" s="15">
        <f>TYPE(Demoraphic!J968)</f>
        <v>1</v>
      </c>
      <c r="K968" s="15">
        <f>TYPE(Demoraphic!K968)</f>
        <v>1</v>
      </c>
      <c r="L968" s="15">
        <f>TYPE(Demoraphic!L968)</f>
        <v>1</v>
      </c>
      <c r="M968" s="15">
        <f>TYPE(Demoraphic!M968)</f>
        <v>1</v>
      </c>
    </row>
    <row r="969" spans="1:13" x14ac:dyDescent="0.25">
      <c r="A969" s="15">
        <f>TYPE(Demoraphic!A969)</f>
        <v>1</v>
      </c>
      <c r="B969" s="15">
        <f>TYPE(Demoraphic!B969)</f>
        <v>1</v>
      </c>
      <c r="C969" s="15">
        <f>TYPE(Demoraphic!C969)</f>
        <v>2</v>
      </c>
      <c r="D969" s="15">
        <f>TYPE(Demoraphic!D969)</f>
        <v>2</v>
      </c>
      <c r="E969" s="15">
        <f>TYPE(Demoraphic!E969)</f>
        <v>1</v>
      </c>
      <c r="F969" s="15">
        <f>TYPE(Demoraphic!F969)</f>
        <v>1</v>
      </c>
      <c r="G969" s="15">
        <f>TYPE(Demoraphic!G969)</f>
        <v>1</v>
      </c>
      <c r="H969" s="15">
        <f>TYPE(Demoraphic!H969)</f>
        <v>1</v>
      </c>
      <c r="I969" s="15">
        <f>TYPE(Demoraphic!I969)</f>
        <v>1</v>
      </c>
      <c r="J969" s="15">
        <f>TYPE(Demoraphic!J969)</f>
        <v>1</v>
      </c>
      <c r="K969" s="15">
        <f>TYPE(Demoraphic!K969)</f>
        <v>1</v>
      </c>
      <c r="L969" s="15">
        <f>TYPE(Demoraphic!L969)</f>
        <v>1</v>
      </c>
      <c r="M969" s="15">
        <f>TYPE(Demoraphic!M969)</f>
        <v>1</v>
      </c>
    </row>
    <row r="970" spans="1:13" x14ac:dyDescent="0.25">
      <c r="A970" s="15">
        <f>TYPE(Demoraphic!A970)</f>
        <v>1</v>
      </c>
      <c r="B970" s="15">
        <f>TYPE(Demoraphic!B970)</f>
        <v>1</v>
      </c>
      <c r="C970" s="15">
        <f>TYPE(Demoraphic!C970)</f>
        <v>2</v>
      </c>
      <c r="D970" s="15">
        <f>TYPE(Demoraphic!D970)</f>
        <v>2</v>
      </c>
      <c r="E970" s="15">
        <f>TYPE(Demoraphic!E970)</f>
        <v>1</v>
      </c>
      <c r="F970" s="15">
        <f>TYPE(Demoraphic!F970)</f>
        <v>1</v>
      </c>
      <c r="G970" s="15">
        <f>TYPE(Demoraphic!G970)</f>
        <v>1</v>
      </c>
      <c r="H970" s="15">
        <f>TYPE(Demoraphic!H970)</f>
        <v>1</v>
      </c>
      <c r="I970" s="15">
        <f>TYPE(Demoraphic!I970)</f>
        <v>1</v>
      </c>
      <c r="J970" s="15">
        <f>TYPE(Demoraphic!J970)</f>
        <v>1</v>
      </c>
      <c r="K970" s="15">
        <f>TYPE(Demoraphic!K970)</f>
        <v>1</v>
      </c>
      <c r="L970" s="15">
        <f>TYPE(Demoraphic!L970)</f>
        <v>1</v>
      </c>
      <c r="M970" s="15">
        <f>TYPE(Demoraphic!M970)</f>
        <v>1</v>
      </c>
    </row>
    <row r="971" spans="1:13" x14ac:dyDescent="0.25">
      <c r="A971" s="15">
        <f>TYPE(Demoraphic!A971)</f>
        <v>1</v>
      </c>
      <c r="B971" s="15">
        <f>TYPE(Demoraphic!B971)</f>
        <v>1</v>
      </c>
      <c r="C971" s="15">
        <f>TYPE(Demoraphic!C971)</f>
        <v>2</v>
      </c>
      <c r="D971" s="15">
        <f>TYPE(Demoraphic!D971)</f>
        <v>2</v>
      </c>
      <c r="E971" s="15">
        <f>TYPE(Demoraphic!E971)</f>
        <v>1</v>
      </c>
      <c r="F971" s="15">
        <f>TYPE(Demoraphic!F971)</f>
        <v>1</v>
      </c>
      <c r="G971" s="15">
        <f>TYPE(Demoraphic!G971)</f>
        <v>1</v>
      </c>
      <c r="H971" s="15">
        <f>TYPE(Demoraphic!H971)</f>
        <v>1</v>
      </c>
      <c r="I971" s="15">
        <f>TYPE(Demoraphic!I971)</f>
        <v>1</v>
      </c>
      <c r="J971" s="15">
        <f>TYPE(Demoraphic!J971)</f>
        <v>1</v>
      </c>
      <c r="K971" s="15">
        <f>TYPE(Demoraphic!K971)</f>
        <v>1</v>
      </c>
      <c r="L971" s="15">
        <f>TYPE(Demoraphic!L971)</f>
        <v>1</v>
      </c>
      <c r="M971" s="15">
        <f>TYPE(Demoraphic!M971)</f>
        <v>1</v>
      </c>
    </row>
    <row r="972" spans="1:13" x14ac:dyDescent="0.25">
      <c r="A972" s="15">
        <f>TYPE(Demoraphic!A972)</f>
        <v>1</v>
      </c>
      <c r="B972" s="15">
        <f>TYPE(Demoraphic!B972)</f>
        <v>1</v>
      </c>
      <c r="C972" s="15">
        <f>TYPE(Demoraphic!C972)</f>
        <v>2</v>
      </c>
      <c r="D972" s="15">
        <f>TYPE(Demoraphic!D972)</f>
        <v>2</v>
      </c>
      <c r="E972" s="15">
        <f>TYPE(Demoraphic!E972)</f>
        <v>1</v>
      </c>
      <c r="F972" s="15">
        <f>TYPE(Demoraphic!F972)</f>
        <v>1</v>
      </c>
      <c r="G972" s="15">
        <f>TYPE(Demoraphic!G972)</f>
        <v>1</v>
      </c>
      <c r="H972" s="15">
        <f>TYPE(Demoraphic!H972)</f>
        <v>1</v>
      </c>
      <c r="I972" s="15">
        <f>TYPE(Demoraphic!I972)</f>
        <v>1</v>
      </c>
      <c r="J972" s="15">
        <f>TYPE(Demoraphic!J972)</f>
        <v>1</v>
      </c>
      <c r="K972" s="15">
        <f>TYPE(Demoraphic!K972)</f>
        <v>1</v>
      </c>
      <c r="L972" s="15">
        <f>TYPE(Demoraphic!L972)</f>
        <v>1</v>
      </c>
      <c r="M972" s="15">
        <f>TYPE(Demoraphic!M972)</f>
        <v>1</v>
      </c>
    </row>
    <row r="973" spans="1:13" x14ac:dyDescent="0.25">
      <c r="A973" s="15">
        <f>TYPE(Demoraphic!A973)</f>
        <v>1</v>
      </c>
      <c r="B973" s="15">
        <f>TYPE(Demoraphic!B973)</f>
        <v>1</v>
      </c>
      <c r="C973" s="15">
        <f>TYPE(Demoraphic!C973)</f>
        <v>2</v>
      </c>
      <c r="D973" s="15">
        <f>TYPE(Demoraphic!D973)</f>
        <v>2</v>
      </c>
      <c r="E973" s="15">
        <f>TYPE(Demoraphic!E973)</f>
        <v>1</v>
      </c>
      <c r="F973" s="15">
        <f>TYPE(Demoraphic!F973)</f>
        <v>1</v>
      </c>
      <c r="G973" s="15">
        <f>TYPE(Demoraphic!G973)</f>
        <v>1</v>
      </c>
      <c r="H973" s="15">
        <f>TYPE(Demoraphic!H973)</f>
        <v>1</v>
      </c>
      <c r="I973" s="15">
        <f>TYPE(Demoraphic!I973)</f>
        <v>1</v>
      </c>
      <c r="J973" s="15">
        <f>TYPE(Demoraphic!J973)</f>
        <v>1</v>
      </c>
      <c r="K973" s="15">
        <f>TYPE(Demoraphic!K973)</f>
        <v>1</v>
      </c>
      <c r="L973" s="15">
        <f>TYPE(Demoraphic!L973)</f>
        <v>1</v>
      </c>
      <c r="M973" s="15">
        <f>TYPE(Demoraphic!M973)</f>
        <v>1</v>
      </c>
    </row>
    <row r="974" spans="1:13" x14ac:dyDescent="0.25">
      <c r="A974" s="15">
        <f>TYPE(Demoraphic!A974)</f>
        <v>1</v>
      </c>
      <c r="B974" s="15">
        <f>TYPE(Demoraphic!B974)</f>
        <v>1</v>
      </c>
      <c r="C974" s="15">
        <f>TYPE(Demoraphic!C974)</f>
        <v>2</v>
      </c>
      <c r="D974" s="15">
        <f>TYPE(Demoraphic!D974)</f>
        <v>2</v>
      </c>
      <c r="E974" s="15">
        <f>TYPE(Demoraphic!E974)</f>
        <v>1</v>
      </c>
      <c r="F974" s="15">
        <f>TYPE(Demoraphic!F974)</f>
        <v>1</v>
      </c>
      <c r="G974" s="15">
        <f>TYPE(Demoraphic!G974)</f>
        <v>1</v>
      </c>
      <c r="H974" s="15">
        <f>TYPE(Demoraphic!H974)</f>
        <v>1</v>
      </c>
      <c r="I974" s="15">
        <f>TYPE(Demoraphic!I974)</f>
        <v>1</v>
      </c>
      <c r="J974" s="15">
        <f>TYPE(Demoraphic!J974)</f>
        <v>1</v>
      </c>
      <c r="K974" s="15">
        <f>TYPE(Demoraphic!K974)</f>
        <v>1</v>
      </c>
      <c r="L974" s="15">
        <f>TYPE(Demoraphic!L974)</f>
        <v>1</v>
      </c>
      <c r="M974" s="15">
        <f>TYPE(Demoraphic!M974)</f>
        <v>1</v>
      </c>
    </row>
    <row r="975" spans="1:13" x14ac:dyDescent="0.25">
      <c r="A975" s="15">
        <f>TYPE(Demoraphic!A975)</f>
        <v>1</v>
      </c>
      <c r="B975" s="15">
        <f>TYPE(Demoraphic!B975)</f>
        <v>1</v>
      </c>
      <c r="C975" s="15">
        <f>TYPE(Demoraphic!C975)</f>
        <v>2</v>
      </c>
      <c r="D975" s="15">
        <f>TYPE(Demoraphic!D975)</f>
        <v>2</v>
      </c>
      <c r="E975" s="15">
        <f>TYPE(Demoraphic!E975)</f>
        <v>1</v>
      </c>
      <c r="F975" s="15">
        <f>TYPE(Demoraphic!F975)</f>
        <v>1</v>
      </c>
      <c r="G975" s="15">
        <f>TYPE(Demoraphic!G975)</f>
        <v>1</v>
      </c>
      <c r="H975" s="15">
        <f>TYPE(Demoraphic!H975)</f>
        <v>1</v>
      </c>
      <c r="I975" s="15">
        <f>TYPE(Demoraphic!I975)</f>
        <v>1</v>
      </c>
      <c r="J975" s="15">
        <f>TYPE(Demoraphic!J975)</f>
        <v>1</v>
      </c>
      <c r="K975" s="15">
        <f>TYPE(Demoraphic!K975)</f>
        <v>1</v>
      </c>
      <c r="L975" s="15">
        <f>TYPE(Demoraphic!L975)</f>
        <v>1</v>
      </c>
      <c r="M975" s="15">
        <f>TYPE(Demoraphic!M975)</f>
        <v>1</v>
      </c>
    </row>
    <row r="976" spans="1:13" x14ac:dyDescent="0.25">
      <c r="A976" s="15">
        <f>TYPE(Demoraphic!A976)</f>
        <v>1</v>
      </c>
      <c r="B976" s="15">
        <f>TYPE(Demoraphic!B976)</f>
        <v>1</v>
      </c>
      <c r="C976" s="15">
        <f>TYPE(Demoraphic!C976)</f>
        <v>2</v>
      </c>
      <c r="D976" s="15">
        <f>TYPE(Demoraphic!D976)</f>
        <v>2</v>
      </c>
      <c r="E976" s="15">
        <f>TYPE(Demoraphic!E976)</f>
        <v>1</v>
      </c>
      <c r="F976" s="15">
        <f>TYPE(Demoraphic!F976)</f>
        <v>1</v>
      </c>
      <c r="G976" s="15">
        <f>TYPE(Demoraphic!G976)</f>
        <v>1</v>
      </c>
      <c r="H976" s="15">
        <f>TYPE(Demoraphic!H976)</f>
        <v>1</v>
      </c>
      <c r="I976" s="15">
        <f>TYPE(Demoraphic!I976)</f>
        <v>1</v>
      </c>
      <c r="J976" s="15">
        <f>TYPE(Demoraphic!J976)</f>
        <v>1</v>
      </c>
      <c r="K976" s="15">
        <f>TYPE(Demoraphic!K976)</f>
        <v>1</v>
      </c>
      <c r="L976" s="15">
        <f>TYPE(Demoraphic!L976)</f>
        <v>1</v>
      </c>
      <c r="M976" s="15">
        <f>TYPE(Demoraphic!M976)</f>
        <v>1</v>
      </c>
    </row>
    <row r="977" spans="1:13" x14ac:dyDescent="0.25">
      <c r="A977" s="15">
        <f>TYPE(Demoraphic!A977)</f>
        <v>1</v>
      </c>
      <c r="B977" s="15">
        <f>TYPE(Demoraphic!B977)</f>
        <v>1</v>
      </c>
      <c r="C977" s="15">
        <f>TYPE(Demoraphic!C977)</f>
        <v>2</v>
      </c>
      <c r="D977" s="15">
        <f>TYPE(Demoraphic!D977)</f>
        <v>2</v>
      </c>
      <c r="E977" s="15">
        <f>TYPE(Demoraphic!E977)</f>
        <v>1</v>
      </c>
      <c r="F977" s="15">
        <f>TYPE(Demoraphic!F977)</f>
        <v>1</v>
      </c>
      <c r="G977" s="15">
        <f>TYPE(Demoraphic!G977)</f>
        <v>1</v>
      </c>
      <c r="H977" s="15">
        <f>TYPE(Demoraphic!H977)</f>
        <v>1</v>
      </c>
      <c r="I977" s="15">
        <f>TYPE(Demoraphic!I977)</f>
        <v>1</v>
      </c>
      <c r="J977" s="15">
        <f>TYPE(Demoraphic!J977)</f>
        <v>1</v>
      </c>
      <c r="K977" s="15">
        <f>TYPE(Demoraphic!K977)</f>
        <v>1</v>
      </c>
      <c r="L977" s="15">
        <f>TYPE(Demoraphic!L977)</f>
        <v>1</v>
      </c>
      <c r="M977" s="15">
        <f>TYPE(Demoraphic!M977)</f>
        <v>1</v>
      </c>
    </row>
    <row r="978" spans="1:13" x14ac:dyDescent="0.25">
      <c r="A978" s="15">
        <f>TYPE(Demoraphic!A978)</f>
        <v>1</v>
      </c>
      <c r="B978" s="15">
        <f>TYPE(Demoraphic!B978)</f>
        <v>1</v>
      </c>
      <c r="C978" s="15">
        <f>TYPE(Demoraphic!C978)</f>
        <v>2</v>
      </c>
      <c r="D978" s="15">
        <f>TYPE(Demoraphic!D978)</f>
        <v>2</v>
      </c>
      <c r="E978" s="15">
        <f>TYPE(Demoraphic!E978)</f>
        <v>1</v>
      </c>
      <c r="F978" s="15">
        <f>TYPE(Demoraphic!F978)</f>
        <v>1</v>
      </c>
      <c r="G978" s="15">
        <f>TYPE(Demoraphic!G978)</f>
        <v>1</v>
      </c>
      <c r="H978" s="15">
        <f>TYPE(Demoraphic!H978)</f>
        <v>1</v>
      </c>
      <c r="I978" s="15">
        <f>TYPE(Demoraphic!I978)</f>
        <v>1</v>
      </c>
      <c r="J978" s="15">
        <f>TYPE(Demoraphic!J978)</f>
        <v>1</v>
      </c>
      <c r="K978" s="15">
        <f>TYPE(Demoraphic!K978)</f>
        <v>1</v>
      </c>
      <c r="L978" s="15">
        <f>TYPE(Demoraphic!L978)</f>
        <v>1</v>
      </c>
      <c r="M978" s="15">
        <f>TYPE(Demoraphic!M978)</f>
        <v>1</v>
      </c>
    </row>
    <row r="979" spans="1:13" x14ac:dyDescent="0.25">
      <c r="A979" s="15">
        <f>TYPE(Demoraphic!A979)</f>
        <v>1</v>
      </c>
      <c r="B979" s="15">
        <f>TYPE(Demoraphic!B979)</f>
        <v>1</v>
      </c>
      <c r="C979" s="15">
        <f>TYPE(Demoraphic!C979)</f>
        <v>2</v>
      </c>
      <c r="D979" s="15">
        <f>TYPE(Demoraphic!D979)</f>
        <v>2</v>
      </c>
      <c r="E979" s="15">
        <f>TYPE(Demoraphic!E979)</f>
        <v>1</v>
      </c>
      <c r="F979" s="15">
        <f>TYPE(Demoraphic!F979)</f>
        <v>1</v>
      </c>
      <c r="G979" s="15">
        <f>TYPE(Demoraphic!G979)</f>
        <v>1</v>
      </c>
      <c r="H979" s="15">
        <f>TYPE(Demoraphic!H979)</f>
        <v>1</v>
      </c>
      <c r="I979" s="15">
        <f>TYPE(Demoraphic!I979)</f>
        <v>1</v>
      </c>
      <c r="J979" s="15">
        <f>TYPE(Demoraphic!J979)</f>
        <v>1</v>
      </c>
      <c r="K979" s="15">
        <f>TYPE(Demoraphic!K979)</f>
        <v>1</v>
      </c>
      <c r="L979" s="15">
        <f>TYPE(Demoraphic!L979)</f>
        <v>1</v>
      </c>
      <c r="M979" s="15">
        <f>TYPE(Demoraphic!M979)</f>
        <v>1</v>
      </c>
    </row>
    <row r="980" spans="1:13" x14ac:dyDescent="0.25">
      <c r="A980" s="15">
        <f>TYPE(Demoraphic!A980)</f>
        <v>1</v>
      </c>
      <c r="B980" s="15">
        <f>TYPE(Demoraphic!B980)</f>
        <v>1</v>
      </c>
      <c r="C980" s="15">
        <f>TYPE(Demoraphic!C980)</f>
        <v>2</v>
      </c>
      <c r="D980" s="15">
        <f>TYPE(Demoraphic!D980)</f>
        <v>2</v>
      </c>
      <c r="E980" s="15">
        <f>TYPE(Demoraphic!E980)</f>
        <v>1</v>
      </c>
      <c r="F980" s="15">
        <f>TYPE(Demoraphic!F980)</f>
        <v>1</v>
      </c>
      <c r="G980" s="15">
        <f>TYPE(Demoraphic!G980)</f>
        <v>1</v>
      </c>
      <c r="H980" s="15">
        <f>TYPE(Demoraphic!H980)</f>
        <v>1</v>
      </c>
      <c r="I980" s="15">
        <f>TYPE(Demoraphic!I980)</f>
        <v>1</v>
      </c>
      <c r="J980" s="15">
        <f>TYPE(Demoraphic!J980)</f>
        <v>1</v>
      </c>
      <c r="K980" s="15">
        <f>TYPE(Demoraphic!K980)</f>
        <v>1</v>
      </c>
      <c r="L980" s="15">
        <f>TYPE(Demoraphic!L980)</f>
        <v>1</v>
      </c>
      <c r="M980" s="15">
        <f>TYPE(Demoraphic!M980)</f>
        <v>1</v>
      </c>
    </row>
    <row r="981" spans="1:13" x14ac:dyDescent="0.25">
      <c r="A981" s="15">
        <f>TYPE(Demoraphic!A981)</f>
        <v>1</v>
      </c>
      <c r="B981" s="15">
        <f>TYPE(Demoraphic!B981)</f>
        <v>1</v>
      </c>
      <c r="C981" s="15">
        <f>TYPE(Demoraphic!C981)</f>
        <v>2</v>
      </c>
      <c r="D981" s="15">
        <f>TYPE(Demoraphic!D981)</f>
        <v>2</v>
      </c>
      <c r="E981" s="15">
        <f>TYPE(Demoraphic!E981)</f>
        <v>1</v>
      </c>
      <c r="F981" s="15">
        <f>TYPE(Demoraphic!F981)</f>
        <v>1</v>
      </c>
      <c r="G981" s="15">
        <f>TYPE(Demoraphic!G981)</f>
        <v>1</v>
      </c>
      <c r="H981" s="15">
        <f>TYPE(Demoraphic!H981)</f>
        <v>1</v>
      </c>
      <c r="I981" s="15">
        <f>TYPE(Demoraphic!I981)</f>
        <v>1</v>
      </c>
      <c r="J981" s="15">
        <f>TYPE(Demoraphic!J981)</f>
        <v>1</v>
      </c>
      <c r="K981" s="15">
        <f>TYPE(Demoraphic!K981)</f>
        <v>1</v>
      </c>
      <c r="L981" s="15">
        <f>TYPE(Demoraphic!L981)</f>
        <v>1</v>
      </c>
      <c r="M981" s="15">
        <f>TYPE(Demoraphic!M981)</f>
        <v>1</v>
      </c>
    </row>
    <row r="982" spans="1:13" x14ac:dyDescent="0.25">
      <c r="A982" s="15">
        <f>TYPE(Demoraphic!A982)</f>
        <v>1</v>
      </c>
      <c r="B982" s="15">
        <f>TYPE(Demoraphic!B982)</f>
        <v>1</v>
      </c>
      <c r="C982" s="15">
        <f>TYPE(Demoraphic!C982)</f>
        <v>2</v>
      </c>
      <c r="D982" s="15">
        <f>TYPE(Demoraphic!D982)</f>
        <v>2</v>
      </c>
      <c r="E982" s="15">
        <f>TYPE(Demoraphic!E982)</f>
        <v>1</v>
      </c>
      <c r="F982" s="15">
        <f>TYPE(Demoraphic!F982)</f>
        <v>1</v>
      </c>
      <c r="G982" s="15">
        <f>TYPE(Demoraphic!G982)</f>
        <v>1</v>
      </c>
      <c r="H982" s="15">
        <f>TYPE(Demoraphic!H982)</f>
        <v>1</v>
      </c>
      <c r="I982" s="15">
        <f>TYPE(Demoraphic!I982)</f>
        <v>1</v>
      </c>
      <c r="J982" s="15">
        <f>TYPE(Demoraphic!J982)</f>
        <v>1</v>
      </c>
      <c r="K982" s="15">
        <f>TYPE(Demoraphic!K982)</f>
        <v>1</v>
      </c>
      <c r="L982" s="15">
        <f>TYPE(Demoraphic!L982)</f>
        <v>1</v>
      </c>
      <c r="M982" s="15">
        <f>TYPE(Demoraphic!M982)</f>
        <v>1</v>
      </c>
    </row>
    <row r="983" spans="1:13" x14ac:dyDescent="0.25">
      <c r="A983" s="15">
        <f>TYPE(Demoraphic!A983)</f>
        <v>1</v>
      </c>
      <c r="B983" s="15">
        <f>TYPE(Demoraphic!B983)</f>
        <v>1</v>
      </c>
      <c r="C983" s="15">
        <f>TYPE(Demoraphic!C983)</f>
        <v>2</v>
      </c>
      <c r="D983" s="15">
        <f>TYPE(Demoraphic!D983)</f>
        <v>2</v>
      </c>
      <c r="E983" s="15">
        <f>TYPE(Demoraphic!E983)</f>
        <v>1</v>
      </c>
      <c r="F983" s="15">
        <f>TYPE(Demoraphic!F983)</f>
        <v>1</v>
      </c>
      <c r="G983" s="15">
        <f>TYPE(Demoraphic!G983)</f>
        <v>1</v>
      </c>
      <c r="H983" s="15">
        <f>TYPE(Demoraphic!H983)</f>
        <v>1</v>
      </c>
      <c r="I983" s="15">
        <f>TYPE(Demoraphic!I983)</f>
        <v>1</v>
      </c>
      <c r="J983" s="15">
        <f>TYPE(Demoraphic!J983)</f>
        <v>1</v>
      </c>
      <c r="K983" s="15">
        <f>TYPE(Demoraphic!K983)</f>
        <v>1</v>
      </c>
      <c r="L983" s="15">
        <f>TYPE(Demoraphic!L983)</f>
        <v>1</v>
      </c>
      <c r="M983" s="15">
        <f>TYPE(Demoraphic!M983)</f>
        <v>1</v>
      </c>
    </row>
    <row r="984" spans="1:13" x14ac:dyDescent="0.25">
      <c r="A984" s="15">
        <f>TYPE(Demoraphic!A984)</f>
        <v>1</v>
      </c>
      <c r="B984" s="15">
        <f>TYPE(Demoraphic!B984)</f>
        <v>1</v>
      </c>
      <c r="C984" s="15">
        <f>TYPE(Demoraphic!C984)</f>
        <v>2</v>
      </c>
      <c r="D984" s="15">
        <f>TYPE(Demoraphic!D984)</f>
        <v>2</v>
      </c>
      <c r="E984" s="15">
        <f>TYPE(Demoraphic!E984)</f>
        <v>1</v>
      </c>
      <c r="F984" s="15">
        <f>TYPE(Demoraphic!F984)</f>
        <v>1</v>
      </c>
      <c r="G984" s="15">
        <f>TYPE(Demoraphic!G984)</f>
        <v>1</v>
      </c>
      <c r="H984" s="15">
        <f>TYPE(Demoraphic!H984)</f>
        <v>1</v>
      </c>
      <c r="I984" s="15">
        <f>TYPE(Demoraphic!I984)</f>
        <v>1</v>
      </c>
      <c r="J984" s="15">
        <f>TYPE(Demoraphic!J984)</f>
        <v>1</v>
      </c>
      <c r="K984" s="15">
        <f>TYPE(Demoraphic!K984)</f>
        <v>1</v>
      </c>
      <c r="L984" s="15">
        <f>TYPE(Demoraphic!L984)</f>
        <v>1</v>
      </c>
      <c r="M984" s="15">
        <f>TYPE(Demoraphic!M984)</f>
        <v>1</v>
      </c>
    </row>
    <row r="985" spans="1:13" x14ac:dyDescent="0.25">
      <c r="A985" s="15">
        <f>TYPE(Demoraphic!A985)</f>
        <v>1</v>
      </c>
      <c r="B985" s="15">
        <f>TYPE(Demoraphic!B985)</f>
        <v>1</v>
      </c>
      <c r="C985" s="15">
        <f>TYPE(Demoraphic!C985)</f>
        <v>2</v>
      </c>
      <c r="D985" s="15">
        <f>TYPE(Demoraphic!D985)</f>
        <v>2</v>
      </c>
      <c r="E985" s="15">
        <f>TYPE(Demoraphic!E985)</f>
        <v>1</v>
      </c>
      <c r="F985" s="15">
        <f>TYPE(Demoraphic!F985)</f>
        <v>1</v>
      </c>
      <c r="G985" s="15">
        <f>TYPE(Demoraphic!G985)</f>
        <v>1</v>
      </c>
      <c r="H985" s="15">
        <f>TYPE(Demoraphic!H985)</f>
        <v>1</v>
      </c>
      <c r="I985" s="15">
        <f>TYPE(Demoraphic!I985)</f>
        <v>1</v>
      </c>
      <c r="J985" s="15">
        <f>TYPE(Demoraphic!J985)</f>
        <v>1</v>
      </c>
      <c r="K985" s="15">
        <f>TYPE(Demoraphic!K985)</f>
        <v>1</v>
      </c>
      <c r="L985" s="15">
        <f>TYPE(Demoraphic!L985)</f>
        <v>1</v>
      </c>
      <c r="M985" s="15">
        <f>TYPE(Demoraphic!M985)</f>
        <v>1</v>
      </c>
    </row>
    <row r="986" spans="1:13" x14ac:dyDescent="0.25">
      <c r="A986" s="15">
        <f>TYPE(Demoraphic!A986)</f>
        <v>1</v>
      </c>
      <c r="B986" s="15">
        <f>TYPE(Demoraphic!B986)</f>
        <v>1</v>
      </c>
      <c r="C986" s="15">
        <f>TYPE(Demoraphic!C986)</f>
        <v>2</v>
      </c>
      <c r="D986" s="15">
        <f>TYPE(Demoraphic!D986)</f>
        <v>2</v>
      </c>
      <c r="E986" s="15">
        <f>TYPE(Demoraphic!E986)</f>
        <v>1</v>
      </c>
      <c r="F986" s="15">
        <f>TYPE(Demoraphic!F986)</f>
        <v>1</v>
      </c>
      <c r="G986" s="15">
        <f>TYPE(Demoraphic!G986)</f>
        <v>1</v>
      </c>
      <c r="H986" s="15">
        <f>TYPE(Demoraphic!H986)</f>
        <v>1</v>
      </c>
      <c r="I986" s="15">
        <f>TYPE(Demoraphic!I986)</f>
        <v>1</v>
      </c>
      <c r="J986" s="15">
        <f>TYPE(Demoraphic!J986)</f>
        <v>1</v>
      </c>
      <c r="K986" s="15">
        <f>TYPE(Demoraphic!K986)</f>
        <v>1</v>
      </c>
      <c r="L986" s="15">
        <f>TYPE(Demoraphic!L986)</f>
        <v>1</v>
      </c>
      <c r="M986" s="15">
        <f>TYPE(Demoraphic!M986)</f>
        <v>1</v>
      </c>
    </row>
    <row r="987" spans="1:13" x14ac:dyDescent="0.25">
      <c r="A987" s="15">
        <f>TYPE(Demoraphic!A987)</f>
        <v>1</v>
      </c>
      <c r="B987" s="15">
        <f>TYPE(Demoraphic!B987)</f>
        <v>1</v>
      </c>
      <c r="C987" s="15">
        <f>TYPE(Demoraphic!C987)</f>
        <v>2</v>
      </c>
      <c r="D987" s="15">
        <f>TYPE(Demoraphic!D987)</f>
        <v>2</v>
      </c>
      <c r="E987" s="15">
        <f>TYPE(Demoraphic!E987)</f>
        <v>1</v>
      </c>
      <c r="F987" s="15">
        <f>TYPE(Demoraphic!F987)</f>
        <v>1</v>
      </c>
      <c r="G987" s="15">
        <f>TYPE(Demoraphic!G987)</f>
        <v>1</v>
      </c>
      <c r="H987" s="15">
        <f>TYPE(Demoraphic!H987)</f>
        <v>1</v>
      </c>
      <c r="I987" s="15">
        <f>TYPE(Demoraphic!I987)</f>
        <v>1</v>
      </c>
      <c r="J987" s="15">
        <f>TYPE(Demoraphic!J987)</f>
        <v>1</v>
      </c>
      <c r="K987" s="15">
        <f>TYPE(Demoraphic!K987)</f>
        <v>1</v>
      </c>
      <c r="L987" s="15">
        <f>TYPE(Demoraphic!L987)</f>
        <v>1</v>
      </c>
      <c r="M987" s="15">
        <f>TYPE(Demoraphic!M987)</f>
        <v>1</v>
      </c>
    </row>
    <row r="988" spans="1:13" x14ac:dyDescent="0.25">
      <c r="A988" s="15">
        <f>TYPE(Demoraphic!A988)</f>
        <v>1</v>
      </c>
      <c r="B988" s="15">
        <f>TYPE(Demoraphic!B988)</f>
        <v>1</v>
      </c>
      <c r="C988" s="15">
        <f>TYPE(Demoraphic!C988)</f>
        <v>2</v>
      </c>
      <c r="D988" s="15">
        <f>TYPE(Demoraphic!D988)</f>
        <v>2</v>
      </c>
      <c r="E988" s="15">
        <f>TYPE(Demoraphic!E988)</f>
        <v>1</v>
      </c>
      <c r="F988" s="15">
        <f>TYPE(Demoraphic!F988)</f>
        <v>1</v>
      </c>
      <c r="G988" s="15">
        <f>TYPE(Demoraphic!G988)</f>
        <v>1</v>
      </c>
      <c r="H988" s="15">
        <f>TYPE(Demoraphic!H988)</f>
        <v>1</v>
      </c>
      <c r="I988" s="15">
        <f>TYPE(Demoraphic!I988)</f>
        <v>1</v>
      </c>
      <c r="J988" s="15">
        <f>TYPE(Demoraphic!J988)</f>
        <v>1</v>
      </c>
      <c r="K988" s="15">
        <f>TYPE(Demoraphic!K988)</f>
        <v>1</v>
      </c>
      <c r="L988" s="15">
        <f>TYPE(Demoraphic!L988)</f>
        <v>1</v>
      </c>
      <c r="M988" s="15">
        <f>TYPE(Demoraphic!M988)</f>
        <v>1</v>
      </c>
    </row>
    <row r="989" spans="1:13" x14ac:dyDescent="0.25">
      <c r="A989" s="15">
        <f>TYPE(Demoraphic!A989)</f>
        <v>1</v>
      </c>
      <c r="B989" s="15">
        <f>TYPE(Demoraphic!B989)</f>
        <v>1</v>
      </c>
      <c r="C989" s="15">
        <f>TYPE(Demoraphic!C989)</f>
        <v>2</v>
      </c>
      <c r="D989" s="15">
        <f>TYPE(Demoraphic!D989)</f>
        <v>2</v>
      </c>
      <c r="E989" s="15">
        <f>TYPE(Demoraphic!E989)</f>
        <v>1</v>
      </c>
      <c r="F989" s="15">
        <f>TYPE(Demoraphic!F989)</f>
        <v>1</v>
      </c>
      <c r="G989" s="15">
        <f>TYPE(Demoraphic!G989)</f>
        <v>1</v>
      </c>
      <c r="H989" s="15">
        <f>TYPE(Demoraphic!H989)</f>
        <v>1</v>
      </c>
      <c r="I989" s="15">
        <f>TYPE(Demoraphic!I989)</f>
        <v>1</v>
      </c>
      <c r="J989" s="15">
        <f>TYPE(Demoraphic!J989)</f>
        <v>1</v>
      </c>
      <c r="K989" s="15">
        <f>TYPE(Demoraphic!K989)</f>
        <v>1</v>
      </c>
      <c r="L989" s="15">
        <f>TYPE(Demoraphic!L989)</f>
        <v>1</v>
      </c>
      <c r="M989" s="15">
        <f>TYPE(Demoraphic!M989)</f>
        <v>1</v>
      </c>
    </row>
    <row r="990" spans="1:13" x14ac:dyDescent="0.25">
      <c r="A990" s="15">
        <f>TYPE(Demoraphic!A990)</f>
        <v>1</v>
      </c>
      <c r="B990" s="15">
        <f>TYPE(Demoraphic!B990)</f>
        <v>1</v>
      </c>
      <c r="C990" s="15">
        <f>TYPE(Demoraphic!C990)</f>
        <v>2</v>
      </c>
      <c r="D990" s="15">
        <f>TYPE(Demoraphic!D990)</f>
        <v>2</v>
      </c>
      <c r="E990" s="15">
        <f>TYPE(Demoraphic!E990)</f>
        <v>1</v>
      </c>
      <c r="F990" s="15">
        <f>TYPE(Demoraphic!F990)</f>
        <v>1</v>
      </c>
      <c r="G990" s="15">
        <f>TYPE(Demoraphic!G990)</f>
        <v>1</v>
      </c>
      <c r="H990" s="15">
        <f>TYPE(Demoraphic!H990)</f>
        <v>1</v>
      </c>
      <c r="I990" s="15">
        <f>TYPE(Demoraphic!I990)</f>
        <v>1</v>
      </c>
      <c r="J990" s="15">
        <f>TYPE(Demoraphic!J990)</f>
        <v>1</v>
      </c>
      <c r="K990" s="15">
        <f>TYPE(Demoraphic!K990)</f>
        <v>1</v>
      </c>
      <c r="L990" s="15">
        <f>TYPE(Demoraphic!L990)</f>
        <v>1</v>
      </c>
      <c r="M990" s="15">
        <f>TYPE(Demoraphic!M990)</f>
        <v>1</v>
      </c>
    </row>
    <row r="991" spans="1:13" x14ac:dyDescent="0.25">
      <c r="A991" s="15">
        <f>TYPE(Demoraphic!A991)</f>
        <v>1</v>
      </c>
      <c r="B991" s="15">
        <f>TYPE(Demoraphic!B991)</f>
        <v>1</v>
      </c>
      <c r="C991" s="15">
        <f>TYPE(Demoraphic!C991)</f>
        <v>2</v>
      </c>
      <c r="D991" s="15">
        <f>TYPE(Demoraphic!D991)</f>
        <v>2</v>
      </c>
      <c r="E991" s="15">
        <f>TYPE(Demoraphic!E991)</f>
        <v>1</v>
      </c>
      <c r="F991" s="15">
        <f>TYPE(Demoraphic!F991)</f>
        <v>1</v>
      </c>
      <c r="G991" s="15">
        <f>TYPE(Demoraphic!G991)</f>
        <v>1</v>
      </c>
      <c r="H991" s="15">
        <f>TYPE(Demoraphic!H991)</f>
        <v>1</v>
      </c>
      <c r="I991" s="15">
        <f>TYPE(Demoraphic!I991)</f>
        <v>1</v>
      </c>
      <c r="J991" s="15">
        <f>TYPE(Demoraphic!J991)</f>
        <v>1</v>
      </c>
      <c r="K991" s="15">
        <f>TYPE(Demoraphic!K991)</f>
        <v>1</v>
      </c>
      <c r="L991" s="15">
        <f>TYPE(Demoraphic!L991)</f>
        <v>1</v>
      </c>
      <c r="M991" s="15">
        <f>TYPE(Demoraphic!M991)</f>
        <v>1</v>
      </c>
    </row>
    <row r="992" spans="1:13" x14ac:dyDescent="0.25">
      <c r="A992" s="15">
        <f>TYPE(Demoraphic!A992)</f>
        <v>1</v>
      </c>
      <c r="B992" s="15">
        <f>TYPE(Demoraphic!B992)</f>
        <v>1</v>
      </c>
      <c r="C992" s="15">
        <f>TYPE(Demoraphic!C992)</f>
        <v>2</v>
      </c>
      <c r="D992" s="15">
        <f>TYPE(Demoraphic!D992)</f>
        <v>2</v>
      </c>
      <c r="E992" s="15">
        <f>TYPE(Demoraphic!E992)</f>
        <v>1</v>
      </c>
      <c r="F992" s="15">
        <f>TYPE(Demoraphic!F992)</f>
        <v>1</v>
      </c>
      <c r="G992" s="15">
        <f>TYPE(Demoraphic!G992)</f>
        <v>1</v>
      </c>
      <c r="H992" s="15">
        <f>TYPE(Demoraphic!H992)</f>
        <v>1</v>
      </c>
      <c r="I992" s="15">
        <f>TYPE(Demoraphic!I992)</f>
        <v>1</v>
      </c>
      <c r="J992" s="15">
        <f>TYPE(Demoraphic!J992)</f>
        <v>1</v>
      </c>
      <c r="K992" s="15">
        <f>TYPE(Demoraphic!K992)</f>
        <v>1</v>
      </c>
      <c r="L992" s="15">
        <f>TYPE(Demoraphic!L992)</f>
        <v>1</v>
      </c>
      <c r="M992" s="15">
        <f>TYPE(Demoraphic!M992)</f>
        <v>1</v>
      </c>
    </row>
    <row r="993" spans="1:13" x14ac:dyDescent="0.25">
      <c r="A993" s="15">
        <f>TYPE(Demoraphic!A993)</f>
        <v>1</v>
      </c>
      <c r="B993" s="15">
        <f>TYPE(Demoraphic!B993)</f>
        <v>1</v>
      </c>
      <c r="C993" s="15">
        <f>TYPE(Demoraphic!C993)</f>
        <v>2</v>
      </c>
      <c r="D993" s="15">
        <f>TYPE(Demoraphic!D993)</f>
        <v>2</v>
      </c>
      <c r="E993" s="15">
        <f>TYPE(Demoraphic!E993)</f>
        <v>1</v>
      </c>
      <c r="F993" s="15">
        <f>TYPE(Demoraphic!F993)</f>
        <v>1</v>
      </c>
      <c r="G993" s="15">
        <f>TYPE(Demoraphic!G993)</f>
        <v>1</v>
      </c>
      <c r="H993" s="15">
        <f>TYPE(Demoraphic!H993)</f>
        <v>1</v>
      </c>
      <c r="I993" s="15">
        <f>TYPE(Demoraphic!I993)</f>
        <v>1</v>
      </c>
      <c r="J993" s="15">
        <f>TYPE(Demoraphic!J993)</f>
        <v>1</v>
      </c>
      <c r="K993" s="15">
        <f>TYPE(Demoraphic!K993)</f>
        <v>1</v>
      </c>
      <c r="L993" s="15">
        <f>TYPE(Demoraphic!L993)</f>
        <v>1</v>
      </c>
      <c r="M993" s="15">
        <f>TYPE(Demoraphic!M993)</f>
        <v>1</v>
      </c>
    </row>
    <row r="994" spans="1:13" x14ac:dyDescent="0.25">
      <c r="A994" s="15">
        <f>TYPE(Demoraphic!A994)</f>
        <v>1</v>
      </c>
      <c r="B994" s="15">
        <f>TYPE(Demoraphic!B994)</f>
        <v>1</v>
      </c>
      <c r="C994" s="15">
        <f>TYPE(Demoraphic!C994)</f>
        <v>2</v>
      </c>
      <c r="D994" s="15">
        <f>TYPE(Demoraphic!D994)</f>
        <v>2</v>
      </c>
      <c r="E994" s="15">
        <f>TYPE(Demoraphic!E994)</f>
        <v>1</v>
      </c>
      <c r="F994" s="15">
        <f>TYPE(Demoraphic!F994)</f>
        <v>1</v>
      </c>
      <c r="G994" s="15">
        <f>TYPE(Demoraphic!G994)</f>
        <v>1</v>
      </c>
      <c r="H994" s="15">
        <f>TYPE(Demoraphic!H994)</f>
        <v>1</v>
      </c>
      <c r="I994" s="15">
        <f>TYPE(Demoraphic!I994)</f>
        <v>1</v>
      </c>
      <c r="J994" s="15">
        <f>TYPE(Demoraphic!J994)</f>
        <v>1</v>
      </c>
      <c r="K994" s="15">
        <f>TYPE(Demoraphic!K994)</f>
        <v>1</v>
      </c>
      <c r="L994" s="15">
        <f>TYPE(Demoraphic!L994)</f>
        <v>1</v>
      </c>
      <c r="M994" s="15">
        <f>TYPE(Demoraphic!M994)</f>
        <v>1</v>
      </c>
    </row>
    <row r="995" spans="1:13" x14ac:dyDescent="0.25">
      <c r="A995" s="15">
        <f>TYPE(Demoraphic!A995)</f>
        <v>1</v>
      </c>
      <c r="B995" s="15">
        <f>TYPE(Demoraphic!B995)</f>
        <v>1</v>
      </c>
      <c r="C995" s="15">
        <f>TYPE(Demoraphic!C995)</f>
        <v>2</v>
      </c>
      <c r="D995" s="15">
        <f>TYPE(Demoraphic!D995)</f>
        <v>2</v>
      </c>
      <c r="E995" s="15">
        <f>TYPE(Demoraphic!E995)</f>
        <v>1</v>
      </c>
      <c r="F995" s="15">
        <f>TYPE(Demoraphic!F995)</f>
        <v>1</v>
      </c>
      <c r="G995" s="15">
        <f>TYPE(Demoraphic!G995)</f>
        <v>1</v>
      </c>
      <c r="H995" s="15">
        <f>TYPE(Demoraphic!H995)</f>
        <v>1</v>
      </c>
      <c r="I995" s="15">
        <f>TYPE(Demoraphic!I995)</f>
        <v>1</v>
      </c>
      <c r="J995" s="15">
        <f>TYPE(Demoraphic!J995)</f>
        <v>1</v>
      </c>
      <c r="K995" s="15">
        <f>TYPE(Demoraphic!K995)</f>
        <v>1</v>
      </c>
      <c r="L995" s="15">
        <f>TYPE(Demoraphic!L995)</f>
        <v>1</v>
      </c>
      <c r="M995" s="15">
        <f>TYPE(Demoraphic!M995)</f>
        <v>1</v>
      </c>
    </row>
    <row r="996" spans="1:13" x14ac:dyDescent="0.25">
      <c r="A996" s="15">
        <f>TYPE(Demoraphic!A996)</f>
        <v>1</v>
      </c>
      <c r="B996" s="15">
        <f>TYPE(Demoraphic!B996)</f>
        <v>1</v>
      </c>
      <c r="C996" s="15">
        <f>TYPE(Demoraphic!C996)</f>
        <v>2</v>
      </c>
      <c r="D996" s="15">
        <f>TYPE(Demoraphic!D996)</f>
        <v>2</v>
      </c>
      <c r="E996" s="15">
        <f>TYPE(Demoraphic!E996)</f>
        <v>1</v>
      </c>
      <c r="F996" s="15">
        <f>TYPE(Demoraphic!F996)</f>
        <v>1</v>
      </c>
      <c r="G996" s="15">
        <f>TYPE(Demoraphic!G996)</f>
        <v>1</v>
      </c>
      <c r="H996" s="15">
        <f>TYPE(Demoraphic!H996)</f>
        <v>1</v>
      </c>
      <c r="I996" s="15">
        <f>TYPE(Demoraphic!I996)</f>
        <v>1</v>
      </c>
      <c r="J996" s="15">
        <f>TYPE(Demoraphic!J996)</f>
        <v>1</v>
      </c>
      <c r="K996" s="15">
        <f>TYPE(Demoraphic!K996)</f>
        <v>1</v>
      </c>
      <c r="L996" s="15">
        <f>TYPE(Demoraphic!L996)</f>
        <v>1</v>
      </c>
      <c r="M996" s="15">
        <f>TYPE(Demoraphic!M996)</f>
        <v>1</v>
      </c>
    </row>
    <row r="997" spans="1:13" x14ac:dyDescent="0.25">
      <c r="A997" s="15">
        <f>TYPE(Demoraphic!A997)</f>
        <v>1</v>
      </c>
      <c r="B997" s="15">
        <f>TYPE(Demoraphic!B997)</f>
        <v>1</v>
      </c>
      <c r="C997" s="15">
        <f>TYPE(Demoraphic!C997)</f>
        <v>2</v>
      </c>
      <c r="D997" s="15">
        <f>TYPE(Demoraphic!D997)</f>
        <v>2</v>
      </c>
      <c r="E997" s="15">
        <f>TYPE(Demoraphic!E997)</f>
        <v>1</v>
      </c>
      <c r="F997" s="15">
        <f>TYPE(Demoraphic!F997)</f>
        <v>1</v>
      </c>
      <c r="G997" s="15">
        <f>TYPE(Demoraphic!G997)</f>
        <v>1</v>
      </c>
      <c r="H997" s="15">
        <f>TYPE(Demoraphic!H997)</f>
        <v>1</v>
      </c>
      <c r="I997" s="15">
        <f>TYPE(Demoraphic!I997)</f>
        <v>1</v>
      </c>
      <c r="J997" s="15">
        <f>TYPE(Demoraphic!J997)</f>
        <v>1</v>
      </c>
      <c r="K997" s="15">
        <f>TYPE(Demoraphic!K997)</f>
        <v>1</v>
      </c>
      <c r="L997" s="15">
        <f>TYPE(Demoraphic!L997)</f>
        <v>1</v>
      </c>
      <c r="M997" s="15">
        <f>TYPE(Demoraphic!M997)</f>
        <v>1</v>
      </c>
    </row>
    <row r="998" spans="1:13" x14ac:dyDescent="0.25">
      <c r="A998" s="15">
        <f>TYPE(Demoraphic!A998)</f>
        <v>1</v>
      </c>
      <c r="B998" s="15">
        <f>TYPE(Demoraphic!B998)</f>
        <v>1</v>
      </c>
      <c r="C998" s="15">
        <f>TYPE(Demoraphic!C998)</f>
        <v>2</v>
      </c>
      <c r="D998" s="15">
        <f>TYPE(Demoraphic!D998)</f>
        <v>2</v>
      </c>
      <c r="E998" s="15">
        <f>TYPE(Demoraphic!E998)</f>
        <v>1</v>
      </c>
      <c r="F998" s="15">
        <f>TYPE(Demoraphic!F998)</f>
        <v>1</v>
      </c>
      <c r="G998" s="15">
        <f>TYPE(Demoraphic!G998)</f>
        <v>1</v>
      </c>
      <c r="H998" s="15">
        <f>TYPE(Demoraphic!H998)</f>
        <v>1</v>
      </c>
      <c r="I998" s="15">
        <f>TYPE(Demoraphic!I998)</f>
        <v>1</v>
      </c>
      <c r="J998" s="15">
        <f>TYPE(Demoraphic!J998)</f>
        <v>1</v>
      </c>
      <c r="K998" s="15">
        <f>TYPE(Demoraphic!K998)</f>
        <v>1</v>
      </c>
      <c r="L998" s="15">
        <f>TYPE(Demoraphic!L998)</f>
        <v>1</v>
      </c>
      <c r="M998" s="15">
        <f>TYPE(Demoraphic!M998)</f>
        <v>1</v>
      </c>
    </row>
    <row r="999" spans="1:13" x14ac:dyDescent="0.25">
      <c r="A999" s="15">
        <f>TYPE(Demoraphic!A999)</f>
        <v>1</v>
      </c>
      <c r="B999" s="15">
        <f>TYPE(Demoraphic!B999)</f>
        <v>1</v>
      </c>
      <c r="C999" s="15">
        <f>TYPE(Demoraphic!C999)</f>
        <v>2</v>
      </c>
      <c r="D999" s="15">
        <f>TYPE(Demoraphic!D999)</f>
        <v>2</v>
      </c>
      <c r="E999" s="15">
        <f>TYPE(Demoraphic!E999)</f>
        <v>1</v>
      </c>
      <c r="F999" s="15">
        <f>TYPE(Demoraphic!F999)</f>
        <v>1</v>
      </c>
      <c r="G999" s="15">
        <f>TYPE(Demoraphic!G999)</f>
        <v>1</v>
      </c>
      <c r="H999" s="15">
        <f>TYPE(Demoraphic!H999)</f>
        <v>1</v>
      </c>
      <c r="I999" s="15">
        <f>TYPE(Demoraphic!I999)</f>
        <v>1</v>
      </c>
      <c r="J999" s="15">
        <f>TYPE(Demoraphic!J999)</f>
        <v>1</v>
      </c>
      <c r="K999" s="15">
        <f>TYPE(Demoraphic!K999)</f>
        <v>1</v>
      </c>
      <c r="L999" s="15">
        <f>TYPE(Demoraphic!L999)</f>
        <v>1</v>
      </c>
      <c r="M999" s="15">
        <f>TYPE(Demoraphic!M999)</f>
        <v>1</v>
      </c>
    </row>
    <row r="1000" spans="1:13" x14ac:dyDescent="0.25">
      <c r="A1000" s="15">
        <f>TYPE(Demoraphic!A1000)</f>
        <v>1</v>
      </c>
      <c r="B1000" s="15">
        <f>TYPE(Demoraphic!B1000)</f>
        <v>1</v>
      </c>
      <c r="C1000" s="15">
        <f>TYPE(Demoraphic!C1000)</f>
        <v>2</v>
      </c>
      <c r="D1000" s="15">
        <f>TYPE(Demoraphic!D1000)</f>
        <v>2</v>
      </c>
      <c r="E1000" s="15">
        <f>TYPE(Demoraphic!E1000)</f>
        <v>1</v>
      </c>
      <c r="F1000" s="15">
        <f>TYPE(Demoraphic!F1000)</f>
        <v>1</v>
      </c>
      <c r="G1000" s="15">
        <f>TYPE(Demoraphic!G1000)</f>
        <v>1</v>
      </c>
      <c r="H1000" s="15">
        <f>TYPE(Demoraphic!H1000)</f>
        <v>1</v>
      </c>
      <c r="I1000" s="15">
        <f>TYPE(Demoraphic!I1000)</f>
        <v>1</v>
      </c>
      <c r="J1000" s="15">
        <f>TYPE(Demoraphic!J1000)</f>
        <v>1</v>
      </c>
      <c r="K1000" s="15">
        <f>TYPE(Demoraphic!K1000)</f>
        <v>1</v>
      </c>
      <c r="L1000" s="15">
        <f>TYPE(Demoraphic!L1000)</f>
        <v>1</v>
      </c>
      <c r="M1000" s="15">
        <f>TYPE(Demoraphic!M1000)</f>
        <v>1</v>
      </c>
    </row>
    <row r="1001" spans="1:13" x14ac:dyDescent="0.25">
      <c r="A1001" s="15">
        <f>TYPE(Demoraphic!A1001)</f>
        <v>1</v>
      </c>
      <c r="B1001" s="15">
        <f>TYPE(Demoraphic!B1001)</f>
        <v>1</v>
      </c>
      <c r="C1001" s="15">
        <f>TYPE(Demoraphic!C1001)</f>
        <v>2</v>
      </c>
      <c r="D1001" s="15">
        <f>TYPE(Demoraphic!D1001)</f>
        <v>2</v>
      </c>
      <c r="E1001" s="15">
        <f>TYPE(Demoraphic!E1001)</f>
        <v>1</v>
      </c>
      <c r="F1001" s="15">
        <f>TYPE(Demoraphic!F1001)</f>
        <v>1</v>
      </c>
      <c r="G1001" s="15">
        <f>TYPE(Demoraphic!G1001)</f>
        <v>1</v>
      </c>
      <c r="H1001" s="15">
        <f>TYPE(Demoraphic!H1001)</f>
        <v>1</v>
      </c>
      <c r="I1001" s="15">
        <f>TYPE(Demoraphic!I1001)</f>
        <v>1</v>
      </c>
      <c r="J1001" s="15">
        <f>TYPE(Demoraphic!J1001)</f>
        <v>1</v>
      </c>
      <c r="K1001" s="15">
        <f>TYPE(Demoraphic!K1001)</f>
        <v>1</v>
      </c>
      <c r="L1001" s="15">
        <f>TYPE(Demoraphic!L1001)</f>
        <v>1</v>
      </c>
      <c r="M1001" s="15">
        <f>TYPE(Demoraphic!M1001)</f>
        <v>1</v>
      </c>
    </row>
    <row r="1002" spans="1:13" x14ac:dyDescent="0.25">
      <c r="A1002" s="15">
        <f>TYPE(Demoraphic!A1002)</f>
        <v>1</v>
      </c>
      <c r="B1002" s="15">
        <f>TYPE(Demoraphic!B1002)</f>
        <v>1</v>
      </c>
      <c r="C1002" s="15">
        <f>TYPE(Demoraphic!C1002)</f>
        <v>2</v>
      </c>
      <c r="D1002" s="15">
        <f>TYPE(Demoraphic!D1002)</f>
        <v>2</v>
      </c>
      <c r="E1002" s="15">
        <f>TYPE(Demoraphic!E1002)</f>
        <v>1</v>
      </c>
      <c r="F1002" s="15">
        <f>TYPE(Demoraphic!F1002)</f>
        <v>1</v>
      </c>
      <c r="G1002" s="15">
        <f>TYPE(Demoraphic!G1002)</f>
        <v>1</v>
      </c>
      <c r="H1002" s="15">
        <f>TYPE(Demoraphic!H1002)</f>
        <v>1</v>
      </c>
      <c r="I1002" s="15">
        <f>TYPE(Demoraphic!I1002)</f>
        <v>1</v>
      </c>
      <c r="J1002" s="15">
        <f>TYPE(Demoraphic!J1002)</f>
        <v>1</v>
      </c>
      <c r="K1002" s="15">
        <f>TYPE(Demoraphic!K1002)</f>
        <v>1</v>
      </c>
      <c r="L1002" s="15">
        <f>TYPE(Demoraphic!L1002)</f>
        <v>1</v>
      </c>
      <c r="M1002" s="15">
        <f>TYPE(Demoraphic!M1002)</f>
        <v>1</v>
      </c>
    </row>
    <row r="1003" spans="1:13" x14ac:dyDescent="0.25">
      <c r="A1003" s="15">
        <f>TYPE(Demoraphic!A1003)</f>
        <v>1</v>
      </c>
      <c r="B1003" s="15">
        <f>TYPE(Demoraphic!B1003)</f>
        <v>1</v>
      </c>
      <c r="C1003" s="15">
        <f>TYPE(Demoraphic!C1003)</f>
        <v>2</v>
      </c>
      <c r="D1003" s="15">
        <f>TYPE(Demoraphic!D1003)</f>
        <v>2</v>
      </c>
      <c r="E1003" s="15">
        <f>TYPE(Demoraphic!E1003)</f>
        <v>1</v>
      </c>
      <c r="F1003" s="15">
        <f>TYPE(Demoraphic!F1003)</f>
        <v>1</v>
      </c>
      <c r="G1003" s="15">
        <f>TYPE(Demoraphic!G1003)</f>
        <v>1</v>
      </c>
      <c r="H1003" s="15">
        <f>TYPE(Demoraphic!H1003)</f>
        <v>1</v>
      </c>
      <c r="I1003" s="15">
        <f>TYPE(Demoraphic!I1003)</f>
        <v>1</v>
      </c>
      <c r="J1003" s="15">
        <f>TYPE(Demoraphic!J1003)</f>
        <v>1</v>
      </c>
      <c r="K1003" s="15">
        <f>TYPE(Demoraphic!K1003)</f>
        <v>1</v>
      </c>
      <c r="L1003" s="15">
        <f>TYPE(Demoraphic!L1003)</f>
        <v>1</v>
      </c>
      <c r="M1003" s="15">
        <f>TYPE(Demoraphic!M1003)</f>
        <v>1</v>
      </c>
    </row>
    <row r="1004" spans="1:13" x14ac:dyDescent="0.25">
      <c r="A1004" s="15">
        <f>TYPE(Demoraphic!A1004)</f>
        <v>1</v>
      </c>
      <c r="B1004" s="15">
        <f>TYPE(Demoraphic!B1004)</f>
        <v>1</v>
      </c>
      <c r="C1004" s="15">
        <f>TYPE(Demoraphic!C1004)</f>
        <v>2</v>
      </c>
      <c r="D1004" s="15">
        <f>TYPE(Demoraphic!D1004)</f>
        <v>2</v>
      </c>
      <c r="E1004" s="15">
        <f>TYPE(Demoraphic!E1004)</f>
        <v>1</v>
      </c>
      <c r="F1004" s="15">
        <f>TYPE(Demoraphic!F1004)</f>
        <v>1</v>
      </c>
      <c r="G1004" s="15">
        <f>TYPE(Demoraphic!G1004)</f>
        <v>1</v>
      </c>
      <c r="H1004" s="15">
        <f>TYPE(Demoraphic!H1004)</f>
        <v>1</v>
      </c>
      <c r="I1004" s="15">
        <f>TYPE(Demoraphic!I1004)</f>
        <v>1</v>
      </c>
      <c r="J1004" s="15">
        <f>TYPE(Demoraphic!J1004)</f>
        <v>1</v>
      </c>
      <c r="K1004" s="15">
        <f>TYPE(Demoraphic!K1004)</f>
        <v>1</v>
      </c>
      <c r="L1004" s="15">
        <f>TYPE(Demoraphic!L1004)</f>
        <v>1</v>
      </c>
      <c r="M1004" s="15">
        <f>TYPE(Demoraphic!M1004)</f>
        <v>1</v>
      </c>
    </row>
    <row r="1005" spans="1:13" x14ac:dyDescent="0.25">
      <c r="A1005" s="15">
        <f>TYPE(Demoraphic!A1005)</f>
        <v>1</v>
      </c>
      <c r="B1005" s="15">
        <f>TYPE(Demoraphic!B1005)</f>
        <v>1</v>
      </c>
      <c r="C1005" s="15">
        <f>TYPE(Demoraphic!C1005)</f>
        <v>2</v>
      </c>
      <c r="D1005" s="15">
        <f>TYPE(Demoraphic!D1005)</f>
        <v>2</v>
      </c>
      <c r="E1005" s="15">
        <f>TYPE(Demoraphic!E1005)</f>
        <v>1</v>
      </c>
      <c r="F1005" s="15">
        <f>TYPE(Demoraphic!F1005)</f>
        <v>1</v>
      </c>
      <c r="G1005" s="15">
        <f>TYPE(Demoraphic!G1005)</f>
        <v>1</v>
      </c>
      <c r="H1005" s="15">
        <f>TYPE(Demoraphic!H1005)</f>
        <v>1</v>
      </c>
      <c r="I1005" s="15">
        <f>TYPE(Demoraphic!I1005)</f>
        <v>1</v>
      </c>
      <c r="J1005" s="15">
        <f>TYPE(Demoraphic!J1005)</f>
        <v>1</v>
      </c>
      <c r="K1005" s="15">
        <f>TYPE(Demoraphic!K1005)</f>
        <v>1</v>
      </c>
      <c r="L1005" s="15">
        <f>TYPE(Demoraphic!L1005)</f>
        <v>1</v>
      </c>
      <c r="M1005" s="15">
        <f>TYPE(Demoraphic!M1005)</f>
        <v>1</v>
      </c>
    </row>
    <row r="1006" spans="1:13" x14ac:dyDescent="0.25">
      <c r="A1006" s="15">
        <f>TYPE(Demoraphic!A1006)</f>
        <v>1</v>
      </c>
      <c r="B1006" s="15">
        <f>TYPE(Demoraphic!B1006)</f>
        <v>1</v>
      </c>
      <c r="C1006" s="15">
        <f>TYPE(Demoraphic!C1006)</f>
        <v>2</v>
      </c>
      <c r="D1006" s="15">
        <f>TYPE(Demoraphic!D1006)</f>
        <v>2</v>
      </c>
      <c r="E1006" s="15">
        <f>TYPE(Demoraphic!E1006)</f>
        <v>1</v>
      </c>
      <c r="F1006" s="15">
        <f>TYPE(Demoraphic!F1006)</f>
        <v>1</v>
      </c>
      <c r="G1006" s="15">
        <f>TYPE(Demoraphic!G1006)</f>
        <v>1</v>
      </c>
      <c r="H1006" s="15">
        <f>TYPE(Demoraphic!H1006)</f>
        <v>1</v>
      </c>
      <c r="I1006" s="15">
        <f>TYPE(Demoraphic!I1006)</f>
        <v>1</v>
      </c>
      <c r="J1006" s="15">
        <f>TYPE(Demoraphic!J1006)</f>
        <v>1</v>
      </c>
      <c r="K1006" s="15">
        <f>TYPE(Demoraphic!K1006)</f>
        <v>1</v>
      </c>
      <c r="L1006" s="15">
        <f>TYPE(Demoraphic!L1006)</f>
        <v>1</v>
      </c>
      <c r="M1006" s="15">
        <f>TYPE(Demoraphic!M1006)</f>
        <v>1</v>
      </c>
    </row>
    <row r="1007" spans="1:13" x14ac:dyDescent="0.25">
      <c r="A1007" s="15">
        <f>TYPE(Demoraphic!A1007)</f>
        <v>1</v>
      </c>
      <c r="B1007" s="15">
        <f>TYPE(Demoraphic!B1007)</f>
        <v>1</v>
      </c>
      <c r="C1007" s="15">
        <f>TYPE(Demoraphic!C1007)</f>
        <v>2</v>
      </c>
      <c r="D1007" s="15">
        <f>TYPE(Demoraphic!D1007)</f>
        <v>2</v>
      </c>
      <c r="E1007" s="15">
        <f>TYPE(Demoraphic!E1007)</f>
        <v>1</v>
      </c>
      <c r="F1007" s="15">
        <f>TYPE(Demoraphic!F1007)</f>
        <v>1</v>
      </c>
      <c r="G1007" s="15">
        <f>TYPE(Demoraphic!G1007)</f>
        <v>1</v>
      </c>
      <c r="H1007" s="15">
        <f>TYPE(Demoraphic!H1007)</f>
        <v>1</v>
      </c>
      <c r="I1007" s="15">
        <f>TYPE(Demoraphic!I1007)</f>
        <v>1</v>
      </c>
      <c r="J1007" s="15">
        <f>TYPE(Demoraphic!J1007)</f>
        <v>1</v>
      </c>
      <c r="K1007" s="15">
        <f>TYPE(Demoraphic!K1007)</f>
        <v>1</v>
      </c>
      <c r="L1007" s="15">
        <f>TYPE(Demoraphic!L1007)</f>
        <v>1</v>
      </c>
      <c r="M1007" s="15">
        <f>TYPE(Demoraphic!M1007)</f>
        <v>1</v>
      </c>
    </row>
    <row r="1008" spans="1:13" x14ac:dyDescent="0.25">
      <c r="A1008" s="15">
        <f>TYPE(Demoraphic!A1008)</f>
        <v>1</v>
      </c>
      <c r="B1008" s="15">
        <f>TYPE(Demoraphic!B1008)</f>
        <v>1</v>
      </c>
      <c r="C1008" s="15">
        <f>TYPE(Demoraphic!C1008)</f>
        <v>2</v>
      </c>
      <c r="D1008" s="15">
        <f>TYPE(Demoraphic!D1008)</f>
        <v>2</v>
      </c>
      <c r="E1008" s="15">
        <f>TYPE(Demoraphic!E1008)</f>
        <v>1</v>
      </c>
      <c r="F1008" s="15">
        <f>TYPE(Demoraphic!F1008)</f>
        <v>1</v>
      </c>
      <c r="G1008" s="15">
        <f>TYPE(Demoraphic!G1008)</f>
        <v>1</v>
      </c>
      <c r="H1008" s="15">
        <f>TYPE(Demoraphic!H1008)</f>
        <v>1</v>
      </c>
      <c r="I1008" s="15">
        <f>TYPE(Demoraphic!I1008)</f>
        <v>1</v>
      </c>
      <c r="J1008" s="15">
        <f>TYPE(Demoraphic!J1008)</f>
        <v>1</v>
      </c>
      <c r="K1008" s="15">
        <f>TYPE(Demoraphic!K1008)</f>
        <v>1</v>
      </c>
      <c r="L1008" s="15">
        <f>TYPE(Demoraphic!L1008)</f>
        <v>1</v>
      </c>
      <c r="M1008" s="15">
        <f>TYPE(Demoraphic!M1008)</f>
        <v>1</v>
      </c>
    </row>
    <row r="1009" spans="1:13" x14ac:dyDescent="0.25">
      <c r="A1009" s="15">
        <f>TYPE(Demoraphic!A1009)</f>
        <v>1</v>
      </c>
      <c r="B1009" s="15">
        <f>TYPE(Demoraphic!B1009)</f>
        <v>1</v>
      </c>
      <c r="C1009" s="15">
        <f>TYPE(Demoraphic!C1009)</f>
        <v>2</v>
      </c>
      <c r="D1009" s="15">
        <f>TYPE(Demoraphic!D1009)</f>
        <v>2</v>
      </c>
      <c r="E1009" s="15">
        <f>TYPE(Demoraphic!E1009)</f>
        <v>1</v>
      </c>
      <c r="F1009" s="15">
        <f>TYPE(Demoraphic!F1009)</f>
        <v>1</v>
      </c>
      <c r="G1009" s="15">
        <f>TYPE(Demoraphic!G1009)</f>
        <v>1</v>
      </c>
      <c r="H1009" s="15">
        <f>TYPE(Demoraphic!H1009)</f>
        <v>1</v>
      </c>
      <c r="I1009" s="15">
        <f>TYPE(Demoraphic!I1009)</f>
        <v>1</v>
      </c>
      <c r="J1009" s="15">
        <f>TYPE(Demoraphic!J1009)</f>
        <v>1</v>
      </c>
      <c r="K1009" s="15">
        <f>TYPE(Demoraphic!K1009)</f>
        <v>1</v>
      </c>
      <c r="L1009" s="15">
        <f>TYPE(Demoraphic!L1009)</f>
        <v>1</v>
      </c>
      <c r="M1009" s="15">
        <f>TYPE(Demoraphic!M1009)</f>
        <v>1</v>
      </c>
    </row>
    <row r="1010" spans="1:13" x14ac:dyDescent="0.25">
      <c r="A1010" s="15">
        <f>TYPE(Demoraphic!A1010)</f>
        <v>1</v>
      </c>
      <c r="B1010" s="15">
        <f>TYPE(Demoraphic!B1010)</f>
        <v>1</v>
      </c>
      <c r="C1010" s="15">
        <f>TYPE(Demoraphic!C1010)</f>
        <v>2</v>
      </c>
      <c r="D1010" s="15">
        <f>TYPE(Demoraphic!D1010)</f>
        <v>2</v>
      </c>
      <c r="E1010" s="15">
        <f>TYPE(Demoraphic!E1010)</f>
        <v>1</v>
      </c>
      <c r="F1010" s="15">
        <f>TYPE(Demoraphic!F1010)</f>
        <v>1</v>
      </c>
      <c r="G1010" s="15">
        <f>TYPE(Demoraphic!G1010)</f>
        <v>1</v>
      </c>
      <c r="H1010" s="15">
        <f>TYPE(Demoraphic!H1010)</f>
        <v>1</v>
      </c>
      <c r="I1010" s="15">
        <f>TYPE(Demoraphic!I1010)</f>
        <v>1</v>
      </c>
      <c r="J1010" s="15">
        <f>TYPE(Demoraphic!J1010)</f>
        <v>1</v>
      </c>
      <c r="K1010" s="15">
        <f>TYPE(Demoraphic!K1010)</f>
        <v>1</v>
      </c>
      <c r="L1010" s="15">
        <f>TYPE(Demoraphic!L1010)</f>
        <v>1</v>
      </c>
      <c r="M1010" s="15">
        <f>TYPE(Demoraphic!M1010)</f>
        <v>1</v>
      </c>
    </row>
    <row r="1011" spans="1:13" x14ac:dyDescent="0.25">
      <c r="A1011" s="15">
        <f>TYPE(Demoraphic!A1011)</f>
        <v>1</v>
      </c>
      <c r="B1011" s="15">
        <f>TYPE(Demoraphic!B1011)</f>
        <v>1</v>
      </c>
      <c r="C1011" s="15">
        <f>TYPE(Demoraphic!C1011)</f>
        <v>2</v>
      </c>
      <c r="D1011" s="15">
        <f>TYPE(Demoraphic!D1011)</f>
        <v>2</v>
      </c>
      <c r="E1011" s="15">
        <f>TYPE(Demoraphic!E1011)</f>
        <v>1</v>
      </c>
      <c r="F1011" s="15">
        <f>TYPE(Demoraphic!F1011)</f>
        <v>1</v>
      </c>
      <c r="G1011" s="15">
        <f>TYPE(Demoraphic!G1011)</f>
        <v>1</v>
      </c>
      <c r="H1011" s="15">
        <f>TYPE(Demoraphic!H1011)</f>
        <v>1</v>
      </c>
      <c r="I1011" s="15">
        <f>TYPE(Demoraphic!I1011)</f>
        <v>1</v>
      </c>
      <c r="J1011" s="15">
        <f>TYPE(Demoraphic!J1011)</f>
        <v>1</v>
      </c>
      <c r="K1011" s="15">
        <f>TYPE(Demoraphic!K1011)</f>
        <v>1</v>
      </c>
      <c r="L1011" s="15">
        <f>TYPE(Demoraphic!L1011)</f>
        <v>1</v>
      </c>
      <c r="M1011" s="15">
        <f>TYPE(Demoraphic!M1011)</f>
        <v>1</v>
      </c>
    </row>
    <row r="1012" spans="1:13" x14ac:dyDescent="0.25">
      <c r="A1012" s="15">
        <f>TYPE(Demoraphic!A1012)</f>
        <v>1</v>
      </c>
      <c r="B1012" s="15">
        <f>TYPE(Demoraphic!B1012)</f>
        <v>1</v>
      </c>
      <c r="C1012" s="15">
        <f>TYPE(Demoraphic!C1012)</f>
        <v>2</v>
      </c>
      <c r="D1012" s="15">
        <f>TYPE(Demoraphic!D1012)</f>
        <v>2</v>
      </c>
      <c r="E1012" s="15">
        <f>TYPE(Demoraphic!E1012)</f>
        <v>1</v>
      </c>
      <c r="F1012" s="15">
        <f>TYPE(Demoraphic!F1012)</f>
        <v>1</v>
      </c>
      <c r="G1012" s="15">
        <f>TYPE(Demoraphic!G1012)</f>
        <v>1</v>
      </c>
      <c r="H1012" s="15">
        <f>TYPE(Demoraphic!H1012)</f>
        <v>1</v>
      </c>
      <c r="I1012" s="15">
        <f>TYPE(Demoraphic!I1012)</f>
        <v>1</v>
      </c>
      <c r="J1012" s="15">
        <f>TYPE(Demoraphic!J1012)</f>
        <v>1</v>
      </c>
      <c r="K1012" s="15">
        <f>TYPE(Demoraphic!K1012)</f>
        <v>1</v>
      </c>
      <c r="L1012" s="15">
        <f>TYPE(Demoraphic!L1012)</f>
        <v>1</v>
      </c>
      <c r="M1012" s="15">
        <f>TYPE(Demoraphic!M1012)</f>
        <v>1</v>
      </c>
    </row>
    <row r="1013" spans="1:13" x14ac:dyDescent="0.25">
      <c r="A1013" s="15">
        <f>TYPE(Demoraphic!A1013)</f>
        <v>1</v>
      </c>
      <c r="B1013" s="15">
        <f>TYPE(Demoraphic!B1013)</f>
        <v>1</v>
      </c>
      <c r="C1013" s="15">
        <f>TYPE(Demoraphic!C1013)</f>
        <v>2</v>
      </c>
      <c r="D1013" s="15">
        <f>TYPE(Demoraphic!D1013)</f>
        <v>2</v>
      </c>
      <c r="E1013" s="15">
        <f>TYPE(Demoraphic!E1013)</f>
        <v>1</v>
      </c>
      <c r="F1013" s="15">
        <f>TYPE(Demoraphic!F1013)</f>
        <v>1</v>
      </c>
      <c r="G1013" s="15">
        <f>TYPE(Demoraphic!G1013)</f>
        <v>1</v>
      </c>
      <c r="H1013" s="15">
        <f>TYPE(Demoraphic!H1013)</f>
        <v>1</v>
      </c>
      <c r="I1013" s="15">
        <f>TYPE(Demoraphic!I1013)</f>
        <v>1</v>
      </c>
      <c r="J1013" s="15">
        <f>TYPE(Demoraphic!J1013)</f>
        <v>1</v>
      </c>
      <c r="K1013" s="15">
        <f>TYPE(Demoraphic!K1013)</f>
        <v>1</v>
      </c>
      <c r="L1013" s="15">
        <f>TYPE(Demoraphic!L1013)</f>
        <v>1</v>
      </c>
      <c r="M1013" s="15">
        <f>TYPE(Demoraphic!M1013)</f>
        <v>1</v>
      </c>
    </row>
    <row r="1014" spans="1:13" x14ac:dyDescent="0.25">
      <c r="A1014" s="15">
        <f>TYPE(Demoraphic!A1014)</f>
        <v>1</v>
      </c>
      <c r="B1014" s="15">
        <f>TYPE(Demoraphic!B1014)</f>
        <v>1</v>
      </c>
      <c r="C1014" s="15">
        <f>TYPE(Demoraphic!C1014)</f>
        <v>2</v>
      </c>
      <c r="D1014" s="15">
        <f>TYPE(Demoraphic!D1014)</f>
        <v>2</v>
      </c>
      <c r="E1014" s="15">
        <f>TYPE(Demoraphic!E1014)</f>
        <v>1</v>
      </c>
      <c r="F1014" s="15">
        <f>TYPE(Demoraphic!F1014)</f>
        <v>1</v>
      </c>
      <c r="G1014" s="15">
        <f>TYPE(Demoraphic!G1014)</f>
        <v>1</v>
      </c>
      <c r="H1014" s="15">
        <f>TYPE(Demoraphic!H1014)</f>
        <v>1</v>
      </c>
      <c r="I1014" s="15">
        <f>TYPE(Demoraphic!I1014)</f>
        <v>1</v>
      </c>
      <c r="J1014" s="15">
        <f>TYPE(Demoraphic!J1014)</f>
        <v>1</v>
      </c>
      <c r="K1014" s="15">
        <f>TYPE(Demoraphic!K1014)</f>
        <v>1</v>
      </c>
      <c r="L1014" s="15">
        <f>TYPE(Demoraphic!L1014)</f>
        <v>1</v>
      </c>
      <c r="M1014" s="15">
        <f>TYPE(Demoraphic!M1014)</f>
        <v>1</v>
      </c>
    </row>
    <row r="1015" spans="1:13" x14ac:dyDescent="0.25">
      <c r="A1015" s="15">
        <f>TYPE(Demoraphic!A1015)</f>
        <v>1</v>
      </c>
      <c r="B1015" s="15">
        <f>TYPE(Demoraphic!B1015)</f>
        <v>1</v>
      </c>
      <c r="C1015" s="15">
        <f>TYPE(Demoraphic!C1015)</f>
        <v>2</v>
      </c>
      <c r="D1015" s="15">
        <f>TYPE(Demoraphic!D1015)</f>
        <v>2</v>
      </c>
      <c r="E1015" s="15">
        <f>TYPE(Demoraphic!E1015)</f>
        <v>1</v>
      </c>
      <c r="F1015" s="15">
        <f>TYPE(Demoraphic!F1015)</f>
        <v>1</v>
      </c>
      <c r="G1015" s="15">
        <f>TYPE(Demoraphic!G1015)</f>
        <v>1</v>
      </c>
      <c r="H1015" s="15">
        <f>TYPE(Demoraphic!H1015)</f>
        <v>1</v>
      </c>
      <c r="I1015" s="15">
        <f>TYPE(Demoraphic!I1015)</f>
        <v>1</v>
      </c>
      <c r="J1015" s="15">
        <f>TYPE(Demoraphic!J1015)</f>
        <v>1</v>
      </c>
      <c r="K1015" s="15">
        <f>TYPE(Demoraphic!K1015)</f>
        <v>1</v>
      </c>
      <c r="L1015" s="15">
        <f>TYPE(Demoraphic!L1015)</f>
        <v>1</v>
      </c>
      <c r="M1015" s="15">
        <f>TYPE(Demoraphic!M1015)</f>
        <v>1</v>
      </c>
    </row>
    <row r="1016" spans="1:13" x14ac:dyDescent="0.25">
      <c r="A1016" s="15">
        <f>TYPE(Demoraphic!A1016)</f>
        <v>1</v>
      </c>
      <c r="B1016" s="15">
        <f>TYPE(Demoraphic!B1016)</f>
        <v>1</v>
      </c>
      <c r="C1016" s="15">
        <f>TYPE(Demoraphic!C1016)</f>
        <v>2</v>
      </c>
      <c r="D1016" s="15">
        <f>TYPE(Demoraphic!D1016)</f>
        <v>2</v>
      </c>
      <c r="E1016" s="15">
        <f>TYPE(Demoraphic!E1016)</f>
        <v>1</v>
      </c>
      <c r="F1016" s="15">
        <f>TYPE(Demoraphic!F1016)</f>
        <v>1</v>
      </c>
      <c r="G1016" s="15">
        <f>TYPE(Demoraphic!G1016)</f>
        <v>1</v>
      </c>
      <c r="H1016" s="15">
        <f>TYPE(Demoraphic!H1016)</f>
        <v>1</v>
      </c>
      <c r="I1016" s="15">
        <f>TYPE(Demoraphic!I1016)</f>
        <v>1</v>
      </c>
      <c r="J1016" s="15">
        <f>TYPE(Demoraphic!J1016)</f>
        <v>1</v>
      </c>
      <c r="K1016" s="15">
        <f>TYPE(Demoraphic!K1016)</f>
        <v>1</v>
      </c>
      <c r="L1016" s="15">
        <f>TYPE(Demoraphic!L1016)</f>
        <v>1</v>
      </c>
      <c r="M1016" s="15">
        <f>TYPE(Demoraphic!M1016)</f>
        <v>1</v>
      </c>
    </row>
    <row r="1017" spans="1:13" x14ac:dyDescent="0.25">
      <c r="A1017" s="15">
        <f>TYPE(Demoraphic!A1017)</f>
        <v>1</v>
      </c>
      <c r="B1017" s="15">
        <f>TYPE(Demoraphic!B1017)</f>
        <v>1</v>
      </c>
      <c r="C1017" s="15">
        <f>TYPE(Demoraphic!C1017)</f>
        <v>2</v>
      </c>
      <c r="D1017" s="15">
        <f>TYPE(Demoraphic!D1017)</f>
        <v>2</v>
      </c>
      <c r="E1017" s="15">
        <f>TYPE(Demoraphic!E1017)</f>
        <v>1</v>
      </c>
      <c r="F1017" s="15">
        <f>TYPE(Demoraphic!F1017)</f>
        <v>1</v>
      </c>
      <c r="G1017" s="15">
        <f>TYPE(Demoraphic!G1017)</f>
        <v>1</v>
      </c>
      <c r="H1017" s="15">
        <f>TYPE(Demoraphic!H1017)</f>
        <v>1</v>
      </c>
      <c r="I1017" s="15">
        <f>TYPE(Demoraphic!I1017)</f>
        <v>1</v>
      </c>
      <c r="J1017" s="15">
        <f>TYPE(Demoraphic!J1017)</f>
        <v>1</v>
      </c>
      <c r="K1017" s="15">
        <f>TYPE(Demoraphic!K1017)</f>
        <v>1</v>
      </c>
      <c r="L1017" s="15">
        <f>TYPE(Demoraphic!L1017)</f>
        <v>1</v>
      </c>
      <c r="M1017" s="15">
        <f>TYPE(Demoraphic!M1017)</f>
        <v>1</v>
      </c>
    </row>
    <row r="1018" spans="1:13" x14ac:dyDescent="0.25">
      <c r="A1018" s="15">
        <f>TYPE(Demoraphic!A1018)</f>
        <v>1</v>
      </c>
      <c r="B1018" s="15">
        <f>TYPE(Demoraphic!B1018)</f>
        <v>1</v>
      </c>
      <c r="C1018" s="15">
        <f>TYPE(Demoraphic!C1018)</f>
        <v>2</v>
      </c>
      <c r="D1018" s="15">
        <f>TYPE(Demoraphic!D1018)</f>
        <v>2</v>
      </c>
      <c r="E1018" s="15">
        <f>TYPE(Demoraphic!E1018)</f>
        <v>1</v>
      </c>
      <c r="F1018" s="15">
        <f>TYPE(Demoraphic!F1018)</f>
        <v>1</v>
      </c>
      <c r="G1018" s="15">
        <f>TYPE(Demoraphic!G1018)</f>
        <v>1</v>
      </c>
      <c r="H1018" s="15">
        <f>TYPE(Demoraphic!H1018)</f>
        <v>1</v>
      </c>
      <c r="I1018" s="15">
        <f>TYPE(Demoraphic!I1018)</f>
        <v>1</v>
      </c>
      <c r="J1018" s="15">
        <f>TYPE(Demoraphic!J1018)</f>
        <v>1</v>
      </c>
      <c r="K1018" s="15">
        <f>TYPE(Demoraphic!K1018)</f>
        <v>1</v>
      </c>
      <c r="L1018" s="15">
        <f>TYPE(Demoraphic!L1018)</f>
        <v>1</v>
      </c>
      <c r="M1018" s="15">
        <f>TYPE(Demoraphic!M1018)</f>
        <v>1</v>
      </c>
    </row>
    <row r="1019" spans="1:13" x14ac:dyDescent="0.25">
      <c r="A1019" s="15">
        <f>TYPE(Demoraphic!A1019)</f>
        <v>1</v>
      </c>
      <c r="B1019" s="15">
        <f>TYPE(Demoraphic!B1019)</f>
        <v>1</v>
      </c>
      <c r="C1019" s="15">
        <f>TYPE(Demoraphic!C1019)</f>
        <v>2</v>
      </c>
      <c r="D1019" s="15">
        <f>TYPE(Demoraphic!D1019)</f>
        <v>2</v>
      </c>
      <c r="E1019" s="15">
        <f>TYPE(Demoraphic!E1019)</f>
        <v>1</v>
      </c>
      <c r="F1019" s="15">
        <f>TYPE(Demoraphic!F1019)</f>
        <v>1</v>
      </c>
      <c r="G1019" s="15">
        <f>TYPE(Demoraphic!G1019)</f>
        <v>1</v>
      </c>
      <c r="H1019" s="15">
        <f>TYPE(Demoraphic!H1019)</f>
        <v>1</v>
      </c>
      <c r="I1019" s="15">
        <f>TYPE(Demoraphic!I1019)</f>
        <v>1</v>
      </c>
      <c r="J1019" s="15">
        <f>TYPE(Demoraphic!J1019)</f>
        <v>1</v>
      </c>
      <c r="K1019" s="15">
        <f>TYPE(Demoraphic!K1019)</f>
        <v>1</v>
      </c>
      <c r="L1019" s="15">
        <f>TYPE(Demoraphic!L1019)</f>
        <v>1</v>
      </c>
      <c r="M1019" s="15">
        <f>TYPE(Demoraphic!M1019)</f>
        <v>1</v>
      </c>
    </row>
    <row r="1020" spans="1:13" x14ac:dyDescent="0.25">
      <c r="A1020" s="15">
        <f>TYPE(Demoraphic!A1020)</f>
        <v>1</v>
      </c>
      <c r="B1020" s="15">
        <f>TYPE(Demoraphic!B1020)</f>
        <v>1</v>
      </c>
      <c r="C1020" s="15">
        <f>TYPE(Demoraphic!C1020)</f>
        <v>2</v>
      </c>
      <c r="D1020" s="15">
        <f>TYPE(Demoraphic!D1020)</f>
        <v>2</v>
      </c>
      <c r="E1020" s="15">
        <f>TYPE(Demoraphic!E1020)</f>
        <v>1</v>
      </c>
      <c r="F1020" s="15">
        <f>TYPE(Demoraphic!F1020)</f>
        <v>1</v>
      </c>
      <c r="G1020" s="15">
        <f>TYPE(Demoraphic!G1020)</f>
        <v>1</v>
      </c>
      <c r="H1020" s="15">
        <f>TYPE(Demoraphic!H1020)</f>
        <v>1</v>
      </c>
      <c r="I1020" s="15">
        <f>TYPE(Demoraphic!I1020)</f>
        <v>1</v>
      </c>
      <c r="J1020" s="15">
        <f>TYPE(Demoraphic!J1020)</f>
        <v>1</v>
      </c>
      <c r="K1020" s="15">
        <f>TYPE(Demoraphic!K1020)</f>
        <v>1</v>
      </c>
      <c r="L1020" s="15">
        <f>TYPE(Demoraphic!L1020)</f>
        <v>1</v>
      </c>
      <c r="M1020" s="15">
        <f>TYPE(Demoraphic!M1020)</f>
        <v>1</v>
      </c>
    </row>
    <row r="1021" spans="1:13" x14ac:dyDescent="0.25">
      <c r="A1021" s="15">
        <f>TYPE(Demoraphic!A1021)</f>
        <v>1</v>
      </c>
      <c r="B1021" s="15">
        <f>TYPE(Demoraphic!B1021)</f>
        <v>1</v>
      </c>
      <c r="C1021" s="15">
        <f>TYPE(Demoraphic!C1021)</f>
        <v>2</v>
      </c>
      <c r="D1021" s="15">
        <f>TYPE(Demoraphic!D1021)</f>
        <v>2</v>
      </c>
      <c r="E1021" s="15">
        <f>TYPE(Demoraphic!E1021)</f>
        <v>1</v>
      </c>
      <c r="F1021" s="15">
        <f>TYPE(Demoraphic!F1021)</f>
        <v>1</v>
      </c>
      <c r="G1021" s="15">
        <f>TYPE(Demoraphic!G1021)</f>
        <v>1</v>
      </c>
      <c r="H1021" s="15">
        <f>TYPE(Demoraphic!H1021)</f>
        <v>1</v>
      </c>
      <c r="I1021" s="15">
        <f>TYPE(Demoraphic!I1021)</f>
        <v>1</v>
      </c>
      <c r="J1021" s="15">
        <f>TYPE(Demoraphic!J1021)</f>
        <v>1</v>
      </c>
      <c r="K1021" s="15">
        <f>TYPE(Demoraphic!K1021)</f>
        <v>1</v>
      </c>
      <c r="L1021" s="15">
        <f>TYPE(Demoraphic!L1021)</f>
        <v>1</v>
      </c>
      <c r="M1021" s="15">
        <f>TYPE(Demoraphic!M1021)</f>
        <v>1</v>
      </c>
    </row>
    <row r="1022" spans="1:13" x14ac:dyDescent="0.25">
      <c r="A1022" s="15">
        <f>TYPE(Demoraphic!A1022)</f>
        <v>1</v>
      </c>
      <c r="B1022" s="15">
        <f>TYPE(Demoraphic!B1022)</f>
        <v>1</v>
      </c>
      <c r="C1022" s="15">
        <f>TYPE(Demoraphic!C1022)</f>
        <v>2</v>
      </c>
      <c r="D1022" s="15">
        <f>TYPE(Demoraphic!D1022)</f>
        <v>2</v>
      </c>
      <c r="E1022" s="15">
        <f>TYPE(Demoraphic!E1022)</f>
        <v>1</v>
      </c>
      <c r="F1022" s="15">
        <f>TYPE(Demoraphic!F1022)</f>
        <v>1</v>
      </c>
      <c r="G1022" s="15">
        <f>TYPE(Demoraphic!G1022)</f>
        <v>1</v>
      </c>
      <c r="H1022" s="15">
        <f>TYPE(Demoraphic!H1022)</f>
        <v>1</v>
      </c>
      <c r="I1022" s="15">
        <f>TYPE(Demoraphic!I1022)</f>
        <v>1</v>
      </c>
      <c r="J1022" s="15">
        <f>TYPE(Demoraphic!J1022)</f>
        <v>1</v>
      </c>
      <c r="K1022" s="15">
        <f>TYPE(Demoraphic!K1022)</f>
        <v>1</v>
      </c>
      <c r="L1022" s="15">
        <f>TYPE(Demoraphic!L1022)</f>
        <v>1</v>
      </c>
      <c r="M1022" s="15">
        <f>TYPE(Demoraphic!M1022)</f>
        <v>1</v>
      </c>
    </row>
    <row r="1023" spans="1:13" x14ac:dyDescent="0.25">
      <c r="A1023" s="15">
        <f>TYPE(Demoraphic!A1023)</f>
        <v>1</v>
      </c>
      <c r="B1023" s="15">
        <f>TYPE(Demoraphic!B1023)</f>
        <v>1</v>
      </c>
      <c r="C1023" s="15">
        <f>TYPE(Demoraphic!C1023)</f>
        <v>2</v>
      </c>
      <c r="D1023" s="15">
        <f>TYPE(Demoraphic!D1023)</f>
        <v>2</v>
      </c>
      <c r="E1023" s="15">
        <f>TYPE(Demoraphic!E1023)</f>
        <v>1</v>
      </c>
      <c r="F1023" s="15">
        <f>TYPE(Demoraphic!F1023)</f>
        <v>1</v>
      </c>
      <c r="G1023" s="15">
        <f>TYPE(Demoraphic!G1023)</f>
        <v>1</v>
      </c>
      <c r="H1023" s="15">
        <f>TYPE(Demoraphic!H1023)</f>
        <v>1</v>
      </c>
      <c r="I1023" s="15">
        <f>TYPE(Demoraphic!I1023)</f>
        <v>1</v>
      </c>
      <c r="J1023" s="15">
        <f>TYPE(Demoraphic!J1023)</f>
        <v>1</v>
      </c>
      <c r="K1023" s="15">
        <f>TYPE(Demoraphic!K1023)</f>
        <v>1</v>
      </c>
      <c r="L1023" s="15">
        <f>TYPE(Demoraphic!L1023)</f>
        <v>1</v>
      </c>
      <c r="M1023" s="15">
        <f>TYPE(Demoraphic!M1023)</f>
        <v>1</v>
      </c>
    </row>
    <row r="1024" spans="1:13" x14ac:dyDescent="0.25">
      <c r="A1024" s="15">
        <f>TYPE(Demoraphic!A1024)</f>
        <v>1</v>
      </c>
      <c r="B1024" s="15">
        <f>TYPE(Demoraphic!B1024)</f>
        <v>1</v>
      </c>
      <c r="C1024" s="15">
        <f>TYPE(Demoraphic!C1024)</f>
        <v>2</v>
      </c>
      <c r="D1024" s="15">
        <f>TYPE(Demoraphic!D1024)</f>
        <v>2</v>
      </c>
      <c r="E1024" s="15">
        <f>TYPE(Demoraphic!E1024)</f>
        <v>1</v>
      </c>
      <c r="F1024" s="15">
        <f>TYPE(Demoraphic!F1024)</f>
        <v>1</v>
      </c>
      <c r="G1024" s="15">
        <f>TYPE(Demoraphic!G1024)</f>
        <v>1</v>
      </c>
      <c r="H1024" s="15">
        <f>TYPE(Demoraphic!H1024)</f>
        <v>1</v>
      </c>
      <c r="I1024" s="15">
        <f>TYPE(Demoraphic!I1024)</f>
        <v>1</v>
      </c>
      <c r="J1024" s="15">
        <f>TYPE(Demoraphic!J1024)</f>
        <v>1</v>
      </c>
      <c r="K1024" s="15">
        <f>TYPE(Demoraphic!K1024)</f>
        <v>1</v>
      </c>
      <c r="L1024" s="15">
        <f>TYPE(Demoraphic!L1024)</f>
        <v>1</v>
      </c>
      <c r="M1024" s="15">
        <f>TYPE(Demoraphic!M1024)</f>
        <v>1</v>
      </c>
    </row>
    <row r="1025" spans="1:13" x14ac:dyDescent="0.25">
      <c r="A1025" s="15">
        <f>TYPE(Demoraphic!A1025)</f>
        <v>1</v>
      </c>
      <c r="B1025" s="15">
        <f>TYPE(Demoraphic!B1025)</f>
        <v>1</v>
      </c>
      <c r="C1025" s="15">
        <f>TYPE(Demoraphic!C1025)</f>
        <v>2</v>
      </c>
      <c r="D1025" s="15">
        <f>TYPE(Demoraphic!D1025)</f>
        <v>2</v>
      </c>
      <c r="E1025" s="15">
        <f>TYPE(Demoraphic!E1025)</f>
        <v>1</v>
      </c>
      <c r="F1025" s="15">
        <f>TYPE(Demoraphic!F1025)</f>
        <v>1</v>
      </c>
      <c r="G1025" s="15">
        <f>TYPE(Demoraphic!G1025)</f>
        <v>1</v>
      </c>
      <c r="H1025" s="15">
        <f>TYPE(Demoraphic!H1025)</f>
        <v>1</v>
      </c>
      <c r="I1025" s="15">
        <f>TYPE(Demoraphic!I1025)</f>
        <v>1</v>
      </c>
      <c r="J1025" s="15">
        <f>TYPE(Demoraphic!J1025)</f>
        <v>1</v>
      </c>
      <c r="K1025" s="15">
        <f>TYPE(Demoraphic!K1025)</f>
        <v>1</v>
      </c>
      <c r="L1025" s="15">
        <f>TYPE(Demoraphic!L1025)</f>
        <v>1</v>
      </c>
      <c r="M1025" s="15">
        <f>TYPE(Demoraphic!M1025)</f>
        <v>1</v>
      </c>
    </row>
    <row r="1026" spans="1:13" x14ac:dyDescent="0.25">
      <c r="A1026" s="15">
        <f>TYPE(Demoraphic!A1026)</f>
        <v>1</v>
      </c>
      <c r="B1026" s="15">
        <f>TYPE(Demoraphic!B1026)</f>
        <v>1</v>
      </c>
      <c r="C1026" s="15">
        <f>TYPE(Demoraphic!C1026)</f>
        <v>2</v>
      </c>
      <c r="D1026" s="15">
        <f>TYPE(Demoraphic!D1026)</f>
        <v>2</v>
      </c>
      <c r="E1026" s="15">
        <f>TYPE(Demoraphic!E1026)</f>
        <v>1</v>
      </c>
      <c r="F1026" s="15">
        <f>TYPE(Demoraphic!F1026)</f>
        <v>1</v>
      </c>
      <c r="G1026" s="15">
        <f>TYPE(Demoraphic!G1026)</f>
        <v>1</v>
      </c>
      <c r="H1026" s="15">
        <f>TYPE(Demoraphic!H1026)</f>
        <v>1</v>
      </c>
      <c r="I1026" s="15">
        <f>TYPE(Demoraphic!I1026)</f>
        <v>1</v>
      </c>
      <c r="J1026" s="15">
        <f>TYPE(Demoraphic!J1026)</f>
        <v>1</v>
      </c>
      <c r="K1026" s="15">
        <f>TYPE(Demoraphic!K1026)</f>
        <v>1</v>
      </c>
      <c r="L1026" s="15">
        <f>TYPE(Demoraphic!L1026)</f>
        <v>1</v>
      </c>
      <c r="M1026" s="15">
        <f>TYPE(Demoraphic!M1026)</f>
        <v>1</v>
      </c>
    </row>
    <row r="1027" spans="1:13" x14ac:dyDescent="0.25">
      <c r="A1027" s="15">
        <f>TYPE(Demoraphic!A1027)</f>
        <v>1</v>
      </c>
      <c r="B1027" s="15">
        <f>TYPE(Demoraphic!B1027)</f>
        <v>1</v>
      </c>
      <c r="C1027" s="15">
        <f>TYPE(Demoraphic!C1027)</f>
        <v>2</v>
      </c>
      <c r="D1027" s="15">
        <f>TYPE(Demoraphic!D1027)</f>
        <v>2</v>
      </c>
      <c r="E1027" s="15">
        <f>TYPE(Demoraphic!E1027)</f>
        <v>1</v>
      </c>
      <c r="F1027" s="15">
        <f>TYPE(Demoraphic!F1027)</f>
        <v>1</v>
      </c>
      <c r="G1027" s="15">
        <f>TYPE(Demoraphic!G1027)</f>
        <v>1</v>
      </c>
      <c r="H1027" s="15">
        <f>TYPE(Demoraphic!H1027)</f>
        <v>1</v>
      </c>
      <c r="I1027" s="15">
        <f>TYPE(Demoraphic!I1027)</f>
        <v>1</v>
      </c>
      <c r="J1027" s="15">
        <f>TYPE(Demoraphic!J1027)</f>
        <v>1</v>
      </c>
      <c r="K1027" s="15">
        <f>TYPE(Demoraphic!K1027)</f>
        <v>1</v>
      </c>
      <c r="L1027" s="15">
        <f>TYPE(Demoraphic!L1027)</f>
        <v>1</v>
      </c>
      <c r="M1027" s="15">
        <f>TYPE(Demoraphic!M1027)</f>
        <v>1</v>
      </c>
    </row>
    <row r="1028" spans="1:13" x14ac:dyDescent="0.25">
      <c r="A1028" s="15">
        <f>TYPE(Demoraphic!A1028)</f>
        <v>1</v>
      </c>
      <c r="B1028" s="15">
        <f>TYPE(Demoraphic!B1028)</f>
        <v>1</v>
      </c>
      <c r="C1028" s="15">
        <f>TYPE(Demoraphic!C1028)</f>
        <v>2</v>
      </c>
      <c r="D1028" s="15">
        <f>TYPE(Demoraphic!D1028)</f>
        <v>2</v>
      </c>
      <c r="E1028" s="15">
        <f>TYPE(Demoraphic!E1028)</f>
        <v>1</v>
      </c>
      <c r="F1028" s="15">
        <f>TYPE(Demoraphic!F1028)</f>
        <v>1</v>
      </c>
      <c r="G1028" s="15">
        <f>TYPE(Demoraphic!G1028)</f>
        <v>1</v>
      </c>
      <c r="H1028" s="15">
        <f>TYPE(Demoraphic!H1028)</f>
        <v>1</v>
      </c>
      <c r="I1028" s="15">
        <f>TYPE(Demoraphic!I1028)</f>
        <v>1</v>
      </c>
      <c r="J1028" s="15">
        <f>TYPE(Demoraphic!J1028)</f>
        <v>1</v>
      </c>
      <c r="K1028" s="15">
        <f>TYPE(Demoraphic!K1028)</f>
        <v>1</v>
      </c>
      <c r="L1028" s="15">
        <f>TYPE(Demoraphic!L1028)</f>
        <v>1</v>
      </c>
      <c r="M1028" s="15">
        <f>TYPE(Demoraphic!M1028)</f>
        <v>1</v>
      </c>
    </row>
    <row r="1029" spans="1:13" x14ac:dyDescent="0.25">
      <c r="A1029" s="15">
        <f>TYPE(Demoraphic!A1029)</f>
        <v>1</v>
      </c>
      <c r="B1029" s="15">
        <f>TYPE(Demoraphic!B1029)</f>
        <v>1</v>
      </c>
      <c r="C1029" s="15">
        <f>TYPE(Demoraphic!C1029)</f>
        <v>2</v>
      </c>
      <c r="D1029" s="15">
        <f>TYPE(Demoraphic!D1029)</f>
        <v>2</v>
      </c>
      <c r="E1029" s="15">
        <f>TYPE(Demoraphic!E1029)</f>
        <v>1</v>
      </c>
      <c r="F1029" s="15">
        <f>TYPE(Demoraphic!F1029)</f>
        <v>1</v>
      </c>
      <c r="G1029" s="15">
        <f>TYPE(Demoraphic!G1029)</f>
        <v>1</v>
      </c>
      <c r="H1029" s="15">
        <f>TYPE(Demoraphic!H1029)</f>
        <v>1</v>
      </c>
      <c r="I1029" s="15">
        <f>TYPE(Demoraphic!I1029)</f>
        <v>1</v>
      </c>
      <c r="J1029" s="15">
        <f>TYPE(Demoraphic!J1029)</f>
        <v>1</v>
      </c>
      <c r="K1029" s="15">
        <f>TYPE(Demoraphic!K1029)</f>
        <v>1</v>
      </c>
      <c r="L1029" s="15">
        <f>TYPE(Demoraphic!L1029)</f>
        <v>1</v>
      </c>
      <c r="M1029" s="15">
        <f>TYPE(Demoraphic!M1029)</f>
        <v>1</v>
      </c>
    </row>
    <row r="1030" spans="1:13" x14ac:dyDescent="0.25">
      <c r="A1030" s="15">
        <f>TYPE(Demoraphic!A1030)</f>
        <v>1</v>
      </c>
      <c r="B1030" s="15">
        <f>TYPE(Demoraphic!B1030)</f>
        <v>1</v>
      </c>
      <c r="C1030" s="15">
        <f>TYPE(Demoraphic!C1030)</f>
        <v>2</v>
      </c>
      <c r="D1030" s="15">
        <f>TYPE(Demoraphic!D1030)</f>
        <v>2</v>
      </c>
      <c r="E1030" s="15">
        <f>TYPE(Demoraphic!E1030)</f>
        <v>1</v>
      </c>
      <c r="F1030" s="15">
        <f>TYPE(Demoraphic!F1030)</f>
        <v>1</v>
      </c>
      <c r="G1030" s="15">
        <f>TYPE(Demoraphic!G1030)</f>
        <v>1</v>
      </c>
      <c r="H1030" s="15">
        <f>TYPE(Demoraphic!H1030)</f>
        <v>1</v>
      </c>
      <c r="I1030" s="15">
        <f>TYPE(Demoraphic!I1030)</f>
        <v>1</v>
      </c>
      <c r="J1030" s="15">
        <f>TYPE(Demoraphic!J1030)</f>
        <v>1</v>
      </c>
      <c r="K1030" s="15">
        <f>TYPE(Demoraphic!K1030)</f>
        <v>1</v>
      </c>
      <c r="L1030" s="15">
        <f>TYPE(Demoraphic!L1030)</f>
        <v>1</v>
      </c>
      <c r="M1030" s="15">
        <f>TYPE(Demoraphic!M1030)</f>
        <v>1</v>
      </c>
    </row>
    <row r="1031" spans="1:13" x14ac:dyDescent="0.25">
      <c r="A1031" s="15">
        <f>TYPE(Demoraphic!A1031)</f>
        <v>1</v>
      </c>
      <c r="B1031" s="15">
        <f>TYPE(Demoraphic!B1031)</f>
        <v>1</v>
      </c>
      <c r="C1031" s="15">
        <f>TYPE(Demoraphic!C1031)</f>
        <v>2</v>
      </c>
      <c r="D1031" s="15">
        <f>TYPE(Demoraphic!D1031)</f>
        <v>2</v>
      </c>
      <c r="E1031" s="15">
        <f>TYPE(Demoraphic!E1031)</f>
        <v>1</v>
      </c>
      <c r="F1031" s="15">
        <f>TYPE(Demoraphic!F1031)</f>
        <v>1</v>
      </c>
      <c r="G1031" s="15">
        <f>TYPE(Demoraphic!G1031)</f>
        <v>1</v>
      </c>
      <c r="H1031" s="15">
        <f>TYPE(Demoraphic!H1031)</f>
        <v>1</v>
      </c>
      <c r="I1031" s="15">
        <f>TYPE(Demoraphic!I1031)</f>
        <v>1</v>
      </c>
      <c r="J1031" s="15">
        <f>TYPE(Demoraphic!J1031)</f>
        <v>1</v>
      </c>
      <c r="K1031" s="15">
        <f>TYPE(Demoraphic!K1031)</f>
        <v>1</v>
      </c>
      <c r="L1031" s="15">
        <f>TYPE(Demoraphic!L1031)</f>
        <v>1</v>
      </c>
      <c r="M1031" s="15">
        <f>TYPE(Demoraphic!M1031)</f>
        <v>1</v>
      </c>
    </row>
    <row r="1032" spans="1:13" x14ac:dyDescent="0.25">
      <c r="A1032" s="15">
        <f>TYPE(Demoraphic!A1032)</f>
        <v>1</v>
      </c>
      <c r="B1032" s="15">
        <f>TYPE(Demoraphic!B1032)</f>
        <v>1</v>
      </c>
      <c r="C1032" s="15">
        <f>TYPE(Demoraphic!C1032)</f>
        <v>2</v>
      </c>
      <c r="D1032" s="15">
        <f>TYPE(Demoraphic!D1032)</f>
        <v>2</v>
      </c>
      <c r="E1032" s="15">
        <f>TYPE(Demoraphic!E1032)</f>
        <v>1</v>
      </c>
      <c r="F1032" s="15">
        <f>TYPE(Demoraphic!F1032)</f>
        <v>1</v>
      </c>
      <c r="G1032" s="15">
        <f>TYPE(Demoraphic!G1032)</f>
        <v>1</v>
      </c>
      <c r="H1032" s="15">
        <f>TYPE(Demoraphic!H1032)</f>
        <v>1</v>
      </c>
      <c r="I1032" s="15">
        <f>TYPE(Demoraphic!I1032)</f>
        <v>1</v>
      </c>
      <c r="J1032" s="15">
        <f>TYPE(Demoraphic!J1032)</f>
        <v>1</v>
      </c>
      <c r="K1032" s="15">
        <f>TYPE(Demoraphic!K1032)</f>
        <v>1</v>
      </c>
      <c r="L1032" s="15">
        <f>TYPE(Demoraphic!L1032)</f>
        <v>1</v>
      </c>
      <c r="M1032" s="15">
        <f>TYPE(Demoraphic!M1032)</f>
        <v>1</v>
      </c>
    </row>
    <row r="1033" spans="1:13" x14ac:dyDescent="0.25">
      <c r="A1033" s="15">
        <f>TYPE(Demoraphic!A1033)</f>
        <v>1</v>
      </c>
      <c r="B1033" s="15">
        <f>TYPE(Demoraphic!B1033)</f>
        <v>1</v>
      </c>
      <c r="C1033" s="15">
        <f>TYPE(Demoraphic!C1033)</f>
        <v>2</v>
      </c>
      <c r="D1033" s="15">
        <f>TYPE(Demoraphic!D1033)</f>
        <v>2</v>
      </c>
      <c r="E1033" s="15">
        <f>TYPE(Demoraphic!E1033)</f>
        <v>1</v>
      </c>
      <c r="F1033" s="15">
        <f>TYPE(Demoraphic!F1033)</f>
        <v>1</v>
      </c>
      <c r="G1033" s="15">
        <f>TYPE(Demoraphic!G1033)</f>
        <v>1</v>
      </c>
      <c r="H1033" s="15">
        <f>TYPE(Demoraphic!H1033)</f>
        <v>1</v>
      </c>
      <c r="I1033" s="15">
        <f>TYPE(Demoraphic!I1033)</f>
        <v>1</v>
      </c>
      <c r="J1033" s="15">
        <f>TYPE(Demoraphic!J1033)</f>
        <v>1</v>
      </c>
      <c r="K1033" s="15">
        <f>TYPE(Demoraphic!K1033)</f>
        <v>1</v>
      </c>
      <c r="L1033" s="15">
        <f>TYPE(Demoraphic!L1033)</f>
        <v>1</v>
      </c>
      <c r="M1033" s="15">
        <f>TYPE(Demoraphic!M1033)</f>
        <v>1</v>
      </c>
    </row>
    <row r="1034" spans="1:13" x14ac:dyDescent="0.25">
      <c r="A1034" s="15">
        <f>TYPE(Demoraphic!A1034)</f>
        <v>1</v>
      </c>
      <c r="B1034" s="15">
        <f>TYPE(Demoraphic!B1034)</f>
        <v>1</v>
      </c>
      <c r="C1034" s="15">
        <f>TYPE(Demoraphic!C1034)</f>
        <v>2</v>
      </c>
      <c r="D1034" s="15">
        <f>TYPE(Demoraphic!D1034)</f>
        <v>2</v>
      </c>
      <c r="E1034" s="15">
        <f>TYPE(Demoraphic!E1034)</f>
        <v>1</v>
      </c>
      <c r="F1034" s="15">
        <f>TYPE(Demoraphic!F1034)</f>
        <v>1</v>
      </c>
      <c r="G1034" s="15">
        <f>TYPE(Demoraphic!G1034)</f>
        <v>1</v>
      </c>
      <c r="H1034" s="15">
        <f>TYPE(Demoraphic!H1034)</f>
        <v>1</v>
      </c>
      <c r="I1034" s="15">
        <f>TYPE(Demoraphic!I1034)</f>
        <v>1</v>
      </c>
      <c r="J1034" s="15">
        <f>TYPE(Demoraphic!J1034)</f>
        <v>1</v>
      </c>
      <c r="K1034" s="15">
        <f>TYPE(Demoraphic!K1034)</f>
        <v>1</v>
      </c>
      <c r="L1034" s="15">
        <f>TYPE(Demoraphic!L1034)</f>
        <v>1</v>
      </c>
      <c r="M1034" s="15">
        <f>TYPE(Demoraphic!M1034)</f>
        <v>1</v>
      </c>
    </row>
    <row r="1035" spans="1:13" x14ac:dyDescent="0.25">
      <c r="A1035" s="15">
        <f>TYPE(Demoraphic!A1035)</f>
        <v>1</v>
      </c>
      <c r="B1035" s="15">
        <f>TYPE(Demoraphic!B1035)</f>
        <v>1</v>
      </c>
      <c r="C1035" s="15">
        <f>TYPE(Demoraphic!C1035)</f>
        <v>2</v>
      </c>
      <c r="D1035" s="15">
        <f>TYPE(Demoraphic!D1035)</f>
        <v>2</v>
      </c>
      <c r="E1035" s="15">
        <f>TYPE(Demoraphic!E1035)</f>
        <v>1</v>
      </c>
      <c r="F1035" s="15">
        <f>TYPE(Demoraphic!F1035)</f>
        <v>1</v>
      </c>
      <c r="G1035" s="15">
        <f>TYPE(Demoraphic!G1035)</f>
        <v>1</v>
      </c>
      <c r="H1035" s="15">
        <f>TYPE(Demoraphic!H1035)</f>
        <v>1</v>
      </c>
      <c r="I1035" s="15">
        <f>TYPE(Demoraphic!I1035)</f>
        <v>1</v>
      </c>
      <c r="J1035" s="15">
        <f>TYPE(Demoraphic!J1035)</f>
        <v>1</v>
      </c>
      <c r="K1035" s="15">
        <f>TYPE(Demoraphic!K1035)</f>
        <v>1</v>
      </c>
      <c r="L1035" s="15">
        <f>TYPE(Demoraphic!L1035)</f>
        <v>1</v>
      </c>
      <c r="M1035" s="15">
        <f>TYPE(Demoraphic!M1035)</f>
        <v>1</v>
      </c>
    </row>
    <row r="1036" spans="1:13" x14ac:dyDescent="0.25">
      <c r="A1036" s="15">
        <f>TYPE(Demoraphic!A1036)</f>
        <v>1</v>
      </c>
      <c r="B1036" s="15">
        <f>TYPE(Demoraphic!B1036)</f>
        <v>1</v>
      </c>
      <c r="C1036" s="15">
        <f>TYPE(Demoraphic!C1036)</f>
        <v>2</v>
      </c>
      <c r="D1036" s="15">
        <f>TYPE(Demoraphic!D1036)</f>
        <v>2</v>
      </c>
      <c r="E1036" s="15">
        <f>TYPE(Demoraphic!E1036)</f>
        <v>1</v>
      </c>
      <c r="F1036" s="15">
        <f>TYPE(Demoraphic!F1036)</f>
        <v>1</v>
      </c>
      <c r="G1036" s="15">
        <f>TYPE(Demoraphic!G1036)</f>
        <v>1</v>
      </c>
      <c r="H1036" s="15">
        <f>TYPE(Demoraphic!H1036)</f>
        <v>1</v>
      </c>
      <c r="I1036" s="15">
        <f>TYPE(Demoraphic!I1036)</f>
        <v>1</v>
      </c>
      <c r="J1036" s="15">
        <f>TYPE(Demoraphic!J1036)</f>
        <v>1</v>
      </c>
      <c r="K1036" s="15">
        <f>TYPE(Demoraphic!K1036)</f>
        <v>1</v>
      </c>
      <c r="L1036" s="15">
        <f>TYPE(Demoraphic!L1036)</f>
        <v>1</v>
      </c>
      <c r="M1036" s="15">
        <f>TYPE(Demoraphic!M1036)</f>
        <v>1</v>
      </c>
    </row>
    <row r="1037" spans="1:13" x14ac:dyDescent="0.25">
      <c r="A1037" s="15">
        <f>TYPE(Demoraphic!A1037)</f>
        <v>1</v>
      </c>
      <c r="B1037" s="15">
        <f>TYPE(Demoraphic!B1037)</f>
        <v>1</v>
      </c>
      <c r="C1037" s="15">
        <f>TYPE(Demoraphic!C1037)</f>
        <v>2</v>
      </c>
      <c r="D1037" s="15">
        <f>TYPE(Demoraphic!D1037)</f>
        <v>2</v>
      </c>
      <c r="E1037" s="15">
        <f>TYPE(Demoraphic!E1037)</f>
        <v>1</v>
      </c>
      <c r="F1037" s="15">
        <f>TYPE(Demoraphic!F1037)</f>
        <v>1</v>
      </c>
      <c r="G1037" s="15">
        <f>TYPE(Demoraphic!G1037)</f>
        <v>1</v>
      </c>
      <c r="H1037" s="15">
        <f>TYPE(Demoraphic!H1037)</f>
        <v>1</v>
      </c>
      <c r="I1037" s="15">
        <f>TYPE(Demoraphic!I1037)</f>
        <v>1</v>
      </c>
      <c r="J1037" s="15">
        <f>TYPE(Demoraphic!J1037)</f>
        <v>1</v>
      </c>
      <c r="K1037" s="15">
        <f>TYPE(Demoraphic!K1037)</f>
        <v>1</v>
      </c>
      <c r="L1037" s="15">
        <f>TYPE(Demoraphic!L1037)</f>
        <v>1</v>
      </c>
      <c r="M1037" s="15">
        <f>TYPE(Demoraphic!M1037)</f>
        <v>1</v>
      </c>
    </row>
    <row r="1038" spans="1:13" x14ac:dyDescent="0.25">
      <c r="A1038" s="15">
        <f>TYPE(Demoraphic!A1038)</f>
        <v>1</v>
      </c>
      <c r="B1038" s="15">
        <f>TYPE(Demoraphic!B1038)</f>
        <v>1</v>
      </c>
      <c r="C1038" s="15">
        <f>TYPE(Demoraphic!C1038)</f>
        <v>2</v>
      </c>
      <c r="D1038" s="15">
        <f>TYPE(Demoraphic!D1038)</f>
        <v>2</v>
      </c>
      <c r="E1038" s="15">
        <f>TYPE(Demoraphic!E1038)</f>
        <v>1</v>
      </c>
      <c r="F1038" s="15">
        <f>TYPE(Demoraphic!F1038)</f>
        <v>1</v>
      </c>
      <c r="G1038" s="15">
        <f>TYPE(Demoraphic!G1038)</f>
        <v>1</v>
      </c>
      <c r="H1038" s="15">
        <f>TYPE(Demoraphic!H1038)</f>
        <v>1</v>
      </c>
      <c r="I1038" s="15">
        <f>TYPE(Demoraphic!I1038)</f>
        <v>1</v>
      </c>
      <c r="J1038" s="15">
        <f>TYPE(Demoraphic!J1038)</f>
        <v>1</v>
      </c>
      <c r="K1038" s="15">
        <f>TYPE(Demoraphic!K1038)</f>
        <v>1</v>
      </c>
      <c r="L1038" s="15">
        <f>TYPE(Demoraphic!L1038)</f>
        <v>1</v>
      </c>
      <c r="M1038" s="15">
        <f>TYPE(Demoraphic!M1038)</f>
        <v>1</v>
      </c>
    </row>
    <row r="1039" spans="1:13" x14ac:dyDescent="0.25">
      <c r="A1039" s="15">
        <f>TYPE(Demoraphic!A1039)</f>
        <v>1</v>
      </c>
      <c r="B1039" s="15">
        <f>TYPE(Demoraphic!B1039)</f>
        <v>1</v>
      </c>
      <c r="C1039" s="15">
        <f>TYPE(Demoraphic!C1039)</f>
        <v>2</v>
      </c>
      <c r="D1039" s="15">
        <f>TYPE(Demoraphic!D1039)</f>
        <v>2</v>
      </c>
      <c r="E1039" s="15">
        <f>TYPE(Demoraphic!E1039)</f>
        <v>1</v>
      </c>
      <c r="F1039" s="15">
        <f>TYPE(Demoraphic!F1039)</f>
        <v>1</v>
      </c>
      <c r="G1039" s="15">
        <f>TYPE(Demoraphic!G1039)</f>
        <v>1</v>
      </c>
      <c r="H1039" s="15">
        <f>TYPE(Demoraphic!H1039)</f>
        <v>1</v>
      </c>
      <c r="I1039" s="15">
        <f>TYPE(Demoraphic!I1039)</f>
        <v>1</v>
      </c>
      <c r="J1039" s="15">
        <f>TYPE(Demoraphic!J1039)</f>
        <v>1</v>
      </c>
      <c r="K1039" s="15">
        <f>TYPE(Demoraphic!K1039)</f>
        <v>1</v>
      </c>
      <c r="L1039" s="15">
        <f>TYPE(Demoraphic!L1039)</f>
        <v>1</v>
      </c>
      <c r="M1039" s="15">
        <f>TYPE(Demoraphic!M1039)</f>
        <v>1</v>
      </c>
    </row>
    <row r="1040" spans="1:13" x14ac:dyDescent="0.25">
      <c r="A1040" s="15">
        <f>TYPE(Demoraphic!A1040)</f>
        <v>1</v>
      </c>
      <c r="B1040" s="15">
        <f>TYPE(Demoraphic!B1040)</f>
        <v>1</v>
      </c>
      <c r="C1040" s="15">
        <f>TYPE(Demoraphic!C1040)</f>
        <v>2</v>
      </c>
      <c r="D1040" s="15">
        <f>TYPE(Demoraphic!D1040)</f>
        <v>2</v>
      </c>
      <c r="E1040" s="15">
        <f>TYPE(Demoraphic!E1040)</f>
        <v>1</v>
      </c>
      <c r="F1040" s="15">
        <f>TYPE(Demoraphic!F1040)</f>
        <v>1</v>
      </c>
      <c r="G1040" s="15">
        <f>TYPE(Demoraphic!G1040)</f>
        <v>1</v>
      </c>
      <c r="H1040" s="15">
        <f>TYPE(Demoraphic!H1040)</f>
        <v>1</v>
      </c>
      <c r="I1040" s="15">
        <f>TYPE(Demoraphic!I1040)</f>
        <v>1</v>
      </c>
      <c r="J1040" s="15">
        <f>TYPE(Demoraphic!J1040)</f>
        <v>1</v>
      </c>
      <c r="K1040" s="15">
        <f>TYPE(Demoraphic!K1040)</f>
        <v>1</v>
      </c>
      <c r="L1040" s="15">
        <f>TYPE(Demoraphic!L1040)</f>
        <v>1</v>
      </c>
      <c r="M1040" s="15">
        <f>TYPE(Demoraphic!M1040)</f>
        <v>1</v>
      </c>
    </row>
    <row r="1041" spans="1:13" x14ac:dyDescent="0.25">
      <c r="A1041" s="15">
        <f>TYPE(Demoraphic!A1041)</f>
        <v>1</v>
      </c>
      <c r="B1041" s="15">
        <f>TYPE(Demoraphic!B1041)</f>
        <v>1</v>
      </c>
      <c r="C1041" s="15">
        <f>TYPE(Demoraphic!C1041)</f>
        <v>2</v>
      </c>
      <c r="D1041" s="15">
        <f>TYPE(Demoraphic!D1041)</f>
        <v>2</v>
      </c>
      <c r="E1041" s="15">
        <f>TYPE(Demoraphic!E1041)</f>
        <v>1</v>
      </c>
      <c r="F1041" s="15">
        <f>TYPE(Demoraphic!F1041)</f>
        <v>1</v>
      </c>
      <c r="G1041" s="15">
        <f>TYPE(Demoraphic!G1041)</f>
        <v>1</v>
      </c>
      <c r="H1041" s="15">
        <f>TYPE(Demoraphic!H1041)</f>
        <v>1</v>
      </c>
      <c r="I1041" s="15">
        <f>TYPE(Demoraphic!I1041)</f>
        <v>1</v>
      </c>
      <c r="J1041" s="15">
        <f>TYPE(Demoraphic!J1041)</f>
        <v>1</v>
      </c>
      <c r="K1041" s="15">
        <f>TYPE(Demoraphic!K1041)</f>
        <v>1</v>
      </c>
      <c r="L1041" s="15">
        <f>TYPE(Demoraphic!L1041)</f>
        <v>1</v>
      </c>
      <c r="M1041" s="15">
        <f>TYPE(Demoraphic!M1041)</f>
        <v>1</v>
      </c>
    </row>
    <row r="1042" spans="1:13" x14ac:dyDescent="0.25">
      <c r="A1042" s="15">
        <f>TYPE(Demoraphic!A1042)</f>
        <v>1</v>
      </c>
      <c r="B1042" s="15">
        <f>TYPE(Demoraphic!B1042)</f>
        <v>1</v>
      </c>
      <c r="C1042" s="15">
        <f>TYPE(Demoraphic!C1042)</f>
        <v>2</v>
      </c>
      <c r="D1042" s="15">
        <f>TYPE(Demoraphic!D1042)</f>
        <v>2</v>
      </c>
      <c r="E1042" s="15">
        <f>TYPE(Demoraphic!E1042)</f>
        <v>1</v>
      </c>
      <c r="F1042" s="15">
        <f>TYPE(Demoraphic!F1042)</f>
        <v>1</v>
      </c>
      <c r="G1042" s="15">
        <f>TYPE(Demoraphic!G1042)</f>
        <v>1</v>
      </c>
      <c r="H1042" s="15">
        <f>TYPE(Demoraphic!H1042)</f>
        <v>1</v>
      </c>
      <c r="I1042" s="15">
        <f>TYPE(Demoraphic!I1042)</f>
        <v>1</v>
      </c>
      <c r="J1042" s="15">
        <f>TYPE(Demoraphic!J1042)</f>
        <v>1</v>
      </c>
      <c r="K1042" s="15">
        <f>TYPE(Demoraphic!K1042)</f>
        <v>1</v>
      </c>
      <c r="L1042" s="15">
        <f>TYPE(Demoraphic!L1042)</f>
        <v>1</v>
      </c>
      <c r="M1042" s="15">
        <f>TYPE(Demoraphic!M1042)</f>
        <v>1</v>
      </c>
    </row>
    <row r="1043" spans="1:13" x14ac:dyDescent="0.25">
      <c r="A1043" s="15">
        <f>TYPE(Demoraphic!A1043)</f>
        <v>1</v>
      </c>
      <c r="B1043" s="15">
        <f>TYPE(Demoraphic!B1043)</f>
        <v>1</v>
      </c>
      <c r="C1043" s="15">
        <f>TYPE(Demoraphic!C1043)</f>
        <v>2</v>
      </c>
      <c r="D1043" s="15">
        <f>TYPE(Demoraphic!D1043)</f>
        <v>2</v>
      </c>
      <c r="E1043" s="15">
        <f>TYPE(Demoraphic!E1043)</f>
        <v>1</v>
      </c>
      <c r="F1043" s="15">
        <f>TYPE(Demoraphic!F1043)</f>
        <v>1</v>
      </c>
      <c r="G1043" s="15">
        <f>TYPE(Demoraphic!G1043)</f>
        <v>1</v>
      </c>
      <c r="H1043" s="15">
        <f>TYPE(Demoraphic!H1043)</f>
        <v>1</v>
      </c>
      <c r="I1043" s="15">
        <f>TYPE(Demoraphic!I1043)</f>
        <v>1</v>
      </c>
      <c r="J1043" s="15">
        <f>TYPE(Demoraphic!J1043)</f>
        <v>1</v>
      </c>
      <c r="K1043" s="15">
        <f>TYPE(Demoraphic!K1043)</f>
        <v>1</v>
      </c>
      <c r="L1043" s="15">
        <f>TYPE(Demoraphic!L1043)</f>
        <v>1</v>
      </c>
      <c r="M1043" s="15">
        <f>TYPE(Demoraphic!M1043)</f>
        <v>1</v>
      </c>
    </row>
    <row r="1044" spans="1:13" x14ac:dyDescent="0.25">
      <c r="A1044" s="15">
        <f>TYPE(Demoraphic!A1044)</f>
        <v>1</v>
      </c>
      <c r="B1044" s="15">
        <f>TYPE(Demoraphic!B1044)</f>
        <v>1</v>
      </c>
      <c r="C1044" s="15">
        <f>TYPE(Demoraphic!C1044)</f>
        <v>2</v>
      </c>
      <c r="D1044" s="15">
        <f>TYPE(Demoraphic!D1044)</f>
        <v>2</v>
      </c>
      <c r="E1044" s="15">
        <f>TYPE(Demoraphic!E1044)</f>
        <v>1</v>
      </c>
      <c r="F1044" s="15">
        <f>TYPE(Demoraphic!F1044)</f>
        <v>1</v>
      </c>
      <c r="G1044" s="15">
        <f>TYPE(Demoraphic!G1044)</f>
        <v>1</v>
      </c>
      <c r="H1044" s="15">
        <f>TYPE(Demoraphic!H1044)</f>
        <v>1</v>
      </c>
      <c r="I1044" s="15">
        <f>TYPE(Demoraphic!I1044)</f>
        <v>1</v>
      </c>
      <c r="J1044" s="15">
        <f>TYPE(Demoraphic!J1044)</f>
        <v>1</v>
      </c>
      <c r="K1044" s="15">
        <f>TYPE(Demoraphic!K1044)</f>
        <v>1</v>
      </c>
      <c r="L1044" s="15">
        <f>TYPE(Demoraphic!L1044)</f>
        <v>1</v>
      </c>
      <c r="M1044" s="15">
        <f>TYPE(Demoraphic!M1044)</f>
        <v>1</v>
      </c>
    </row>
    <row r="1045" spans="1:13" x14ac:dyDescent="0.25">
      <c r="A1045" s="15">
        <f>TYPE(Demoraphic!A1045)</f>
        <v>1</v>
      </c>
      <c r="B1045" s="15">
        <f>TYPE(Demoraphic!B1045)</f>
        <v>1</v>
      </c>
      <c r="C1045" s="15">
        <f>TYPE(Demoraphic!C1045)</f>
        <v>2</v>
      </c>
      <c r="D1045" s="15">
        <f>TYPE(Demoraphic!D1045)</f>
        <v>2</v>
      </c>
      <c r="E1045" s="15">
        <f>TYPE(Demoraphic!E1045)</f>
        <v>1</v>
      </c>
      <c r="F1045" s="15">
        <f>TYPE(Demoraphic!F1045)</f>
        <v>1</v>
      </c>
      <c r="G1045" s="15">
        <f>TYPE(Demoraphic!G1045)</f>
        <v>1</v>
      </c>
      <c r="H1045" s="15">
        <f>TYPE(Demoraphic!H1045)</f>
        <v>1</v>
      </c>
      <c r="I1045" s="15">
        <f>TYPE(Demoraphic!I1045)</f>
        <v>1</v>
      </c>
      <c r="J1045" s="15">
        <f>TYPE(Demoraphic!J1045)</f>
        <v>1</v>
      </c>
      <c r="K1045" s="15">
        <f>TYPE(Demoraphic!K1045)</f>
        <v>1</v>
      </c>
      <c r="L1045" s="15">
        <f>TYPE(Demoraphic!L1045)</f>
        <v>1</v>
      </c>
      <c r="M1045" s="15">
        <f>TYPE(Demoraphic!M1045)</f>
        <v>1</v>
      </c>
    </row>
    <row r="1046" spans="1:13" x14ac:dyDescent="0.25">
      <c r="A1046" s="15">
        <f>TYPE(Demoraphic!A1046)</f>
        <v>1</v>
      </c>
      <c r="B1046" s="15">
        <f>TYPE(Demoraphic!B1046)</f>
        <v>1</v>
      </c>
      <c r="C1046" s="15">
        <f>TYPE(Demoraphic!C1046)</f>
        <v>2</v>
      </c>
      <c r="D1046" s="15">
        <f>TYPE(Demoraphic!D1046)</f>
        <v>2</v>
      </c>
      <c r="E1046" s="15">
        <f>TYPE(Demoraphic!E1046)</f>
        <v>1</v>
      </c>
      <c r="F1046" s="15">
        <f>TYPE(Demoraphic!F1046)</f>
        <v>1</v>
      </c>
      <c r="G1046" s="15">
        <f>TYPE(Demoraphic!G1046)</f>
        <v>1</v>
      </c>
      <c r="H1046" s="15">
        <f>TYPE(Demoraphic!H1046)</f>
        <v>1</v>
      </c>
      <c r="I1046" s="15">
        <f>TYPE(Demoraphic!I1046)</f>
        <v>1</v>
      </c>
      <c r="J1046" s="15">
        <f>TYPE(Demoraphic!J1046)</f>
        <v>1</v>
      </c>
      <c r="K1046" s="15">
        <f>TYPE(Demoraphic!K1046)</f>
        <v>1</v>
      </c>
      <c r="L1046" s="15">
        <f>TYPE(Demoraphic!L1046)</f>
        <v>1</v>
      </c>
      <c r="M1046" s="15">
        <f>TYPE(Demoraphic!M1046)</f>
        <v>1</v>
      </c>
    </row>
    <row r="1047" spans="1:13" x14ac:dyDescent="0.25">
      <c r="A1047" s="15">
        <f>TYPE(Demoraphic!A1047)</f>
        <v>1</v>
      </c>
      <c r="B1047" s="15">
        <f>TYPE(Demoraphic!B1047)</f>
        <v>1</v>
      </c>
      <c r="C1047" s="15">
        <f>TYPE(Demoraphic!C1047)</f>
        <v>2</v>
      </c>
      <c r="D1047" s="15">
        <f>TYPE(Demoraphic!D1047)</f>
        <v>2</v>
      </c>
      <c r="E1047" s="15">
        <f>TYPE(Demoraphic!E1047)</f>
        <v>1</v>
      </c>
      <c r="F1047" s="15">
        <f>TYPE(Demoraphic!F1047)</f>
        <v>1</v>
      </c>
      <c r="G1047" s="15">
        <f>TYPE(Demoraphic!G1047)</f>
        <v>1</v>
      </c>
      <c r="H1047" s="15">
        <f>TYPE(Demoraphic!H1047)</f>
        <v>1</v>
      </c>
      <c r="I1047" s="15">
        <f>TYPE(Demoraphic!I1047)</f>
        <v>1</v>
      </c>
      <c r="J1047" s="15">
        <f>TYPE(Demoraphic!J1047)</f>
        <v>1</v>
      </c>
      <c r="K1047" s="15">
        <f>TYPE(Demoraphic!K1047)</f>
        <v>1</v>
      </c>
      <c r="L1047" s="15">
        <f>TYPE(Demoraphic!L1047)</f>
        <v>1</v>
      </c>
      <c r="M1047" s="15">
        <f>TYPE(Demoraphic!M1047)</f>
        <v>1</v>
      </c>
    </row>
    <row r="1048" spans="1:13" x14ac:dyDescent="0.25">
      <c r="A1048" s="15">
        <f>TYPE(Demoraphic!A1048)</f>
        <v>1</v>
      </c>
      <c r="B1048" s="15">
        <f>TYPE(Demoraphic!B1048)</f>
        <v>1</v>
      </c>
      <c r="C1048" s="15">
        <f>TYPE(Demoraphic!C1048)</f>
        <v>2</v>
      </c>
      <c r="D1048" s="15">
        <f>TYPE(Demoraphic!D1048)</f>
        <v>2</v>
      </c>
      <c r="E1048" s="15">
        <f>TYPE(Demoraphic!E1048)</f>
        <v>1</v>
      </c>
      <c r="F1048" s="15">
        <f>TYPE(Demoraphic!F1048)</f>
        <v>1</v>
      </c>
      <c r="G1048" s="15">
        <f>TYPE(Demoraphic!G1048)</f>
        <v>1</v>
      </c>
      <c r="H1048" s="15">
        <f>TYPE(Demoraphic!H1048)</f>
        <v>1</v>
      </c>
      <c r="I1048" s="15">
        <f>TYPE(Demoraphic!I1048)</f>
        <v>1</v>
      </c>
      <c r="J1048" s="15">
        <f>TYPE(Demoraphic!J1048)</f>
        <v>1</v>
      </c>
      <c r="K1048" s="15">
        <f>TYPE(Demoraphic!K1048)</f>
        <v>1</v>
      </c>
      <c r="L1048" s="15">
        <f>TYPE(Demoraphic!L1048)</f>
        <v>1</v>
      </c>
      <c r="M1048" s="15">
        <f>TYPE(Demoraphic!M1048)</f>
        <v>1</v>
      </c>
    </row>
    <row r="1049" spans="1:13" x14ac:dyDescent="0.25">
      <c r="A1049" s="15">
        <f>TYPE(Demoraphic!A1049)</f>
        <v>1</v>
      </c>
      <c r="B1049" s="15">
        <f>TYPE(Demoraphic!B1049)</f>
        <v>1</v>
      </c>
      <c r="C1049" s="15">
        <f>TYPE(Demoraphic!C1049)</f>
        <v>2</v>
      </c>
      <c r="D1049" s="15">
        <f>TYPE(Demoraphic!D1049)</f>
        <v>2</v>
      </c>
      <c r="E1049" s="15">
        <f>TYPE(Demoraphic!E1049)</f>
        <v>1</v>
      </c>
      <c r="F1049" s="15">
        <f>TYPE(Demoraphic!F1049)</f>
        <v>1</v>
      </c>
      <c r="G1049" s="15">
        <f>TYPE(Demoraphic!G1049)</f>
        <v>1</v>
      </c>
      <c r="H1049" s="15">
        <f>TYPE(Demoraphic!H1049)</f>
        <v>1</v>
      </c>
      <c r="I1049" s="15">
        <f>TYPE(Demoraphic!I1049)</f>
        <v>1</v>
      </c>
      <c r="J1049" s="15">
        <f>TYPE(Demoraphic!J1049)</f>
        <v>1</v>
      </c>
      <c r="K1049" s="15">
        <f>TYPE(Demoraphic!K1049)</f>
        <v>1</v>
      </c>
      <c r="L1049" s="15">
        <f>TYPE(Demoraphic!L1049)</f>
        <v>1</v>
      </c>
      <c r="M1049" s="15">
        <f>TYPE(Demoraphic!M1049)</f>
        <v>1</v>
      </c>
    </row>
    <row r="1050" spans="1:13" x14ac:dyDescent="0.25">
      <c r="A1050" s="15">
        <f>TYPE(Demoraphic!A1050)</f>
        <v>1</v>
      </c>
      <c r="B1050" s="15">
        <f>TYPE(Demoraphic!B1050)</f>
        <v>1</v>
      </c>
      <c r="C1050" s="15">
        <f>TYPE(Demoraphic!C1050)</f>
        <v>2</v>
      </c>
      <c r="D1050" s="15">
        <f>TYPE(Demoraphic!D1050)</f>
        <v>2</v>
      </c>
      <c r="E1050" s="15">
        <f>TYPE(Demoraphic!E1050)</f>
        <v>1</v>
      </c>
      <c r="F1050" s="15">
        <f>TYPE(Demoraphic!F1050)</f>
        <v>1</v>
      </c>
      <c r="G1050" s="15">
        <f>TYPE(Demoraphic!G1050)</f>
        <v>1</v>
      </c>
      <c r="H1050" s="15">
        <f>TYPE(Demoraphic!H1050)</f>
        <v>1</v>
      </c>
      <c r="I1050" s="15">
        <f>TYPE(Demoraphic!I1050)</f>
        <v>1</v>
      </c>
      <c r="J1050" s="15">
        <f>TYPE(Demoraphic!J1050)</f>
        <v>1</v>
      </c>
      <c r="K1050" s="15">
        <f>TYPE(Demoraphic!K1050)</f>
        <v>1</v>
      </c>
      <c r="L1050" s="15">
        <f>TYPE(Demoraphic!L1050)</f>
        <v>1</v>
      </c>
      <c r="M1050" s="15">
        <f>TYPE(Demoraphic!M1050)</f>
        <v>1</v>
      </c>
    </row>
    <row r="1051" spans="1:13" x14ac:dyDescent="0.25">
      <c r="A1051" s="15">
        <f>TYPE(Demoraphic!A1051)</f>
        <v>1</v>
      </c>
      <c r="B1051" s="15">
        <f>TYPE(Demoraphic!B1051)</f>
        <v>1</v>
      </c>
      <c r="C1051" s="15">
        <f>TYPE(Demoraphic!C1051)</f>
        <v>2</v>
      </c>
      <c r="D1051" s="15">
        <f>TYPE(Demoraphic!D1051)</f>
        <v>2</v>
      </c>
      <c r="E1051" s="15">
        <f>TYPE(Demoraphic!E1051)</f>
        <v>1</v>
      </c>
      <c r="F1051" s="15">
        <f>TYPE(Demoraphic!F1051)</f>
        <v>1</v>
      </c>
      <c r="G1051" s="15">
        <f>TYPE(Demoraphic!G1051)</f>
        <v>1</v>
      </c>
      <c r="H1051" s="15">
        <f>TYPE(Demoraphic!H1051)</f>
        <v>1</v>
      </c>
      <c r="I1051" s="15">
        <f>TYPE(Demoraphic!I1051)</f>
        <v>1</v>
      </c>
      <c r="J1051" s="15">
        <f>TYPE(Demoraphic!J1051)</f>
        <v>1</v>
      </c>
      <c r="K1051" s="15">
        <f>TYPE(Demoraphic!K1051)</f>
        <v>1</v>
      </c>
      <c r="L1051" s="15">
        <f>TYPE(Demoraphic!L1051)</f>
        <v>1</v>
      </c>
      <c r="M1051" s="15">
        <f>TYPE(Demoraphic!M1051)</f>
        <v>1</v>
      </c>
    </row>
    <row r="1052" spans="1:13" x14ac:dyDescent="0.25">
      <c r="A1052" s="15">
        <f>TYPE(Demoraphic!A1052)</f>
        <v>1</v>
      </c>
      <c r="B1052" s="15">
        <f>TYPE(Demoraphic!B1052)</f>
        <v>1</v>
      </c>
      <c r="C1052" s="15">
        <f>TYPE(Demoraphic!C1052)</f>
        <v>2</v>
      </c>
      <c r="D1052" s="15">
        <f>TYPE(Demoraphic!D1052)</f>
        <v>2</v>
      </c>
      <c r="E1052" s="15">
        <f>TYPE(Demoraphic!E1052)</f>
        <v>1</v>
      </c>
      <c r="F1052" s="15">
        <f>TYPE(Demoraphic!F1052)</f>
        <v>1</v>
      </c>
      <c r="G1052" s="15">
        <f>TYPE(Demoraphic!G1052)</f>
        <v>1</v>
      </c>
      <c r="H1052" s="15">
        <f>TYPE(Demoraphic!H1052)</f>
        <v>1</v>
      </c>
      <c r="I1052" s="15">
        <f>TYPE(Demoraphic!I1052)</f>
        <v>1</v>
      </c>
      <c r="J1052" s="15">
        <f>TYPE(Demoraphic!J1052)</f>
        <v>1</v>
      </c>
      <c r="K1052" s="15">
        <f>TYPE(Demoraphic!K1052)</f>
        <v>1</v>
      </c>
      <c r="L1052" s="15">
        <f>TYPE(Demoraphic!L1052)</f>
        <v>1</v>
      </c>
      <c r="M1052" s="15">
        <f>TYPE(Demoraphic!M1052)</f>
        <v>1</v>
      </c>
    </row>
    <row r="1053" spans="1:13" x14ac:dyDescent="0.25">
      <c r="A1053" s="15">
        <f>TYPE(Demoraphic!A1053)</f>
        <v>1</v>
      </c>
      <c r="B1053" s="15">
        <f>TYPE(Demoraphic!B1053)</f>
        <v>1</v>
      </c>
      <c r="C1053" s="15">
        <f>TYPE(Demoraphic!C1053)</f>
        <v>2</v>
      </c>
      <c r="D1053" s="15">
        <f>TYPE(Demoraphic!D1053)</f>
        <v>2</v>
      </c>
      <c r="E1053" s="15">
        <f>TYPE(Demoraphic!E1053)</f>
        <v>1</v>
      </c>
      <c r="F1053" s="15">
        <f>TYPE(Demoraphic!F1053)</f>
        <v>1</v>
      </c>
      <c r="G1053" s="15">
        <f>TYPE(Demoraphic!G1053)</f>
        <v>1</v>
      </c>
      <c r="H1053" s="15">
        <f>TYPE(Demoraphic!H1053)</f>
        <v>1</v>
      </c>
      <c r="I1053" s="15">
        <f>TYPE(Demoraphic!I1053)</f>
        <v>1</v>
      </c>
      <c r="J1053" s="15">
        <f>TYPE(Demoraphic!J1053)</f>
        <v>1</v>
      </c>
      <c r="K1053" s="15">
        <f>TYPE(Demoraphic!K1053)</f>
        <v>1</v>
      </c>
      <c r="L1053" s="15">
        <f>TYPE(Demoraphic!L1053)</f>
        <v>1</v>
      </c>
      <c r="M1053" s="15">
        <f>TYPE(Demoraphic!M1053)</f>
        <v>1</v>
      </c>
    </row>
    <row r="1054" spans="1:13" x14ac:dyDescent="0.25">
      <c r="A1054" s="15">
        <f>TYPE(Demoraphic!A1054)</f>
        <v>1</v>
      </c>
      <c r="B1054" s="15">
        <f>TYPE(Demoraphic!B1054)</f>
        <v>1</v>
      </c>
      <c r="C1054" s="15">
        <f>TYPE(Demoraphic!C1054)</f>
        <v>2</v>
      </c>
      <c r="D1054" s="15">
        <f>TYPE(Demoraphic!D1054)</f>
        <v>2</v>
      </c>
      <c r="E1054" s="15">
        <f>TYPE(Demoraphic!E1054)</f>
        <v>1</v>
      </c>
      <c r="F1054" s="15">
        <f>TYPE(Demoraphic!F1054)</f>
        <v>1</v>
      </c>
      <c r="G1054" s="15">
        <f>TYPE(Demoraphic!G1054)</f>
        <v>1</v>
      </c>
      <c r="H1054" s="15">
        <f>TYPE(Demoraphic!H1054)</f>
        <v>1</v>
      </c>
      <c r="I1054" s="15">
        <f>TYPE(Demoraphic!I1054)</f>
        <v>1</v>
      </c>
      <c r="J1054" s="15">
        <f>TYPE(Demoraphic!J1054)</f>
        <v>1</v>
      </c>
      <c r="K1054" s="15">
        <f>TYPE(Demoraphic!K1054)</f>
        <v>1</v>
      </c>
      <c r="L1054" s="15">
        <f>TYPE(Demoraphic!L1054)</f>
        <v>1</v>
      </c>
      <c r="M1054" s="15">
        <f>TYPE(Demoraphic!M1054)</f>
        <v>1</v>
      </c>
    </row>
    <row r="1055" spans="1:13" x14ac:dyDescent="0.25">
      <c r="A1055" s="15">
        <f>TYPE(Demoraphic!A1055)</f>
        <v>1</v>
      </c>
      <c r="B1055" s="15">
        <f>TYPE(Demoraphic!B1055)</f>
        <v>1</v>
      </c>
      <c r="C1055" s="15">
        <f>TYPE(Demoraphic!C1055)</f>
        <v>2</v>
      </c>
      <c r="D1055" s="15">
        <f>TYPE(Demoraphic!D1055)</f>
        <v>2</v>
      </c>
      <c r="E1055" s="15">
        <f>TYPE(Demoraphic!E1055)</f>
        <v>1</v>
      </c>
      <c r="F1055" s="15">
        <f>TYPE(Demoraphic!F1055)</f>
        <v>1</v>
      </c>
      <c r="G1055" s="15">
        <f>TYPE(Demoraphic!G1055)</f>
        <v>1</v>
      </c>
      <c r="H1055" s="15">
        <f>TYPE(Demoraphic!H1055)</f>
        <v>1</v>
      </c>
      <c r="I1055" s="15">
        <f>TYPE(Demoraphic!I1055)</f>
        <v>1</v>
      </c>
      <c r="J1055" s="15">
        <f>TYPE(Demoraphic!J1055)</f>
        <v>1</v>
      </c>
      <c r="K1055" s="15">
        <f>TYPE(Demoraphic!K1055)</f>
        <v>1</v>
      </c>
      <c r="L1055" s="15">
        <f>TYPE(Demoraphic!L1055)</f>
        <v>1</v>
      </c>
      <c r="M1055" s="15">
        <f>TYPE(Demoraphic!M1055)</f>
        <v>1</v>
      </c>
    </row>
    <row r="1056" spans="1:13" x14ac:dyDescent="0.25">
      <c r="A1056" s="15">
        <f>TYPE(Demoraphic!A1056)</f>
        <v>1</v>
      </c>
      <c r="B1056" s="15">
        <f>TYPE(Demoraphic!B1056)</f>
        <v>1</v>
      </c>
      <c r="C1056" s="15">
        <f>TYPE(Demoraphic!C1056)</f>
        <v>2</v>
      </c>
      <c r="D1056" s="15">
        <f>TYPE(Demoraphic!D1056)</f>
        <v>2</v>
      </c>
      <c r="E1056" s="15">
        <f>TYPE(Demoraphic!E1056)</f>
        <v>1</v>
      </c>
      <c r="F1056" s="15">
        <f>TYPE(Demoraphic!F1056)</f>
        <v>1</v>
      </c>
      <c r="G1056" s="15">
        <f>TYPE(Demoraphic!G1056)</f>
        <v>1</v>
      </c>
      <c r="H1056" s="15">
        <f>TYPE(Demoraphic!H1056)</f>
        <v>1</v>
      </c>
      <c r="I1056" s="15">
        <f>TYPE(Demoraphic!I1056)</f>
        <v>1</v>
      </c>
      <c r="J1056" s="15">
        <f>TYPE(Demoraphic!J1056)</f>
        <v>1</v>
      </c>
      <c r="K1056" s="15">
        <f>TYPE(Demoraphic!K1056)</f>
        <v>1</v>
      </c>
      <c r="L1056" s="15">
        <f>TYPE(Demoraphic!L1056)</f>
        <v>1</v>
      </c>
      <c r="M1056" s="15">
        <f>TYPE(Demoraphic!M1056)</f>
        <v>1</v>
      </c>
    </row>
    <row r="1057" spans="1:13" x14ac:dyDescent="0.25">
      <c r="A1057" s="15">
        <f>TYPE(Demoraphic!A1057)</f>
        <v>1</v>
      </c>
      <c r="B1057" s="15">
        <f>TYPE(Demoraphic!B1057)</f>
        <v>1</v>
      </c>
      <c r="C1057" s="15">
        <f>TYPE(Demoraphic!C1057)</f>
        <v>2</v>
      </c>
      <c r="D1057" s="15">
        <f>TYPE(Demoraphic!D1057)</f>
        <v>2</v>
      </c>
      <c r="E1057" s="15">
        <f>TYPE(Demoraphic!E1057)</f>
        <v>1</v>
      </c>
      <c r="F1057" s="15">
        <f>TYPE(Demoraphic!F1057)</f>
        <v>1</v>
      </c>
      <c r="G1057" s="15">
        <f>TYPE(Demoraphic!G1057)</f>
        <v>1</v>
      </c>
      <c r="H1057" s="15">
        <f>TYPE(Demoraphic!H1057)</f>
        <v>1</v>
      </c>
      <c r="I1057" s="15">
        <f>TYPE(Demoraphic!I1057)</f>
        <v>1</v>
      </c>
      <c r="J1057" s="15">
        <f>TYPE(Demoraphic!J1057)</f>
        <v>1</v>
      </c>
      <c r="K1057" s="15">
        <f>TYPE(Demoraphic!K1057)</f>
        <v>1</v>
      </c>
      <c r="L1057" s="15">
        <f>TYPE(Demoraphic!L1057)</f>
        <v>1</v>
      </c>
      <c r="M1057" s="15">
        <f>TYPE(Demoraphic!M1057)</f>
        <v>1</v>
      </c>
    </row>
    <row r="1058" spans="1:13" x14ac:dyDescent="0.25">
      <c r="A1058" s="15">
        <f>TYPE(Demoraphic!A1058)</f>
        <v>1</v>
      </c>
      <c r="B1058" s="15">
        <f>TYPE(Demoraphic!B1058)</f>
        <v>1</v>
      </c>
      <c r="C1058" s="15">
        <f>TYPE(Demoraphic!C1058)</f>
        <v>2</v>
      </c>
      <c r="D1058" s="15">
        <f>TYPE(Demoraphic!D1058)</f>
        <v>2</v>
      </c>
      <c r="E1058" s="15">
        <f>TYPE(Demoraphic!E1058)</f>
        <v>1</v>
      </c>
      <c r="F1058" s="15">
        <f>TYPE(Demoraphic!F1058)</f>
        <v>1</v>
      </c>
      <c r="G1058" s="15">
        <f>TYPE(Demoraphic!G1058)</f>
        <v>1</v>
      </c>
      <c r="H1058" s="15">
        <f>TYPE(Demoraphic!H1058)</f>
        <v>1</v>
      </c>
      <c r="I1058" s="15">
        <f>TYPE(Demoraphic!I1058)</f>
        <v>1</v>
      </c>
      <c r="J1058" s="15">
        <f>TYPE(Demoraphic!J1058)</f>
        <v>1</v>
      </c>
      <c r="K1058" s="15">
        <f>TYPE(Demoraphic!K1058)</f>
        <v>1</v>
      </c>
      <c r="L1058" s="15">
        <f>TYPE(Demoraphic!L1058)</f>
        <v>1</v>
      </c>
      <c r="M1058" s="15">
        <f>TYPE(Demoraphic!M1058)</f>
        <v>1</v>
      </c>
    </row>
    <row r="1059" spans="1:13" x14ac:dyDescent="0.25">
      <c r="A1059" s="15">
        <f>TYPE(Demoraphic!A1059)</f>
        <v>1</v>
      </c>
      <c r="B1059" s="15">
        <f>TYPE(Demoraphic!B1059)</f>
        <v>1</v>
      </c>
      <c r="C1059" s="15">
        <f>TYPE(Demoraphic!C1059)</f>
        <v>2</v>
      </c>
      <c r="D1059" s="15">
        <f>TYPE(Demoraphic!D1059)</f>
        <v>2</v>
      </c>
      <c r="E1059" s="15">
        <f>TYPE(Demoraphic!E1059)</f>
        <v>1</v>
      </c>
      <c r="F1059" s="15">
        <f>TYPE(Demoraphic!F1059)</f>
        <v>1</v>
      </c>
      <c r="G1059" s="15">
        <f>TYPE(Demoraphic!G1059)</f>
        <v>1</v>
      </c>
      <c r="H1059" s="15">
        <f>TYPE(Demoraphic!H1059)</f>
        <v>1</v>
      </c>
      <c r="I1059" s="15">
        <f>TYPE(Demoraphic!I1059)</f>
        <v>1</v>
      </c>
      <c r="J1059" s="15">
        <f>TYPE(Demoraphic!J1059)</f>
        <v>1</v>
      </c>
      <c r="K1059" s="15">
        <f>TYPE(Demoraphic!K1059)</f>
        <v>1</v>
      </c>
      <c r="L1059" s="15">
        <f>TYPE(Demoraphic!L1059)</f>
        <v>1</v>
      </c>
      <c r="M1059" s="15">
        <f>TYPE(Demoraphic!M1059)</f>
        <v>1</v>
      </c>
    </row>
    <row r="1060" spans="1:13" x14ac:dyDescent="0.25">
      <c r="A1060" s="15">
        <f>TYPE(Demoraphic!A1060)</f>
        <v>1</v>
      </c>
      <c r="B1060" s="15">
        <f>TYPE(Demoraphic!B1060)</f>
        <v>1</v>
      </c>
      <c r="C1060" s="15">
        <f>TYPE(Demoraphic!C1060)</f>
        <v>2</v>
      </c>
      <c r="D1060" s="15">
        <f>TYPE(Demoraphic!D1060)</f>
        <v>2</v>
      </c>
      <c r="E1060" s="15">
        <f>TYPE(Demoraphic!E1060)</f>
        <v>1</v>
      </c>
      <c r="F1060" s="15">
        <f>TYPE(Demoraphic!F1060)</f>
        <v>1</v>
      </c>
      <c r="G1060" s="15">
        <f>TYPE(Demoraphic!G1060)</f>
        <v>1</v>
      </c>
      <c r="H1060" s="15">
        <f>TYPE(Demoraphic!H1060)</f>
        <v>1</v>
      </c>
      <c r="I1060" s="15">
        <f>TYPE(Demoraphic!I1060)</f>
        <v>1</v>
      </c>
      <c r="J1060" s="15">
        <f>TYPE(Demoraphic!J1060)</f>
        <v>1</v>
      </c>
      <c r="K1060" s="15">
        <f>TYPE(Demoraphic!K1060)</f>
        <v>1</v>
      </c>
      <c r="L1060" s="15">
        <f>TYPE(Demoraphic!L1060)</f>
        <v>1</v>
      </c>
      <c r="M1060" s="15">
        <f>TYPE(Demoraphic!M1060)</f>
        <v>1</v>
      </c>
    </row>
    <row r="1061" spans="1:13" x14ac:dyDescent="0.25">
      <c r="A1061" s="15">
        <f>TYPE(Demoraphic!A1061)</f>
        <v>1</v>
      </c>
      <c r="B1061" s="15">
        <f>TYPE(Demoraphic!B1061)</f>
        <v>1</v>
      </c>
      <c r="C1061" s="15">
        <f>TYPE(Demoraphic!C1061)</f>
        <v>2</v>
      </c>
      <c r="D1061" s="15">
        <f>TYPE(Demoraphic!D1061)</f>
        <v>2</v>
      </c>
      <c r="E1061" s="15">
        <f>TYPE(Demoraphic!E1061)</f>
        <v>1</v>
      </c>
      <c r="F1061" s="15">
        <f>TYPE(Demoraphic!F1061)</f>
        <v>1</v>
      </c>
      <c r="G1061" s="15">
        <f>TYPE(Demoraphic!G1061)</f>
        <v>1</v>
      </c>
      <c r="H1061" s="15">
        <f>TYPE(Demoraphic!H1061)</f>
        <v>1</v>
      </c>
      <c r="I1061" s="15">
        <f>TYPE(Demoraphic!I1061)</f>
        <v>1</v>
      </c>
      <c r="J1061" s="15">
        <f>TYPE(Demoraphic!J1061)</f>
        <v>1</v>
      </c>
      <c r="K1061" s="15">
        <f>TYPE(Demoraphic!K1061)</f>
        <v>1</v>
      </c>
      <c r="L1061" s="15">
        <f>TYPE(Demoraphic!L1061)</f>
        <v>1</v>
      </c>
      <c r="M1061" s="15">
        <f>TYPE(Demoraphic!M1061)</f>
        <v>1</v>
      </c>
    </row>
    <row r="1062" spans="1:13" x14ac:dyDescent="0.25">
      <c r="A1062" s="15">
        <f>TYPE(Demoraphic!A1062)</f>
        <v>1</v>
      </c>
      <c r="B1062" s="15">
        <f>TYPE(Demoraphic!B1062)</f>
        <v>1</v>
      </c>
      <c r="C1062" s="15">
        <f>TYPE(Demoraphic!C1062)</f>
        <v>2</v>
      </c>
      <c r="D1062" s="15">
        <f>TYPE(Demoraphic!D1062)</f>
        <v>2</v>
      </c>
      <c r="E1062" s="15">
        <f>TYPE(Demoraphic!E1062)</f>
        <v>1</v>
      </c>
      <c r="F1062" s="15">
        <f>TYPE(Demoraphic!F1062)</f>
        <v>1</v>
      </c>
      <c r="G1062" s="15">
        <f>TYPE(Demoraphic!G1062)</f>
        <v>1</v>
      </c>
      <c r="H1062" s="15">
        <f>TYPE(Demoraphic!H1062)</f>
        <v>1</v>
      </c>
      <c r="I1062" s="15">
        <f>TYPE(Demoraphic!I1062)</f>
        <v>1</v>
      </c>
      <c r="J1062" s="15">
        <f>TYPE(Demoraphic!J1062)</f>
        <v>1</v>
      </c>
      <c r="K1062" s="15">
        <f>TYPE(Demoraphic!K1062)</f>
        <v>1</v>
      </c>
      <c r="L1062" s="15">
        <f>TYPE(Demoraphic!L1062)</f>
        <v>1</v>
      </c>
      <c r="M1062" s="15">
        <f>TYPE(Demoraphic!M1062)</f>
        <v>1</v>
      </c>
    </row>
    <row r="1063" spans="1:13" x14ac:dyDescent="0.25">
      <c r="A1063" s="15">
        <f>TYPE(Demoraphic!A1063)</f>
        <v>1</v>
      </c>
      <c r="B1063" s="15">
        <f>TYPE(Demoraphic!B1063)</f>
        <v>1</v>
      </c>
      <c r="C1063" s="15">
        <f>TYPE(Demoraphic!C1063)</f>
        <v>2</v>
      </c>
      <c r="D1063" s="15">
        <f>TYPE(Demoraphic!D1063)</f>
        <v>2</v>
      </c>
      <c r="E1063" s="15">
        <f>TYPE(Demoraphic!E1063)</f>
        <v>1</v>
      </c>
      <c r="F1063" s="15">
        <f>TYPE(Demoraphic!F1063)</f>
        <v>1</v>
      </c>
      <c r="G1063" s="15">
        <f>TYPE(Demoraphic!G1063)</f>
        <v>1</v>
      </c>
      <c r="H1063" s="15">
        <f>TYPE(Demoraphic!H1063)</f>
        <v>1</v>
      </c>
      <c r="I1063" s="15">
        <f>TYPE(Demoraphic!I1063)</f>
        <v>1</v>
      </c>
      <c r="J1063" s="15">
        <f>TYPE(Demoraphic!J1063)</f>
        <v>1</v>
      </c>
      <c r="K1063" s="15">
        <f>TYPE(Demoraphic!K1063)</f>
        <v>1</v>
      </c>
      <c r="L1063" s="15">
        <f>TYPE(Demoraphic!L1063)</f>
        <v>1</v>
      </c>
      <c r="M1063" s="15">
        <f>TYPE(Demoraphic!M1063)</f>
        <v>1</v>
      </c>
    </row>
    <row r="1064" spans="1:13" x14ac:dyDescent="0.25">
      <c r="A1064" s="15">
        <f>TYPE(Demoraphic!A1064)</f>
        <v>1</v>
      </c>
      <c r="B1064" s="15">
        <f>TYPE(Demoraphic!B1064)</f>
        <v>1</v>
      </c>
      <c r="C1064" s="15">
        <f>TYPE(Demoraphic!C1064)</f>
        <v>2</v>
      </c>
      <c r="D1064" s="15">
        <f>TYPE(Demoraphic!D1064)</f>
        <v>2</v>
      </c>
      <c r="E1064" s="15">
        <f>TYPE(Demoraphic!E1064)</f>
        <v>1</v>
      </c>
      <c r="F1064" s="15">
        <f>TYPE(Demoraphic!F1064)</f>
        <v>1</v>
      </c>
      <c r="G1064" s="15">
        <f>TYPE(Demoraphic!G1064)</f>
        <v>1</v>
      </c>
      <c r="H1064" s="15">
        <f>TYPE(Demoraphic!H1064)</f>
        <v>1</v>
      </c>
      <c r="I1064" s="15">
        <f>TYPE(Demoraphic!I1064)</f>
        <v>1</v>
      </c>
      <c r="J1064" s="15">
        <f>TYPE(Demoraphic!J1064)</f>
        <v>1</v>
      </c>
      <c r="K1064" s="15">
        <f>TYPE(Demoraphic!K1064)</f>
        <v>1</v>
      </c>
      <c r="L1064" s="15">
        <f>TYPE(Demoraphic!L1064)</f>
        <v>1</v>
      </c>
      <c r="M1064" s="15">
        <f>TYPE(Demoraphic!M1064)</f>
        <v>1</v>
      </c>
    </row>
    <row r="1065" spans="1:13" x14ac:dyDescent="0.25">
      <c r="A1065" s="15">
        <f>TYPE(Demoraphic!A1065)</f>
        <v>1</v>
      </c>
      <c r="B1065" s="15">
        <f>TYPE(Demoraphic!B1065)</f>
        <v>1</v>
      </c>
      <c r="C1065" s="15">
        <f>TYPE(Demoraphic!C1065)</f>
        <v>2</v>
      </c>
      <c r="D1065" s="15">
        <f>TYPE(Demoraphic!D1065)</f>
        <v>2</v>
      </c>
      <c r="E1065" s="15">
        <f>TYPE(Demoraphic!E1065)</f>
        <v>1</v>
      </c>
      <c r="F1065" s="15">
        <f>TYPE(Demoraphic!F1065)</f>
        <v>1</v>
      </c>
      <c r="G1065" s="15">
        <f>TYPE(Demoraphic!G1065)</f>
        <v>1</v>
      </c>
      <c r="H1065" s="15">
        <f>TYPE(Demoraphic!H1065)</f>
        <v>1</v>
      </c>
      <c r="I1065" s="15">
        <f>TYPE(Demoraphic!I1065)</f>
        <v>1</v>
      </c>
      <c r="J1065" s="15">
        <f>TYPE(Demoraphic!J1065)</f>
        <v>1</v>
      </c>
      <c r="K1065" s="15">
        <f>TYPE(Demoraphic!K1065)</f>
        <v>1</v>
      </c>
      <c r="L1065" s="15">
        <f>TYPE(Demoraphic!L1065)</f>
        <v>1</v>
      </c>
      <c r="M1065" s="15">
        <f>TYPE(Demoraphic!M1065)</f>
        <v>1</v>
      </c>
    </row>
    <row r="1066" spans="1:13" x14ac:dyDescent="0.25">
      <c r="A1066" s="15">
        <f>TYPE(Demoraphic!A1066)</f>
        <v>1</v>
      </c>
      <c r="B1066" s="15">
        <f>TYPE(Demoraphic!B1066)</f>
        <v>1</v>
      </c>
      <c r="C1066" s="15">
        <f>TYPE(Demoraphic!C1066)</f>
        <v>2</v>
      </c>
      <c r="D1066" s="15">
        <f>TYPE(Demoraphic!D1066)</f>
        <v>2</v>
      </c>
      <c r="E1066" s="15">
        <f>TYPE(Demoraphic!E1066)</f>
        <v>1</v>
      </c>
      <c r="F1066" s="15">
        <f>TYPE(Demoraphic!F1066)</f>
        <v>1</v>
      </c>
      <c r="G1066" s="15">
        <f>TYPE(Demoraphic!G1066)</f>
        <v>1</v>
      </c>
      <c r="H1066" s="15">
        <f>TYPE(Demoraphic!H1066)</f>
        <v>1</v>
      </c>
      <c r="I1066" s="15">
        <f>TYPE(Demoraphic!I1066)</f>
        <v>1</v>
      </c>
      <c r="J1066" s="15">
        <f>TYPE(Demoraphic!J1066)</f>
        <v>1</v>
      </c>
      <c r="K1066" s="15">
        <f>TYPE(Demoraphic!K1066)</f>
        <v>1</v>
      </c>
      <c r="L1066" s="15">
        <f>TYPE(Demoraphic!L1066)</f>
        <v>1</v>
      </c>
      <c r="M1066" s="15">
        <f>TYPE(Demoraphic!M1066)</f>
        <v>1</v>
      </c>
    </row>
    <row r="1067" spans="1:13" x14ac:dyDescent="0.25">
      <c r="A1067" s="15">
        <f>TYPE(Demoraphic!A1067)</f>
        <v>1</v>
      </c>
      <c r="B1067" s="15">
        <f>TYPE(Demoraphic!B1067)</f>
        <v>1</v>
      </c>
      <c r="C1067" s="15">
        <f>TYPE(Demoraphic!C1067)</f>
        <v>2</v>
      </c>
      <c r="D1067" s="15">
        <f>TYPE(Demoraphic!D1067)</f>
        <v>2</v>
      </c>
      <c r="E1067" s="15">
        <f>TYPE(Demoraphic!E1067)</f>
        <v>1</v>
      </c>
      <c r="F1067" s="15">
        <f>TYPE(Demoraphic!F1067)</f>
        <v>1</v>
      </c>
      <c r="G1067" s="15">
        <f>TYPE(Demoraphic!G1067)</f>
        <v>1</v>
      </c>
      <c r="H1067" s="15">
        <f>TYPE(Demoraphic!H1067)</f>
        <v>1</v>
      </c>
      <c r="I1067" s="15">
        <f>TYPE(Demoraphic!I1067)</f>
        <v>1</v>
      </c>
      <c r="J1067" s="15">
        <f>TYPE(Demoraphic!J1067)</f>
        <v>1</v>
      </c>
      <c r="K1067" s="15">
        <f>TYPE(Demoraphic!K1067)</f>
        <v>1</v>
      </c>
      <c r="L1067" s="15">
        <f>TYPE(Demoraphic!L1067)</f>
        <v>1</v>
      </c>
      <c r="M1067" s="15">
        <f>TYPE(Demoraphic!M1067)</f>
        <v>1</v>
      </c>
    </row>
    <row r="1068" spans="1:13" x14ac:dyDescent="0.25">
      <c r="A1068" s="15">
        <f>TYPE(Demoraphic!A1068)</f>
        <v>1</v>
      </c>
      <c r="B1068" s="15">
        <f>TYPE(Demoraphic!B1068)</f>
        <v>1</v>
      </c>
      <c r="C1068" s="15">
        <f>TYPE(Demoraphic!C1068)</f>
        <v>2</v>
      </c>
      <c r="D1068" s="15">
        <f>TYPE(Demoraphic!D1068)</f>
        <v>2</v>
      </c>
      <c r="E1068" s="15">
        <f>TYPE(Demoraphic!E1068)</f>
        <v>1</v>
      </c>
      <c r="F1068" s="15">
        <f>TYPE(Demoraphic!F1068)</f>
        <v>1</v>
      </c>
      <c r="G1068" s="15">
        <f>TYPE(Demoraphic!G1068)</f>
        <v>1</v>
      </c>
      <c r="H1068" s="15">
        <f>TYPE(Demoraphic!H1068)</f>
        <v>1</v>
      </c>
      <c r="I1068" s="15">
        <f>TYPE(Demoraphic!I1068)</f>
        <v>1</v>
      </c>
      <c r="J1068" s="15">
        <f>TYPE(Demoraphic!J1068)</f>
        <v>1</v>
      </c>
      <c r="K1068" s="15">
        <f>TYPE(Demoraphic!K1068)</f>
        <v>1</v>
      </c>
      <c r="L1068" s="15">
        <f>TYPE(Demoraphic!L1068)</f>
        <v>1</v>
      </c>
      <c r="M1068" s="15">
        <f>TYPE(Demoraphic!M1068)</f>
        <v>1</v>
      </c>
    </row>
    <row r="1069" spans="1:13" x14ac:dyDescent="0.25">
      <c r="A1069" s="15">
        <f>TYPE(Demoraphic!A1069)</f>
        <v>1</v>
      </c>
      <c r="B1069" s="15">
        <f>TYPE(Demoraphic!B1069)</f>
        <v>1</v>
      </c>
      <c r="C1069" s="15">
        <f>TYPE(Demoraphic!C1069)</f>
        <v>2</v>
      </c>
      <c r="D1069" s="15">
        <f>TYPE(Demoraphic!D1069)</f>
        <v>2</v>
      </c>
      <c r="E1069" s="15">
        <f>TYPE(Demoraphic!E1069)</f>
        <v>1</v>
      </c>
      <c r="F1069" s="15">
        <f>TYPE(Demoraphic!F1069)</f>
        <v>1</v>
      </c>
      <c r="G1069" s="15">
        <f>TYPE(Demoraphic!G1069)</f>
        <v>1</v>
      </c>
      <c r="H1069" s="15">
        <f>TYPE(Demoraphic!H1069)</f>
        <v>1</v>
      </c>
      <c r="I1069" s="15">
        <f>TYPE(Demoraphic!I1069)</f>
        <v>1</v>
      </c>
      <c r="J1069" s="15">
        <f>TYPE(Demoraphic!J1069)</f>
        <v>1</v>
      </c>
      <c r="K1069" s="15">
        <f>TYPE(Demoraphic!K1069)</f>
        <v>1</v>
      </c>
      <c r="L1069" s="15">
        <f>TYPE(Demoraphic!L1069)</f>
        <v>1</v>
      </c>
      <c r="M1069" s="15">
        <f>TYPE(Demoraphic!M1069)</f>
        <v>1</v>
      </c>
    </row>
    <row r="1070" spans="1:13" x14ac:dyDescent="0.25">
      <c r="A1070" s="15">
        <f>TYPE(Demoraphic!A1070)</f>
        <v>1</v>
      </c>
      <c r="B1070" s="15">
        <f>TYPE(Demoraphic!B1070)</f>
        <v>1</v>
      </c>
      <c r="C1070" s="15">
        <f>TYPE(Demoraphic!C1070)</f>
        <v>2</v>
      </c>
      <c r="D1070" s="15">
        <f>TYPE(Demoraphic!D1070)</f>
        <v>2</v>
      </c>
      <c r="E1070" s="15">
        <f>TYPE(Demoraphic!E1070)</f>
        <v>1</v>
      </c>
      <c r="F1070" s="15">
        <f>TYPE(Demoraphic!F1070)</f>
        <v>1</v>
      </c>
      <c r="G1070" s="15">
        <f>TYPE(Demoraphic!G1070)</f>
        <v>1</v>
      </c>
      <c r="H1070" s="15">
        <f>TYPE(Demoraphic!H1070)</f>
        <v>1</v>
      </c>
      <c r="I1070" s="15">
        <f>TYPE(Demoraphic!I1070)</f>
        <v>1</v>
      </c>
      <c r="J1070" s="15">
        <f>TYPE(Demoraphic!J1070)</f>
        <v>1</v>
      </c>
      <c r="K1070" s="15">
        <f>TYPE(Demoraphic!K1070)</f>
        <v>1</v>
      </c>
      <c r="L1070" s="15">
        <f>TYPE(Demoraphic!L1070)</f>
        <v>1</v>
      </c>
      <c r="M1070" s="15">
        <f>TYPE(Demoraphic!M1070)</f>
        <v>1</v>
      </c>
    </row>
    <row r="1071" spans="1:13" x14ac:dyDescent="0.25">
      <c r="A1071" s="15">
        <f>TYPE(Demoraphic!A1071)</f>
        <v>1</v>
      </c>
      <c r="B1071" s="15">
        <f>TYPE(Demoraphic!B1071)</f>
        <v>1</v>
      </c>
      <c r="C1071" s="15">
        <f>TYPE(Demoraphic!C1071)</f>
        <v>2</v>
      </c>
      <c r="D1071" s="15">
        <f>TYPE(Demoraphic!D1071)</f>
        <v>2</v>
      </c>
      <c r="E1071" s="15">
        <f>TYPE(Demoraphic!E1071)</f>
        <v>1</v>
      </c>
      <c r="F1071" s="15">
        <f>TYPE(Demoraphic!F1071)</f>
        <v>1</v>
      </c>
      <c r="G1071" s="15">
        <f>TYPE(Demoraphic!G1071)</f>
        <v>1</v>
      </c>
      <c r="H1071" s="15">
        <f>TYPE(Demoraphic!H1071)</f>
        <v>1</v>
      </c>
      <c r="I1071" s="15">
        <f>TYPE(Demoraphic!I1071)</f>
        <v>1</v>
      </c>
      <c r="J1071" s="15">
        <f>TYPE(Demoraphic!J1071)</f>
        <v>1</v>
      </c>
      <c r="K1071" s="15">
        <f>TYPE(Demoraphic!K1071)</f>
        <v>1</v>
      </c>
      <c r="L1071" s="15">
        <f>TYPE(Demoraphic!L1071)</f>
        <v>1</v>
      </c>
      <c r="M1071" s="15">
        <f>TYPE(Demoraphic!M1071)</f>
        <v>1</v>
      </c>
    </row>
    <row r="1072" spans="1:13" x14ac:dyDescent="0.25">
      <c r="A1072" s="15">
        <f>TYPE(Demoraphic!A1072)</f>
        <v>1</v>
      </c>
      <c r="B1072" s="15">
        <f>TYPE(Demoraphic!B1072)</f>
        <v>1</v>
      </c>
      <c r="C1072" s="15">
        <f>TYPE(Demoraphic!C1072)</f>
        <v>2</v>
      </c>
      <c r="D1072" s="15">
        <f>TYPE(Demoraphic!D1072)</f>
        <v>2</v>
      </c>
      <c r="E1072" s="15">
        <f>TYPE(Demoraphic!E1072)</f>
        <v>1</v>
      </c>
      <c r="F1072" s="15">
        <f>TYPE(Demoraphic!F1072)</f>
        <v>1</v>
      </c>
      <c r="G1072" s="15">
        <f>TYPE(Demoraphic!G1072)</f>
        <v>1</v>
      </c>
      <c r="H1072" s="15">
        <f>TYPE(Demoraphic!H1072)</f>
        <v>1</v>
      </c>
      <c r="I1072" s="15">
        <f>TYPE(Demoraphic!I1072)</f>
        <v>1</v>
      </c>
      <c r="J1072" s="15">
        <f>TYPE(Demoraphic!J1072)</f>
        <v>1</v>
      </c>
      <c r="K1072" s="15">
        <f>TYPE(Demoraphic!K1072)</f>
        <v>1</v>
      </c>
      <c r="L1072" s="15">
        <f>TYPE(Demoraphic!L1072)</f>
        <v>1</v>
      </c>
      <c r="M1072" s="15">
        <f>TYPE(Demoraphic!M1072)</f>
        <v>1</v>
      </c>
    </row>
    <row r="1073" spans="1:13" x14ac:dyDescent="0.25">
      <c r="A1073" s="15">
        <f>TYPE(Demoraphic!A1073)</f>
        <v>1</v>
      </c>
      <c r="B1073" s="15">
        <f>TYPE(Demoraphic!B1073)</f>
        <v>1</v>
      </c>
      <c r="C1073" s="15">
        <f>TYPE(Demoraphic!C1073)</f>
        <v>2</v>
      </c>
      <c r="D1073" s="15">
        <f>TYPE(Demoraphic!D1073)</f>
        <v>2</v>
      </c>
      <c r="E1073" s="15">
        <f>TYPE(Demoraphic!E1073)</f>
        <v>1</v>
      </c>
      <c r="F1073" s="15">
        <f>TYPE(Demoraphic!F1073)</f>
        <v>1</v>
      </c>
      <c r="G1073" s="15">
        <f>TYPE(Demoraphic!G1073)</f>
        <v>1</v>
      </c>
      <c r="H1073" s="15">
        <f>TYPE(Demoraphic!H1073)</f>
        <v>1</v>
      </c>
      <c r="I1073" s="15">
        <f>TYPE(Demoraphic!I1073)</f>
        <v>1</v>
      </c>
      <c r="J1073" s="15">
        <f>TYPE(Demoraphic!J1073)</f>
        <v>1</v>
      </c>
      <c r="K1073" s="15">
        <f>TYPE(Demoraphic!K1073)</f>
        <v>1</v>
      </c>
      <c r="L1073" s="15">
        <f>TYPE(Demoraphic!L1073)</f>
        <v>1</v>
      </c>
      <c r="M1073" s="15">
        <f>TYPE(Demoraphic!M1073)</f>
        <v>1</v>
      </c>
    </row>
    <row r="1074" spans="1:13" x14ac:dyDescent="0.25">
      <c r="A1074" s="15">
        <f>TYPE(Demoraphic!A1074)</f>
        <v>1</v>
      </c>
      <c r="B1074" s="15">
        <f>TYPE(Demoraphic!B1074)</f>
        <v>1</v>
      </c>
      <c r="C1074" s="15">
        <f>TYPE(Demoraphic!C1074)</f>
        <v>2</v>
      </c>
      <c r="D1074" s="15">
        <f>TYPE(Demoraphic!D1074)</f>
        <v>2</v>
      </c>
      <c r="E1074" s="15">
        <f>TYPE(Demoraphic!E1074)</f>
        <v>1</v>
      </c>
      <c r="F1074" s="15">
        <f>TYPE(Demoraphic!F1074)</f>
        <v>1</v>
      </c>
      <c r="G1074" s="15">
        <f>TYPE(Demoraphic!G1074)</f>
        <v>1</v>
      </c>
      <c r="H1074" s="15">
        <f>TYPE(Demoraphic!H1074)</f>
        <v>1</v>
      </c>
      <c r="I1074" s="15">
        <f>TYPE(Demoraphic!I1074)</f>
        <v>1</v>
      </c>
      <c r="J1074" s="15">
        <f>TYPE(Demoraphic!J1074)</f>
        <v>1</v>
      </c>
      <c r="K1074" s="15">
        <f>TYPE(Demoraphic!K1074)</f>
        <v>1</v>
      </c>
      <c r="L1074" s="15">
        <f>TYPE(Demoraphic!L1074)</f>
        <v>1</v>
      </c>
      <c r="M1074" s="15">
        <f>TYPE(Demoraphic!M1074)</f>
        <v>1</v>
      </c>
    </row>
    <row r="1075" spans="1:13" x14ac:dyDescent="0.25">
      <c r="A1075" s="15">
        <f>TYPE(Demoraphic!A1075)</f>
        <v>1</v>
      </c>
      <c r="B1075" s="15">
        <f>TYPE(Demoraphic!B1075)</f>
        <v>1</v>
      </c>
      <c r="C1075" s="15">
        <f>TYPE(Demoraphic!C1075)</f>
        <v>2</v>
      </c>
      <c r="D1075" s="15">
        <f>TYPE(Demoraphic!D1075)</f>
        <v>2</v>
      </c>
      <c r="E1075" s="15">
        <f>TYPE(Demoraphic!E1075)</f>
        <v>1</v>
      </c>
      <c r="F1075" s="15">
        <f>TYPE(Demoraphic!F1075)</f>
        <v>1</v>
      </c>
      <c r="G1075" s="15">
        <f>TYPE(Demoraphic!G1075)</f>
        <v>1</v>
      </c>
      <c r="H1075" s="15">
        <f>TYPE(Demoraphic!H1075)</f>
        <v>1</v>
      </c>
      <c r="I1075" s="15">
        <f>TYPE(Demoraphic!I1075)</f>
        <v>1</v>
      </c>
      <c r="J1075" s="15">
        <f>TYPE(Demoraphic!J1075)</f>
        <v>1</v>
      </c>
      <c r="K1075" s="15">
        <f>TYPE(Demoraphic!K1075)</f>
        <v>1</v>
      </c>
      <c r="L1075" s="15">
        <f>TYPE(Demoraphic!L1075)</f>
        <v>1</v>
      </c>
      <c r="M1075" s="15">
        <f>TYPE(Demoraphic!M1075)</f>
        <v>1</v>
      </c>
    </row>
    <row r="1076" spans="1:13" x14ac:dyDescent="0.25">
      <c r="A1076" s="15">
        <f>TYPE(Demoraphic!A1076)</f>
        <v>1</v>
      </c>
      <c r="B1076" s="15">
        <f>TYPE(Demoraphic!B1076)</f>
        <v>1</v>
      </c>
      <c r="C1076" s="15">
        <f>TYPE(Demoraphic!C1076)</f>
        <v>2</v>
      </c>
      <c r="D1076" s="15">
        <f>TYPE(Demoraphic!D1076)</f>
        <v>2</v>
      </c>
      <c r="E1076" s="15">
        <f>TYPE(Demoraphic!E1076)</f>
        <v>1</v>
      </c>
      <c r="F1076" s="15">
        <f>TYPE(Demoraphic!F1076)</f>
        <v>1</v>
      </c>
      <c r="G1076" s="15">
        <f>TYPE(Demoraphic!G1076)</f>
        <v>1</v>
      </c>
      <c r="H1076" s="15">
        <f>TYPE(Demoraphic!H1076)</f>
        <v>1</v>
      </c>
      <c r="I1076" s="15">
        <f>TYPE(Demoraphic!I1076)</f>
        <v>1</v>
      </c>
      <c r="J1076" s="15">
        <f>TYPE(Demoraphic!J1076)</f>
        <v>1</v>
      </c>
      <c r="K1076" s="15">
        <f>TYPE(Demoraphic!K1076)</f>
        <v>1</v>
      </c>
      <c r="L1076" s="15">
        <f>TYPE(Demoraphic!L1076)</f>
        <v>1</v>
      </c>
      <c r="M1076" s="15">
        <f>TYPE(Demoraphic!M1076)</f>
        <v>1</v>
      </c>
    </row>
    <row r="1077" spans="1:13" x14ac:dyDescent="0.25">
      <c r="A1077" s="15">
        <f>TYPE(Demoraphic!A1077)</f>
        <v>1</v>
      </c>
      <c r="B1077" s="15">
        <f>TYPE(Demoraphic!B1077)</f>
        <v>1</v>
      </c>
      <c r="C1077" s="15">
        <f>TYPE(Demoraphic!C1077)</f>
        <v>2</v>
      </c>
      <c r="D1077" s="15">
        <f>TYPE(Demoraphic!D1077)</f>
        <v>2</v>
      </c>
      <c r="E1077" s="15">
        <f>TYPE(Demoraphic!E1077)</f>
        <v>1</v>
      </c>
      <c r="F1077" s="15">
        <f>TYPE(Demoraphic!F1077)</f>
        <v>1</v>
      </c>
      <c r="G1077" s="15">
        <f>TYPE(Demoraphic!G1077)</f>
        <v>1</v>
      </c>
      <c r="H1077" s="15">
        <f>TYPE(Demoraphic!H1077)</f>
        <v>1</v>
      </c>
      <c r="I1077" s="15">
        <f>TYPE(Demoraphic!I1077)</f>
        <v>1</v>
      </c>
      <c r="J1077" s="15">
        <f>TYPE(Demoraphic!J1077)</f>
        <v>1</v>
      </c>
      <c r="K1077" s="15">
        <f>TYPE(Demoraphic!K1077)</f>
        <v>1</v>
      </c>
      <c r="L1077" s="15">
        <f>TYPE(Demoraphic!L1077)</f>
        <v>1</v>
      </c>
      <c r="M1077" s="15">
        <f>TYPE(Demoraphic!M1077)</f>
        <v>1</v>
      </c>
    </row>
    <row r="1078" spans="1:13" x14ac:dyDescent="0.25">
      <c r="A1078" s="15">
        <f>TYPE(Demoraphic!A1078)</f>
        <v>1</v>
      </c>
      <c r="B1078" s="15">
        <f>TYPE(Demoraphic!B1078)</f>
        <v>1</v>
      </c>
      <c r="C1078" s="15">
        <f>TYPE(Demoraphic!C1078)</f>
        <v>2</v>
      </c>
      <c r="D1078" s="15">
        <f>TYPE(Demoraphic!D1078)</f>
        <v>2</v>
      </c>
      <c r="E1078" s="15">
        <f>TYPE(Demoraphic!E1078)</f>
        <v>1</v>
      </c>
      <c r="F1078" s="15">
        <f>TYPE(Demoraphic!F1078)</f>
        <v>1</v>
      </c>
      <c r="G1078" s="15">
        <f>TYPE(Demoraphic!G1078)</f>
        <v>1</v>
      </c>
      <c r="H1078" s="15">
        <f>TYPE(Demoraphic!H1078)</f>
        <v>1</v>
      </c>
      <c r="I1078" s="15">
        <f>TYPE(Demoraphic!I1078)</f>
        <v>1</v>
      </c>
      <c r="J1078" s="15">
        <f>TYPE(Demoraphic!J1078)</f>
        <v>1</v>
      </c>
      <c r="K1078" s="15">
        <f>TYPE(Demoraphic!K1078)</f>
        <v>1</v>
      </c>
      <c r="L1078" s="15">
        <f>TYPE(Demoraphic!L1078)</f>
        <v>1</v>
      </c>
      <c r="M1078" s="15">
        <f>TYPE(Demoraphic!M1078)</f>
        <v>1</v>
      </c>
    </row>
    <row r="1079" spans="1:13" x14ac:dyDescent="0.25">
      <c r="A1079" s="15">
        <f>TYPE(Demoraphic!A1079)</f>
        <v>1</v>
      </c>
      <c r="B1079" s="15">
        <f>TYPE(Demoraphic!B1079)</f>
        <v>1</v>
      </c>
      <c r="C1079" s="15">
        <f>TYPE(Demoraphic!C1079)</f>
        <v>2</v>
      </c>
      <c r="D1079" s="15">
        <f>TYPE(Demoraphic!D1079)</f>
        <v>2</v>
      </c>
      <c r="E1079" s="15">
        <f>TYPE(Demoraphic!E1079)</f>
        <v>1</v>
      </c>
      <c r="F1079" s="15">
        <f>TYPE(Demoraphic!F1079)</f>
        <v>1</v>
      </c>
      <c r="G1079" s="15">
        <f>TYPE(Demoraphic!G1079)</f>
        <v>1</v>
      </c>
      <c r="H1079" s="15">
        <f>TYPE(Demoraphic!H1079)</f>
        <v>1</v>
      </c>
      <c r="I1079" s="15">
        <f>TYPE(Demoraphic!I1079)</f>
        <v>1</v>
      </c>
      <c r="J1079" s="15">
        <f>TYPE(Demoraphic!J1079)</f>
        <v>1</v>
      </c>
      <c r="K1079" s="15">
        <f>TYPE(Demoraphic!K1079)</f>
        <v>1</v>
      </c>
      <c r="L1079" s="15">
        <f>TYPE(Demoraphic!L1079)</f>
        <v>1</v>
      </c>
      <c r="M1079" s="15">
        <f>TYPE(Demoraphic!M1079)</f>
        <v>1</v>
      </c>
    </row>
    <row r="1080" spans="1:13" x14ac:dyDescent="0.25">
      <c r="A1080" s="15">
        <f>TYPE(Demoraphic!A1080)</f>
        <v>1</v>
      </c>
      <c r="B1080" s="15">
        <f>TYPE(Demoraphic!B1080)</f>
        <v>1</v>
      </c>
      <c r="C1080" s="15">
        <f>TYPE(Demoraphic!C1080)</f>
        <v>2</v>
      </c>
      <c r="D1080" s="15">
        <f>TYPE(Demoraphic!D1080)</f>
        <v>2</v>
      </c>
      <c r="E1080" s="15">
        <f>TYPE(Demoraphic!E1080)</f>
        <v>1</v>
      </c>
      <c r="F1080" s="15">
        <f>TYPE(Demoraphic!F1080)</f>
        <v>1</v>
      </c>
      <c r="G1080" s="15">
        <f>TYPE(Demoraphic!G1080)</f>
        <v>1</v>
      </c>
      <c r="H1080" s="15">
        <f>TYPE(Demoraphic!H1080)</f>
        <v>1</v>
      </c>
      <c r="I1080" s="15">
        <f>TYPE(Demoraphic!I1080)</f>
        <v>1</v>
      </c>
      <c r="J1080" s="15">
        <f>TYPE(Demoraphic!J1080)</f>
        <v>1</v>
      </c>
      <c r="K1080" s="15">
        <f>TYPE(Demoraphic!K1080)</f>
        <v>1</v>
      </c>
      <c r="L1080" s="15">
        <f>TYPE(Demoraphic!L1080)</f>
        <v>1</v>
      </c>
      <c r="M1080" s="15">
        <f>TYPE(Demoraphic!M1080)</f>
        <v>1</v>
      </c>
    </row>
    <row r="1081" spans="1:13" x14ac:dyDescent="0.25">
      <c r="A1081" s="15">
        <f>TYPE(Demoraphic!A1081)</f>
        <v>1</v>
      </c>
      <c r="B1081" s="15">
        <f>TYPE(Demoraphic!B1081)</f>
        <v>1</v>
      </c>
      <c r="C1081" s="15">
        <f>TYPE(Demoraphic!C1081)</f>
        <v>2</v>
      </c>
      <c r="D1081" s="15">
        <f>TYPE(Demoraphic!D1081)</f>
        <v>2</v>
      </c>
      <c r="E1081" s="15">
        <f>TYPE(Demoraphic!E1081)</f>
        <v>1</v>
      </c>
      <c r="F1081" s="15">
        <f>TYPE(Demoraphic!F1081)</f>
        <v>1</v>
      </c>
      <c r="G1081" s="15">
        <f>TYPE(Demoraphic!G1081)</f>
        <v>1</v>
      </c>
      <c r="H1081" s="15">
        <f>TYPE(Demoraphic!H1081)</f>
        <v>1</v>
      </c>
      <c r="I1081" s="15">
        <f>TYPE(Demoraphic!I1081)</f>
        <v>1</v>
      </c>
      <c r="J1081" s="15">
        <f>TYPE(Demoraphic!J1081)</f>
        <v>1</v>
      </c>
      <c r="K1081" s="15">
        <f>TYPE(Demoraphic!K1081)</f>
        <v>1</v>
      </c>
      <c r="L1081" s="15">
        <f>TYPE(Demoraphic!L1081)</f>
        <v>1</v>
      </c>
      <c r="M1081" s="15">
        <f>TYPE(Demoraphic!M1081)</f>
        <v>1</v>
      </c>
    </row>
    <row r="1082" spans="1:13" x14ac:dyDescent="0.25">
      <c r="A1082" s="15">
        <f>TYPE(Demoraphic!A1082)</f>
        <v>1</v>
      </c>
      <c r="B1082" s="15">
        <f>TYPE(Demoraphic!B1082)</f>
        <v>1</v>
      </c>
      <c r="C1082" s="15">
        <f>TYPE(Demoraphic!C1082)</f>
        <v>2</v>
      </c>
      <c r="D1082" s="15">
        <f>TYPE(Demoraphic!D1082)</f>
        <v>2</v>
      </c>
      <c r="E1082" s="15">
        <f>TYPE(Demoraphic!E1082)</f>
        <v>1</v>
      </c>
      <c r="F1082" s="15">
        <f>TYPE(Demoraphic!F1082)</f>
        <v>1</v>
      </c>
      <c r="G1082" s="15">
        <f>TYPE(Demoraphic!G1082)</f>
        <v>1</v>
      </c>
      <c r="H1082" s="15">
        <f>TYPE(Demoraphic!H1082)</f>
        <v>1</v>
      </c>
      <c r="I1082" s="15">
        <f>TYPE(Demoraphic!I1082)</f>
        <v>1</v>
      </c>
      <c r="J1082" s="15">
        <f>TYPE(Demoraphic!J1082)</f>
        <v>1</v>
      </c>
      <c r="K1082" s="15">
        <f>TYPE(Demoraphic!K1082)</f>
        <v>1</v>
      </c>
      <c r="L1082" s="15">
        <f>TYPE(Demoraphic!L1082)</f>
        <v>1</v>
      </c>
      <c r="M1082" s="15">
        <f>TYPE(Demoraphic!M1082)</f>
        <v>1</v>
      </c>
    </row>
    <row r="1083" spans="1:13" x14ac:dyDescent="0.25">
      <c r="A1083" s="15">
        <f>TYPE(Demoraphic!A1083)</f>
        <v>1</v>
      </c>
      <c r="B1083" s="15">
        <f>TYPE(Demoraphic!B1083)</f>
        <v>1</v>
      </c>
      <c r="C1083" s="15">
        <f>TYPE(Demoraphic!C1083)</f>
        <v>2</v>
      </c>
      <c r="D1083" s="15">
        <f>TYPE(Demoraphic!D1083)</f>
        <v>2</v>
      </c>
      <c r="E1083" s="15">
        <f>TYPE(Demoraphic!E1083)</f>
        <v>1</v>
      </c>
      <c r="F1083" s="15">
        <f>TYPE(Demoraphic!F1083)</f>
        <v>1</v>
      </c>
      <c r="G1083" s="15">
        <f>TYPE(Demoraphic!G1083)</f>
        <v>1</v>
      </c>
      <c r="H1083" s="15">
        <f>TYPE(Demoraphic!H1083)</f>
        <v>1</v>
      </c>
      <c r="I1083" s="15">
        <f>TYPE(Demoraphic!I1083)</f>
        <v>1</v>
      </c>
      <c r="J1083" s="15">
        <f>TYPE(Demoraphic!J1083)</f>
        <v>1</v>
      </c>
      <c r="K1083" s="15">
        <f>TYPE(Demoraphic!K1083)</f>
        <v>1</v>
      </c>
      <c r="L1083" s="15">
        <f>TYPE(Demoraphic!L1083)</f>
        <v>1</v>
      </c>
      <c r="M1083" s="15">
        <f>TYPE(Demoraphic!M1083)</f>
        <v>1</v>
      </c>
    </row>
    <row r="1084" spans="1:13" x14ac:dyDescent="0.25">
      <c r="A1084" s="15">
        <f>TYPE(Demoraphic!A1084)</f>
        <v>1</v>
      </c>
      <c r="B1084" s="15">
        <f>TYPE(Demoraphic!B1084)</f>
        <v>1</v>
      </c>
      <c r="C1084" s="15">
        <f>TYPE(Demoraphic!C1084)</f>
        <v>2</v>
      </c>
      <c r="D1084" s="15">
        <f>TYPE(Demoraphic!D1084)</f>
        <v>2</v>
      </c>
      <c r="E1084" s="15">
        <f>TYPE(Demoraphic!E1084)</f>
        <v>1</v>
      </c>
      <c r="F1084" s="15">
        <f>TYPE(Demoraphic!F1084)</f>
        <v>1</v>
      </c>
      <c r="G1084" s="15">
        <f>TYPE(Demoraphic!G1084)</f>
        <v>1</v>
      </c>
      <c r="H1084" s="15">
        <f>TYPE(Demoraphic!H1084)</f>
        <v>1</v>
      </c>
      <c r="I1084" s="15">
        <f>TYPE(Demoraphic!I1084)</f>
        <v>1</v>
      </c>
      <c r="J1084" s="15">
        <f>TYPE(Demoraphic!J1084)</f>
        <v>1</v>
      </c>
      <c r="K1084" s="15">
        <f>TYPE(Demoraphic!K1084)</f>
        <v>1</v>
      </c>
      <c r="L1084" s="15">
        <f>TYPE(Demoraphic!L1084)</f>
        <v>1</v>
      </c>
      <c r="M1084" s="15">
        <f>TYPE(Demoraphic!M1084)</f>
        <v>1</v>
      </c>
    </row>
    <row r="1085" spans="1:13" x14ac:dyDescent="0.25">
      <c r="A1085" s="15">
        <f>TYPE(Demoraphic!A1085)</f>
        <v>1</v>
      </c>
      <c r="B1085" s="15">
        <f>TYPE(Demoraphic!B1085)</f>
        <v>1</v>
      </c>
      <c r="C1085" s="15">
        <f>TYPE(Demoraphic!C1085)</f>
        <v>2</v>
      </c>
      <c r="D1085" s="15">
        <f>TYPE(Demoraphic!D1085)</f>
        <v>2</v>
      </c>
      <c r="E1085" s="15">
        <f>TYPE(Demoraphic!E1085)</f>
        <v>1</v>
      </c>
      <c r="F1085" s="15">
        <f>TYPE(Demoraphic!F1085)</f>
        <v>1</v>
      </c>
      <c r="G1085" s="15">
        <f>TYPE(Demoraphic!G1085)</f>
        <v>1</v>
      </c>
      <c r="H1085" s="15">
        <f>TYPE(Demoraphic!H1085)</f>
        <v>1</v>
      </c>
      <c r="I1085" s="15">
        <f>TYPE(Demoraphic!I1085)</f>
        <v>1</v>
      </c>
      <c r="J1085" s="15">
        <f>TYPE(Demoraphic!J1085)</f>
        <v>1</v>
      </c>
      <c r="K1085" s="15">
        <f>TYPE(Demoraphic!K1085)</f>
        <v>1</v>
      </c>
      <c r="L1085" s="15">
        <f>TYPE(Demoraphic!L1085)</f>
        <v>1</v>
      </c>
      <c r="M1085" s="15">
        <f>TYPE(Demoraphic!M1085)</f>
        <v>1</v>
      </c>
    </row>
    <row r="1086" spans="1:13" x14ac:dyDescent="0.25">
      <c r="A1086" s="15">
        <f>TYPE(Demoraphic!A1086)</f>
        <v>1</v>
      </c>
      <c r="B1086" s="15">
        <f>TYPE(Demoraphic!B1086)</f>
        <v>1</v>
      </c>
      <c r="C1086" s="15">
        <f>TYPE(Demoraphic!C1086)</f>
        <v>2</v>
      </c>
      <c r="D1086" s="15">
        <f>TYPE(Demoraphic!D1086)</f>
        <v>2</v>
      </c>
      <c r="E1086" s="15">
        <f>TYPE(Demoraphic!E1086)</f>
        <v>1</v>
      </c>
      <c r="F1086" s="15">
        <f>TYPE(Demoraphic!F1086)</f>
        <v>1</v>
      </c>
      <c r="G1086" s="15">
        <f>TYPE(Demoraphic!G1086)</f>
        <v>1</v>
      </c>
      <c r="H1086" s="15">
        <f>TYPE(Demoraphic!H1086)</f>
        <v>1</v>
      </c>
      <c r="I1086" s="15">
        <f>TYPE(Demoraphic!I1086)</f>
        <v>1</v>
      </c>
      <c r="J1086" s="15">
        <f>TYPE(Demoraphic!J1086)</f>
        <v>1</v>
      </c>
      <c r="K1086" s="15">
        <f>TYPE(Demoraphic!K1086)</f>
        <v>1</v>
      </c>
      <c r="L1086" s="15">
        <f>TYPE(Demoraphic!L1086)</f>
        <v>1</v>
      </c>
      <c r="M1086" s="15">
        <f>TYPE(Demoraphic!M1086)</f>
        <v>1</v>
      </c>
    </row>
    <row r="1087" spans="1:13" x14ac:dyDescent="0.25">
      <c r="A1087" s="15">
        <f>TYPE(Demoraphic!A1087)</f>
        <v>1</v>
      </c>
      <c r="B1087" s="15">
        <f>TYPE(Demoraphic!B1087)</f>
        <v>1</v>
      </c>
      <c r="C1087" s="15">
        <f>TYPE(Demoraphic!C1087)</f>
        <v>2</v>
      </c>
      <c r="D1087" s="15">
        <f>TYPE(Demoraphic!D1087)</f>
        <v>2</v>
      </c>
      <c r="E1087" s="15">
        <f>TYPE(Demoraphic!E1087)</f>
        <v>1</v>
      </c>
      <c r="F1087" s="15">
        <f>TYPE(Demoraphic!F1087)</f>
        <v>1</v>
      </c>
      <c r="G1087" s="15">
        <f>TYPE(Demoraphic!G1087)</f>
        <v>1</v>
      </c>
      <c r="H1087" s="15">
        <f>TYPE(Demoraphic!H1087)</f>
        <v>1</v>
      </c>
      <c r="I1087" s="15">
        <f>TYPE(Demoraphic!I1087)</f>
        <v>1</v>
      </c>
      <c r="J1087" s="15">
        <f>TYPE(Demoraphic!J1087)</f>
        <v>1</v>
      </c>
      <c r="K1087" s="15">
        <f>TYPE(Demoraphic!K1087)</f>
        <v>1</v>
      </c>
      <c r="L1087" s="15">
        <f>TYPE(Demoraphic!L1087)</f>
        <v>1</v>
      </c>
      <c r="M1087" s="15">
        <f>TYPE(Demoraphic!M1087)</f>
        <v>1</v>
      </c>
    </row>
    <row r="1088" spans="1:13" x14ac:dyDescent="0.25">
      <c r="A1088" s="15">
        <f>TYPE(Demoraphic!A1088)</f>
        <v>1</v>
      </c>
      <c r="B1088" s="15">
        <f>TYPE(Demoraphic!B1088)</f>
        <v>1</v>
      </c>
      <c r="C1088" s="15">
        <f>TYPE(Demoraphic!C1088)</f>
        <v>2</v>
      </c>
      <c r="D1088" s="15">
        <f>TYPE(Demoraphic!D1088)</f>
        <v>2</v>
      </c>
      <c r="E1088" s="15">
        <f>TYPE(Demoraphic!E1088)</f>
        <v>1</v>
      </c>
      <c r="F1088" s="15">
        <f>TYPE(Demoraphic!F1088)</f>
        <v>1</v>
      </c>
      <c r="G1088" s="15">
        <f>TYPE(Demoraphic!G1088)</f>
        <v>1</v>
      </c>
      <c r="H1088" s="15">
        <f>TYPE(Demoraphic!H1088)</f>
        <v>1</v>
      </c>
      <c r="I1088" s="15">
        <f>TYPE(Demoraphic!I1088)</f>
        <v>1</v>
      </c>
      <c r="J1088" s="15">
        <f>TYPE(Demoraphic!J1088)</f>
        <v>1</v>
      </c>
      <c r="K1088" s="15">
        <f>TYPE(Demoraphic!K1088)</f>
        <v>1</v>
      </c>
      <c r="L1088" s="15">
        <f>TYPE(Demoraphic!L1088)</f>
        <v>1</v>
      </c>
      <c r="M1088" s="15">
        <f>TYPE(Demoraphic!M1088)</f>
        <v>1</v>
      </c>
    </row>
    <row r="1089" spans="1:13" x14ac:dyDescent="0.25">
      <c r="A1089" s="15">
        <f>TYPE(Demoraphic!A1089)</f>
        <v>1</v>
      </c>
      <c r="B1089" s="15">
        <f>TYPE(Demoraphic!B1089)</f>
        <v>1</v>
      </c>
      <c r="C1089" s="15">
        <f>TYPE(Demoraphic!C1089)</f>
        <v>2</v>
      </c>
      <c r="D1089" s="15">
        <f>TYPE(Demoraphic!D1089)</f>
        <v>2</v>
      </c>
      <c r="E1089" s="15">
        <f>TYPE(Demoraphic!E1089)</f>
        <v>1</v>
      </c>
      <c r="F1089" s="15">
        <f>TYPE(Demoraphic!F1089)</f>
        <v>1</v>
      </c>
      <c r="G1089" s="15">
        <f>TYPE(Demoraphic!G1089)</f>
        <v>1</v>
      </c>
      <c r="H1089" s="15">
        <f>TYPE(Demoraphic!H1089)</f>
        <v>1</v>
      </c>
      <c r="I1089" s="15">
        <f>TYPE(Demoraphic!I1089)</f>
        <v>1</v>
      </c>
      <c r="J1089" s="15">
        <f>TYPE(Demoraphic!J1089)</f>
        <v>1</v>
      </c>
      <c r="K1089" s="15">
        <f>TYPE(Demoraphic!K1089)</f>
        <v>1</v>
      </c>
      <c r="L1089" s="15">
        <f>TYPE(Demoraphic!L1089)</f>
        <v>1</v>
      </c>
      <c r="M1089" s="15">
        <f>TYPE(Demoraphic!M1089)</f>
        <v>1</v>
      </c>
    </row>
    <row r="1090" spans="1:13" x14ac:dyDescent="0.25">
      <c r="A1090" s="15">
        <f>TYPE(Demoraphic!A1090)</f>
        <v>1</v>
      </c>
      <c r="B1090" s="15">
        <f>TYPE(Demoraphic!B1090)</f>
        <v>1</v>
      </c>
      <c r="C1090" s="15">
        <f>TYPE(Demoraphic!C1090)</f>
        <v>2</v>
      </c>
      <c r="D1090" s="15">
        <f>TYPE(Demoraphic!D1090)</f>
        <v>2</v>
      </c>
      <c r="E1090" s="15">
        <f>TYPE(Demoraphic!E1090)</f>
        <v>1</v>
      </c>
      <c r="F1090" s="15">
        <f>TYPE(Demoraphic!F1090)</f>
        <v>1</v>
      </c>
      <c r="G1090" s="15">
        <f>TYPE(Demoraphic!G1090)</f>
        <v>1</v>
      </c>
      <c r="H1090" s="15">
        <f>TYPE(Demoraphic!H1090)</f>
        <v>1</v>
      </c>
      <c r="I1090" s="15">
        <f>TYPE(Demoraphic!I1090)</f>
        <v>1</v>
      </c>
      <c r="J1090" s="15">
        <f>TYPE(Demoraphic!J1090)</f>
        <v>1</v>
      </c>
      <c r="K1090" s="15">
        <f>TYPE(Demoraphic!K1090)</f>
        <v>1</v>
      </c>
      <c r="L1090" s="15">
        <f>TYPE(Demoraphic!L1090)</f>
        <v>1</v>
      </c>
      <c r="M1090" s="15">
        <f>TYPE(Demoraphic!M1090)</f>
        <v>1</v>
      </c>
    </row>
    <row r="1091" spans="1:13" x14ac:dyDescent="0.25">
      <c r="A1091" s="15">
        <f>TYPE(Demoraphic!A1091)</f>
        <v>1</v>
      </c>
      <c r="B1091" s="15">
        <f>TYPE(Demoraphic!B1091)</f>
        <v>1</v>
      </c>
      <c r="C1091" s="15">
        <f>TYPE(Demoraphic!C1091)</f>
        <v>2</v>
      </c>
      <c r="D1091" s="15">
        <f>TYPE(Demoraphic!D1091)</f>
        <v>2</v>
      </c>
      <c r="E1091" s="15">
        <f>TYPE(Demoraphic!E1091)</f>
        <v>1</v>
      </c>
      <c r="F1091" s="15">
        <f>TYPE(Demoraphic!F1091)</f>
        <v>1</v>
      </c>
      <c r="G1091" s="15">
        <f>TYPE(Demoraphic!G1091)</f>
        <v>1</v>
      </c>
      <c r="H1091" s="15">
        <f>TYPE(Demoraphic!H1091)</f>
        <v>1</v>
      </c>
      <c r="I1091" s="15">
        <f>TYPE(Demoraphic!I1091)</f>
        <v>1</v>
      </c>
      <c r="J1091" s="15">
        <f>TYPE(Demoraphic!J1091)</f>
        <v>1</v>
      </c>
      <c r="K1091" s="15">
        <f>TYPE(Demoraphic!K1091)</f>
        <v>1</v>
      </c>
      <c r="L1091" s="15">
        <f>TYPE(Demoraphic!L1091)</f>
        <v>1</v>
      </c>
      <c r="M1091" s="15">
        <f>TYPE(Demoraphic!M1091)</f>
        <v>1</v>
      </c>
    </row>
    <row r="1092" spans="1:13" x14ac:dyDescent="0.25">
      <c r="A1092" s="15">
        <f>TYPE(Demoraphic!A1092)</f>
        <v>1</v>
      </c>
      <c r="B1092" s="15">
        <f>TYPE(Demoraphic!B1092)</f>
        <v>1</v>
      </c>
      <c r="C1092" s="15">
        <f>TYPE(Demoraphic!C1092)</f>
        <v>2</v>
      </c>
      <c r="D1092" s="15">
        <f>TYPE(Demoraphic!D1092)</f>
        <v>2</v>
      </c>
      <c r="E1092" s="15">
        <f>TYPE(Demoraphic!E1092)</f>
        <v>1</v>
      </c>
      <c r="F1092" s="15">
        <f>TYPE(Demoraphic!F1092)</f>
        <v>1</v>
      </c>
      <c r="G1092" s="15">
        <f>TYPE(Demoraphic!G1092)</f>
        <v>1</v>
      </c>
      <c r="H1092" s="15">
        <f>TYPE(Demoraphic!H1092)</f>
        <v>1</v>
      </c>
      <c r="I1092" s="15">
        <f>TYPE(Demoraphic!I1092)</f>
        <v>1</v>
      </c>
      <c r="J1092" s="15">
        <f>TYPE(Demoraphic!J1092)</f>
        <v>1</v>
      </c>
      <c r="K1092" s="15">
        <f>TYPE(Demoraphic!K1092)</f>
        <v>1</v>
      </c>
      <c r="L1092" s="15">
        <f>TYPE(Demoraphic!L1092)</f>
        <v>1</v>
      </c>
      <c r="M1092" s="15">
        <f>TYPE(Demoraphic!M1092)</f>
        <v>1</v>
      </c>
    </row>
    <row r="1093" spans="1:13" x14ac:dyDescent="0.25">
      <c r="A1093" s="15">
        <f>TYPE(Demoraphic!A1093)</f>
        <v>1</v>
      </c>
      <c r="B1093" s="15">
        <f>TYPE(Demoraphic!B1093)</f>
        <v>1</v>
      </c>
      <c r="C1093" s="15">
        <f>TYPE(Demoraphic!C1093)</f>
        <v>2</v>
      </c>
      <c r="D1093" s="15">
        <f>TYPE(Demoraphic!D1093)</f>
        <v>2</v>
      </c>
      <c r="E1093" s="15">
        <f>TYPE(Demoraphic!E1093)</f>
        <v>1</v>
      </c>
      <c r="F1093" s="15">
        <f>TYPE(Demoraphic!F1093)</f>
        <v>1</v>
      </c>
      <c r="G1093" s="15">
        <f>TYPE(Demoraphic!G1093)</f>
        <v>1</v>
      </c>
      <c r="H1093" s="15">
        <f>TYPE(Demoraphic!H1093)</f>
        <v>1</v>
      </c>
      <c r="I1093" s="15">
        <f>TYPE(Demoraphic!I1093)</f>
        <v>1</v>
      </c>
      <c r="J1093" s="15">
        <f>TYPE(Demoraphic!J1093)</f>
        <v>1</v>
      </c>
      <c r="K1093" s="15">
        <f>TYPE(Demoraphic!K1093)</f>
        <v>1</v>
      </c>
      <c r="L1093" s="15">
        <f>TYPE(Demoraphic!L1093)</f>
        <v>1</v>
      </c>
      <c r="M1093" s="15">
        <f>TYPE(Demoraphic!M1093)</f>
        <v>1</v>
      </c>
    </row>
    <row r="1094" spans="1:13" x14ac:dyDescent="0.25">
      <c r="A1094" s="15">
        <f>TYPE(Demoraphic!A1094)</f>
        <v>1</v>
      </c>
      <c r="B1094" s="15">
        <f>TYPE(Demoraphic!B1094)</f>
        <v>1</v>
      </c>
      <c r="C1094" s="15">
        <f>TYPE(Demoraphic!C1094)</f>
        <v>2</v>
      </c>
      <c r="D1094" s="15">
        <f>TYPE(Demoraphic!D1094)</f>
        <v>2</v>
      </c>
      <c r="E1094" s="15">
        <f>TYPE(Demoraphic!E1094)</f>
        <v>1</v>
      </c>
      <c r="F1094" s="15">
        <f>TYPE(Demoraphic!F1094)</f>
        <v>1</v>
      </c>
      <c r="G1094" s="15">
        <f>TYPE(Demoraphic!G1094)</f>
        <v>1</v>
      </c>
      <c r="H1094" s="15">
        <f>TYPE(Demoraphic!H1094)</f>
        <v>1</v>
      </c>
      <c r="I1094" s="15">
        <f>TYPE(Demoraphic!I1094)</f>
        <v>1</v>
      </c>
      <c r="J1094" s="15">
        <f>TYPE(Demoraphic!J1094)</f>
        <v>1</v>
      </c>
      <c r="K1094" s="15">
        <f>TYPE(Demoraphic!K1094)</f>
        <v>1</v>
      </c>
      <c r="L1094" s="15">
        <f>TYPE(Demoraphic!L1094)</f>
        <v>1</v>
      </c>
      <c r="M1094" s="15">
        <f>TYPE(Demoraphic!M1094)</f>
        <v>1</v>
      </c>
    </row>
    <row r="1095" spans="1:13" x14ac:dyDescent="0.25">
      <c r="A1095" s="15">
        <f>TYPE(Demoraphic!A1095)</f>
        <v>1</v>
      </c>
      <c r="B1095" s="15">
        <f>TYPE(Demoraphic!B1095)</f>
        <v>1</v>
      </c>
      <c r="C1095" s="15">
        <f>TYPE(Demoraphic!C1095)</f>
        <v>2</v>
      </c>
      <c r="D1095" s="15">
        <f>TYPE(Demoraphic!D1095)</f>
        <v>2</v>
      </c>
      <c r="E1095" s="15">
        <f>TYPE(Demoraphic!E1095)</f>
        <v>1</v>
      </c>
      <c r="F1095" s="15">
        <f>TYPE(Demoraphic!F1095)</f>
        <v>1</v>
      </c>
      <c r="G1095" s="15">
        <f>TYPE(Demoraphic!G1095)</f>
        <v>1</v>
      </c>
      <c r="H1095" s="15">
        <f>TYPE(Demoraphic!H1095)</f>
        <v>1</v>
      </c>
      <c r="I1095" s="15">
        <f>TYPE(Demoraphic!I1095)</f>
        <v>1</v>
      </c>
      <c r="J1095" s="15">
        <f>TYPE(Demoraphic!J1095)</f>
        <v>1</v>
      </c>
      <c r="K1095" s="15">
        <f>TYPE(Demoraphic!K1095)</f>
        <v>1</v>
      </c>
      <c r="L1095" s="15">
        <f>TYPE(Demoraphic!L1095)</f>
        <v>1</v>
      </c>
      <c r="M1095" s="15">
        <f>TYPE(Demoraphic!M1095)</f>
        <v>1</v>
      </c>
    </row>
    <row r="1096" spans="1:13" x14ac:dyDescent="0.25">
      <c r="A1096" s="15">
        <f>TYPE(Demoraphic!A1096)</f>
        <v>1</v>
      </c>
      <c r="B1096" s="15">
        <f>TYPE(Demoraphic!B1096)</f>
        <v>1</v>
      </c>
      <c r="C1096" s="15">
        <f>TYPE(Demoraphic!C1096)</f>
        <v>2</v>
      </c>
      <c r="D1096" s="15">
        <f>TYPE(Demoraphic!D1096)</f>
        <v>2</v>
      </c>
      <c r="E1096" s="15">
        <f>TYPE(Demoraphic!E1096)</f>
        <v>1</v>
      </c>
      <c r="F1096" s="15">
        <f>TYPE(Demoraphic!F1096)</f>
        <v>1</v>
      </c>
      <c r="G1096" s="15">
        <f>TYPE(Demoraphic!G1096)</f>
        <v>1</v>
      </c>
      <c r="H1096" s="15">
        <f>TYPE(Demoraphic!H1096)</f>
        <v>1</v>
      </c>
      <c r="I1096" s="15">
        <f>TYPE(Demoraphic!I1096)</f>
        <v>1</v>
      </c>
      <c r="J1096" s="15">
        <f>TYPE(Demoraphic!J1096)</f>
        <v>1</v>
      </c>
      <c r="K1096" s="15">
        <f>TYPE(Demoraphic!K1096)</f>
        <v>1</v>
      </c>
      <c r="L1096" s="15">
        <f>TYPE(Demoraphic!L1096)</f>
        <v>1</v>
      </c>
      <c r="M1096" s="15">
        <f>TYPE(Demoraphic!M1096)</f>
        <v>1</v>
      </c>
    </row>
    <row r="1097" spans="1:13" x14ac:dyDescent="0.25">
      <c r="A1097" s="15">
        <f>TYPE(Demoraphic!A1097)</f>
        <v>1</v>
      </c>
      <c r="B1097" s="15">
        <f>TYPE(Demoraphic!B1097)</f>
        <v>1</v>
      </c>
      <c r="C1097" s="15">
        <f>TYPE(Demoraphic!C1097)</f>
        <v>2</v>
      </c>
      <c r="D1097" s="15">
        <f>TYPE(Demoraphic!D1097)</f>
        <v>2</v>
      </c>
      <c r="E1097" s="15">
        <f>TYPE(Demoraphic!E1097)</f>
        <v>1</v>
      </c>
      <c r="F1097" s="15">
        <f>TYPE(Demoraphic!F1097)</f>
        <v>1</v>
      </c>
      <c r="G1097" s="15">
        <f>TYPE(Demoraphic!G1097)</f>
        <v>1</v>
      </c>
      <c r="H1097" s="15">
        <f>TYPE(Demoraphic!H1097)</f>
        <v>1</v>
      </c>
      <c r="I1097" s="15">
        <f>TYPE(Demoraphic!I1097)</f>
        <v>1</v>
      </c>
      <c r="J1097" s="15">
        <f>TYPE(Demoraphic!J1097)</f>
        <v>1</v>
      </c>
      <c r="K1097" s="15">
        <f>TYPE(Demoraphic!K1097)</f>
        <v>1</v>
      </c>
      <c r="L1097" s="15">
        <f>TYPE(Demoraphic!L1097)</f>
        <v>1</v>
      </c>
      <c r="M1097" s="15">
        <f>TYPE(Demoraphic!M1097)</f>
        <v>1</v>
      </c>
    </row>
    <row r="1098" spans="1:13" x14ac:dyDescent="0.25">
      <c r="A1098" s="15">
        <f>TYPE(Demoraphic!A1098)</f>
        <v>1</v>
      </c>
      <c r="B1098" s="15">
        <f>TYPE(Demoraphic!B1098)</f>
        <v>1</v>
      </c>
      <c r="C1098" s="15">
        <f>TYPE(Demoraphic!C1098)</f>
        <v>2</v>
      </c>
      <c r="D1098" s="15">
        <f>TYPE(Demoraphic!D1098)</f>
        <v>2</v>
      </c>
      <c r="E1098" s="15">
        <f>TYPE(Demoraphic!E1098)</f>
        <v>1</v>
      </c>
      <c r="F1098" s="15">
        <f>TYPE(Demoraphic!F1098)</f>
        <v>1</v>
      </c>
      <c r="G1098" s="15">
        <f>TYPE(Demoraphic!G1098)</f>
        <v>1</v>
      </c>
      <c r="H1098" s="15">
        <f>TYPE(Demoraphic!H1098)</f>
        <v>1</v>
      </c>
      <c r="I1098" s="15">
        <f>TYPE(Demoraphic!I1098)</f>
        <v>1</v>
      </c>
      <c r="J1098" s="15">
        <f>TYPE(Demoraphic!J1098)</f>
        <v>1</v>
      </c>
      <c r="K1098" s="15">
        <f>TYPE(Demoraphic!K1098)</f>
        <v>1</v>
      </c>
      <c r="L1098" s="15">
        <f>TYPE(Demoraphic!L1098)</f>
        <v>1</v>
      </c>
      <c r="M1098" s="15">
        <f>TYPE(Demoraphic!M1098)</f>
        <v>1</v>
      </c>
    </row>
    <row r="1099" spans="1:13" x14ac:dyDescent="0.25">
      <c r="A1099" s="15">
        <f>TYPE(Demoraphic!A1099)</f>
        <v>1</v>
      </c>
      <c r="B1099" s="15">
        <f>TYPE(Demoraphic!B1099)</f>
        <v>1</v>
      </c>
      <c r="C1099" s="15">
        <f>TYPE(Demoraphic!C1099)</f>
        <v>2</v>
      </c>
      <c r="D1099" s="15">
        <f>TYPE(Demoraphic!D1099)</f>
        <v>2</v>
      </c>
      <c r="E1099" s="15">
        <f>TYPE(Demoraphic!E1099)</f>
        <v>1</v>
      </c>
      <c r="F1099" s="15">
        <f>TYPE(Demoraphic!F1099)</f>
        <v>1</v>
      </c>
      <c r="G1099" s="15">
        <f>TYPE(Demoraphic!G1099)</f>
        <v>1</v>
      </c>
      <c r="H1099" s="15">
        <f>TYPE(Demoraphic!H1099)</f>
        <v>1</v>
      </c>
      <c r="I1099" s="15">
        <f>TYPE(Demoraphic!I1099)</f>
        <v>1</v>
      </c>
      <c r="J1099" s="15">
        <f>TYPE(Demoraphic!J1099)</f>
        <v>1</v>
      </c>
      <c r="K1099" s="15">
        <f>TYPE(Demoraphic!K1099)</f>
        <v>1</v>
      </c>
      <c r="L1099" s="15">
        <f>TYPE(Demoraphic!L1099)</f>
        <v>1</v>
      </c>
      <c r="M1099" s="15">
        <f>TYPE(Demoraphic!M1099)</f>
        <v>1</v>
      </c>
    </row>
    <row r="1100" spans="1:13" x14ac:dyDescent="0.25">
      <c r="A1100" s="15">
        <f>TYPE(Demoraphic!A1100)</f>
        <v>1</v>
      </c>
      <c r="B1100" s="15">
        <f>TYPE(Demoraphic!B1100)</f>
        <v>1</v>
      </c>
      <c r="C1100" s="15">
        <f>TYPE(Demoraphic!C1100)</f>
        <v>2</v>
      </c>
      <c r="D1100" s="15">
        <f>TYPE(Demoraphic!D1100)</f>
        <v>2</v>
      </c>
      <c r="E1100" s="15">
        <f>TYPE(Demoraphic!E1100)</f>
        <v>1</v>
      </c>
      <c r="F1100" s="15">
        <f>TYPE(Demoraphic!F1100)</f>
        <v>1</v>
      </c>
      <c r="G1100" s="15">
        <f>TYPE(Demoraphic!G1100)</f>
        <v>1</v>
      </c>
      <c r="H1100" s="15">
        <f>TYPE(Demoraphic!H1100)</f>
        <v>1</v>
      </c>
      <c r="I1100" s="15">
        <f>TYPE(Demoraphic!I1100)</f>
        <v>1</v>
      </c>
      <c r="J1100" s="15">
        <f>TYPE(Demoraphic!J1100)</f>
        <v>1</v>
      </c>
      <c r="K1100" s="15">
        <f>TYPE(Demoraphic!K1100)</f>
        <v>1</v>
      </c>
      <c r="L1100" s="15">
        <f>TYPE(Demoraphic!L1100)</f>
        <v>1</v>
      </c>
      <c r="M1100" s="15">
        <f>TYPE(Demoraphic!M1100)</f>
        <v>1</v>
      </c>
    </row>
    <row r="1101" spans="1:13" x14ac:dyDescent="0.25">
      <c r="A1101" s="15">
        <f>TYPE(Demoraphic!A1101)</f>
        <v>1</v>
      </c>
      <c r="B1101" s="15">
        <f>TYPE(Demoraphic!B1101)</f>
        <v>1</v>
      </c>
      <c r="C1101" s="15">
        <f>TYPE(Demoraphic!C1101)</f>
        <v>2</v>
      </c>
      <c r="D1101" s="15">
        <f>TYPE(Demoraphic!D1101)</f>
        <v>2</v>
      </c>
      <c r="E1101" s="15">
        <f>TYPE(Demoraphic!E1101)</f>
        <v>1</v>
      </c>
      <c r="F1101" s="15">
        <f>TYPE(Demoraphic!F1101)</f>
        <v>1</v>
      </c>
      <c r="G1101" s="15">
        <f>TYPE(Demoraphic!G1101)</f>
        <v>1</v>
      </c>
      <c r="H1101" s="15">
        <f>TYPE(Demoraphic!H1101)</f>
        <v>1</v>
      </c>
      <c r="I1101" s="15">
        <f>TYPE(Demoraphic!I1101)</f>
        <v>1</v>
      </c>
      <c r="J1101" s="15">
        <f>TYPE(Demoraphic!J1101)</f>
        <v>1</v>
      </c>
      <c r="K1101" s="15">
        <f>TYPE(Demoraphic!K1101)</f>
        <v>1</v>
      </c>
      <c r="L1101" s="15">
        <f>TYPE(Demoraphic!L1101)</f>
        <v>1</v>
      </c>
      <c r="M1101" s="15">
        <f>TYPE(Demoraphic!M1101)</f>
        <v>1</v>
      </c>
    </row>
    <row r="1102" spans="1:13" x14ac:dyDescent="0.25">
      <c r="A1102" s="15">
        <f>TYPE(Demoraphic!A1102)</f>
        <v>1</v>
      </c>
      <c r="B1102" s="15">
        <f>TYPE(Demoraphic!B1102)</f>
        <v>1</v>
      </c>
      <c r="C1102" s="15">
        <f>TYPE(Demoraphic!C1102)</f>
        <v>2</v>
      </c>
      <c r="D1102" s="15">
        <f>TYPE(Demoraphic!D1102)</f>
        <v>2</v>
      </c>
      <c r="E1102" s="15">
        <f>TYPE(Demoraphic!E1102)</f>
        <v>1</v>
      </c>
      <c r="F1102" s="15">
        <f>TYPE(Demoraphic!F1102)</f>
        <v>1</v>
      </c>
      <c r="G1102" s="15">
        <f>TYPE(Demoraphic!G1102)</f>
        <v>1</v>
      </c>
      <c r="H1102" s="15">
        <f>TYPE(Demoraphic!H1102)</f>
        <v>1</v>
      </c>
      <c r="I1102" s="15">
        <f>TYPE(Demoraphic!I1102)</f>
        <v>1</v>
      </c>
      <c r="J1102" s="15">
        <f>TYPE(Demoraphic!J1102)</f>
        <v>1</v>
      </c>
      <c r="K1102" s="15">
        <f>TYPE(Demoraphic!K1102)</f>
        <v>1</v>
      </c>
      <c r="L1102" s="15">
        <f>TYPE(Demoraphic!L1102)</f>
        <v>1</v>
      </c>
      <c r="M1102" s="15">
        <f>TYPE(Demoraphic!M1102)</f>
        <v>1</v>
      </c>
    </row>
    <row r="1103" spans="1:13" x14ac:dyDescent="0.25">
      <c r="A1103" s="15">
        <f>TYPE(Demoraphic!A1103)</f>
        <v>1</v>
      </c>
      <c r="B1103" s="15">
        <f>TYPE(Demoraphic!B1103)</f>
        <v>1</v>
      </c>
      <c r="C1103" s="15">
        <f>TYPE(Demoraphic!C1103)</f>
        <v>2</v>
      </c>
      <c r="D1103" s="15">
        <f>TYPE(Demoraphic!D1103)</f>
        <v>2</v>
      </c>
      <c r="E1103" s="15">
        <f>TYPE(Demoraphic!E1103)</f>
        <v>1</v>
      </c>
      <c r="F1103" s="15">
        <f>TYPE(Demoraphic!F1103)</f>
        <v>1</v>
      </c>
      <c r="G1103" s="15">
        <f>TYPE(Demoraphic!G1103)</f>
        <v>1</v>
      </c>
      <c r="H1103" s="15">
        <f>TYPE(Demoraphic!H1103)</f>
        <v>1</v>
      </c>
      <c r="I1103" s="15">
        <f>TYPE(Demoraphic!I1103)</f>
        <v>1</v>
      </c>
      <c r="J1103" s="15">
        <f>TYPE(Demoraphic!J1103)</f>
        <v>1</v>
      </c>
      <c r="K1103" s="15">
        <f>TYPE(Demoraphic!K1103)</f>
        <v>1</v>
      </c>
      <c r="L1103" s="15">
        <f>TYPE(Demoraphic!L1103)</f>
        <v>1</v>
      </c>
      <c r="M1103" s="15">
        <f>TYPE(Demoraphic!M1103)</f>
        <v>1</v>
      </c>
    </row>
    <row r="1104" spans="1:13" x14ac:dyDescent="0.25">
      <c r="A1104" s="15">
        <f>TYPE(Demoraphic!A1104)</f>
        <v>1</v>
      </c>
      <c r="B1104" s="15">
        <f>TYPE(Demoraphic!B1104)</f>
        <v>1</v>
      </c>
      <c r="C1104" s="15">
        <f>TYPE(Demoraphic!C1104)</f>
        <v>2</v>
      </c>
      <c r="D1104" s="15">
        <f>TYPE(Demoraphic!D1104)</f>
        <v>2</v>
      </c>
      <c r="E1104" s="15">
        <f>TYPE(Demoraphic!E1104)</f>
        <v>1</v>
      </c>
      <c r="F1104" s="15">
        <f>TYPE(Demoraphic!F1104)</f>
        <v>1</v>
      </c>
      <c r="G1104" s="15">
        <f>TYPE(Demoraphic!G1104)</f>
        <v>1</v>
      </c>
      <c r="H1104" s="15">
        <f>TYPE(Demoraphic!H1104)</f>
        <v>1</v>
      </c>
      <c r="I1104" s="15">
        <f>TYPE(Demoraphic!I1104)</f>
        <v>1</v>
      </c>
      <c r="J1104" s="15">
        <f>TYPE(Demoraphic!J1104)</f>
        <v>1</v>
      </c>
      <c r="K1104" s="15">
        <f>TYPE(Demoraphic!K1104)</f>
        <v>1</v>
      </c>
      <c r="L1104" s="15">
        <f>TYPE(Demoraphic!L1104)</f>
        <v>1</v>
      </c>
      <c r="M1104" s="15">
        <f>TYPE(Demoraphic!M1104)</f>
        <v>1</v>
      </c>
    </row>
    <row r="1105" spans="1:13" x14ac:dyDescent="0.25">
      <c r="A1105" s="15">
        <f>TYPE(Demoraphic!A1105)</f>
        <v>1</v>
      </c>
      <c r="B1105" s="15">
        <f>TYPE(Demoraphic!B1105)</f>
        <v>1</v>
      </c>
      <c r="C1105" s="15">
        <f>TYPE(Demoraphic!C1105)</f>
        <v>2</v>
      </c>
      <c r="D1105" s="15">
        <f>TYPE(Demoraphic!D1105)</f>
        <v>2</v>
      </c>
      <c r="E1105" s="15">
        <f>TYPE(Demoraphic!E1105)</f>
        <v>1</v>
      </c>
      <c r="F1105" s="15">
        <f>TYPE(Demoraphic!F1105)</f>
        <v>1</v>
      </c>
      <c r="G1105" s="15">
        <f>TYPE(Demoraphic!G1105)</f>
        <v>1</v>
      </c>
      <c r="H1105" s="15">
        <f>TYPE(Demoraphic!H1105)</f>
        <v>1</v>
      </c>
      <c r="I1105" s="15">
        <f>TYPE(Demoraphic!I1105)</f>
        <v>1</v>
      </c>
      <c r="J1105" s="15">
        <f>TYPE(Demoraphic!J1105)</f>
        <v>1</v>
      </c>
      <c r="K1105" s="15">
        <f>TYPE(Demoraphic!K1105)</f>
        <v>1</v>
      </c>
      <c r="L1105" s="15">
        <f>TYPE(Demoraphic!L1105)</f>
        <v>1</v>
      </c>
      <c r="M1105" s="15">
        <f>TYPE(Demoraphic!M1105)</f>
        <v>1</v>
      </c>
    </row>
    <row r="1106" spans="1:13" x14ac:dyDescent="0.25">
      <c r="A1106" s="15">
        <f>TYPE(Demoraphic!A1106)</f>
        <v>1</v>
      </c>
      <c r="B1106" s="15">
        <f>TYPE(Demoraphic!B1106)</f>
        <v>1</v>
      </c>
      <c r="C1106" s="15">
        <f>TYPE(Demoraphic!C1106)</f>
        <v>2</v>
      </c>
      <c r="D1106" s="15">
        <f>TYPE(Demoraphic!D1106)</f>
        <v>2</v>
      </c>
      <c r="E1106" s="15">
        <f>TYPE(Demoraphic!E1106)</f>
        <v>1</v>
      </c>
      <c r="F1106" s="15">
        <f>TYPE(Demoraphic!F1106)</f>
        <v>1</v>
      </c>
      <c r="G1106" s="15">
        <f>TYPE(Demoraphic!G1106)</f>
        <v>1</v>
      </c>
      <c r="H1106" s="15">
        <f>TYPE(Demoraphic!H1106)</f>
        <v>1</v>
      </c>
      <c r="I1106" s="15">
        <f>TYPE(Demoraphic!I1106)</f>
        <v>1</v>
      </c>
      <c r="J1106" s="15">
        <f>TYPE(Demoraphic!J1106)</f>
        <v>1</v>
      </c>
      <c r="K1106" s="15">
        <f>TYPE(Demoraphic!K1106)</f>
        <v>1</v>
      </c>
      <c r="L1106" s="15">
        <f>TYPE(Demoraphic!L1106)</f>
        <v>1</v>
      </c>
      <c r="M1106" s="15">
        <f>TYPE(Demoraphic!M1106)</f>
        <v>1</v>
      </c>
    </row>
    <row r="1107" spans="1:13" x14ac:dyDescent="0.25">
      <c r="A1107" s="15">
        <f>TYPE(Demoraphic!A1107)</f>
        <v>1</v>
      </c>
      <c r="B1107" s="15">
        <f>TYPE(Demoraphic!B1107)</f>
        <v>1</v>
      </c>
      <c r="C1107" s="15">
        <f>TYPE(Demoraphic!C1107)</f>
        <v>2</v>
      </c>
      <c r="D1107" s="15">
        <f>TYPE(Demoraphic!D1107)</f>
        <v>2</v>
      </c>
      <c r="E1107" s="15">
        <f>TYPE(Demoraphic!E1107)</f>
        <v>1</v>
      </c>
      <c r="F1107" s="15">
        <f>TYPE(Demoraphic!F1107)</f>
        <v>1</v>
      </c>
      <c r="G1107" s="15">
        <f>TYPE(Demoraphic!G1107)</f>
        <v>1</v>
      </c>
      <c r="H1107" s="15">
        <f>TYPE(Demoraphic!H1107)</f>
        <v>1</v>
      </c>
      <c r="I1107" s="15">
        <f>TYPE(Demoraphic!I1107)</f>
        <v>1</v>
      </c>
      <c r="J1107" s="15">
        <f>TYPE(Demoraphic!J1107)</f>
        <v>1</v>
      </c>
      <c r="K1107" s="15">
        <f>TYPE(Demoraphic!K1107)</f>
        <v>1</v>
      </c>
      <c r="L1107" s="15">
        <f>TYPE(Demoraphic!L1107)</f>
        <v>1</v>
      </c>
      <c r="M1107" s="15">
        <f>TYPE(Demoraphic!M1107)</f>
        <v>1</v>
      </c>
    </row>
    <row r="1108" spans="1:13" x14ac:dyDescent="0.25">
      <c r="A1108" s="15">
        <f>TYPE(Demoraphic!A1108)</f>
        <v>1</v>
      </c>
      <c r="B1108" s="15">
        <f>TYPE(Demoraphic!B1108)</f>
        <v>1</v>
      </c>
      <c r="C1108" s="15">
        <f>TYPE(Demoraphic!C1108)</f>
        <v>2</v>
      </c>
      <c r="D1108" s="15">
        <f>TYPE(Demoraphic!D1108)</f>
        <v>2</v>
      </c>
      <c r="E1108" s="15">
        <f>TYPE(Demoraphic!E1108)</f>
        <v>1</v>
      </c>
      <c r="F1108" s="15">
        <f>TYPE(Demoraphic!F1108)</f>
        <v>1</v>
      </c>
      <c r="G1108" s="15">
        <f>TYPE(Demoraphic!G1108)</f>
        <v>1</v>
      </c>
      <c r="H1108" s="15">
        <f>TYPE(Demoraphic!H1108)</f>
        <v>1</v>
      </c>
      <c r="I1108" s="15">
        <f>TYPE(Demoraphic!I1108)</f>
        <v>1</v>
      </c>
      <c r="J1108" s="15">
        <f>TYPE(Demoraphic!J1108)</f>
        <v>1</v>
      </c>
      <c r="K1108" s="15">
        <f>TYPE(Demoraphic!K1108)</f>
        <v>1</v>
      </c>
      <c r="L1108" s="15">
        <f>TYPE(Demoraphic!L1108)</f>
        <v>1</v>
      </c>
      <c r="M1108" s="15">
        <f>TYPE(Demoraphic!M1108)</f>
        <v>1</v>
      </c>
    </row>
    <row r="1109" spans="1:13" x14ac:dyDescent="0.25">
      <c r="A1109" s="15">
        <f>TYPE(Demoraphic!A1109)</f>
        <v>1</v>
      </c>
      <c r="B1109" s="15">
        <f>TYPE(Demoraphic!B1109)</f>
        <v>1</v>
      </c>
      <c r="C1109" s="15">
        <f>TYPE(Demoraphic!C1109)</f>
        <v>2</v>
      </c>
      <c r="D1109" s="15">
        <f>TYPE(Demoraphic!D1109)</f>
        <v>2</v>
      </c>
      <c r="E1109" s="15">
        <f>TYPE(Demoraphic!E1109)</f>
        <v>1</v>
      </c>
      <c r="F1109" s="15">
        <f>TYPE(Demoraphic!F1109)</f>
        <v>1</v>
      </c>
      <c r="G1109" s="15">
        <f>TYPE(Demoraphic!G1109)</f>
        <v>1</v>
      </c>
      <c r="H1109" s="15">
        <f>TYPE(Demoraphic!H1109)</f>
        <v>1</v>
      </c>
      <c r="I1109" s="15">
        <f>TYPE(Demoraphic!I1109)</f>
        <v>1</v>
      </c>
      <c r="J1109" s="15">
        <f>TYPE(Demoraphic!J1109)</f>
        <v>1</v>
      </c>
      <c r="K1109" s="15">
        <f>TYPE(Demoraphic!K1109)</f>
        <v>1</v>
      </c>
      <c r="L1109" s="15">
        <f>TYPE(Demoraphic!L1109)</f>
        <v>1</v>
      </c>
      <c r="M1109" s="15">
        <f>TYPE(Demoraphic!M1109)</f>
        <v>1</v>
      </c>
    </row>
    <row r="1110" spans="1:13" x14ac:dyDescent="0.25">
      <c r="A1110" s="15">
        <f>TYPE(Demoraphic!A1110)</f>
        <v>1</v>
      </c>
      <c r="B1110" s="15">
        <f>TYPE(Demoraphic!B1110)</f>
        <v>1</v>
      </c>
      <c r="C1110" s="15">
        <f>TYPE(Demoraphic!C1110)</f>
        <v>2</v>
      </c>
      <c r="D1110" s="15">
        <f>TYPE(Demoraphic!D1110)</f>
        <v>2</v>
      </c>
      <c r="E1110" s="15">
        <f>TYPE(Demoraphic!E1110)</f>
        <v>1</v>
      </c>
      <c r="F1110" s="15">
        <f>TYPE(Demoraphic!F1110)</f>
        <v>1</v>
      </c>
      <c r="G1110" s="15">
        <f>TYPE(Demoraphic!G1110)</f>
        <v>1</v>
      </c>
      <c r="H1110" s="15">
        <f>TYPE(Demoraphic!H1110)</f>
        <v>1</v>
      </c>
      <c r="I1110" s="15">
        <f>TYPE(Demoraphic!I1110)</f>
        <v>1</v>
      </c>
      <c r="J1110" s="15">
        <f>TYPE(Demoraphic!J1110)</f>
        <v>1</v>
      </c>
      <c r="K1110" s="15">
        <f>TYPE(Demoraphic!K1110)</f>
        <v>1</v>
      </c>
      <c r="L1110" s="15">
        <f>TYPE(Demoraphic!L1110)</f>
        <v>1</v>
      </c>
      <c r="M1110" s="15">
        <f>TYPE(Demoraphic!M1110)</f>
        <v>1</v>
      </c>
    </row>
    <row r="1111" spans="1:13" x14ac:dyDescent="0.25">
      <c r="A1111" s="15">
        <f>TYPE(Demoraphic!A1111)</f>
        <v>1</v>
      </c>
      <c r="B1111" s="15">
        <f>TYPE(Demoraphic!B1111)</f>
        <v>1</v>
      </c>
      <c r="C1111" s="15">
        <f>TYPE(Demoraphic!C1111)</f>
        <v>2</v>
      </c>
      <c r="D1111" s="15">
        <f>TYPE(Demoraphic!D1111)</f>
        <v>2</v>
      </c>
      <c r="E1111" s="15">
        <f>TYPE(Demoraphic!E1111)</f>
        <v>1</v>
      </c>
      <c r="F1111" s="15">
        <f>TYPE(Demoraphic!F1111)</f>
        <v>1</v>
      </c>
      <c r="G1111" s="15">
        <f>TYPE(Demoraphic!G1111)</f>
        <v>1</v>
      </c>
      <c r="H1111" s="15">
        <f>TYPE(Demoraphic!H1111)</f>
        <v>1</v>
      </c>
      <c r="I1111" s="15">
        <f>TYPE(Demoraphic!I1111)</f>
        <v>1</v>
      </c>
      <c r="J1111" s="15">
        <f>TYPE(Demoraphic!J1111)</f>
        <v>1</v>
      </c>
      <c r="K1111" s="15">
        <f>TYPE(Demoraphic!K1111)</f>
        <v>1</v>
      </c>
      <c r="L1111" s="15">
        <f>TYPE(Demoraphic!L1111)</f>
        <v>1</v>
      </c>
      <c r="M1111" s="15">
        <f>TYPE(Demoraphic!M1111)</f>
        <v>1</v>
      </c>
    </row>
    <row r="1112" spans="1:13" x14ac:dyDescent="0.25">
      <c r="A1112" s="15">
        <f>TYPE(Demoraphic!A1112)</f>
        <v>1</v>
      </c>
      <c r="B1112" s="15">
        <f>TYPE(Demoraphic!B1112)</f>
        <v>1</v>
      </c>
      <c r="C1112" s="15">
        <f>TYPE(Demoraphic!C1112)</f>
        <v>2</v>
      </c>
      <c r="D1112" s="15">
        <f>TYPE(Demoraphic!D1112)</f>
        <v>2</v>
      </c>
      <c r="E1112" s="15">
        <f>TYPE(Demoraphic!E1112)</f>
        <v>1</v>
      </c>
      <c r="F1112" s="15">
        <f>TYPE(Demoraphic!F1112)</f>
        <v>1</v>
      </c>
      <c r="G1112" s="15">
        <f>TYPE(Demoraphic!G1112)</f>
        <v>1</v>
      </c>
      <c r="H1112" s="15">
        <f>TYPE(Demoraphic!H1112)</f>
        <v>1</v>
      </c>
      <c r="I1112" s="15">
        <f>TYPE(Demoraphic!I1112)</f>
        <v>1</v>
      </c>
      <c r="J1112" s="15">
        <f>TYPE(Demoraphic!J1112)</f>
        <v>1</v>
      </c>
      <c r="K1112" s="15">
        <f>TYPE(Demoraphic!K1112)</f>
        <v>1</v>
      </c>
      <c r="L1112" s="15">
        <f>TYPE(Demoraphic!L1112)</f>
        <v>1</v>
      </c>
      <c r="M1112" s="15">
        <f>TYPE(Demoraphic!M1112)</f>
        <v>1</v>
      </c>
    </row>
    <row r="1113" spans="1:13" x14ac:dyDescent="0.25">
      <c r="A1113" s="15">
        <f>TYPE(Demoraphic!A1113)</f>
        <v>1</v>
      </c>
      <c r="B1113" s="15">
        <f>TYPE(Demoraphic!B1113)</f>
        <v>1</v>
      </c>
      <c r="C1113" s="15">
        <f>TYPE(Demoraphic!C1113)</f>
        <v>2</v>
      </c>
      <c r="D1113" s="15">
        <f>TYPE(Demoraphic!D1113)</f>
        <v>2</v>
      </c>
      <c r="E1113" s="15">
        <f>TYPE(Demoraphic!E1113)</f>
        <v>1</v>
      </c>
      <c r="F1113" s="15">
        <f>TYPE(Demoraphic!F1113)</f>
        <v>1</v>
      </c>
      <c r="G1113" s="15">
        <f>TYPE(Demoraphic!G1113)</f>
        <v>1</v>
      </c>
      <c r="H1113" s="15">
        <f>TYPE(Demoraphic!H1113)</f>
        <v>1</v>
      </c>
      <c r="I1113" s="15">
        <f>TYPE(Demoraphic!I1113)</f>
        <v>1</v>
      </c>
      <c r="J1113" s="15">
        <f>TYPE(Demoraphic!J1113)</f>
        <v>1</v>
      </c>
      <c r="K1113" s="15">
        <f>TYPE(Demoraphic!K1113)</f>
        <v>1</v>
      </c>
      <c r="L1113" s="15">
        <f>TYPE(Demoraphic!L1113)</f>
        <v>1</v>
      </c>
      <c r="M1113" s="15">
        <f>TYPE(Demoraphic!M1113)</f>
        <v>1</v>
      </c>
    </row>
    <row r="1114" spans="1:13" x14ac:dyDescent="0.25">
      <c r="A1114" s="15">
        <f>TYPE(Demoraphic!A1114)</f>
        <v>1</v>
      </c>
      <c r="B1114" s="15">
        <f>TYPE(Demoraphic!B1114)</f>
        <v>1</v>
      </c>
      <c r="C1114" s="15">
        <f>TYPE(Demoraphic!C1114)</f>
        <v>2</v>
      </c>
      <c r="D1114" s="15">
        <f>TYPE(Demoraphic!D1114)</f>
        <v>2</v>
      </c>
      <c r="E1114" s="15">
        <f>TYPE(Demoraphic!E1114)</f>
        <v>1</v>
      </c>
      <c r="F1114" s="15">
        <f>TYPE(Demoraphic!F1114)</f>
        <v>1</v>
      </c>
      <c r="G1114" s="15">
        <f>TYPE(Demoraphic!G1114)</f>
        <v>1</v>
      </c>
      <c r="H1114" s="15">
        <f>TYPE(Demoraphic!H1114)</f>
        <v>1</v>
      </c>
      <c r="I1114" s="15">
        <f>TYPE(Demoraphic!I1114)</f>
        <v>1</v>
      </c>
      <c r="J1114" s="15">
        <f>TYPE(Demoraphic!J1114)</f>
        <v>1</v>
      </c>
      <c r="K1114" s="15">
        <f>TYPE(Demoraphic!K1114)</f>
        <v>1</v>
      </c>
      <c r="L1114" s="15">
        <f>TYPE(Demoraphic!L1114)</f>
        <v>1</v>
      </c>
      <c r="M1114" s="15">
        <f>TYPE(Demoraphic!M1114)</f>
        <v>1</v>
      </c>
    </row>
    <row r="1115" spans="1:13" x14ac:dyDescent="0.25">
      <c r="A1115" s="15">
        <f>TYPE(Demoraphic!A1115)</f>
        <v>1</v>
      </c>
      <c r="B1115" s="15">
        <f>TYPE(Demoraphic!B1115)</f>
        <v>1</v>
      </c>
      <c r="C1115" s="15">
        <f>TYPE(Demoraphic!C1115)</f>
        <v>2</v>
      </c>
      <c r="D1115" s="15">
        <f>TYPE(Demoraphic!D1115)</f>
        <v>2</v>
      </c>
      <c r="E1115" s="15">
        <f>TYPE(Demoraphic!E1115)</f>
        <v>1</v>
      </c>
      <c r="F1115" s="15">
        <f>TYPE(Demoraphic!F1115)</f>
        <v>1</v>
      </c>
      <c r="G1115" s="15">
        <f>TYPE(Demoraphic!G1115)</f>
        <v>1</v>
      </c>
      <c r="H1115" s="15">
        <f>TYPE(Demoraphic!H1115)</f>
        <v>1</v>
      </c>
      <c r="I1115" s="15">
        <f>TYPE(Demoraphic!I1115)</f>
        <v>1</v>
      </c>
      <c r="J1115" s="15">
        <f>TYPE(Demoraphic!J1115)</f>
        <v>1</v>
      </c>
      <c r="K1115" s="15">
        <f>TYPE(Demoraphic!K1115)</f>
        <v>1</v>
      </c>
      <c r="L1115" s="15">
        <f>TYPE(Demoraphic!L1115)</f>
        <v>1</v>
      </c>
      <c r="M1115" s="15">
        <f>TYPE(Demoraphic!M1115)</f>
        <v>1</v>
      </c>
    </row>
    <row r="1116" spans="1:13" x14ac:dyDescent="0.25">
      <c r="A1116" s="15">
        <f>TYPE(Demoraphic!A1116)</f>
        <v>1</v>
      </c>
      <c r="B1116" s="15">
        <f>TYPE(Demoraphic!B1116)</f>
        <v>1</v>
      </c>
      <c r="C1116" s="15">
        <f>TYPE(Demoraphic!C1116)</f>
        <v>2</v>
      </c>
      <c r="D1116" s="15">
        <f>TYPE(Demoraphic!D1116)</f>
        <v>2</v>
      </c>
      <c r="E1116" s="15">
        <f>TYPE(Demoraphic!E1116)</f>
        <v>1</v>
      </c>
      <c r="F1116" s="15">
        <f>TYPE(Demoraphic!F1116)</f>
        <v>1</v>
      </c>
      <c r="G1116" s="15">
        <f>TYPE(Demoraphic!G1116)</f>
        <v>1</v>
      </c>
      <c r="H1116" s="15">
        <f>TYPE(Demoraphic!H1116)</f>
        <v>1</v>
      </c>
      <c r="I1116" s="15">
        <f>TYPE(Demoraphic!I1116)</f>
        <v>1</v>
      </c>
      <c r="J1116" s="15">
        <f>TYPE(Demoraphic!J1116)</f>
        <v>1</v>
      </c>
      <c r="K1116" s="15">
        <f>TYPE(Demoraphic!K1116)</f>
        <v>1</v>
      </c>
      <c r="L1116" s="15">
        <f>TYPE(Demoraphic!L1116)</f>
        <v>1</v>
      </c>
      <c r="M1116" s="15">
        <f>TYPE(Demoraphic!M1116)</f>
        <v>1</v>
      </c>
    </row>
    <row r="1117" spans="1:13" x14ac:dyDescent="0.25">
      <c r="A1117" s="15">
        <f>TYPE(Demoraphic!A1117)</f>
        <v>1</v>
      </c>
      <c r="B1117" s="15">
        <f>TYPE(Demoraphic!B1117)</f>
        <v>1</v>
      </c>
      <c r="C1117" s="15">
        <f>TYPE(Demoraphic!C1117)</f>
        <v>2</v>
      </c>
      <c r="D1117" s="15">
        <f>TYPE(Demoraphic!D1117)</f>
        <v>2</v>
      </c>
      <c r="E1117" s="15">
        <f>TYPE(Demoraphic!E1117)</f>
        <v>1</v>
      </c>
      <c r="F1117" s="15">
        <f>TYPE(Demoraphic!F1117)</f>
        <v>1</v>
      </c>
      <c r="G1117" s="15">
        <f>TYPE(Demoraphic!G1117)</f>
        <v>1</v>
      </c>
      <c r="H1117" s="15">
        <f>TYPE(Demoraphic!H1117)</f>
        <v>1</v>
      </c>
      <c r="I1117" s="15">
        <f>TYPE(Demoraphic!I1117)</f>
        <v>1</v>
      </c>
      <c r="J1117" s="15">
        <f>TYPE(Demoraphic!J1117)</f>
        <v>1</v>
      </c>
      <c r="K1117" s="15">
        <f>TYPE(Demoraphic!K1117)</f>
        <v>1</v>
      </c>
      <c r="L1117" s="15">
        <f>TYPE(Demoraphic!L1117)</f>
        <v>1</v>
      </c>
      <c r="M1117" s="15">
        <f>TYPE(Demoraphic!M1117)</f>
        <v>1</v>
      </c>
    </row>
    <row r="1118" spans="1:13" x14ac:dyDescent="0.25">
      <c r="A1118" s="15">
        <f>TYPE(Demoraphic!A1118)</f>
        <v>1</v>
      </c>
      <c r="B1118" s="15">
        <f>TYPE(Demoraphic!B1118)</f>
        <v>1</v>
      </c>
      <c r="C1118" s="15">
        <f>TYPE(Demoraphic!C1118)</f>
        <v>2</v>
      </c>
      <c r="D1118" s="15">
        <f>TYPE(Demoraphic!D1118)</f>
        <v>2</v>
      </c>
      <c r="E1118" s="15">
        <f>TYPE(Demoraphic!E1118)</f>
        <v>1</v>
      </c>
      <c r="F1118" s="15">
        <f>TYPE(Demoraphic!F1118)</f>
        <v>1</v>
      </c>
      <c r="G1118" s="15">
        <f>TYPE(Demoraphic!G1118)</f>
        <v>1</v>
      </c>
      <c r="H1118" s="15">
        <f>TYPE(Demoraphic!H1118)</f>
        <v>1</v>
      </c>
      <c r="I1118" s="15">
        <f>TYPE(Demoraphic!I1118)</f>
        <v>1</v>
      </c>
      <c r="J1118" s="15">
        <f>TYPE(Demoraphic!J1118)</f>
        <v>1</v>
      </c>
      <c r="K1118" s="15">
        <f>TYPE(Demoraphic!K1118)</f>
        <v>1</v>
      </c>
      <c r="L1118" s="15">
        <f>TYPE(Demoraphic!L1118)</f>
        <v>1</v>
      </c>
      <c r="M1118" s="15">
        <f>TYPE(Demoraphic!M1118)</f>
        <v>1</v>
      </c>
    </row>
    <row r="1119" spans="1:13" x14ac:dyDescent="0.25">
      <c r="A1119" s="15">
        <f>TYPE(Demoraphic!A1119)</f>
        <v>1</v>
      </c>
      <c r="B1119" s="15">
        <f>TYPE(Demoraphic!B1119)</f>
        <v>1</v>
      </c>
      <c r="C1119" s="15">
        <f>TYPE(Demoraphic!C1119)</f>
        <v>2</v>
      </c>
      <c r="D1119" s="15">
        <f>TYPE(Demoraphic!D1119)</f>
        <v>2</v>
      </c>
      <c r="E1119" s="15">
        <f>TYPE(Demoraphic!E1119)</f>
        <v>1</v>
      </c>
      <c r="F1119" s="15">
        <f>TYPE(Demoraphic!F1119)</f>
        <v>1</v>
      </c>
      <c r="G1119" s="15">
        <f>TYPE(Demoraphic!G1119)</f>
        <v>1</v>
      </c>
      <c r="H1119" s="15">
        <f>TYPE(Demoraphic!H1119)</f>
        <v>1</v>
      </c>
      <c r="I1119" s="15">
        <f>TYPE(Demoraphic!I1119)</f>
        <v>1</v>
      </c>
      <c r="J1119" s="15">
        <f>TYPE(Demoraphic!J1119)</f>
        <v>1</v>
      </c>
      <c r="K1119" s="15">
        <f>TYPE(Demoraphic!K1119)</f>
        <v>1</v>
      </c>
      <c r="L1119" s="15">
        <f>TYPE(Demoraphic!L1119)</f>
        <v>1</v>
      </c>
      <c r="M1119" s="15">
        <f>TYPE(Demoraphic!M1119)</f>
        <v>1</v>
      </c>
    </row>
    <row r="1120" spans="1:13" x14ac:dyDescent="0.25">
      <c r="A1120" s="15">
        <f>TYPE(Demoraphic!A1120)</f>
        <v>1</v>
      </c>
      <c r="B1120" s="15">
        <f>TYPE(Demoraphic!B1120)</f>
        <v>1</v>
      </c>
      <c r="C1120" s="15">
        <f>TYPE(Demoraphic!C1120)</f>
        <v>2</v>
      </c>
      <c r="D1120" s="15">
        <f>TYPE(Demoraphic!D1120)</f>
        <v>2</v>
      </c>
      <c r="E1120" s="15">
        <f>TYPE(Demoraphic!E1120)</f>
        <v>1</v>
      </c>
      <c r="F1120" s="15">
        <f>TYPE(Demoraphic!F1120)</f>
        <v>1</v>
      </c>
      <c r="G1120" s="15">
        <f>TYPE(Demoraphic!G1120)</f>
        <v>1</v>
      </c>
      <c r="H1120" s="15">
        <f>TYPE(Demoraphic!H1120)</f>
        <v>1</v>
      </c>
      <c r="I1120" s="15">
        <f>TYPE(Demoraphic!I1120)</f>
        <v>1</v>
      </c>
      <c r="J1120" s="15">
        <f>TYPE(Demoraphic!J1120)</f>
        <v>1</v>
      </c>
      <c r="K1120" s="15">
        <f>TYPE(Demoraphic!K1120)</f>
        <v>1</v>
      </c>
      <c r="L1120" s="15">
        <f>TYPE(Demoraphic!L1120)</f>
        <v>1</v>
      </c>
      <c r="M1120" s="15">
        <f>TYPE(Demoraphic!M1120)</f>
        <v>1</v>
      </c>
    </row>
    <row r="1121" spans="1:13" x14ac:dyDescent="0.25">
      <c r="A1121" s="15">
        <f>TYPE(Demoraphic!A1121)</f>
        <v>1</v>
      </c>
      <c r="B1121" s="15">
        <f>TYPE(Demoraphic!B1121)</f>
        <v>1</v>
      </c>
      <c r="C1121" s="15">
        <f>TYPE(Demoraphic!C1121)</f>
        <v>2</v>
      </c>
      <c r="D1121" s="15">
        <f>TYPE(Demoraphic!D1121)</f>
        <v>2</v>
      </c>
      <c r="E1121" s="15">
        <f>TYPE(Demoraphic!E1121)</f>
        <v>1</v>
      </c>
      <c r="F1121" s="15">
        <f>TYPE(Demoraphic!F1121)</f>
        <v>1</v>
      </c>
      <c r="G1121" s="15">
        <f>TYPE(Demoraphic!G1121)</f>
        <v>1</v>
      </c>
      <c r="H1121" s="15">
        <f>TYPE(Demoraphic!H1121)</f>
        <v>1</v>
      </c>
      <c r="I1121" s="15">
        <f>TYPE(Demoraphic!I1121)</f>
        <v>1</v>
      </c>
      <c r="J1121" s="15">
        <f>TYPE(Demoraphic!J1121)</f>
        <v>1</v>
      </c>
      <c r="K1121" s="15">
        <f>TYPE(Demoraphic!K1121)</f>
        <v>1</v>
      </c>
      <c r="L1121" s="15">
        <f>TYPE(Demoraphic!L1121)</f>
        <v>1</v>
      </c>
      <c r="M1121" s="15">
        <f>TYPE(Demoraphic!M1121)</f>
        <v>1</v>
      </c>
    </row>
    <row r="1122" spans="1:13" x14ac:dyDescent="0.25">
      <c r="A1122" s="15">
        <f>TYPE(Demoraphic!A1122)</f>
        <v>1</v>
      </c>
      <c r="B1122" s="15">
        <f>TYPE(Demoraphic!B1122)</f>
        <v>1</v>
      </c>
      <c r="C1122" s="15">
        <f>TYPE(Demoraphic!C1122)</f>
        <v>2</v>
      </c>
      <c r="D1122" s="15">
        <f>TYPE(Demoraphic!D1122)</f>
        <v>2</v>
      </c>
      <c r="E1122" s="15">
        <f>TYPE(Demoraphic!E1122)</f>
        <v>1</v>
      </c>
      <c r="F1122" s="15">
        <f>TYPE(Demoraphic!F1122)</f>
        <v>1</v>
      </c>
      <c r="G1122" s="15">
        <f>TYPE(Demoraphic!G1122)</f>
        <v>1</v>
      </c>
      <c r="H1122" s="15">
        <f>TYPE(Demoraphic!H1122)</f>
        <v>1</v>
      </c>
      <c r="I1122" s="15">
        <f>TYPE(Demoraphic!I1122)</f>
        <v>1</v>
      </c>
      <c r="J1122" s="15">
        <f>TYPE(Demoraphic!J1122)</f>
        <v>1</v>
      </c>
      <c r="K1122" s="15">
        <f>TYPE(Demoraphic!K1122)</f>
        <v>1</v>
      </c>
      <c r="L1122" s="15">
        <f>TYPE(Demoraphic!L1122)</f>
        <v>1</v>
      </c>
      <c r="M1122" s="15">
        <f>TYPE(Demoraphic!M1122)</f>
        <v>1</v>
      </c>
    </row>
    <row r="1123" spans="1:13" x14ac:dyDescent="0.25">
      <c r="A1123" s="15">
        <f>TYPE(Demoraphic!A1123)</f>
        <v>1</v>
      </c>
      <c r="B1123" s="15">
        <f>TYPE(Demoraphic!B1123)</f>
        <v>1</v>
      </c>
      <c r="C1123" s="15">
        <f>TYPE(Demoraphic!C1123)</f>
        <v>2</v>
      </c>
      <c r="D1123" s="15">
        <f>TYPE(Demoraphic!D1123)</f>
        <v>2</v>
      </c>
      <c r="E1123" s="15">
        <f>TYPE(Demoraphic!E1123)</f>
        <v>1</v>
      </c>
      <c r="F1123" s="15">
        <f>TYPE(Demoraphic!F1123)</f>
        <v>1</v>
      </c>
      <c r="G1123" s="15">
        <f>TYPE(Demoraphic!G1123)</f>
        <v>1</v>
      </c>
      <c r="H1123" s="15">
        <f>TYPE(Demoraphic!H1123)</f>
        <v>1</v>
      </c>
      <c r="I1123" s="15">
        <f>TYPE(Demoraphic!I1123)</f>
        <v>1</v>
      </c>
      <c r="J1123" s="15">
        <f>TYPE(Demoraphic!J1123)</f>
        <v>1</v>
      </c>
      <c r="K1123" s="15">
        <f>TYPE(Demoraphic!K1123)</f>
        <v>1</v>
      </c>
      <c r="L1123" s="15">
        <f>TYPE(Demoraphic!L1123)</f>
        <v>1</v>
      </c>
      <c r="M1123" s="15">
        <f>TYPE(Demoraphic!M1123)</f>
        <v>1</v>
      </c>
    </row>
    <row r="1124" spans="1:13" x14ac:dyDescent="0.25">
      <c r="A1124" s="15">
        <f>TYPE(Demoraphic!A1124)</f>
        <v>1</v>
      </c>
      <c r="B1124" s="15">
        <f>TYPE(Demoraphic!B1124)</f>
        <v>1</v>
      </c>
      <c r="C1124" s="15">
        <f>TYPE(Demoraphic!C1124)</f>
        <v>2</v>
      </c>
      <c r="D1124" s="15">
        <f>TYPE(Demoraphic!D1124)</f>
        <v>2</v>
      </c>
      <c r="E1124" s="15">
        <f>TYPE(Demoraphic!E1124)</f>
        <v>1</v>
      </c>
      <c r="F1124" s="15">
        <f>TYPE(Demoraphic!F1124)</f>
        <v>1</v>
      </c>
      <c r="G1124" s="15">
        <f>TYPE(Demoraphic!G1124)</f>
        <v>1</v>
      </c>
      <c r="H1124" s="15">
        <f>TYPE(Demoraphic!H1124)</f>
        <v>1</v>
      </c>
      <c r="I1124" s="15">
        <f>TYPE(Demoraphic!I1124)</f>
        <v>1</v>
      </c>
      <c r="J1124" s="15">
        <f>TYPE(Demoraphic!J1124)</f>
        <v>1</v>
      </c>
      <c r="K1124" s="15">
        <f>TYPE(Demoraphic!K1124)</f>
        <v>1</v>
      </c>
      <c r="L1124" s="15">
        <f>TYPE(Demoraphic!L1124)</f>
        <v>1</v>
      </c>
      <c r="M1124" s="15">
        <f>TYPE(Demoraphic!M1124)</f>
        <v>1</v>
      </c>
    </row>
    <row r="1125" spans="1:13" x14ac:dyDescent="0.25">
      <c r="A1125" s="15">
        <f>TYPE(Demoraphic!A1125)</f>
        <v>1</v>
      </c>
      <c r="B1125" s="15">
        <f>TYPE(Demoraphic!B1125)</f>
        <v>1</v>
      </c>
      <c r="C1125" s="15">
        <f>TYPE(Demoraphic!C1125)</f>
        <v>2</v>
      </c>
      <c r="D1125" s="15">
        <f>TYPE(Demoraphic!D1125)</f>
        <v>2</v>
      </c>
      <c r="E1125" s="15">
        <f>TYPE(Demoraphic!E1125)</f>
        <v>1</v>
      </c>
      <c r="F1125" s="15">
        <f>TYPE(Demoraphic!F1125)</f>
        <v>1</v>
      </c>
      <c r="G1125" s="15">
        <f>TYPE(Demoraphic!G1125)</f>
        <v>1</v>
      </c>
      <c r="H1125" s="15">
        <f>TYPE(Demoraphic!H1125)</f>
        <v>1</v>
      </c>
      <c r="I1125" s="15">
        <f>TYPE(Demoraphic!I1125)</f>
        <v>1</v>
      </c>
      <c r="J1125" s="15">
        <f>TYPE(Demoraphic!J1125)</f>
        <v>1</v>
      </c>
      <c r="K1125" s="15">
        <f>TYPE(Demoraphic!K1125)</f>
        <v>1</v>
      </c>
      <c r="L1125" s="15">
        <f>TYPE(Demoraphic!L1125)</f>
        <v>1</v>
      </c>
      <c r="M1125" s="15">
        <f>TYPE(Demoraphic!M1125)</f>
        <v>1</v>
      </c>
    </row>
    <row r="1126" spans="1:13" x14ac:dyDescent="0.25">
      <c r="A1126" s="15">
        <f>TYPE(Demoraphic!A1126)</f>
        <v>1</v>
      </c>
      <c r="B1126" s="15">
        <f>TYPE(Demoraphic!B1126)</f>
        <v>1</v>
      </c>
      <c r="C1126" s="15">
        <f>TYPE(Demoraphic!C1126)</f>
        <v>2</v>
      </c>
      <c r="D1126" s="15">
        <f>TYPE(Demoraphic!D1126)</f>
        <v>2</v>
      </c>
      <c r="E1126" s="15">
        <f>TYPE(Demoraphic!E1126)</f>
        <v>1</v>
      </c>
      <c r="F1126" s="15">
        <f>TYPE(Demoraphic!F1126)</f>
        <v>1</v>
      </c>
      <c r="G1126" s="15">
        <f>TYPE(Demoraphic!G1126)</f>
        <v>1</v>
      </c>
      <c r="H1126" s="15">
        <f>TYPE(Demoraphic!H1126)</f>
        <v>1</v>
      </c>
      <c r="I1126" s="15">
        <f>TYPE(Demoraphic!I1126)</f>
        <v>1</v>
      </c>
      <c r="J1126" s="15">
        <f>TYPE(Demoraphic!J1126)</f>
        <v>1</v>
      </c>
      <c r="K1126" s="15">
        <f>TYPE(Demoraphic!K1126)</f>
        <v>1</v>
      </c>
      <c r="L1126" s="15">
        <f>TYPE(Demoraphic!L1126)</f>
        <v>1</v>
      </c>
      <c r="M1126" s="15">
        <f>TYPE(Demoraphic!M1126)</f>
        <v>1</v>
      </c>
    </row>
    <row r="1127" spans="1:13" x14ac:dyDescent="0.25">
      <c r="A1127" s="15">
        <f>TYPE(Demoraphic!A1127)</f>
        <v>1</v>
      </c>
      <c r="B1127" s="15">
        <f>TYPE(Demoraphic!B1127)</f>
        <v>1</v>
      </c>
      <c r="C1127" s="15">
        <f>TYPE(Demoraphic!C1127)</f>
        <v>2</v>
      </c>
      <c r="D1127" s="15">
        <f>TYPE(Demoraphic!D1127)</f>
        <v>2</v>
      </c>
      <c r="E1127" s="15">
        <f>TYPE(Demoraphic!E1127)</f>
        <v>1</v>
      </c>
      <c r="F1127" s="15">
        <f>TYPE(Demoraphic!F1127)</f>
        <v>1</v>
      </c>
      <c r="G1127" s="15">
        <f>TYPE(Demoraphic!G1127)</f>
        <v>1</v>
      </c>
      <c r="H1127" s="15">
        <f>TYPE(Demoraphic!H1127)</f>
        <v>1</v>
      </c>
      <c r="I1127" s="15">
        <f>TYPE(Demoraphic!I1127)</f>
        <v>1</v>
      </c>
      <c r="J1127" s="15">
        <f>TYPE(Demoraphic!J1127)</f>
        <v>1</v>
      </c>
      <c r="K1127" s="15">
        <f>TYPE(Demoraphic!K1127)</f>
        <v>1</v>
      </c>
      <c r="L1127" s="15">
        <f>TYPE(Demoraphic!L1127)</f>
        <v>1</v>
      </c>
      <c r="M1127" s="15">
        <f>TYPE(Demoraphic!M1127)</f>
        <v>1</v>
      </c>
    </row>
    <row r="1128" spans="1:13" x14ac:dyDescent="0.25">
      <c r="A1128" s="15">
        <f>TYPE(Demoraphic!A1128)</f>
        <v>1</v>
      </c>
      <c r="B1128" s="15">
        <f>TYPE(Demoraphic!B1128)</f>
        <v>1</v>
      </c>
      <c r="C1128" s="15">
        <f>TYPE(Demoraphic!C1128)</f>
        <v>2</v>
      </c>
      <c r="D1128" s="15">
        <f>TYPE(Demoraphic!D1128)</f>
        <v>2</v>
      </c>
      <c r="E1128" s="15">
        <f>TYPE(Demoraphic!E1128)</f>
        <v>1</v>
      </c>
      <c r="F1128" s="15">
        <f>TYPE(Demoraphic!F1128)</f>
        <v>1</v>
      </c>
      <c r="G1128" s="15">
        <f>TYPE(Demoraphic!G1128)</f>
        <v>1</v>
      </c>
      <c r="H1128" s="15">
        <f>TYPE(Demoraphic!H1128)</f>
        <v>1</v>
      </c>
      <c r="I1128" s="15">
        <f>TYPE(Demoraphic!I1128)</f>
        <v>1</v>
      </c>
      <c r="J1128" s="15">
        <f>TYPE(Demoraphic!J1128)</f>
        <v>1</v>
      </c>
      <c r="K1128" s="15">
        <f>TYPE(Demoraphic!K1128)</f>
        <v>1</v>
      </c>
      <c r="L1128" s="15">
        <f>TYPE(Demoraphic!L1128)</f>
        <v>1</v>
      </c>
      <c r="M1128" s="15">
        <f>TYPE(Demoraphic!M1128)</f>
        <v>1</v>
      </c>
    </row>
    <row r="1129" spans="1:13" x14ac:dyDescent="0.25">
      <c r="A1129" s="15">
        <f>TYPE(Demoraphic!A1129)</f>
        <v>1</v>
      </c>
      <c r="B1129" s="15">
        <f>TYPE(Demoraphic!B1129)</f>
        <v>1</v>
      </c>
      <c r="C1129" s="15">
        <f>TYPE(Demoraphic!C1129)</f>
        <v>2</v>
      </c>
      <c r="D1129" s="15">
        <f>TYPE(Demoraphic!D1129)</f>
        <v>2</v>
      </c>
      <c r="E1129" s="15">
        <f>TYPE(Demoraphic!E1129)</f>
        <v>1</v>
      </c>
      <c r="F1129" s="15">
        <f>TYPE(Demoraphic!F1129)</f>
        <v>1</v>
      </c>
      <c r="G1129" s="15">
        <f>TYPE(Demoraphic!G1129)</f>
        <v>1</v>
      </c>
      <c r="H1129" s="15">
        <f>TYPE(Demoraphic!H1129)</f>
        <v>1</v>
      </c>
      <c r="I1129" s="15">
        <f>TYPE(Demoraphic!I1129)</f>
        <v>1</v>
      </c>
      <c r="J1129" s="15">
        <f>TYPE(Demoraphic!J1129)</f>
        <v>1</v>
      </c>
      <c r="K1129" s="15">
        <f>TYPE(Demoraphic!K1129)</f>
        <v>1</v>
      </c>
      <c r="L1129" s="15">
        <f>TYPE(Demoraphic!L1129)</f>
        <v>1</v>
      </c>
      <c r="M1129" s="15">
        <f>TYPE(Demoraphic!M1129)</f>
        <v>1</v>
      </c>
    </row>
    <row r="1130" spans="1:13" x14ac:dyDescent="0.25">
      <c r="A1130" s="15">
        <f>TYPE(Demoraphic!A1130)</f>
        <v>1</v>
      </c>
      <c r="B1130" s="15">
        <f>TYPE(Demoraphic!B1130)</f>
        <v>1</v>
      </c>
      <c r="C1130" s="15">
        <f>TYPE(Demoraphic!C1130)</f>
        <v>2</v>
      </c>
      <c r="D1130" s="15">
        <f>TYPE(Demoraphic!D1130)</f>
        <v>2</v>
      </c>
      <c r="E1130" s="15">
        <f>TYPE(Demoraphic!E1130)</f>
        <v>1</v>
      </c>
      <c r="F1130" s="15">
        <f>TYPE(Demoraphic!F1130)</f>
        <v>1</v>
      </c>
      <c r="G1130" s="15">
        <f>TYPE(Demoraphic!G1130)</f>
        <v>1</v>
      </c>
      <c r="H1130" s="15">
        <f>TYPE(Demoraphic!H1130)</f>
        <v>1</v>
      </c>
      <c r="I1130" s="15">
        <f>TYPE(Demoraphic!I1130)</f>
        <v>1</v>
      </c>
      <c r="J1130" s="15">
        <f>TYPE(Demoraphic!J1130)</f>
        <v>1</v>
      </c>
      <c r="K1130" s="15">
        <f>TYPE(Demoraphic!K1130)</f>
        <v>1</v>
      </c>
      <c r="L1130" s="15">
        <f>TYPE(Demoraphic!L1130)</f>
        <v>1</v>
      </c>
      <c r="M1130" s="15">
        <f>TYPE(Demoraphic!M1130)</f>
        <v>1</v>
      </c>
    </row>
    <row r="1131" spans="1:13" x14ac:dyDescent="0.25">
      <c r="A1131" s="15">
        <f>TYPE(Demoraphic!A1131)</f>
        <v>1</v>
      </c>
      <c r="B1131" s="15">
        <f>TYPE(Demoraphic!B1131)</f>
        <v>1</v>
      </c>
      <c r="C1131" s="15">
        <f>TYPE(Demoraphic!C1131)</f>
        <v>2</v>
      </c>
      <c r="D1131" s="15">
        <f>TYPE(Demoraphic!D1131)</f>
        <v>2</v>
      </c>
      <c r="E1131" s="15">
        <f>TYPE(Demoraphic!E1131)</f>
        <v>1</v>
      </c>
      <c r="F1131" s="15">
        <f>TYPE(Demoraphic!F1131)</f>
        <v>1</v>
      </c>
      <c r="G1131" s="15">
        <f>TYPE(Demoraphic!G1131)</f>
        <v>1</v>
      </c>
      <c r="H1131" s="15">
        <f>TYPE(Demoraphic!H1131)</f>
        <v>1</v>
      </c>
      <c r="I1131" s="15">
        <f>TYPE(Demoraphic!I1131)</f>
        <v>1</v>
      </c>
      <c r="J1131" s="15">
        <f>TYPE(Demoraphic!J1131)</f>
        <v>1</v>
      </c>
      <c r="K1131" s="15">
        <f>TYPE(Demoraphic!K1131)</f>
        <v>1</v>
      </c>
      <c r="L1131" s="15">
        <f>TYPE(Demoraphic!L1131)</f>
        <v>1</v>
      </c>
      <c r="M1131" s="15">
        <f>TYPE(Demoraphic!M1131)</f>
        <v>1</v>
      </c>
    </row>
    <row r="1132" spans="1:13" x14ac:dyDescent="0.25">
      <c r="A1132" s="15">
        <f>TYPE(Demoraphic!A1132)</f>
        <v>1</v>
      </c>
      <c r="B1132" s="15">
        <f>TYPE(Demoraphic!B1132)</f>
        <v>1</v>
      </c>
      <c r="C1132" s="15">
        <f>TYPE(Demoraphic!C1132)</f>
        <v>2</v>
      </c>
      <c r="D1132" s="15">
        <f>TYPE(Demoraphic!D1132)</f>
        <v>2</v>
      </c>
      <c r="E1132" s="15">
        <f>TYPE(Demoraphic!E1132)</f>
        <v>1</v>
      </c>
      <c r="F1132" s="15">
        <f>TYPE(Demoraphic!F1132)</f>
        <v>1</v>
      </c>
      <c r="G1132" s="15">
        <f>TYPE(Demoraphic!G1132)</f>
        <v>1</v>
      </c>
      <c r="H1132" s="15">
        <f>TYPE(Demoraphic!H1132)</f>
        <v>1</v>
      </c>
      <c r="I1132" s="15">
        <f>TYPE(Demoraphic!I1132)</f>
        <v>1</v>
      </c>
      <c r="J1132" s="15">
        <f>TYPE(Demoraphic!J1132)</f>
        <v>1</v>
      </c>
      <c r="K1132" s="15">
        <f>TYPE(Demoraphic!K1132)</f>
        <v>1</v>
      </c>
      <c r="L1132" s="15">
        <f>TYPE(Demoraphic!L1132)</f>
        <v>1</v>
      </c>
      <c r="M1132" s="15">
        <f>TYPE(Demoraphic!M1132)</f>
        <v>1</v>
      </c>
    </row>
    <row r="1133" spans="1:13" x14ac:dyDescent="0.25">
      <c r="A1133" s="15">
        <f>TYPE(Demoraphic!A1133)</f>
        <v>1</v>
      </c>
      <c r="B1133" s="15">
        <f>TYPE(Demoraphic!B1133)</f>
        <v>1</v>
      </c>
      <c r="C1133" s="15">
        <f>TYPE(Demoraphic!C1133)</f>
        <v>2</v>
      </c>
      <c r="D1133" s="15">
        <f>TYPE(Demoraphic!D1133)</f>
        <v>2</v>
      </c>
      <c r="E1133" s="15">
        <f>TYPE(Demoraphic!E1133)</f>
        <v>1</v>
      </c>
      <c r="F1133" s="15">
        <f>TYPE(Demoraphic!F1133)</f>
        <v>1</v>
      </c>
      <c r="G1133" s="15">
        <f>TYPE(Demoraphic!G1133)</f>
        <v>1</v>
      </c>
      <c r="H1133" s="15">
        <f>TYPE(Demoraphic!H1133)</f>
        <v>1</v>
      </c>
      <c r="I1133" s="15">
        <f>TYPE(Demoraphic!I1133)</f>
        <v>1</v>
      </c>
      <c r="J1133" s="15">
        <f>TYPE(Demoraphic!J1133)</f>
        <v>1</v>
      </c>
      <c r="K1133" s="15">
        <f>TYPE(Demoraphic!K1133)</f>
        <v>1</v>
      </c>
      <c r="L1133" s="15">
        <f>TYPE(Demoraphic!L1133)</f>
        <v>1</v>
      </c>
      <c r="M1133" s="15">
        <f>TYPE(Demoraphic!M1133)</f>
        <v>1</v>
      </c>
    </row>
    <row r="1134" spans="1:13" x14ac:dyDescent="0.25">
      <c r="A1134" s="15">
        <f>TYPE(Demoraphic!A1134)</f>
        <v>1</v>
      </c>
      <c r="B1134" s="15">
        <f>TYPE(Demoraphic!B1134)</f>
        <v>1</v>
      </c>
      <c r="C1134" s="15">
        <f>TYPE(Demoraphic!C1134)</f>
        <v>2</v>
      </c>
      <c r="D1134" s="15">
        <f>TYPE(Demoraphic!D1134)</f>
        <v>2</v>
      </c>
      <c r="E1134" s="15">
        <f>TYPE(Demoraphic!E1134)</f>
        <v>1</v>
      </c>
      <c r="F1134" s="15">
        <f>TYPE(Demoraphic!F1134)</f>
        <v>1</v>
      </c>
      <c r="G1134" s="15">
        <f>TYPE(Demoraphic!G1134)</f>
        <v>1</v>
      </c>
      <c r="H1134" s="15">
        <f>TYPE(Demoraphic!H1134)</f>
        <v>1</v>
      </c>
      <c r="I1134" s="15">
        <f>TYPE(Demoraphic!I1134)</f>
        <v>1</v>
      </c>
      <c r="J1134" s="15">
        <f>TYPE(Demoraphic!J1134)</f>
        <v>1</v>
      </c>
      <c r="K1134" s="15">
        <f>TYPE(Demoraphic!K1134)</f>
        <v>1</v>
      </c>
      <c r="L1134" s="15">
        <f>TYPE(Demoraphic!L1134)</f>
        <v>1</v>
      </c>
      <c r="M1134" s="15">
        <f>TYPE(Demoraphic!M1134)</f>
        <v>1</v>
      </c>
    </row>
    <row r="1135" spans="1:13" x14ac:dyDescent="0.25">
      <c r="A1135" s="15">
        <f>TYPE(Demoraphic!A1135)</f>
        <v>1</v>
      </c>
      <c r="B1135" s="15">
        <f>TYPE(Demoraphic!B1135)</f>
        <v>1</v>
      </c>
      <c r="C1135" s="15">
        <f>TYPE(Demoraphic!C1135)</f>
        <v>2</v>
      </c>
      <c r="D1135" s="15">
        <f>TYPE(Demoraphic!D1135)</f>
        <v>2</v>
      </c>
      <c r="E1135" s="15">
        <f>TYPE(Demoraphic!E1135)</f>
        <v>1</v>
      </c>
      <c r="F1135" s="15">
        <f>TYPE(Demoraphic!F1135)</f>
        <v>1</v>
      </c>
      <c r="G1135" s="15">
        <f>TYPE(Demoraphic!G1135)</f>
        <v>1</v>
      </c>
      <c r="H1135" s="15">
        <f>TYPE(Demoraphic!H1135)</f>
        <v>1</v>
      </c>
      <c r="I1135" s="15">
        <f>TYPE(Demoraphic!I1135)</f>
        <v>1</v>
      </c>
      <c r="J1135" s="15">
        <f>TYPE(Demoraphic!J1135)</f>
        <v>1</v>
      </c>
      <c r="K1135" s="15">
        <f>TYPE(Demoraphic!K1135)</f>
        <v>1</v>
      </c>
      <c r="L1135" s="15">
        <f>TYPE(Demoraphic!L1135)</f>
        <v>1</v>
      </c>
      <c r="M1135" s="15">
        <f>TYPE(Demoraphic!M1135)</f>
        <v>1</v>
      </c>
    </row>
    <row r="1136" spans="1:13" x14ac:dyDescent="0.25">
      <c r="A1136" s="15">
        <f>TYPE(Demoraphic!A1136)</f>
        <v>1</v>
      </c>
      <c r="B1136" s="15">
        <f>TYPE(Demoraphic!B1136)</f>
        <v>1</v>
      </c>
      <c r="C1136" s="15">
        <f>TYPE(Demoraphic!C1136)</f>
        <v>2</v>
      </c>
      <c r="D1136" s="15">
        <f>TYPE(Demoraphic!D1136)</f>
        <v>2</v>
      </c>
      <c r="E1136" s="15">
        <f>TYPE(Demoraphic!E1136)</f>
        <v>1</v>
      </c>
      <c r="F1136" s="15">
        <f>TYPE(Demoraphic!F1136)</f>
        <v>1</v>
      </c>
      <c r="G1136" s="15">
        <f>TYPE(Demoraphic!G1136)</f>
        <v>1</v>
      </c>
      <c r="H1136" s="15">
        <f>TYPE(Demoraphic!H1136)</f>
        <v>1</v>
      </c>
      <c r="I1136" s="15">
        <f>TYPE(Demoraphic!I1136)</f>
        <v>1</v>
      </c>
      <c r="J1136" s="15">
        <f>TYPE(Demoraphic!J1136)</f>
        <v>1</v>
      </c>
      <c r="K1136" s="15">
        <f>TYPE(Demoraphic!K1136)</f>
        <v>1</v>
      </c>
      <c r="L1136" s="15">
        <f>TYPE(Demoraphic!L1136)</f>
        <v>1</v>
      </c>
      <c r="M1136" s="15">
        <f>TYPE(Demoraphic!M1136)</f>
        <v>1</v>
      </c>
    </row>
    <row r="1137" spans="1:13" x14ac:dyDescent="0.25">
      <c r="A1137" s="15">
        <f>TYPE(Demoraphic!A1137)</f>
        <v>1</v>
      </c>
      <c r="B1137" s="15">
        <f>TYPE(Demoraphic!B1137)</f>
        <v>1</v>
      </c>
      <c r="C1137" s="15">
        <f>TYPE(Demoraphic!C1137)</f>
        <v>2</v>
      </c>
      <c r="D1137" s="15">
        <f>TYPE(Demoraphic!D1137)</f>
        <v>2</v>
      </c>
      <c r="E1137" s="15">
        <f>TYPE(Demoraphic!E1137)</f>
        <v>1</v>
      </c>
      <c r="F1137" s="15">
        <f>TYPE(Demoraphic!F1137)</f>
        <v>1</v>
      </c>
      <c r="G1137" s="15">
        <f>TYPE(Demoraphic!G1137)</f>
        <v>1</v>
      </c>
      <c r="H1137" s="15">
        <f>TYPE(Demoraphic!H1137)</f>
        <v>1</v>
      </c>
      <c r="I1137" s="15">
        <f>TYPE(Demoraphic!I1137)</f>
        <v>1</v>
      </c>
      <c r="J1137" s="15">
        <f>TYPE(Demoraphic!J1137)</f>
        <v>1</v>
      </c>
      <c r="K1137" s="15">
        <f>TYPE(Demoraphic!K1137)</f>
        <v>1</v>
      </c>
      <c r="L1137" s="15">
        <f>TYPE(Demoraphic!L1137)</f>
        <v>1</v>
      </c>
      <c r="M1137" s="15">
        <f>TYPE(Demoraphic!M1137)</f>
        <v>1</v>
      </c>
    </row>
    <row r="1138" spans="1:13" x14ac:dyDescent="0.25">
      <c r="A1138" s="15">
        <f>TYPE(Demoraphic!A1138)</f>
        <v>1</v>
      </c>
      <c r="B1138" s="15">
        <f>TYPE(Demoraphic!B1138)</f>
        <v>1</v>
      </c>
      <c r="C1138" s="15">
        <f>TYPE(Demoraphic!C1138)</f>
        <v>2</v>
      </c>
      <c r="D1138" s="15">
        <f>TYPE(Demoraphic!D1138)</f>
        <v>2</v>
      </c>
      <c r="E1138" s="15">
        <f>TYPE(Demoraphic!E1138)</f>
        <v>1</v>
      </c>
      <c r="F1138" s="15">
        <f>TYPE(Demoraphic!F1138)</f>
        <v>1</v>
      </c>
      <c r="G1138" s="15">
        <f>TYPE(Demoraphic!G1138)</f>
        <v>1</v>
      </c>
      <c r="H1138" s="15">
        <f>TYPE(Demoraphic!H1138)</f>
        <v>1</v>
      </c>
      <c r="I1138" s="15">
        <f>TYPE(Demoraphic!I1138)</f>
        <v>1</v>
      </c>
      <c r="J1138" s="15">
        <f>TYPE(Demoraphic!J1138)</f>
        <v>1</v>
      </c>
      <c r="K1138" s="15">
        <f>TYPE(Demoraphic!K1138)</f>
        <v>1</v>
      </c>
      <c r="L1138" s="15">
        <f>TYPE(Demoraphic!L1138)</f>
        <v>1</v>
      </c>
      <c r="M1138" s="15">
        <f>TYPE(Demoraphic!M1138)</f>
        <v>1</v>
      </c>
    </row>
    <row r="1139" spans="1:13" x14ac:dyDescent="0.25">
      <c r="A1139" s="15">
        <f>TYPE(Demoraphic!A1139)</f>
        <v>1</v>
      </c>
      <c r="B1139" s="15">
        <f>TYPE(Demoraphic!B1139)</f>
        <v>1</v>
      </c>
      <c r="C1139" s="15">
        <f>TYPE(Demoraphic!C1139)</f>
        <v>2</v>
      </c>
      <c r="D1139" s="15">
        <f>TYPE(Demoraphic!D1139)</f>
        <v>2</v>
      </c>
      <c r="E1139" s="15">
        <f>TYPE(Demoraphic!E1139)</f>
        <v>1</v>
      </c>
      <c r="F1139" s="15">
        <f>TYPE(Demoraphic!F1139)</f>
        <v>1</v>
      </c>
      <c r="G1139" s="15">
        <f>TYPE(Demoraphic!G1139)</f>
        <v>1</v>
      </c>
      <c r="H1139" s="15">
        <f>TYPE(Demoraphic!H1139)</f>
        <v>1</v>
      </c>
      <c r="I1139" s="15">
        <f>TYPE(Demoraphic!I1139)</f>
        <v>1</v>
      </c>
      <c r="J1139" s="15">
        <f>TYPE(Demoraphic!J1139)</f>
        <v>1</v>
      </c>
      <c r="K1139" s="15">
        <f>TYPE(Demoraphic!K1139)</f>
        <v>1</v>
      </c>
      <c r="L1139" s="15">
        <f>TYPE(Demoraphic!L1139)</f>
        <v>1</v>
      </c>
      <c r="M1139" s="15">
        <f>TYPE(Demoraphic!M1139)</f>
        <v>1</v>
      </c>
    </row>
    <row r="1140" spans="1:13" x14ac:dyDescent="0.25">
      <c r="A1140" s="15">
        <f>TYPE(Demoraphic!A1140)</f>
        <v>1</v>
      </c>
      <c r="B1140" s="15">
        <f>TYPE(Demoraphic!B1140)</f>
        <v>1</v>
      </c>
      <c r="C1140" s="15">
        <f>TYPE(Demoraphic!C1140)</f>
        <v>2</v>
      </c>
      <c r="D1140" s="15">
        <f>TYPE(Demoraphic!D1140)</f>
        <v>2</v>
      </c>
      <c r="E1140" s="15">
        <f>TYPE(Demoraphic!E1140)</f>
        <v>1</v>
      </c>
      <c r="F1140" s="15">
        <f>TYPE(Demoraphic!F1140)</f>
        <v>1</v>
      </c>
      <c r="G1140" s="15">
        <f>TYPE(Demoraphic!G1140)</f>
        <v>1</v>
      </c>
      <c r="H1140" s="15">
        <f>TYPE(Demoraphic!H1140)</f>
        <v>1</v>
      </c>
      <c r="I1140" s="15">
        <f>TYPE(Demoraphic!I1140)</f>
        <v>1</v>
      </c>
      <c r="J1140" s="15">
        <f>TYPE(Demoraphic!J1140)</f>
        <v>1</v>
      </c>
      <c r="K1140" s="15">
        <f>TYPE(Demoraphic!K1140)</f>
        <v>1</v>
      </c>
      <c r="L1140" s="15">
        <f>TYPE(Demoraphic!L1140)</f>
        <v>1</v>
      </c>
      <c r="M1140" s="15">
        <f>TYPE(Demoraphic!M1140)</f>
        <v>1</v>
      </c>
    </row>
    <row r="1141" spans="1:13" x14ac:dyDescent="0.25">
      <c r="A1141" s="15">
        <f>TYPE(Demoraphic!A1141)</f>
        <v>1</v>
      </c>
      <c r="B1141" s="15">
        <f>TYPE(Demoraphic!B1141)</f>
        <v>1</v>
      </c>
      <c r="C1141" s="15">
        <f>TYPE(Demoraphic!C1141)</f>
        <v>2</v>
      </c>
      <c r="D1141" s="15">
        <f>TYPE(Demoraphic!D1141)</f>
        <v>2</v>
      </c>
      <c r="E1141" s="15">
        <f>TYPE(Demoraphic!E1141)</f>
        <v>1</v>
      </c>
      <c r="F1141" s="15">
        <f>TYPE(Demoraphic!F1141)</f>
        <v>1</v>
      </c>
      <c r="G1141" s="15">
        <f>TYPE(Demoraphic!G1141)</f>
        <v>1</v>
      </c>
      <c r="H1141" s="15">
        <f>TYPE(Demoraphic!H1141)</f>
        <v>1</v>
      </c>
      <c r="I1141" s="15">
        <f>TYPE(Demoraphic!I1141)</f>
        <v>1</v>
      </c>
      <c r="J1141" s="15">
        <f>TYPE(Demoraphic!J1141)</f>
        <v>1</v>
      </c>
      <c r="K1141" s="15">
        <f>TYPE(Demoraphic!K1141)</f>
        <v>1</v>
      </c>
      <c r="L1141" s="15">
        <f>TYPE(Demoraphic!L1141)</f>
        <v>1</v>
      </c>
      <c r="M1141" s="15">
        <f>TYPE(Demoraphic!M1141)</f>
        <v>1</v>
      </c>
    </row>
    <row r="1142" spans="1:13" x14ac:dyDescent="0.25">
      <c r="A1142" s="15">
        <f>TYPE(Demoraphic!A1142)</f>
        <v>1</v>
      </c>
      <c r="B1142" s="15">
        <f>TYPE(Demoraphic!B1142)</f>
        <v>1</v>
      </c>
      <c r="C1142" s="15">
        <f>TYPE(Demoraphic!C1142)</f>
        <v>2</v>
      </c>
      <c r="D1142" s="15">
        <f>TYPE(Demoraphic!D1142)</f>
        <v>2</v>
      </c>
      <c r="E1142" s="15">
        <f>TYPE(Demoraphic!E1142)</f>
        <v>1</v>
      </c>
      <c r="F1142" s="15">
        <f>TYPE(Demoraphic!F1142)</f>
        <v>1</v>
      </c>
      <c r="G1142" s="15">
        <f>TYPE(Demoraphic!G1142)</f>
        <v>1</v>
      </c>
      <c r="H1142" s="15">
        <f>TYPE(Demoraphic!H1142)</f>
        <v>1</v>
      </c>
      <c r="I1142" s="15">
        <f>TYPE(Demoraphic!I1142)</f>
        <v>1</v>
      </c>
      <c r="J1142" s="15">
        <f>TYPE(Demoraphic!J1142)</f>
        <v>1</v>
      </c>
      <c r="K1142" s="15">
        <f>TYPE(Demoraphic!K1142)</f>
        <v>1</v>
      </c>
      <c r="L1142" s="15">
        <f>TYPE(Demoraphic!L1142)</f>
        <v>1</v>
      </c>
      <c r="M1142" s="15">
        <f>TYPE(Demoraphic!M1142)</f>
        <v>1</v>
      </c>
    </row>
    <row r="1143" spans="1:13" x14ac:dyDescent="0.25">
      <c r="A1143" s="15">
        <f>TYPE(Demoraphic!A1143)</f>
        <v>1</v>
      </c>
      <c r="B1143" s="15">
        <f>TYPE(Demoraphic!B1143)</f>
        <v>1</v>
      </c>
      <c r="C1143" s="15">
        <f>TYPE(Demoraphic!C1143)</f>
        <v>2</v>
      </c>
      <c r="D1143" s="15">
        <f>TYPE(Demoraphic!D1143)</f>
        <v>2</v>
      </c>
      <c r="E1143" s="15">
        <f>TYPE(Demoraphic!E1143)</f>
        <v>1</v>
      </c>
      <c r="F1143" s="15">
        <f>TYPE(Demoraphic!F1143)</f>
        <v>1</v>
      </c>
      <c r="G1143" s="15">
        <f>TYPE(Demoraphic!G1143)</f>
        <v>1</v>
      </c>
      <c r="H1143" s="15">
        <f>TYPE(Demoraphic!H1143)</f>
        <v>1</v>
      </c>
      <c r="I1143" s="15">
        <f>TYPE(Demoraphic!I1143)</f>
        <v>1</v>
      </c>
      <c r="J1143" s="15">
        <f>TYPE(Demoraphic!J1143)</f>
        <v>1</v>
      </c>
      <c r="K1143" s="15">
        <f>TYPE(Demoraphic!K1143)</f>
        <v>1</v>
      </c>
      <c r="L1143" s="15">
        <f>TYPE(Demoraphic!L1143)</f>
        <v>1</v>
      </c>
      <c r="M1143" s="15">
        <f>TYPE(Demoraphic!M1143)</f>
        <v>1</v>
      </c>
    </row>
    <row r="1144" spans="1:13" x14ac:dyDescent="0.25">
      <c r="A1144" s="15">
        <f>TYPE(Demoraphic!A1144)</f>
        <v>1</v>
      </c>
      <c r="B1144" s="15">
        <f>TYPE(Demoraphic!B1144)</f>
        <v>1</v>
      </c>
      <c r="C1144" s="15">
        <f>TYPE(Demoraphic!C1144)</f>
        <v>2</v>
      </c>
      <c r="D1144" s="15">
        <f>TYPE(Demoraphic!D1144)</f>
        <v>2</v>
      </c>
      <c r="E1144" s="15">
        <f>TYPE(Demoraphic!E1144)</f>
        <v>1</v>
      </c>
      <c r="F1144" s="15">
        <f>TYPE(Demoraphic!F1144)</f>
        <v>1</v>
      </c>
      <c r="G1144" s="15">
        <f>TYPE(Demoraphic!G1144)</f>
        <v>1</v>
      </c>
      <c r="H1144" s="15">
        <f>TYPE(Demoraphic!H1144)</f>
        <v>1</v>
      </c>
      <c r="I1144" s="15">
        <f>TYPE(Demoraphic!I1144)</f>
        <v>1</v>
      </c>
      <c r="J1144" s="15">
        <f>TYPE(Demoraphic!J1144)</f>
        <v>1</v>
      </c>
      <c r="K1144" s="15">
        <f>TYPE(Demoraphic!K1144)</f>
        <v>1</v>
      </c>
      <c r="L1144" s="15">
        <f>TYPE(Demoraphic!L1144)</f>
        <v>1</v>
      </c>
      <c r="M1144" s="15">
        <f>TYPE(Demoraphic!M1144)</f>
        <v>1</v>
      </c>
    </row>
    <row r="1145" spans="1:13" x14ac:dyDescent="0.25">
      <c r="A1145" s="15">
        <f>TYPE(Demoraphic!A1145)</f>
        <v>1</v>
      </c>
      <c r="B1145" s="15">
        <f>TYPE(Demoraphic!B1145)</f>
        <v>1</v>
      </c>
      <c r="C1145" s="15">
        <f>TYPE(Demoraphic!C1145)</f>
        <v>2</v>
      </c>
      <c r="D1145" s="15">
        <f>TYPE(Demoraphic!D1145)</f>
        <v>2</v>
      </c>
      <c r="E1145" s="15">
        <f>TYPE(Demoraphic!E1145)</f>
        <v>1</v>
      </c>
      <c r="F1145" s="15">
        <f>TYPE(Demoraphic!F1145)</f>
        <v>1</v>
      </c>
      <c r="G1145" s="15">
        <f>TYPE(Demoraphic!G1145)</f>
        <v>1</v>
      </c>
      <c r="H1145" s="15">
        <f>TYPE(Demoraphic!H1145)</f>
        <v>1</v>
      </c>
      <c r="I1145" s="15">
        <f>TYPE(Demoraphic!I1145)</f>
        <v>1</v>
      </c>
      <c r="J1145" s="15">
        <f>TYPE(Demoraphic!J1145)</f>
        <v>1</v>
      </c>
      <c r="K1145" s="15">
        <f>TYPE(Demoraphic!K1145)</f>
        <v>1</v>
      </c>
      <c r="L1145" s="15">
        <f>TYPE(Demoraphic!L1145)</f>
        <v>1</v>
      </c>
      <c r="M1145" s="15">
        <f>TYPE(Demoraphic!M1145)</f>
        <v>1</v>
      </c>
    </row>
    <row r="1146" spans="1:13" x14ac:dyDescent="0.25">
      <c r="A1146" s="15">
        <f>TYPE(Demoraphic!A1146)</f>
        <v>1</v>
      </c>
      <c r="B1146" s="15">
        <f>TYPE(Demoraphic!B1146)</f>
        <v>1</v>
      </c>
      <c r="C1146" s="15">
        <f>TYPE(Demoraphic!C1146)</f>
        <v>2</v>
      </c>
      <c r="D1146" s="15">
        <f>TYPE(Demoraphic!D1146)</f>
        <v>2</v>
      </c>
      <c r="E1146" s="15">
        <f>TYPE(Demoraphic!E1146)</f>
        <v>1</v>
      </c>
      <c r="F1146" s="15">
        <f>TYPE(Demoraphic!F1146)</f>
        <v>1</v>
      </c>
      <c r="G1146" s="15">
        <f>TYPE(Demoraphic!G1146)</f>
        <v>1</v>
      </c>
      <c r="H1146" s="15">
        <f>TYPE(Demoraphic!H1146)</f>
        <v>1</v>
      </c>
      <c r="I1146" s="15">
        <f>TYPE(Demoraphic!I1146)</f>
        <v>1</v>
      </c>
      <c r="J1146" s="15">
        <f>TYPE(Demoraphic!J1146)</f>
        <v>1</v>
      </c>
      <c r="K1146" s="15">
        <f>TYPE(Demoraphic!K1146)</f>
        <v>1</v>
      </c>
      <c r="L1146" s="15">
        <f>TYPE(Demoraphic!L1146)</f>
        <v>1</v>
      </c>
      <c r="M1146" s="15">
        <f>TYPE(Demoraphic!M1146)</f>
        <v>1</v>
      </c>
    </row>
    <row r="1147" spans="1:13" x14ac:dyDescent="0.25">
      <c r="A1147" s="15">
        <f>TYPE(Demoraphic!A1147)</f>
        <v>1</v>
      </c>
      <c r="B1147" s="15">
        <f>TYPE(Demoraphic!B1147)</f>
        <v>1</v>
      </c>
      <c r="C1147" s="15">
        <f>TYPE(Demoraphic!C1147)</f>
        <v>2</v>
      </c>
      <c r="D1147" s="15">
        <f>TYPE(Demoraphic!D1147)</f>
        <v>2</v>
      </c>
      <c r="E1147" s="15">
        <f>TYPE(Demoraphic!E1147)</f>
        <v>1</v>
      </c>
      <c r="F1147" s="15">
        <f>TYPE(Demoraphic!F1147)</f>
        <v>1</v>
      </c>
      <c r="G1147" s="15">
        <f>TYPE(Demoraphic!G1147)</f>
        <v>1</v>
      </c>
      <c r="H1147" s="15">
        <f>TYPE(Demoraphic!H1147)</f>
        <v>1</v>
      </c>
      <c r="I1147" s="15">
        <f>TYPE(Demoraphic!I1147)</f>
        <v>1</v>
      </c>
      <c r="J1147" s="15">
        <f>TYPE(Demoraphic!J1147)</f>
        <v>1</v>
      </c>
      <c r="K1147" s="15">
        <f>TYPE(Demoraphic!K1147)</f>
        <v>1</v>
      </c>
      <c r="L1147" s="15">
        <f>TYPE(Demoraphic!L1147)</f>
        <v>1</v>
      </c>
      <c r="M1147" s="15">
        <f>TYPE(Demoraphic!M1147)</f>
        <v>1</v>
      </c>
    </row>
    <row r="1148" spans="1:13" x14ac:dyDescent="0.25">
      <c r="A1148" s="15">
        <f>TYPE(Demoraphic!A1148)</f>
        <v>1</v>
      </c>
      <c r="B1148" s="15">
        <f>TYPE(Demoraphic!B1148)</f>
        <v>1</v>
      </c>
      <c r="C1148" s="15">
        <f>TYPE(Demoraphic!C1148)</f>
        <v>2</v>
      </c>
      <c r="D1148" s="15">
        <f>TYPE(Demoraphic!D1148)</f>
        <v>2</v>
      </c>
      <c r="E1148" s="15">
        <f>TYPE(Demoraphic!E1148)</f>
        <v>1</v>
      </c>
      <c r="F1148" s="15">
        <f>TYPE(Demoraphic!F1148)</f>
        <v>1</v>
      </c>
      <c r="G1148" s="15">
        <f>TYPE(Demoraphic!G1148)</f>
        <v>1</v>
      </c>
      <c r="H1148" s="15">
        <f>TYPE(Demoraphic!H1148)</f>
        <v>1</v>
      </c>
      <c r="I1148" s="15">
        <f>TYPE(Demoraphic!I1148)</f>
        <v>1</v>
      </c>
      <c r="J1148" s="15">
        <f>TYPE(Demoraphic!J1148)</f>
        <v>1</v>
      </c>
      <c r="K1148" s="15">
        <f>TYPE(Demoraphic!K1148)</f>
        <v>1</v>
      </c>
      <c r="L1148" s="15">
        <f>TYPE(Demoraphic!L1148)</f>
        <v>1</v>
      </c>
      <c r="M1148" s="15">
        <f>TYPE(Demoraphic!M1148)</f>
        <v>1</v>
      </c>
    </row>
    <row r="1149" spans="1:13" x14ac:dyDescent="0.25">
      <c r="A1149" s="15">
        <f>TYPE(Demoraphic!A1149)</f>
        <v>1</v>
      </c>
      <c r="B1149" s="15">
        <f>TYPE(Demoraphic!B1149)</f>
        <v>1</v>
      </c>
      <c r="C1149" s="15">
        <f>TYPE(Demoraphic!C1149)</f>
        <v>2</v>
      </c>
      <c r="D1149" s="15">
        <f>TYPE(Demoraphic!D1149)</f>
        <v>2</v>
      </c>
      <c r="E1149" s="15">
        <f>TYPE(Demoraphic!E1149)</f>
        <v>1</v>
      </c>
      <c r="F1149" s="15">
        <f>TYPE(Demoraphic!F1149)</f>
        <v>1</v>
      </c>
      <c r="G1149" s="15">
        <f>TYPE(Demoraphic!G1149)</f>
        <v>1</v>
      </c>
      <c r="H1149" s="15">
        <f>TYPE(Demoraphic!H1149)</f>
        <v>1</v>
      </c>
      <c r="I1149" s="15">
        <f>TYPE(Demoraphic!I1149)</f>
        <v>1</v>
      </c>
      <c r="J1149" s="15">
        <f>TYPE(Demoraphic!J1149)</f>
        <v>1</v>
      </c>
      <c r="K1149" s="15">
        <f>TYPE(Demoraphic!K1149)</f>
        <v>1</v>
      </c>
      <c r="L1149" s="15">
        <f>TYPE(Demoraphic!L1149)</f>
        <v>1</v>
      </c>
      <c r="M1149" s="15">
        <f>TYPE(Demoraphic!M1149)</f>
        <v>1</v>
      </c>
    </row>
    <row r="1150" spans="1:13" x14ac:dyDescent="0.25">
      <c r="A1150" s="15">
        <f>TYPE(Demoraphic!A1150)</f>
        <v>1</v>
      </c>
      <c r="B1150" s="15">
        <f>TYPE(Demoraphic!B1150)</f>
        <v>1</v>
      </c>
      <c r="C1150" s="15">
        <f>TYPE(Demoraphic!C1150)</f>
        <v>2</v>
      </c>
      <c r="D1150" s="15">
        <f>TYPE(Demoraphic!D1150)</f>
        <v>2</v>
      </c>
      <c r="E1150" s="15">
        <f>TYPE(Demoraphic!E1150)</f>
        <v>1</v>
      </c>
      <c r="F1150" s="15">
        <f>TYPE(Demoraphic!F1150)</f>
        <v>1</v>
      </c>
      <c r="G1150" s="15">
        <f>TYPE(Demoraphic!G1150)</f>
        <v>1</v>
      </c>
      <c r="H1150" s="15">
        <f>TYPE(Demoraphic!H1150)</f>
        <v>1</v>
      </c>
      <c r="I1150" s="15">
        <f>TYPE(Demoraphic!I1150)</f>
        <v>1</v>
      </c>
      <c r="J1150" s="15">
        <f>TYPE(Demoraphic!J1150)</f>
        <v>1</v>
      </c>
      <c r="K1150" s="15">
        <f>TYPE(Demoraphic!K1150)</f>
        <v>1</v>
      </c>
      <c r="L1150" s="15">
        <f>TYPE(Demoraphic!L1150)</f>
        <v>1</v>
      </c>
      <c r="M1150" s="15">
        <f>TYPE(Demoraphic!M1150)</f>
        <v>1</v>
      </c>
    </row>
    <row r="1151" spans="1:13" x14ac:dyDescent="0.25">
      <c r="A1151" s="15">
        <f>TYPE(Demoraphic!A1151)</f>
        <v>1</v>
      </c>
      <c r="B1151" s="15">
        <f>TYPE(Demoraphic!B1151)</f>
        <v>1</v>
      </c>
      <c r="C1151" s="15">
        <f>TYPE(Demoraphic!C1151)</f>
        <v>2</v>
      </c>
      <c r="D1151" s="15">
        <f>TYPE(Demoraphic!D1151)</f>
        <v>2</v>
      </c>
      <c r="E1151" s="15">
        <f>TYPE(Demoraphic!E1151)</f>
        <v>1</v>
      </c>
      <c r="F1151" s="15">
        <f>TYPE(Demoraphic!F1151)</f>
        <v>1</v>
      </c>
      <c r="G1151" s="15">
        <f>TYPE(Demoraphic!G1151)</f>
        <v>1</v>
      </c>
      <c r="H1151" s="15">
        <f>TYPE(Demoraphic!H1151)</f>
        <v>1</v>
      </c>
      <c r="I1151" s="15">
        <f>TYPE(Demoraphic!I1151)</f>
        <v>1</v>
      </c>
      <c r="J1151" s="15">
        <f>TYPE(Demoraphic!J1151)</f>
        <v>1</v>
      </c>
      <c r="K1151" s="15">
        <f>TYPE(Demoraphic!K1151)</f>
        <v>1</v>
      </c>
      <c r="L1151" s="15">
        <f>TYPE(Demoraphic!L1151)</f>
        <v>1</v>
      </c>
      <c r="M1151" s="15">
        <f>TYPE(Demoraphic!M1151)</f>
        <v>1</v>
      </c>
    </row>
    <row r="1152" spans="1:13" x14ac:dyDescent="0.25">
      <c r="A1152" s="15">
        <f>TYPE(Demoraphic!A1152)</f>
        <v>1</v>
      </c>
      <c r="B1152" s="15">
        <f>TYPE(Demoraphic!B1152)</f>
        <v>1</v>
      </c>
      <c r="C1152" s="15">
        <f>TYPE(Demoraphic!C1152)</f>
        <v>2</v>
      </c>
      <c r="D1152" s="15">
        <f>TYPE(Demoraphic!D1152)</f>
        <v>2</v>
      </c>
      <c r="E1152" s="15">
        <f>TYPE(Demoraphic!E1152)</f>
        <v>1</v>
      </c>
      <c r="F1152" s="15">
        <f>TYPE(Demoraphic!F1152)</f>
        <v>1</v>
      </c>
      <c r="G1152" s="15">
        <f>TYPE(Demoraphic!G1152)</f>
        <v>1</v>
      </c>
      <c r="H1152" s="15">
        <f>TYPE(Demoraphic!H1152)</f>
        <v>1</v>
      </c>
      <c r="I1152" s="15">
        <f>TYPE(Demoraphic!I1152)</f>
        <v>1</v>
      </c>
      <c r="J1152" s="15">
        <f>TYPE(Demoraphic!J1152)</f>
        <v>1</v>
      </c>
      <c r="K1152" s="15">
        <f>TYPE(Demoraphic!K1152)</f>
        <v>1</v>
      </c>
      <c r="L1152" s="15">
        <f>TYPE(Demoraphic!L1152)</f>
        <v>1</v>
      </c>
      <c r="M1152" s="15">
        <f>TYPE(Demoraphic!M1152)</f>
        <v>1</v>
      </c>
    </row>
    <row r="1153" spans="1:13" x14ac:dyDescent="0.25">
      <c r="A1153" s="15">
        <f>TYPE(Demoraphic!A1153)</f>
        <v>1</v>
      </c>
      <c r="B1153" s="15">
        <f>TYPE(Demoraphic!B1153)</f>
        <v>1</v>
      </c>
      <c r="C1153" s="15">
        <f>TYPE(Demoraphic!C1153)</f>
        <v>2</v>
      </c>
      <c r="D1153" s="15">
        <f>TYPE(Demoraphic!D1153)</f>
        <v>2</v>
      </c>
      <c r="E1153" s="15">
        <f>TYPE(Demoraphic!E1153)</f>
        <v>1</v>
      </c>
      <c r="F1153" s="15">
        <f>TYPE(Demoraphic!F1153)</f>
        <v>1</v>
      </c>
      <c r="G1153" s="15">
        <f>TYPE(Demoraphic!G1153)</f>
        <v>1</v>
      </c>
      <c r="H1153" s="15">
        <f>TYPE(Demoraphic!H1153)</f>
        <v>1</v>
      </c>
      <c r="I1153" s="15">
        <f>TYPE(Demoraphic!I1153)</f>
        <v>1</v>
      </c>
      <c r="J1153" s="15">
        <f>TYPE(Demoraphic!J1153)</f>
        <v>1</v>
      </c>
      <c r="K1153" s="15">
        <f>TYPE(Demoraphic!K1153)</f>
        <v>1</v>
      </c>
      <c r="L1153" s="15">
        <f>TYPE(Demoraphic!L1153)</f>
        <v>1</v>
      </c>
      <c r="M1153" s="15">
        <f>TYPE(Demoraphic!M1153)</f>
        <v>1</v>
      </c>
    </row>
    <row r="1154" spans="1:13" x14ac:dyDescent="0.25">
      <c r="A1154" s="15">
        <f>TYPE(Demoraphic!A1154)</f>
        <v>1</v>
      </c>
      <c r="B1154" s="15">
        <f>TYPE(Demoraphic!B1154)</f>
        <v>1</v>
      </c>
      <c r="C1154" s="15">
        <f>TYPE(Demoraphic!C1154)</f>
        <v>2</v>
      </c>
      <c r="D1154" s="15">
        <f>TYPE(Demoraphic!D1154)</f>
        <v>2</v>
      </c>
      <c r="E1154" s="15">
        <f>TYPE(Demoraphic!E1154)</f>
        <v>1</v>
      </c>
      <c r="F1154" s="15">
        <f>TYPE(Demoraphic!F1154)</f>
        <v>1</v>
      </c>
      <c r="G1154" s="15">
        <f>TYPE(Demoraphic!G1154)</f>
        <v>1</v>
      </c>
      <c r="H1154" s="15">
        <f>TYPE(Demoraphic!H1154)</f>
        <v>1</v>
      </c>
      <c r="I1154" s="15">
        <f>TYPE(Demoraphic!I1154)</f>
        <v>1</v>
      </c>
      <c r="J1154" s="15">
        <f>TYPE(Demoraphic!J1154)</f>
        <v>1</v>
      </c>
      <c r="K1154" s="15">
        <f>TYPE(Demoraphic!K1154)</f>
        <v>1</v>
      </c>
      <c r="L1154" s="15">
        <f>TYPE(Demoraphic!L1154)</f>
        <v>1</v>
      </c>
      <c r="M1154" s="15">
        <f>TYPE(Demoraphic!M1154)</f>
        <v>1</v>
      </c>
    </row>
    <row r="1155" spans="1:13" x14ac:dyDescent="0.25">
      <c r="A1155" s="15">
        <f>TYPE(Demoraphic!A1155)</f>
        <v>1</v>
      </c>
      <c r="B1155" s="15">
        <f>TYPE(Demoraphic!B1155)</f>
        <v>1</v>
      </c>
      <c r="C1155" s="15">
        <f>TYPE(Demoraphic!C1155)</f>
        <v>2</v>
      </c>
      <c r="D1155" s="15">
        <f>TYPE(Demoraphic!D1155)</f>
        <v>2</v>
      </c>
      <c r="E1155" s="15">
        <f>TYPE(Demoraphic!E1155)</f>
        <v>1</v>
      </c>
      <c r="F1155" s="15">
        <f>TYPE(Demoraphic!F1155)</f>
        <v>1</v>
      </c>
      <c r="G1155" s="15">
        <f>TYPE(Demoraphic!G1155)</f>
        <v>1</v>
      </c>
      <c r="H1155" s="15">
        <f>TYPE(Demoraphic!H1155)</f>
        <v>1</v>
      </c>
      <c r="I1155" s="15">
        <f>TYPE(Demoraphic!I1155)</f>
        <v>1</v>
      </c>
      <c r="J1155" s="15">
        <f>TYPE(Demoraphic!J1155)</f>
        <v>1</v>
      </c>
      <c r="K1155" s="15">
        <f>TYPE(Demoraphic!K1155)</f>
        <v>1</v>
      </c>
      <c r="L1155" s="15">
        <f>TYPE(Demoraphic!L1155)</f>
        <v>1</v>
      </c>
      <c r="M1155" s="15">
        <f>TYPE(Demoraphic!M1155)</f>
        <v>1</v>
      </c>
    </row>
    <row r="1156" spans="1:13" x14ac:dyDescent="0.25">
      <c r="A1156" s="15">
        <f>TYPE(Demoraphic!A1156)</f>
        <v>1</v>
      </c>
      <c r="B1156" s="15">
        <f>TYPE(Demoraphic!B1156)</f>
        <v>1</v>
      </c>
      <c r="C1156" s="15">
        <f>TYPE(Demoraphic!C1156)</f>
        <v>2</v>
      </c>
      <c r="D1156" s="15">
        <f>TYPE(Demoraphic!D1156)</f>
        <v>2</v>
      </c>
      <c r="E1156" s="15">
        <f>TYPE(Demoraphic!E1156)</f>
        <v>1</v>
      </c>
      <c r="F1156" s="15">
        <f>TYPE(Demoraphic!F1156)</f>
        <v>1</v>
      </c>
      <c r="G1156" s="15">
        <f>TYPE(Demoraphic!G1156)</f>
        <v>1</v>
      </c>
      <c r="H1156" s="15">
        <f>TYPE(Demoraphic!H1156)</f>
        <v>1</v>
      </c>
      <c r="I1156" s="15">
        <f>TYPE(Demoraphic!I1156)</f>
        <v>1</v>
      </c>
      <c r="J1156" s="15">
        <f>TYPE(Demoraphic!J1156)</f>
        <v>1</v>
      </c>
      <c r="K1156" s="15">
        <f>TYPE(Demoraphic!K1156)</f>
        <v>1</v>
      </c>
      <c r="L1156" s="15">
        <f>TYPE(Demoraphic!L1156)</f>
        <v>1</v>
      </c>
      <c r="M1156" s="15">
        <f>TYPE(Demoraphic!M1156)</f>
        <v>1</v>
      </c>
    </row>
    <row r="1157" spans="1:13" x14ac:dyDescent="0.25">
      <c r="A1157" s="15">
        <f>TYPE(Demoraphic!A1157)</f>
        <v>1</v>
      </c>
      <c r="B1157" s="15">
        <f>TYPE(Demoraphic!B1157)</f>
        <v>1</v>
      </c>
      <c r="C1157" s="15">
        <f>TYPE(Demoraphic!C1157)</f>
        <v>2</v>
      </c>
      <c r="D1157" s="15">
        <f>TYPE(Demoraphic!D1157)</f>
        <v>2</v>
      </c>
      <c r="E1157" s="15">
        <f>TYPE(Demoraphic!E1157)</f>
        <v>1</v>
      </c>
      <c r="F1157" s="15">
        <f>TYPE(Demoraphic!F1157)</f>
        <v>1</v>
      </c>
      <c r="G1157" s="15">
        <f>TYPE(Demoraphic!G1157)</f>
        <v>1</v>
      </c>
      <c r="H1157" s="15">
        <f>TYPE(Demoraphic!H1157)</f>
        <v>1</v>
      </c>
      <c r="I1157" s="15">
        <f>TYPE(Demoraphic!I1157)</f>
        <v>1</v>
      </c>
      <c r="J1157" s="15">
        <f>TYPE(Demoraphic!J1157)</f>
        <v>1</v>
      </c>
      <c r="K1157" s="15">
        <f>TYPE(Demoraphic!K1157)</f>
        <v>1</v>
      </c>
      <c r="L1157" s="15">
        <f>TYPE(Demoraphic!L1157)</f>
        <v>1</v>
      </c>
      <c r="M1157" s="15">
        <f>TYPE(Demoraphic!M1157)</f>
        <v>1</v>
      </c>
    </row>
    <row r="1158" spans="1:13" x14ac:dyDescent="0.25">
      <c r="A1158" s="15">
        <f>TYPE(Demoraphic!A1158)</f>
        <v>1</v>
      </c>
      <c r="B1158" s="15">
        <f>TYPE(Demoraphic!B1158)</f>
        <v>1</v>
      </c>
      <c r="C1158" s="15">
        <f>TYPE(Demoraphic!C1158)</f>
        <v>2</v>
      </c>
      <c r="D1158" s="15">
        <f>TYPE(Demoraphic!D1158)</f>
        <v>2</v>
      </c>
      <c r="E1158" s="15">
        <f>TYPE(Demoraphic!E1158)</f>
        <v>1</v>
      </c>
      <c r="F1158" s="15">
        <f>TYPE(Demoraphic!F1158)</f>
        <v>1</v>
      </c>
      <c r="G1158" s="15">
        <f>TYPE(Demoraphic!G1158)</f>
        <v>1</v>
      </c>
      <c r="H1158" s="15">
        <f>TYPE(Demoraphic!H1158)</f>
        <v>1</v>
      </c>
      <c r="I1158" s="15">
        <f>TYPE(Demoraphic!I1158)</f>
        <v>1</v>
      </c>
      <c r="J1158" s="15">
        <f>TYPE(Demoraphic!J1158)</f>
        <v>1</v>
      </c>
      <c r="K1158" s="15">
        <f>TYPE(Demoraphic!K1158)</f>
        <v>1</v>
      </c>
      <c r="L1158" s="15">
        <f>TYPE(Demoraphic!L1158)</f>
        <v>1</v>
      </c>
      <c r="M1158" s="15">
        <f>TYPE(Demoraphic!M1158)</f>
        <v>1</v>
      </c>
    </row>
    <row r="1159" spans="1:13" x14ac:dyDescent="0.25">
      <c r="A1159" s="15">
        <f>TYPE(Demoraphic!A1159)</f>
        <v>1</v>
      </c>
      <c r="B1159" s="15">
        <f>TYPE(Demoraphic!B1159)</f>
        <v>1</v>
      </c>
      <c r="C1159" s="15">
        <f>TYPE(Demoraphic!C1159)</f>
        <v>2</v>
      </c>
      <c r="D1159" s="15">
        <f>TYPE(Demoraphic!D1159)</f>
        <v>2</v>
      </c>
      <c r="E1159" s="15">
        <f>TYPE(Demoraphic!E1159)</f>
        <v>1</v>
      </c>
      <c r="F1159" s="15">
        <f>TYPE(Demoraphic!F1159)</f>
        <v>1</v>
      </c>
      <c r="G1159" s="15">
        <f>TYPE(Demoraphic!G1159)</f>
        <v>1</v>
      </c>
      <c r="H1159" s="15">
        <f>TYPE(Demoraphic!H1159)</f>
        <v>1</v>
      </c>
      <c r="I1159" s="15">
        <f>TYPE(Demoraphic!I1159)</f>
        <v>1</v>
      </c>
      <c r="J1159" s="15">
        <f>TYPE(Demoraphic!J1159)</f>
        <v>1</v>
      </c>
      <c r="K1159" s="15">
        <f>TYPE(Demoraphic!K1159)</f>
        <v>1</v>
      </c>
      <c r="L1159" s="15">
        <f>TYPE(Demoraphic!L1159)</f>
        <v>1</v>
      </c>
      <c r="M1159" s="15">
        <f>TYPE(Demoraphic!M1159)</f>
        <v>1</v>
      </c>
    </row>
    <row r="1160" spans="1:13" x14ac:dyDescent="0.25">
      <c r="A1160" s="15">
        <f>TYPE(Demoraphic!A1160)</f>
        <v>1</v>
      </c>
      <c r="B1160" s="15">
        <f>TYPE(Demoraphic!B1160)</f>
        <v>1</v>
      </c>
      <c r="C1160" s="15">
        <f>TYPE(Demoraphic!C1160)</f>
        <v>2</v>
      </c>
      <c r="D1160" s="15">
        <f>TYPE(Demoraphic!D1160)</f>
        <v>2</v>
      </c>
      <c r="E1160" s="15">
        <f>TYPE(Demoraphic!E1160)</f>
        <v>1</v>
      </c>
      <c r="F1160" s="15">
        <f>TYPE(Demoraphic!F1160)</f>
        <v>1</v>
      </c>
      <c r="G1160" s="15">
        <f>TYPE(Demoraphic!G1160)</f>
        <v>1</v>
      </c>
      <c r="H1160" s="15">
        <f>TYPE(Demoraphic!H1160)</f>
        <v>1</v>
      </c>
      <c r="I1160" s="15">
        <f>TYPE(Demoraphic!I1160)</f>
        <v>1</v>
      </c>
      <c r="J1160" s="15">
        <f>TYPE(Demoraphic!J1160)</f>
        <v>1</v>
      </c>
      <c r="K1160" s="15">
        <f>TYPE(Demoraphic!K1160)</f>
        <v>1</v>
      </c>
      <c r="L1160" s="15">
        <f>TYPE(Demoraphic!L1160)</f>
        <v>1</v>
      </c>
      <c r="M1160" s="15">
        <f>TYPE(Demoraphic!M1160)</f>
        <v>1</v>
      </c>
    </row>
    <row r="1161" spans="1:13" x14ac:dyDescent="0.25">
      <c r="A1161" s="15">
        <f>TYPE(Demoraphic!A1161)</f>
        <v>1</v>
      </c>
      <c r="B1161" s="15">
        <f>TYPE(Demoraphic!B1161)</f>
        <v>1</v>
      </c>
      <c r="C1161" s="15">
        <f>TYPE(Demoraphic!C1161)</f>
        <v>2</v>
      </c>
      <c r="D1161" s="15">
        <f>TYPE(Demoraphic!D1161)</f>
        <v>2</v>
      </c>
      <c r="E1161" s="15">
        <f>TYPE(Demoraphic!E1161)</f>
        <v>1</v>
      </c>
      <c r="F1161" s="15">
        <f>TYPE(Demoraphic!F1161)</f>
        <v>1</v>
      </c>
      <c r="G1161" s="15">
        <f>TYPE(Demoraphic!G1161)</f>
        <v>1</v>
      </c>
      <c r="H1161" s="15">
        <f>TYPE(Demoraphic!H1161)</f>
        <v>1</v>
      </c>
      <c r="I1161" s="15">
        <f>TYPE(Demoraphic!I1161)</f>
        <v>1</v>
      </c>
      <c r="J1161" s="15">
        <f>TYPE(Demoraphic!J1161)</f>
        <v>1</v>
      </c>
      <c r="K1161" s="15">
        <f>TYPE(Demoraphic!K1161)</f>
        <v>1</v>
      </c>
      <c r="L1161" s="15">
        <f>TYPE(Demoraphic!L1161)</f>
        <v>1</v>
      </c>
      <c r="M1161" s="15">
        <f>TYPE(Demoraphic!M1161)</f>
        <v>1</v>
      </c>
    </row>
    <row r="1162" spans="1:13" x14ac:dyDescent="0.25">
      <c r="A1162" s="15">
        <f>TYPE(Demoraphic!A1162)</f>
        <v>1</v>
      </c>
      <c r="B1162" s="15">
        <f>TYPE(Demoraphic!B1162)</f>
        <v>1</v>
      </c>
      <c r="C1162" s="15">
        <f>TYPE(Demoraphic!C1162)</f>
        <v>2</v>
      </c>
      <c r="D1162" s="15">
        <f>TYPE(Demoraphic!D1162)</f>
        <v>2</v>
      </c>
      <c r="E1162" s="15">
        <f>TYPE(Demoraphic!E1162)</f>
        <v>1</v>
      </c>
      <c r="F1162" s="15">
        <f>TYPE(Demoraphic!F1162)</f>
        <v>1</v>
      </c>
      <c r="G1162" s="15">
        <f>TYPE(Demoraphic!G1162)</f>
        <v>1</v>
      </c>
      <c r="H1162" s="15">
        <f>TYPE(Demoraphic!H1162)</f>
        <v>1</v>
      </c>
      <c r="I1162" s="15">
        <f>TYPE(Demoraphic!I1162)</f>
        <v>1</v>
      </c>
      <c r="J1162" s="15">
        <f>TYPE(Demoraphic!J1162)</f>
        <v>1</v>
      </c>
      <c r="K1162" s="15">
        <f>TYPE(Demoraphic!K1162)</f>
        <v>1</v>
      </c>
      <c r="L1162" s="15">
        <f>TYPE(Demoraphic!L1162)</f>
        <v>1</v>
      </c>
      <c r="M1162" s="15">
        <f>TYPE(Demoraphic!M1162)</f>
        <v>1</v>
      </c>
    </row>
    <row r="1163" spans="1:13" x14ac:dyDescent="0.25">
      <c r="A1163" s="15">
        <f>TYPE(Demoraphic!A1163)</f>
        <v>1</v>
      </c>
      <c r="B1163" s="15">
        <f>TYPE(Demoraphic!B1163)</f>
        <v>1</v>
      </c>
      <c r="C1163" s="15">
        <f>TYPE(Demoraphic!C1163)</f>
        <v>2</v>
      </c>
      <c r="D1163" s="15">
        <f>TYPE(Demoraphic!D1163)</f>
        <v>2</v>
      </c>
      <c r="E1163" s="15">
        <f>TYPE(Demoraphic!E1163)</f>
        <v>1</v>
      </c>
      <c r="F1163" s="15">
        <f>TYPE(Demoraphic!F1163)</f>
        <v>1</v>
      </c>
      <c r="G1163" s="15">
        <f>TYPE(Demoraphic!G1163)</f>
        <v>1</v>
      </c>
      <c r="H1163" s="15">
        <f>TYPE(Demoraphic!H1163)</f>
        <v>1</v>
      </c>
      <c r="I1163" s="15">
        <f>TYPE(Demoraphic!I1163)</f>
        <v>1</v>
      </c>
      <c r="J1163" s="15">
        <f>TYPE(Demoraphic!J1163)</f>
        <v>1</v>
      </c>
      <c r="K1163" s="15">
        <f>TYPE(Demoraphic!K1163)</f>
        <v>1</v>
      </c>
      <c r="L1163" s="15">
        <f>TYPE(Demoraphic!L1163)</f>
        <v>1</v>
      </c>
      <c r="M1163" s="15">
        <f>TYPE(Demoraphic!M1163)</f>
        <v>1</v>
      </c>
    </row>
    <row r="1164" spans="1:13" x14ac:dyDescent="0.25">
      <c r="A1164" s="15">
        <f>TYPE(Demoraphic!A1164)</f>
        <v>1</v>
      </c>
      <c r="B1164" s="15">
        <f>TYPE(Demoraphic!B1164)</f>
        <v>1</v>
      </c>
      <c r="C1164" s="15">
        <f>TYPE(Demoraphic!C1164)</f>
        <v>2</v>
      </c>
      <c r="D1164" s="15">
        <f>TYPE(Demoraphic!D1164)</f>
        <v>2</v>
      </c>
      <c r="E1164" s="15">
        <f>TYPE(Demoraphic!E1164)</f>
        <v>1</v>
      </c>
      <c r="F1164" s="15">
        <f>TYPE(Demoraphic!F1164)</f>
        <v>1</v>
      </c>
      <c r="G1164" s="15">
        <f>TYPE(Demoraphic!G1164)</f>
        <v>1</v>
      </c>
      <c r="H1164" s="15">
        <f>TYPE(Demoraphic!H1164)</f>
        <v>1</v>
      </c>
      <c r="I1164" s="15">
        <f>TYPE(Demoraphic!I1164)</f>
        <v>1</v>
      </c>
      <c r="J1164" s="15">
        <f>TYPE(Demoraphic!J1164)</f>
        <v>1</v>
      </c>
      <c r="K1164" s="15">
        <f>TYPE(Demoraphic!K1164)</f>
        <v>1</v>
      </c>
      <c r="L1164" s="15">
        <f>TYPE(Demoraphic!L1164)</f>
        <v>1</v>
      </c>
      <c r="M1164" s="15">
        <f>TYPE(Demoraphic!M1164)</f>
        <v>1</v>
      </c>
    </row>
    <row r="1165" spans="1:13" x14ac:dyDescent="0.25">
      <c r="A1165" s="15">
        <f>TYPE(Demoraphic!A1165)</f>
        <v>1</v>
      </c>
      <c r="B1165" s="15">
        <f>TYPE(Demoraphic!B1165)</f>
        <v>1</v>
      </c>
      <c r="C1165" s="15">
        <f>TYPE(Demoraphic!C1165)</f>
        <v>2</v>
      </c>
      <c r="D1165" s="15">
        <f>TYPE(Demoraphic!D1165)</f>
        <v>2</v>
      </c>
      <c r="E1165" s="15">
        <f>TYPE(Demoraphic!E1165)</f>
        <v>1</v>
      </c>
      <c r="F1165" s="15">
        <f>TYPE(Demoraphic!F1165)</f>
        <v>1</v>
      </c>
      <c r="G1165" s="15">
        <f>TYPE(Demoraphic!G1165)</f>
        <v>1</v>
      </c>
      <c r="H1165" s="15">
        <f>TYPE(Demoraphic!H1165)</f>
        <v>1</v>
      </c>
      <c r="I1165" s="15">
        <f>TYPE(Demoraphic!I1165)</f>
        <v>1</v>
      </c>
      <c r="J1165" s="15">
        <f>TYPE(Demoraphic!J1165)</f>
        <v>1</v>
      </c>
      <c r="K1165" s="15">
        <f>TYPE(Demoraphic!K1165)</f>
        <v>1</v>
      </c>
      <c r="L1165" s="15">
        <f>TYPE(Demoraphic!L1165)</f>
        <v>1</v>
      </c>
      <c r="M1165" s="15">
        <f>TYPE(Demoraphic!M1165)</f>
        <v>1</v>
      </c>
    </row>
    <row r="1166" spans="1:13" x14ac:dyDescent="0.25">
      <c r="A1166" s="15">
        <f>TYPE(Demoraphic!A1166)</f>
        <v>1</v>
      </c>
      <c r="B1166" s="15">
        <f>TYPE(Demoraphic!B1166)</f>
        <v>1</v>
      </c>
      <c r="C1166" s="15">
        <f>TYPE(Demoraphic!C1166)</f>
        <v>2</v>
      </c>
      <c r="D1166" s="15">
        <f>TYPE(Demoraphic!D1166)</f>
        <v>2</v>
      </c>
      <c r="E1166" s="15">
        <f>TYPE(Demoraphic!E1166)</f>
        <v>1</v>
      </c>
      <c r="F1166" s="15">
        <f>TYPE(Demoraphic!F1166)</f>
        <v>1</v>
      </c>
      <c r="G1166" s="15">
        <f>TYPE(Demoraphic!G1166)</f>
        <v>1</v>
      </c>
      <c r="H1166" s="15">
        <f>TYPE(Demoraphic!H1166)</f>
        <v>1</v>
      </c>
      <c r="I1166" s="15">
        <f>TYPE(Demoraphic!I1166)</f>
        <v>1</v>
      </c>
      <c r="J1166" s="15">
        <f>TYPE(Demoraphic!J1166)</f>
        <v>1</v>
      </c>
      <c r="K1166" s="15">
        <f>TYPE(Demoraphic!K1166)</f>
        <v>1</v>
      </c>
      <c r="L1166" s="15">
        <f>TYPE(Demoraphic!L1166)</f>
        <v>1</v>
      </c>
      <c r="M1166" s="15">
        <f>TYPE(Demoraphic!M1166)</f>
        <v>1</v>
      </c>
    </row>
    <row r="1167" spans="1:13" x14ac:dyDescent="0.25">
      <c r="A1167" s="15">
        <f>TYPE(Demoraphic!A1167)</f>
        <v>1</v>
      </c>
      <c r="B1167" s="15">
        <f>TYPE(Demoraphic!B1167)</f>
        <v>1</v>
      </c>
      <c r="C1167" s="15">
        <f>TYPE(Demoraphic!C1167)</f>
        <v>2</v>
      </c>
      <c r="D1167" s="15">
        <f>TYPE(Demoraphic!D1167)</f>
        <v>2</v>
      </c>
      <c r="E1167" s="15">
        <f>TYPE(Demoraphic!E1167)</f>
        <v>1</v>
      </c>
      <c r="F1167" s="15">
        <f>TYPE(Demoraphic!F1167)</f>
        <v>1</v>
      </c>
      <c r="G1167" s="15">
        <f>TYPE(Demoraphic!G1167)</f>
        <v>1</v>
      </c>
      <c r="H1167" s="15">
        <f>TYPE(Demoraphic!H1167)</f>
        <v>1</v>
      </c>
      <c r="I1167" s="15">
        <f>TYPE(Demoraphic!I1167)</f>
        <v>1</v>
      </c>
      <c r="J1167" s="15">
        <f>TYPE(Demoraphic!J1167)</f>
        <v>1</v>
      </c>
      <c r="K1167" s="15">
        <f>TYPE(Demoraphic!K1167)</f>
        <v>1</v>
      </c>
      <c r="L1167" s="15">
        <f>TYPE(Demoraphic!L1167)</f>
        <v>1</v>
      </c>
      <c r="M1167" s="15">
        <f>TYPE(Demoraphic!M1167)</f>
        <v>1</v>
      </c>
    </row>
    <row r="1168" spans="1:13" x14ac:dyDescent="0.25">
      <c r="A1168" s="15">
        <f>TYPE(Demoraphic!A1168)</f>
        <v>1</v>
      </c>
      <c r="B1168" s="15">
        <f>TYPE(Demoraphic!B1168)</f>
        <v>1</v>
      </c>
      <c r="C1168" s="15">
        <f>TYPE(Demoraphic!C1168)</f>
        <v>2</v>
      </c>
      <c r="D1168" s="15">
        <f>TYPE(Demoraphic!D1168)</f>
        <v>2</v>
      </c>
      <c r="E1168" s="15">
        <f>TYPE(Demoraphic!E1168)</f>
        <v>1</v>
      </c>
      <c r="F1168" s="15">
        <f>TYPE(Demoraphic!F1168)</f>
        <v>1</v>
      </c>
      <c r="G1168" s="15">
        <f>TYPE(Demoraphic!G1168)</f>
        <v>1</v>
      </c>
      <c r="H1168" s="15">
        <f>TYPE(Demoraphic!H1168)</f>
        <v>1</v>
      </c>
      <c r="I1168" s="15">
        <f>TYPE(Demoraphic!I1168)</f>
        <v>1</v>
      </c>
      <c r="J1168" s="15">
        <f>TYPE(Demoraphic!J1168)</f>
        <v>1</v>
      </c>
      <c r="K1168" s="15">
        <f>TYPE(Demoraphic!K1168)</f>
        <v>1</v>
      </c>
      <c r="L1168" s="15">
        <f>TYPE(Demoraphic!L1168)</f>
        <v>1</v>
      </c>
      <c r="M1168" s="15">
        <f>TYPE(Demoraphic!M1168)</f>
        <v>1</v>
      </c>
    </row>
    <row r="1169" spans="1:13" x14ac:dyDescent="0.25">
      <c r="A1169" s="15">
        <f>TYPE(Demoraphic!A1169)</f>
        <v>1</v>
      </c>
      <c r="B1169" s="15">
        <f>TYPE(Demoraphic!B1169)</f>
        <v>1</v>
      </c>
      <c r="C1169" s="15">
        <f>TYPE(Demoraphic!C1169)</f>
        <v>2</v>
      </c>
      <c r="D1169" s="15">
        <f>TYPE(Demoraphic!D1169)</f>
        <v>2</v>
      </c>
      <c r="E1169" s="15">
        <f>TYPE(Demoraphic!E1169)</f>
        <v>1</v>
      </c>
      <c r="F1169" s="15">
        <f>TYPE(Demoraphic!F1169)</f>
        <v>1</v>
      </c>
      <c r="G1169" s="15">
        <f>TYPE(Demoraphic!G1169)</f>
        <v>1</v>
      </c>
      <c r="H1169" s="15">
        <f>TYPE(Demoraphic!H1169)</f>
        <v>1</v>
      </c>
      <c r="I1169" s="15">
        <f>TYPE(Demoraphic!I1169)</f>
        <v>1</v>
      </c>
      <c r="J1169" s="15">
        <f>TYPE(Demoraphic!J1169)</f>
        <v>1</v>
      </c>
      <c r="K1169" s="15">
        <f>TYPE(Demoraphic!K1169)</f>
        <v>1</v>
      </c>
      <c r="L1169" s="15">
        <f>TYPE(Demoraphic!L1169)</f>
        <v>1</v>
      </c>
      <c r="M1169" s="15">
        <f>TYPE(Demoraphic!M1169)</f>
        <v>1</v>
      </c>
    </row>
    <row r="1170" spans="1:13" x14ac:dyDescent="0.25">
      <c r="A1170" s="15">
        <f>TYPE(Demoraphic!A1170)</f>
        <v>1</v>
      </c>
      <c r="B1170" s="15">
        <f>TYPE(Demoraphic!B1170)</f>
        <v>1</v>
      </c>
      <c r="C1170" s="15">
        <f>TYPE(Demoraphic!C1170)</f>
        <v>2</v>
      </c>
      <c r="D1170" s="15">
        <f>TYPE(Demoraphic!D1170)</f>
        <v>2</v>
      </c>
      <c r="E1170" s="15">
        <f>TYPE(Demoraphic!E1170)</f>
        <v>1</v>
      </c>
      <c r="F1170" s="15">
        <f>TYPE(Demoraphic!F1170)</f>
        <v>1</v>
      </c>
      <c r="G1170" s="15">
        <f>TYPE(Demoraphic!G1170)</f>
        <v>1</v>
      </c>
      <c r="H1170" s="15">
        <f>TYPE(Demoraphic!H1170)</f>
        <v>1</v>
      </c>
      <c r="I1170" s="15">
        <f>TYPE(Demoraphic!I1170)</f>
        <v>1</v>
      </c>
      <c r="J1170" s="15">
        <f>TYPE(Demoraphic!J1170)</f>
        <v>1</v>
      </c>
      <c r="K1170" s="15">
        <f>TYPE(Demoraphic!K1170)</f>
        <v>1</v>
      </c>
      <c r="L1170" s="15">
        <f>TYPE(Demoraphic!L1170)</f>
        <v>1</v>
      </c>
      <c r="M1170" s="15">
        <f>TYPE(Demoraphic!M1170)</f>
        <v>1</v>
      </c>
    </row>
    <row r="1171" spans="1:13" x14ac:dyDescent="0.25">
      <c r="A1171" s="15">
        <f>TYPE(Demoraphic!A1171)</f>
        <v>1</v>
      </c>
      <c r="B1171" s="15">
        <f>TYPE(Demoraphic!B1171)</f>
        <v>1</v>
      </c>
      <c r="C1171" s="15">
        <f>TYPE(Demoraphic!C1171)</f>
        <v>2</v>
      </c>
      <c r="D1171" s="15">
        <f>TYPE(Demoraphic!D1171)</f>
        <v>2</v>
      </c>
      <c r="E1171" s="15">
        <f>TYPE(Demoraphic!E1171)</f>
        <v>1</v>
      </c>
      <c r="F1171" s="15">
        <f>TYPE(Demoraphic!F1171)</f>
        <v>1</v>
      </c>
      <c r="G1171" s="15">
        <f>TYPE(Demoraphic!G1171)</f>
        <v>1</v>
      </c>
      <c r="H1171" s="15">
        <f>TYPE(Demoraphic!H1171)</f>
        <v>1</v>
      </c>
      <c r="I1171" s="15">
        <f>TYPE(Demoraphic!I1171)</f>
        <v>1</v>
      </c>
      <c r="J1171" s="15">
        <f>TYPE(Demoraphic!J1171)</f>
        <v>1</v>
      </c>
      <c r="K1171" s="15">
        <f>TYPE(Demoraphic!K1171)</f>
        <v>1</v>
      </c>
      <c r="L1171" s="15">
        <f>TYPE(Demoraphic!L1171)</f>
        <v>1</v>
      </c>
      <c r="M1171" s="15">
        <f>TYPE(Demoraphic!M1171)</f>
        <v>1</v>
      </c>
    </row>
    <row r="1172" spans="1:13" x14ac:dyDescent="0.25">
      <c r="A1172" s="15">
        <f>TYPE(Demoraphic!A1172)</f>
        <v>1</v>
      </c>
      <c r="B1172" s="15">
        <f>TYPE(Demoraphic!B1172)</f>
        <v>1</v>
      </c>
      <c r="C1172" s="15">
        <f>TYPE(Demoraphic!C1172)</f>
        <v>2</v>
      </c>
      <c r="D1172" s="15">
        <f>TYPE(Demoraphic!D1172)</f>
        <v>2</v>
      </c>
      <c r="E1172" s="15">
        <f>TYPE(Demoraphic!E1172)</f>
        <v>1</v>
      </c>
      <c r="F1172" s="15">
        <f>TYPE(Demoraphic!F1172)</f>
        <v>1</v>
      </c>
      <c r="G1172" s="15">
        <f>TYPE(Demoraphic!G1172)</f>
        <v>1</v>
      </c>
      <c r="H1172" s="15">
        <f>TYPE(Demoraphic!H1172)</f>
        <v>1</v>
      </c>
      <c r="I1172" s="15">
        <f>TYPE(Demoraphic!I1172)</f>
        <v>1</v>
      </c>
      <c r="J1172" s="15">
        <f>TYPE(Demoraphic!J1172)</f>
        <v>1</v>
      </c>
      <c r="K1172" s="15">
        <f>TYPE(Demoraphic!K1172)</f>
        <v>1</v>
      </c>
      <c r="L1172" s="15">
        <f>TYPE(Demoraphic!L1172)</f>
        <v>1</v>
      </c>
      <c r="M1172" s="15">
        <f>TYPE(Demoraphic!M1172)</f>
        <v>1</v>
      </c>
    </row>
    <row r="1173" spans="1:13" x14ac:dyDescent="0.25">
      <c r="A1173" s="15">
        <f>TYPE(Demoraphic!A1173)</f>
        <v>1</v>
      </c>
      <c r="B1173" s="15">
        <f>TYPE(Demoraphic!B1173)</f>
        <v>1</v>
      </c>
      <c r="C1173" s="15">
        <f>TYPE(Demoraphic!C1173)</f>
        <v>2</v>
      </c>
      <c r="D1173" s="15">
        <f>TYPE(Demoraphic!D1173)</f>
        <v>2</v>
      </c>
      <c r="E1173" s="15">
        <f>TYPE(Demoraphic!E1173)</f>
        <v>1</v>
      </c>
      <c r="F1173" s="15">
        <f>TYPE(Demoraphic!F1173)</f>
        <v>1</v>
      </c>
      <c r="G1173" s="15">
        <f>TYPE(Demoraphic!G1173)</f>
        <v>1</v>
      </c>
      <c r="H1173" s="15">
        <f>TYPE(Demoraphic!H1173)</f>
        <v>1</v>
      </c>
      <c r="I1173" s="15">
        <f>TYPE(Demoraphic!I1173)</f>
        <v>1</v>
      </c>
      <c r="J1173" s="15">
        <f>TYPE(Demoraphic!J1173)</f>
        <v>1</v>
      </c>
      <c r="K1173" s="15">
        <f>TYPE(Demoraphic!K1173)</f>
        <v>1</v>
      </c>
      <c r="L1173" s="15">
        <f>TYPE(Demoraphic!L1173)</f>
        <v>1</v>
      </c>
      <c r="M1173" s="15">
        <f>TYPE(Demoraphic!M1173)</f>
        <v>1</v>
      </c>
    </row>
    <row r="1174" spans="1:13" x14ac:dyDescent="0.25">
      <c r="A1174" s="15">
        <f>TYPE(Demoraphic!A1174)</f>
        <v>1</v>
      </c>
      <c r="B1174" s="15">
        <f>TYPE(Demoraphic!B1174)</f>
        <v>1</v>
      </c>
      <c r="C1174" s="15">
        <f>TYPE(Demoraphic!C1174)</f>
        <v>2</v>
      </c>
      <c r="D1174" s="15">
        <f>TYPE(Demoraphic!D1174)</f>
        <v>2</v>
      </c>
      <c r="E1174" s="15">
        <f>TYPE(Demoraphic!E1174)</f>
        <v>1</v>
      </c>
      <c r="F1174" s="15">
        <f>TYPE(Demoraphic!F1174)</f>
        <v>1</v>
      </c>
      <c r="G1174" s="15">
        <f>TYPE(Demoraphic!G1174)</f>
        <v>1</v>
      </c>
      <c r="H1174" s="15">
        <f>TYPE(Demoraphic!H1174)</f>
        <v>1</v>
      </c>
      <c r="I1174" s="15">
        <f>TYPE(Demoraphic!I1174)</f>
        <v>1</v>
      </c>
      <c r="J1174" s="15">
        <f>TYPE(Demoraphic!J1174)</f>
        <v>1</v>
      </c>
      <c r="K1174" s="15">
        <f>TYPE(Demoraphic!K1174)</f>
        <v>1</v>
      </c>
      <c r="L1174" s="15">
        <f>TYPE(Demoraphic!L1174)</f>
        <v>1</v>
      </c>
      <c r="M1174" s="15">
        <f>TYPE(Demoraphic!M1174)</f>
        <v>1</v>
      </c>
    </row>
    <row r="1175" spans="1:13" x14ac:dyDescent="0.25">
      <c r="A1175" s="15">
        <f>TYPE(Demoraphic!A1175)</f>
        <v>1</v>
      </c>
      <c r="B1175" s="15">
        <f>TYPE(Demoraphic!B1175)</f>
        <v>1</v>
      </c>
      <c r="C1175" s="15">
        <f>TYPE(Demoraphic!C1175)</f>
        <v>2</v>
      </c>
      <c r="D1175" s="15">
        <f>TYPE(Demoraphic!D1175)</f>
        <v>2</v>
      </c>
      <c r="E1175" s="15">
        <f>TYPE(Demoraphic!E1175)</f>
        <v>1</v>
      </c>
      <c r="F1175" s="15">
        <f>TYPE(Demoraphic!F1175)</f>
        <v>1</v>
      </c>
      <c r="G1175" s="15">
        <f>TYPE(Demoraphic!G1175)</f>
        <v>1</v>
      </c>
      <c r="H1175" s="15">
        <f>TYPE(Demoraphic!H1175)</f>
        <v>1</v>
      </c>
      <c r="I1175" s="15">
        <f>TYPE(Demoraphic!I1175)</f>
        <v>1</v>
      </c>
      <c r="J1175" s="15">
        <f>TYPE(Demoraphic!J1175)</f>
        <v>1</v>
      </c>
      <c r="K1175" s="15">
        <f>TYPE(Demoraphic!K1175)</f>
        <v>1</v>
      </c>
      <c r="L1175" s="15">
        <f>TYPE(Demoraphic!L1175)</f>
        <v>1</v>
      </c>
      <c r="M1175" s="15">
        <f>TYPE(Demoraphic!M1175)</f>
        <v>1</v>
      </c>
    </row>
    <row r="1176" spans="1:13" x14ac:dyDescent="0.25">
      <c r="A1176" s="15">
        <f>TYPE(Demoraphic!A1176)</f>
        <v>1</v>
      </c>
      <c r="B1176" s="15">
        <f>TYPE(Demoraphic!B1176)</f>
        <v>1</v>
      </c>
      <c r="C1176" s="15">
        <f>TYPE(Demoraphic!C1176)</f>
        <v>2</v>
      </c>
      <c r="D1176" s="15">
        <f>TYPE(Demoraphic!D1176)</f>
        <v>2</v>
      </c>
      <c r="E1176" s="15">
        <f>TYPE(Demoraphic!E1176)</f>
        <v>1</v>
      </c>
      <c r="F1176" s="15">
        <f>TYPE(Demoraphic!F1176)</f>
        <v>1</v>
      </c>
      <c r="G1176" s="15">
        <f>TYPE(Demoraphic!G1176)</f>
        <v>1</v>
      </c>
      <c r="H1176" s="15">
        <f>TYPE(Demoraphic!H1176)</f>
        <v>1</v>
      </c>
      <c r="I1176" s="15">
        <f>TYPE(Demoraphic!I1176)</f>
        <v>1</v>
      </c>
      <c r="J1176" s="15">
        <f>TYPE(Demoraphic!J1176)</f>
        <v>1</v>
      </c>
      <c r="K1176" s="15">
        <f>TYPE(Demoraphic!K1176)</f>
        <v>1</v>
      </c>
      <c r="L1176" s="15">
        <f>TYPE(Demoraphic!L1176)</f>
        <v>1</v>
      </c>
      <c r="M1176" s="15">
        <f>TYPE(Demoraphic!M1176)</f>
        <v>1</v>
      </c>
    </row>
    <row r="1177" spans="1:13" x14ac:dyDescent="0.25">
      <c r="A1177" s="15">
        <f>TYPE(Demoraphic!A1177)</f>
        <v>1</v>
      </c>
      <c r="B1177" s="15">
        <f>TYPE(Demoraphic!B1177)</f>
        <v>1</v>
      </c>
      <c r="C1177" s="15">
        <f>TYPE(Demoraphic!C1177)</f>
        <v>2</v>
      </c>
      <c r="D1177" s="15">
        <f>TYPE(Demoraphic!D1177)</f>
        <v>2</v>
      </c>
      <c r="E1177" s="15">
        <f>TYPE(Demoraphic!E1177)</f>
        <v>1</v>
      </c>
      <c r="F1177" s="15">
        <f>TYPE(Demoraphic!F1177)</f>
        <v>1</v>
      </c>
      <c r="G1177" s="15">
        <f>TYPE(Demoraphic!G1177)</f>
        <v>1</v>
      </c>
      <c r="H1177" s="15">
        <f>TYPE(Demoraphic!H1177)</f>
        <v>1</v>
      </c>
      <c r="I1177" s="15">
        <f>TYPE(Demoraphic!I1177)</f>
        <v>1</v>
      </c>
      <c r="J1177" s="15">
        <f>TYPE(Demoraphic!J1177)</f>
        <v>1</v>
      </c>
      <c r="K1177" s="15">
        <f>TYPE(Demoraphic!K1177)</f>
        <v>1</v>
      </c>
      <c r="L1177" s="15">
        <f>TYPE(Demoraphic!L1177)</f>
        <v>1</v>
      </c>
      <c r="M1177" s="15">
        <f>TYPE(Demoraphic!M1177)</f>
        <v>1</v>
      </c>
    </row>
    <row r="1178" spans="1:13" x14ac:dyDescent="0.25">
      <c r="A1178" s="15">
        <f>TYPE(Demoraphic!A1178)</f>
        <v>1</v>
      </c>
      <c r="B1178" s="15">
        <f>TYPE(Demoraphic!B1178)</f>
        <v>1</v>
      </c>
      <c r="C1178" s="15">
        <f>TYPE(Demoraphic!C1178)</f>
        <v>2</v>
      </c>
      <c r="D1178" s="15">
        <f>TYPE(Demoraphic!D1178)</f>
        <v>2</v>
      </c>
      <c r="E1178" s="15">
        <f>TYPE(Demoraphic!E1178)</f>
        <v>1</v>
      </c>
      <c r="F1178" s="15">
        <f>TYPE(Demoraphic!F1178)</f>
        <v>1</v>
      </c>
      <c r="G1178" s="15">
        <f>TYPE(Demoraphic!G1178)</f>
        <v>1</v>
      </c>
      <c r="H1178" s="15">
        <f>TYPE(Demoraphic!H1178)</f>
        <v>1</v>
      </c>
      <c r="I1178" s="15">
        <f>TYPE(Demoraphic!I1178)</f>
        <v>1</v>
      </c>
      <c r="J1178" s="15">
        <f>TYPE(Demoraphic!J1178)</f>
        <v>1</v>
      </c>
      <c r="K1178" s="15">
        <f>TYPE(Demoraphic!K1178)</f>
        <v>1</v>
      </c>
      <c r="L1178" s="15">
        <f>TYPE(Demoraphic!L1178)</f>
        <v>1</v>
      </c>
      <c r="M1178" s="15">
        <f>TYPE(Demoraphic!M1178)</f>
        <v>1</v>
      </c>
    </row>
    <row r="1179" spans="1:13" x14ac:dyDescent="0.25">
      <c r="A1179" s="15">
        <f>TYPE(Demoraphic!A1179)</f>
        <v>1</v>
      </c>
      <c r="B1179" s="15">
        <f>TYPE(Demoraphic!B1179)</f>
        <v>1</v>
      </c>
      <c r="C1179" s="15">
        <f>TYPE(Demoraphic!C1179)</f>
        <v>2</v>
      </c>
      <c r="D1179" s="15">
        <f>TYPE(Demoraphic!D1179)</f>
        <v>2</v>
      </c>
      <c r="E1179" s="15">
        <f>TYPE(Demoraphic!E1179)</f>
        <v>1</v>
      </c>
      <c r="F1179" s="15">
        <f>TYPE(Demoraphic!F1179)</f>
        <v>1</v>
      </c>
      <c r="G1179" s="15">
        <f>TYPE(Demoraphic!G1179)</f>
        <v>1</v>
      </c>
      <c r="H1179" s="15">
        <f>TYPE(Demoraphic!H1179)</f>
        <v>1</v>
      </c>
      <c r="I1179" s="15">
        <f>TYPE(Demoraphic!I1179)</f>
        <v>1</v>
      </c>
      <c r="J1179" s="15">
        <f>TYPE(Demoraphic!J1179)</f>
        <v>1</v>
      </c>
      <c r="K1179" s="15">
        <f>TYPE(Demoraphic!K1179)</f>
        <v>1</v>
      </c>
      <c r="L1179" s="15">
        <f>TYPE(Demoraphic!L1179)</f>
        <v>1</v>
      </c>
      <c r="M1179" s="15">
        <f>TYPE(Demoraphic!M1179)</f>
        <v>1</v>
      </c>
    </row>
    <row r="1180" spans="1:13" x14ac:dyDescent="0.25">
      <c r="A1180" s="15">
        <f>TYPE(Demoraphic!A1180)</f>
        <v>1</v>
      </c>
      <c r="B1180" s="15">
        <f>TYPE(Demoraphic!B1180)</f>
        <v>1</v>
      </c>
      <c r="C1180" s="15">
        <f>TYPE(Demoraphic!C1180)</f>
        <v>2</v>
      </c>
      <c r="D1180" s="15">
        <f>TYPE(Demoraphic!D1180)</f>
        <v>2</v>
      </c>
      <c r="E1180" s="15">
        <f>TYPE(Demoraphic!E1180)</f>
        <v>1</v>
      </c>
      <c r="F1180" s="15">
        <f>TYPE(Demoraphic!F1180)</f>
        <v>1</v>
      </c>
      <c r="G1180" s="15">
        <f>TYPE(Demoraphic!G1180)</f>
        <v>1</v>
      </c>
      <c r="H1180" s="15">
        <f>TYPE(Demoraphic!H1180)</f>
        <v>1</v>
      </c>
      <c r="I1180" s="15">
        <f>TYPE(Demoraphic!I1180)</f>
        <v>1</v>
      </c>
      <c r="J1180" s="15">
        <f>TYPE(Demoraphic!J1180)</f>
        <v>1</v>
      </c>
      <c r="K1180" s="15">
        <f>TYPE(Demoraphic!K1180)</f>
        <v>1</v>
      </c>
      <c r="L1180" s="15">
        <f>TYPE(Demoraphic!L1180)</f>
        <v>1</v>
      </c>
      <c r="M1180" s="15">
        <f>TYPE(Demoraphic!M1180)</f>
        <v>1</v>
      </c>
    </row>
    <row r="1181" spans="1:13" x14ac:dyDescent="0.25">
      <c r="A1181" s="15">
        <f>TYPE(Demoraphic!A1181)</f>
        <v>1</v>
      </c>
      <c r="B1181" s="15">
        <f>TYPE(Demoraphic!B1181)</f>
        <v>1</v>
      </c>
      <c r="C1181" s="15">
        <f>TYPE(Demoraphic!C1181)</f>
        <v>2</v>
      </c>
      <c r="D1181" s="15">
        <f>TYPE(Demoraphic!D1181)</f>
        <v>2</v>
      </c>
      <c r="E1181" s="15">
        <f>TYPE(Demoraphic!E1181)</f>
        <v>1</v>
      </c>
      <c r="F1181" s="15">
        <f>TYPE(Demoraphic!F1181)</f>
        <v>1</v>
      </c>
      <c r="G1181" s="15">
        <f>TYPE(Demoraphic!G1181)</f>
        <v>1</v>
      </c>
      <c r="H1181" s="15">
        <f>TYPE(Demoraphic!H1181)</f>
        <v>1</v>
      </c>
      <c r="I1181" s="15">
        <f>TYPE(Demoraphic!I1181)</f>
        <v>1</v>
      </c>
      <c r="J1181" s="15">
        <f>TYPE(Demoraphic!J1181)</f>
        <v>1</v>
      </c>
      <c r="K1181" s="15">
        <f>TYPE(Demoraphic!K1181)</f>
        <v>1</v>
      </c>
      <c r="L1181" s="15">
        <f>TYPE(Demoraphic!L1181)</f>
        <v>1</v>
      </c>
      <c r="M1181" s="15">
        <f>TYPE(Demoraphic!M1181)</f>
        <v>1</v>
      </c>
    </row>
    <row r="1182" spans="1:13" x14ac:dyDescent="0.25">
      <c r="A1182" s="15">
        <f>TYPE(Demoraphic!A1182)</f>
        <v>1</v>
      </c>
      <c r="B1182" s="15">
        <f>TYPE(Demoraphic!B1182)</f>
        <v>1</v>
      </c>
      <c r="C1182" s="15">
        <f>TYPE(Demoraphic!C1182)</f>
        <v>2</v>
      </c>
      <c r="D1182" s="15">
        <f>TYPE(Demoraphic!D1182)</f>
        <v>2</v>
      </c>
      <c r="E1182" s="15">
        <f>TYPE(Demoraphic!E1182)</f>
        <v>1</v>
      </c>
      <c r="F1182" s="15">
        <f>TYPE(Demoraphic!F1182)</f>
        <v>1</v>
      </c>
      <c r="G1182" s="15">
        <f>TYPE(Demoraphic!G1182)</f>
        <v>1</v>
      </c>
      <c r="H1182" s="15">
        <f>TYPE(Demoraphic!H1182)</f>
        <v>1</v>
      </c>
      <c r="I1182" s="15">
        <f>TYPE(Demoraphic!I1182)</f>
        <v>1</v>
      </c>
      <c r="J1182" s="15">
        <f>TYPE(Demoraphic!J1182)</f>
        <v>1</v>
      </c>
      <c r="K1182" s="15">
        <f>TYPE(Demoraphic!K1182)</f>
        <v>1</v>
      </c>
      <c r="L1182" s="15">
        <f>TYPE(Demoraphic!L1182)</f>
        <v>1</v>
      </c>
      <c r="M1182" s="15">
        <f>TYPE(Demoraphic!M1182)</f>
        <v>1</v>
      </c>
    </row>
    <row r="1183" spans="1:13" x14ac:dyDescent="0.25">
      <c r="A1183" s="15">
        <f>TYPE(Demoraphic!A1183)</f>
        <v>1</v>
      </c>
      <c r="B1183" s="15">
        <f>TYPE(Demoraphic!B1183)</f>
        <v>1</v>
      </c>
      <c r="C1183" s="15">
        <f>TYPE(Demoraphic!C1183)</f>
        <v>2</v>
      </c>
      <c r="D1183" s="15">
        <f>TYPE(Demoraphic!D1183)</f>
        <v>2</v>
      </c>
      <c r="E1183" s="15">
        <f>TYPE(Demoraphic!E1183)</f>
        <v>1</v>
      </c>
      <c r="F1183" s="15">
        <f>TYPE(Demoraphic!F1183)</f>
        <v>1</v>
      </c>
      <c r="G1183" s="15">
        <f>TYPE(Demoraphic!G1183)</f>
        <v>1</v>
      </c>
      <c r="H1183" s="15">
        <f>TYPE(Demoraphic!H1183)</f>
        <v>1</v>
      </c>
      <c r="I1183" s="15">
        <f>TYPE(Demoraphic!I1183)</f>
        <v>1</v>
      </c>
      <c r="J1183" s="15">
        <f>TYPE(Demoraphic!J1183)</f>
        <v>1</v>
      </c>
      <c r="K1183" s="15">
        <f>TYPE(Demoraphic!K1183)</f>
        <v>1</v>
      </c>
      <c r="L1183" s="15">
        <f>TYPE(Demoraphic!L1183)</f>
        <v>1</v>
      </c>
      <c r="M1183" s="15">
        <f>TYPE(Demoraphic!M1183)</f>
        <v>1</v>
      </c>
    </row>
    <row r="1184" spans="1:13" x14ac:dyDescent="0.25">
      <c r="A1184" s="15">
        <f>TYPE(Demoraphic!A1184)</f>
        <v>1</v>
      </c>
      <c r="B1184" s="15">
        <f>TYPE(Demoraphic!B1184)</f>
        <v>1</v>
      </c>
      <c r="C1184" s="15">
        <f>TYPE(Demoraphic!C1184)</f>
        <v>2</v>
      </c>
      <c r="D1184" s="15">
        <f>TYPE(Demoraphic!D1184)</f>
        <v>2</v>
      </c>
      <c r="E1184" s="15">
        <f>TYPE(Demoraphic!E1184)</f>
        <v>1</v>
      </c>
      <c r="F1184" s="15">
        <f>TYPE(Demoraphic!F1184)</f>
        <v>1</v>
      </c>
      <c r="G1184" s="15">
        <f>TYPE(Demoraphic!G1184)</f>
        <v>1</v>
      </c>
      <c r="H1184" s="15">
        <f>TYPE(Demoraphic!H1184)</f>
        <v>1</v>
      </c>
      <c r="I1184" s="15">
        <f>TYPE(Demoraphic!I1184)</f>
        <v>1</v>
      </c>
      <c r="J1184" s="15">
        <f>TYPE(Demoraphic!J1184)</f>
        <v>1</v>
      </c>
      <c r="K1184" s="15">
        <f>TYPE(Demoraphic!K1184)</f>
        <v>1</v>
      </c>
      <c r="L1184" s="15">
        <f>TYPE(Demoraphic!L1184)</f>
        <v>1</v>
      </c>
      <c r="M1184" s="15">
        <f>TYPE(Demoraphic!M1184)</f>
        <v>1</v>
      </c>
    </row>
    <row r="1185" spans="1:13" x14ac:dyDescent="0.25">
      <c r="A1185" s="15">
        <f>TYPE(Demoraphic!A1185)</f>
        <v>1</v>
      </c>
      <c r="B1185" s="15">
        <f>TYPE(Demoraphic!B1185)</f>
        <v>1</v>
      </c>
      <c r="C1185" s="15">
        <f>TYPE(Demoraphic!C1185)</f>
        <v>2</v>
      </c>
      <c r="D1185" s="15">
        <f>TYPE(Demoraphic!D1185)</f>
        <v>2</v>
      </c>
      <c r="E1185" s="15">
        <f>TYPE(Demoraphic!E1185)</f>
        <v>1</v>
      </c>
      <c r="F1185" s="15">
        <f>TYPE(Demoraphic!F1185)</f>
        <v>1</v>
      </c>
      <c r="G1185" s="15">
        <f>TYPE(Demoraphic!G1185)</f>
        <v>1</v>
      </c>
      <c r="H1185" s="15">
        <f>TYPE(Demoraphic!H1185)</f>
        <v>1</v>
      </c>
      <c r="I1185" s="15">
        <f>TYPE(Demoraphic!I1185)</f>
        <v>1</v>
      </c>
      <c r="J1185" s="15">
        <f>TYPE(Demoraphic!J1185)</f>
        <v>1</v>
      </c>
      <c r="K1185" s="15">
        <f>TYPE(Demoraphic!K1185)</f>
        <v>1</v>
      </c>
      <c r="L1185" s="15">
        <f>TYPE(Demoraphic!L1185)</f>
        <v>1</v>
      </c>
      <c r="M1185" s="15">
        <f>TYPE(Demoraphic!M1185)</f>
        <v>1</v>
      </c>
    </row>
    <row r="1186" spans="1:13" x14ac:dyDescent="0.25">
      <c r="A1186" s="15">
        <f>TYPE(Demoraphic!A1186)</f>
        <v>1</v>
      </c>
      <c r="B1186" s="15">
        <f>TYPE(Demoraphic!B1186)</f>
        <v>1</v>
      </c>
      <c r="C1186" s="15">
        <f>TYPE(Demoraphic!C1186)</f>
        <v>2</v>
      </c>
      <c r="D1186" s="15">
        <f>TYPE(Demoraphic!D1186)</f>
        <v>2</v>
      </c>
      <c r="E1186" s="15">
        <f>TYPE(Demoraphic!E1186)</f>
        <v>1</v>
      </c>
      <c r="F1186" s="15">
        <f>TYPE(Demoraphic!F1186)</f>
        <v>1</v>
      </c>
      <c r="G1186" s="15">
        <f>TYPE(Demoraphic!G1186)</f>
        <v>1</v>
      </c>
      <c r="H1186" s="15">
        <f>TYPE(Demoraphic!H1186)</f>
        <v>1</v>
      </c>
      <c r="I1186" s="15">
        <f>TYPE(Demoraphic!I1186)</f>
        <v>1</v>
      </c>
      <c r="J1186" s="15">
        <f>TYPE(Demoraphic!J1186)</f>
        <v>1</v>
      </c>
      <c r="K1186" s="15">
        <f>TYPE(Demoraphic!K1186)</f>
        <v>1</v>
      </c>
      <c r="L1186" s="15">
        <f>TYPE(Demoraphic!L1186)</f>
        <v>1</v>
      </c>
      <c r="M1186" s="15">
        <f>TYPE(Demoraphic!M1186)</f>
        <v>1</v>
      </c>
    </row>
    <row r="1187" spans="1:13" x14ac:dyDescent="0.25">
      <c r="A1187" s="15">
        <f>TYPE(Demoraphic!A1187)</f>
        <v>1</v>
      </c>
      <c r="B1187" s="15">
        <f>TYPE(Demoraphic!B1187)</f>
        <v>1</v>
      </c>
      <c r="C1187" s="15">
        <f>TYPE(Demoraphic!C1187)</f>
        <v>2</v>
      </c>
      <c r="D1187" s="15">
        <f>TYPE(Demoraphic!D1187)</f>
        <v>2</v>
      </c>
      <c r="E1187" s="15">
        <f>TYPE(Demoraphic!E1187)</f>
        <v>1</v>
      </c>
      <c r="F1187" s="15">
        <f>TYPE(Demoraphic!F1187)</f>
        <v>1</v>
      </c>
      <c r="G1187" s="15">
        <f>TYPE(Demoraphic!G1187)</f>
        <v>1</v>
      </c>
      <c r="H1187" s="15">
        <f>TYPE(Demoraphic!H1187)</f>
        <v>1</v>
      </c>
      <c r="I1187" s="15">
        <f>TYPE(Demoraphic!I1187)</f>
        <v>1</v>
      </c>
      <c r="J1187" s="15">
        <f>TYPE(Demoraphic!J1187)</f>
        <v>1</v>
      </c>
      <c r="K1187" s="15">
        <f>TYPE(Demoraphic!K1187)</f>
        <v>1</v>
      </c>
      <c r="L1187" s="15">
        <f>TYPE(Demoraphic!L1187)</f>
        <v>1</v>
      </c>
      <c r="M1187" s="15">
        <f>TYPE(Demoraphic!M1187)</f>
        <v>1</v>
      </c>
    </row>
    <row r="1188" spans="1:13" x14ac:dyDescent="0.25">
      <c r="A1188" s="15">
        <f>TYPE(Demoraphic!A1188)</f>
        <v>1</v>
      </c>
      <c r="B1188" s="15">
        <f>TYPE(Demoraphic!B1188)</f>
        <v>1</v>
      </c>
      <c r="C1188" s="15">
        <f>TYPE(Demoraphic!C1188)</f>
        <v>2</v>
      </c>
      <c r="D1188" s="15">
        <f>TYPE(Demoraphic!D1188)</f>
        <v>2</v>
      </c>
      <c r="E1188" s="15">
        <f>TYPE(Demoraphic!E1188)</f>
        <v>1</v>
      </c>
      <c r="F1188" s="15">
        <f>TYPE(Demoraphic!F1188)</f>
        <v>1</v>
      </c>
      <c r="G1188" s="15">
        <f>TYPE(Demoraphic!G1188)</f>
        <v>1</v>
      </c>
      <c r="H1188" s="15">
        <f>TYPE(Demoraphic!H1188)</f>
        <v>1</v>
      </c>
      <c r="I1188" s="15">
        <f>TYPE(Demoraphic!I1188)</f>
        <v>1</v>
      </c>
      <c r="J1188" s="15">
        <f>TYPE(Demoraphic!J1188)</f>
        <v>1</v>
      </c>
      <c r="K1188" s="15">
        <f>TYPE(Demoraphic!K1188)</f>
        <v>1</v>
      </c>
      <c r="L1188" s="15">
        <f>TYPE(Demoraphic!L1188)</f>
        <v>1</v>
      </c>
      <c r="M1188" s="15">
        <f>TYPE(Demoraphic!M1188)</f>
        <v>1</v>
      </c>
    </row>
    <row r="1189" spans="1:13" x14ac:dyDescent="0.25">
      <c r="A1189" s="15">
        <f>TYPE(Demoraphic!A1189)</f>
        <v>1</v>
      </c>
      <c r="B1189" s="15">
        <f>TYPE(Demoraphic!B1189)</f>
        <v>1</v>
      </c>
      <c r="C1189" s="15">
        <f>TYPE(Demoraphic!C1189)</f>
        <v>2</v>
      </c>
      <c r="D1189" s="15">
        <f>TYPE(Demoraphic!D1189)</f>
        <v>2</v>
      </c>
      <c r="E1189" s="15">
        <f>TYPE(Demoraphic!E1189)</f>
        <v>1</v>
      </c>
      <c r="F1189" s="15">
        <f>TYPE(Demoraphic!F1189)</f>
        <v>1</v>
      </c>
      <c r="G1189" s="15">
        <f>TYPE(Demoraphic!G1189)</f>
        <v>1</v>
      </c>
      <c r="H1189" s="15">
        <f>TYPE(Demoraphic!H1189)</f>
        <v>1</v>
      </c>
      <c r="I1189" s="15">
        <f>TYPE(Demoraphic!I1189)</f>
        <v>1</v>
      </c>
      <c r="J1189" s="15">
        <f>TYPE(Demoraphic!J1189)</f>
        <v>1</v>
      </c>
      <c r="K1189" s="15">
        <f>TYPE(Demoraphic!K1189)</f>
        <v>1</v>
      </c>
      <c r="L1189" s="15">
        <f>TYPE(Demoraphic!L1189)</f>
        <v>1</v>
      </c>
      <c r="M1189" s="15">
        <f>TYPE(Demoraphic!M1189)</f>
        <v>1</v>
      </c>
    </row>
    <row r="1190" spans="1:13" x14ac:dyDescent="0.25">
      <c r="A1190" s="15">
        <f>TYPE(Demoraphic!A1190)</f>
        <v>1</v>
      </c>
      <c r="B1190" s="15">
        <f>TYPE(Demoraphic!B1190)</f>
        <v>1</v>
      </c>
      <c r="C1190" s="15">
        <f>TYPE(Demoraphic!C1190)</f>
        <v>2</v>
      </c>
      <c r="D1190" s="15">
        <f>TYPE(Demoraphic!D1190)</f>
        <v>2</v>
      </c>
      <c r="E1190" s="15">
        <f>TYPE(Demoraphic!E1190)</f>
        <v>1</v>
      </c>
      <c r="F1190" s="15">
        <f>TYPE(Demoraphic!F1190)</f>
        <v>1</v>
      </c>
      <c r="G1190" s="15">
        <f>TYPE(Demoraphic!G1190)</f>
        <v>1</v>
      </c>
      <c r="H1190" s="15">
        <f>TYPE(Demoraphic!H1190)</f>
        <v>1</v>
      </c>
      <c r="I1190" s="15">
        <f>TYPE(Demoraphic!I1190)</f>
        <v>1</v>
      </c>
      <c r="J1190" s="15">
        <f>TYPE(Demoraphic!J1190)</f>
        <v>1</v>
      </c>
      <c r="K1190" s="15">
        <f>TYPE(Demoraphic!K1190)</f>
        <v>1</v>
      </c>
      <c r="L1190" s="15">
        <f>TYPE(Demoraphic!L1190)</f>
        <v>1</v>
      </c>
      <c r="M1190" s="15">
        <f>TYPE(Demoraphic!M1190)</f>
        <v>1</v>
      </c>
    </row>
    <row r="1191" spans="1:13" x14ac:dyDescent="0.25">
      <c r="A1191" s="15">
        <f>TYPE(Demoraphic!A1191)</f>
        <v>1</v>
      </c>
      <c r="B1191" s="15">
        <f>TYPE(Demoraphic!B1191)</f>
        <v>1</v>
      </c>
      <c r="C1191" s="15">
        <f>TYPE(Demoraphic!C1191)</f>
        <v>2</v>
      </c>
      <c r="D1191" s="15">
        <f>TYPE(Demoraphic!D1191)</f>
        <v>2</v>
      </c>
      <c r="E1191" s="15">
        <f>TYPE(Demoraphic!E1191)</f>
        <v>1</v>
      </c>
      <c r="F1191" s="15">
        <f>TYPE(Demoraphic!F1191)</f>
        <v>1</v>
      </c>
      <c r="G1191" s="15">
        <f>TYPE(Demoraphic!G1191)</f>
        <v>1</v>
      </c>
      <c r="H1191" s="15">
        <f>TYPE(Demoraphic!H1191)</f>
        <v>1</v>
      </c>
      <c r="I1191" s="15">
        <f>TYPE(Demoraphic!I1191)</f>
        <v>1</v>
      </c>
      <c r="J1191" s="15">
        <f>TYPE(Demoraphic!J1191)</f>
        <v>1</v>
      </c>
      <c r="K1191" s="15">
        <f>TYPE(Demoraphic!K1191)</f>
        <v>1</v>
      </c>
      <c r="L1191" s="15">
        <f>TYPE(Demoraphic!L1191)</f>
        <v>1</v>
      </c>
      <c r="M1191" s="15">
        <f>TYPE(Demoraphic!M1191)</f>
        <v>1</v>
      </c>
    </row>
    <row r="1192" spans="1:13" x14ac:dyDescent="0.25">
      <c r="A1192" s="15">
        <f>TYPE(Demoraphic!A1192)</f>
        <v>1</v>
      </c>
      <c r="B1192" s="15">
        <f>TYPE(Demoraphic!B1192)</f>
        <v>1</v>
      </c>
      <c r="C1192" s="15">
        <f>TYPE(Demoraphic!C1192)</f>
        <v>2</v>
      </c>
      <c r="D1192" s="15">
        <f>TYPE(Demoraphic!D1192)</f>
        <v>2</v>
      </c>
      <c r="E1192" s="15">
        <f>TYPE(Demoraphic!E1192)</f>
        <v>1</v>
      </c>
      <c r="F1192" s="15">
        <f>TYPE(Demoraphic!F1192)</f>
        <v>1</v>
      </c>
      <c r="G1192" s="15">
        <f>TYPE(Demoraphic!G1192)</f>
        <v>1</v>
      </c>
      <c r="H1192" s="15">
        <f>TYPE(Demoraphic!H1192)</f>
        <v>1</v>
      </c>
      <c r="I1192" s="15">
        <f>TYPE(Demoraphic!I1192)</f>
        <v>1</v>
      </c>
      <c r="J1192" s="15">
        <f>TYPE(Demoraphic!J1192)</f>
        <v>1</v>
      </c>
      <c r="K1192" s="15">
        <f>TYPE(Demoraphic!K1192)</f>
        <v>1</v>
      </c>
      <c r="L1192" s="15">
        <f>TYPE(Demoraphic!L1192)</f>
        <v>1</v>
      </c>
      <c r="M1192" s="15">
        <f>TYPE(Demoraphic!M1192)</f>
        <v>1</v>
      </c>
    </row>
    <row r="1193" spans="1:13" x14ac:dyDescent="0.25">
      <c r="A1193" s="15">
        <f>TYPE(Demoraphic!A1193)</f>
        <v>1</v>
      </c>
      <c r="B1193" s="15">
        <f>TYPE(Demoraphic!B1193)</f>
        <v>1</v>
      </c>
      <c r="C1193" s="15">
        <f>TYPE(Demoraphic!C1193)</f>
        <v>2</v>
      </c>
      <c r="D1193" s="15">
        <f>TYPE(Demoraphic!D1193)</f>
        <v>2</v>
      </c>
      <c r="E1193" s="15">
        <f>TYPE(Demoraphic!E1193)</f>
        <v>1</v>
      </c>
      <c r="F1193" s="15">
        <f>TYPE(Demoraphic!F1193)</f>
        <v>1</v>
      </c>
      <c r="G1193" s="15">
        <f>TYPE(Demoraphic!G1193)</f>
        <v>1</v>
      </c>
      <c r="H1193" s="15">
        <f>TYPE(Demoraphic!H1193)</f>
        <v>1</v>
      </c>
      <c r="I1193" s="15">
        <f>TYPE(Demoraphic!I1193)</f>
        <v>1</v>
      </c>
      <c r="J1193" s="15">
        <f>TYPE(Demoraphic!J1193)</f>
        <v>1</v>
      </c>
      <c r="K1193" s="15">
        <f>TYPE(Demoraphic!K1193)</f>
        <v>1</v>
      </c>
      <c r="L1193" s="15">
        <f>TYPE(Demoraphic!L1193)</f>
        <v>1</v>
      </c>
      <c r="M1193" s="15">
        <f>TYPE(Demoraphic!M1193)</f>
        <v>1</v>
      </c>
    </row>
    <row r="1194" spans="1:13" x14ac:dyDescent="0.25">
      <c r="A1194" s="15">
        <f>TYPE(Demoraphic!A1194)</f>
        <v>1</v>
      </c>
      <c r="B1194" s="15">
        <f>TYPE(Demoraphic!B1194)</f>
        <v>1</v>
      </c>
      <c r="C1194" s="15">
        <f>TYPE(Demoraphic!C1194)</f>
        <v>2</v>
      </c>
      <c r="D1194" s="15">
        <f>TYPE(Demoraphic!D1194)</f>
        <v>2</v>
      </c>
      <c r="E1194" s="15">
        <f>TYPE(Demoraphic!E1194)</f>
        <v>1</v>
      </c>
      <c r="F1194" s="15">
        <f>TYPE(Demoraphic!F1194)</f>
        <v>1</v>
      </c>
      <c r="G1194" s="15">
        <f>TYPE(Demoraphic!G1194)</f>
        <v>1</v>
      </c>
      <c r="H1194" s="15">
        <f>TYPE(Demoraphic!H1194)</f>
        <v>1</v>
      </c>
      <c r="I1194" s="15">
        <f>TYPE(Demoraphic!I1194)</f>
        <v>1</v>
      </c>
      <c r="J1194" s="15">
        <f>TYPE(Demoraphic!J1194)</f>
        <v>1</v>
      </c>
      <c r="K1194" s="15">
        <f>TYPE(Demoraphic!K1194)</f>
        <v>1</v>
      </c>
      <c r="L1194" s="15">
        <f>TYPE(Demoraphic!L1194)</f>
        <v>1</v>
      </c>
      <c r="M1194" s="15">
        <f>TYPE(Demoraphic!M1194)</f>
        <v>1</v>
      </c>
    </row>
    <row r="1195" spans="1:13" x14ac:dyDescent="0.25">
      <c r="A1195" s="15">
        <f>TYPE(Demoraphic!A1195)</f>
        <v>1</v>
      </c>
      <c r="B1195" s="15">
        <f>TYPE(Demoraphic!B1195)</f>
        <v>1</v>
      </c>
      <c r="C1195" s="15">
        <f>TYPE(Demoraphic!C1195)</f>
        <v>2</v>
      </c>
      <c r="D1195" s="15">
        <f>TYPE(Demoraphic!D1195)</f>
        <v>2</v>
      </c>
      <c r="E1195" s="15">
        <f>TYPE(Demoraphic!E1195)</f>
        <v>1</v>
      </c>
      <c r="F1195" s="15">
        <f>TYPE(Demoraphic!F1195)</f>
        <v>1</v>
      </c>
      <c r="G1195" s="15">
        <f>TYPE(Demoraphic!G1195)</f>
        <v>1</v>
      </c>
      <c r="H1195" s="15">
        <f>TYPE(Demoraphic!H1195)</f>
        <v>1</v>
      </c>
      <c r="I1195" s="15">
        <f>TYPE(Demoraphic!I1195)</f>
        <v>1</v>
      </c>
      <c r="J1195" s="15">
        <f>TYPE(Demoraphic!J1195)</f>
        <v>1</v>
      </c>
      <c r="K1195" s="15">
        <f>TYPE(Demoraphic!K1195)</f>
        <v>1</v>
      </c>
      <c r="L1195" s="15">
        <f>TYPE(Demoraphic!L1195)</f>
        <v>1</v>
      </c>
      <c r="M1195" s="15">
        <f>TYPE(Demoraphic!M1195)</f>
        <v>1</v>
      </c>
    </row>
    <row r="1196" spans="1:13" x14ac:dyDescent="0.25">
      <c r="A1196" s="15">
        <f>TYPE(Demoraphic!A1196)</f>
        <v>1</v>
      </c>
      <c r="B1196" s="15">
        <f>TYPE(Demoraphic!B1196)</f>
        <v>1</v>
      </c>
      <c r="C1196" s="15">
        <f>TYPE(Demoraphic!C1196)</f>
        <v>2</v>
      </c>
      <c r="D1196" s="15">
        <f>TYPE(Demoraphic!D1196)</f>
        <v>2</v>
      </c>
      <c r="E1196" s="15">
        <f>TYPE(Demoraphic!E1196)</f>
        <v>1</v>
      </c>
      <c r="F1196" s="15">
        <f>TYPE(Demoraphic!F1196)</f>
        <v>1</v>
      </c>
      <c r="G1196" s="15">
        <f>TYPE(Demoraphic!G1196)</f>
        <v>1</v>
      </c>
      <c r="H1196" s="15">
        <f>TYPE(Demoraphic!H1196)</f>
        <v>1</v>
      </c>
      <c r="I1196" s="15">
        <f>TYPE(Demoraphic!I1196)</f>
        <v>1</v>
      </c>
      <c r="J1196" s="15">
        <f>TYPE(Demoraphic!J1196)</f>
        <v>1</v>
      </c>
      <c r="K1196" s="15">
        <f>TYPE(Demoraphic!K1196)</f>
        <v>1</v>
      </c>
      <c r="L1196" s="15">
        <f>TYPE(Demoraphic!L1196)</f>
        <v>1</v>
      </c>
      <c r="M1196" s="15">
        <f>TYPE(Demoraphic!M1196)</f>
        <v>1</v>
      </c>
    </row>
    <row r="1197" spans="1:13" x14ac:dyDescent="0.25">
      <c r="A1197" s="15">
        <f>TYPE(Demoraphic!A1197)</f>
        <v>1</v>
      </c>
      <c r="B1197" s="15">
        <f>TYPE(Demoraphic!B1197)</f>
        <v>1</v>
      </c>
      <c r="C1197" s="15">
        <f>TYPE(Demoraphic!C1197)</f>
        <v>2</v>
      </c>
      <c r="D1197" s="15">
        <f>TYPE(Demoraphic!D1197)</f>
        <v>2</v>
      </c>
      <c r="E1197" s="15">
        <f>TYPE(Demoraphic!E1197)</f>
        <v>1</v>
      </c>
      <c r="F1197" s="15">
        <f>TYPE(Demoraphic!F1197)</f>
        <v>1</v>
      </c>
      <c r="G1197" s="15">
        <f>TYPE(Demoraphic!G1197)</f>
        <v>1</v>
      </c>
      <c r="H1197" s="15">
        <f>TYPE(Demoraphic!H1197)</f>
        <v>1</v>
      </c>
      <c r="I1197" s="15">
        <f>TYPE(Demoraphic!I1197)</f>
        <v>1</v>
      </c>
      <c r="J1197" s="15">
        <f>TYPE(Demoraphic!J1197)</f>
        <v>1</v>
      </c>
      <c r="K1197" s="15">
        <f>TYPE(Demoraphic!K1197)</f>
        <v>1</v>
      </c>
      <c r="L1197" s="15">
        <f>TYPE(Demoraphic!L1197)</f>
        <v>1</v>
      </c>
      <c r="M1197" s="15">
        <f>TYPE(Demoraphic!M1197)</f>
        <v>1</v>
      </c>
    </row>
    <row r="1198" spans="1:13" x14ac:dyDescent="0.25">
      <c r="A1198" s="15">
        <f>TYPE(Demoraphic!A1198)</f>
        <v>1</v>
      </c>
      <c r="B1198" s="15">
        <f>TYPE(Demoraphic!B1198)</f>
        <v>1</v>
      </c>
      <c r="C1198" s="15">
        <f>TYPE(Demoraphic!C1198)</f>
        <v>2</v>
      </c>
      <c r="D1198" s="15">
        <f>TYPE(Demoraphic!D1198)</f>
        <v>2</v>
      </c>
      <c r="E1198" s="15">
        <f>TYPE(Demoraphic!E1198)</f>
        <v>1</v>
      </c>
      <c r="F1198" s="15">
        <f>TYPE(Demoraphic!F1198)</f>
        <v>1</v>
      </c>
      <c r="G1198" s="15">
        <f>TYPE(Demoraphic!G1198)</f>
        <v>1</v>
      </c>
      <c r="H1198" s="15">
        <f>TYPE(Demoraphic!H1198)</f>
        <v>1</v>
      </c>
      <c r="I1198" s="15">
        <f>TYPE(Demoraphic!I1198)</f>
        <v>1</v>
      </c>
      <c r="J1198" s="15">
        <f>TYPE(Demoraphic!J1198)</f>
        <v>1</v>
      </c>
      <c r="K1198" s="15">
        <f>TYPE(Demoraphic!K1198)</f>
        <v>1</v>
      </c>
      <c r="L1198" s="15">
        <f>TYPE(Demoraphic!L1198)</f>
        <v>1</v>
      </c>
      <c r="M1198" s="15">
        <f>TYPE(Demoraphic!M1198)</f>
        <v>1</v>
      </c>
    </row>
    <row r="1199" spans="1:13" x14ac:dyDescent="0.25">
      <c r="A1199" s="15">
        <f>TYPE(Demoraphic!A1199)</f>
        <v>1</v>
      </c>
      <c r="B1199" s="15">
        <f>TYPE(Demoraphic!B1199)</f>
        <v>1</v>
      </c>
      <c r="C1199" s="15">
        <f>TYPE(Demoraphic!C1199)</f>
        <v>2</v>
      </c>
      <c r="D1199" s="15">
        <f>TYPE(Demoraphic!D1199)</f>
        <v>2</v>
      </c>
      <c r="E1199" s="15">
        <f>TYPE(Demoraphic!E1199)</f>
        <v>1</v>
      </c>
      <c r="F1199" s="15">
        <f>TYPE(Demoraphic!F1199)</f>
        <v>1</v>
      </c>
      <c r="G1199" s="15">
        <f>TYPE(Demoraphic!G1199)</f>
        <v>1</v>
      </c>
      <c r="H1199" s="15">
        <f>TYPE(Demoraphic!H1199)</f>
        <v>1</v>
      </c>
      <c r="I1199" s="15">
        <f>TYPE(Demoraphic!I1199)</f>
        <v>1</v>
      </c>
      <c r="J1199" s="15">
        <f>TYPE(Demoraphic!J1199)</f>
        <v>1</v>
      </c>
      <c r="K1199" s="15">
        <f>TYPE(Demoraphic!K1199)</f>
        <v>1</v>
      </c>
      <c r="L1199" s="15">
        <f>TYPE(Demoraphic!L1199)</f>
        <v>1</v>
      </c>
      <c r="M1199" s="15">
        <f>TYPE(Demoraphic!M1199)</f>
        <v>1</v>
      </c>
    </row>
    <row r="1200" spans="1:13" x14ac:dyDescent="0.25">
      <c r="A1200" s="15">
        <f>TYPE(Demoraphic!A1200)</f>
        <v>1</v>
      </c>
      <c r="B1200" s="15">
        <f>TYPE(Demoraphic!B1200)</f>
        <v>1</v>
      </c>
      <c r="C1200" s="15">
        <f>TYPE(Demoraphic!C1200)</f>
        <v>2</v>
      </c>
      <c r="D1200" s="15">
        <f>TYPE(Demoraphic!D1200)</f>
        <v>2</v>
      </c>
      <c r="E1200" s="15">
        <f>TYPE(Demoraphic!E1200)</f>
        <v>1</v>
      </c>
      <c r="F1200" s="15">
        <f>TYPE(Demoraphic!F1200)</f>
        <v>1</v>
      </c>
      <c r="G1200" s="15">
        <f>TYPE(Demoraphic!G1200)</f>
        <v>1</v>
      </c>
      <c r="H1200" s="15">
        <f>TYPE(Demoraphic!H1200)</f>
        <v>1</v>
      </c>
      <c r="I1200" s="15">
        <f>TYPE(Demoraphic!I1200)</f>
        <v>1</v>
      </c>
      <c r="J1200" s="15">
        <f>TYPE(Demoraphic!J1200)</f>
        <v>1</v>
      </c>
      <c r="K1200" s="15">
        <f>TYPE(Demoraphic!K1200)</f>
        <v>1</v>
      </c>
      <c r="L1200" s="15">
        <f>TYPE(Demoraphic!L1200)</f>
        <v>1</v>
      </c>
      <c r="M1200" s="15">
        <f>TYPE(Demoraphic!M1200)</f>
        <v>1</v>
      </c>
    </row>
    <row r="1201" spans="1:13" x14ac:dyDescent="0.25">
      <c r="A1201" s="15">
        <f>TYPE(Demoraphic!A1201)</f>
        <v>1</v>
      </c>
      <c r="B1201" s="15">
        <f>TYPE(Demoraphic!B1201)</f>
        <v>1</v>
      </c>
      <c r="C1201" s="15">
        <f>TYPE(Demoraphic!C1201)</f>
        <v>2</v>
      </c>
      <c r="D1201" s="15">
        <f>TYPE(Demoraphic!D1201)</f>
        <v>2</v>
      </c>
      <c r="E1201" s="15">
        <f>TYPE(Demoraphic!E1201)</f>
        <v>1</v>
      </c>
      <c r="F1201" s="15">
        <f>TYPE(Demoraphic!F1201)</f>
        <v>1</v>
      </c>
      <c r="G1201" s="15">
        <f>TYPE(Demoraphic!G1201)</f>
        <v>1</v>
      </c>
      <c r="H1201" s="15">
        <f>TYPE(Demoraphic!H1201)</f>
        <v>1</v>
      </c>
      <c r="I1201" s="15">
        <f>TYPE(Demoraphic!I1201)</f>
        <v>1</v>
      </c>
      <c r="J1201" s="15">
        <f>TYPE(Demoraphic!J1201)</f>
        <v>1</v>
      </c>
      <c r="K1201" s="15">
        <f>TYPE(Demoraphic!K1201)</f>
        <v>1</v>
      </c>
      <c r="L1201" s="15">
        <f>TYPE(Demoraphic!L1201)</f>
        <v>1</v>
      </c>
      <c r="M1201" s="15">
        <f>TYPE(Demoraphic!M1201)</f>
        <v>1</v>
      </c>
    </row>
    <row r="1202" spans="1:13" x14ac:dyDescent="0.25">
      <c r="A1202" s="15">
        <f>TYPE(Demoraphic!A1202)</f>
        <v>1</v>
      </c>
      <c r="B1202" s="15">
        <f>TYPE(Demoraphic!B1202)</f>
        <v>1</v>
      </c>
      <c r="C1202" s="15">
        <f>TYPE(Demoraphic!C1202)</f>
        <v>2</v>
      </c>
      <c r="D1202" s="15">
        <f>TYPE(Demoraphic!D1202)</f>
        <v>2</v>
      </c>
      <c r="E1202" s="15">
        <f>TYPE(Demoraphic!E1202)</f>
        <v>1</v>
      </c>
      <c r="F1202" s="15">
        <f>TYPE(Demoraphic!F1202)</f>
        <v>1</v>
      </c>
      <c r="G1202" s="15">
        <f>TYPE(Demoraphic!G1202)</f>
        <v>1</v>
      </c>
      <c r="H1202" s="15">
        <f>TYPE(Demoraphic!H1202)</f>
        <v>1</v>
      </c>
      <c r="I1202" s="15">
        <f>TYPE(Demoraphic!I1202)</f>
        <v>1</v>
      </c>
      <c r="J1202" s="15">
        <f>TYPE(Demoraphic!J1202)</f>
        <v>1</v>
      </c>
      <c r="K1202" s="15">
        <f>TYPE(Demoraphic!K1202)</f>
        <v>1</v>
      </c>
      <c r="L1202" s="15">
        <f>TYPE(Demoraphic!L1202)</f>
        <v>1</v>
      </c>
      <c r="M1202" s="15">
        <f>TYPE(Demoraphic!M1202)</f>
        <v>1</v>
      </c>
    </row>
    <row r="1203" spans="1:13" x14ac:dyDescent="0.25">
      <c r="A1203" s="15">
        <f>TYPE(Demoraphic!A1203)</f>
        <v>1</v>
      </c>
      <c r="B1203" s="15">
        <f>TYPE(Demoraphic!B1203)</f>
        <v>1</v>
      </c>
      <c r="C1203" s="15">
        <f>TYPE(Demoraphic!C1203)</f>
        <v>2</v>
      </c>
      <c r="D1203" s="15">
        <f>TYPE(Demoraphic!D1203)</f>
        <v>2</v>
      </c>
      <c r="E1203" s="15">
        <f>TYPE(Demoraphic!E1203)</f>
        <v>1</v>
      </c>
      <c r="F1203" s="15">
        <f>TYPE(Demoraphic!F1203)</f>
        <v>1</v>
      </c>
      <c r="G1203" s="15">
        <f>TYPE(Demoraphic!G1203)</f>
        <v>1</v>
      </c>
      <c r="H1203" s="15">
        <f>TYPE(Demoraphic!H1203)</f>
        <v>1</v>
      </c>
      <c r="I1203" s="15">
        <f>TYPE(Demoraphic!I1203)</f>
        <v>1</v>
      </c>
      <c r="J1203" s="15">
        <f>TYPE(Demoraphic!J1203)</f>
        <v>1</v>
      </c>
      <c r="K1203" s="15">
        <f>TYPE(Demoraphic!K1203)</f>
        <v>1</v>
      </c>
      <c r="L1203" s="15">
        <f>TYPE(Demoraphic!L1203)</f>
        <v>1</v>
      </c>
      <c r="M1203" s="15">
        <f>TYPE(Demoraphic!M1203)</f>
        <v>1</v>
      </c>
    </row>
    <row r="1204" spans="1:13" x14ac:dyDescent="0.25">
      <c r="A1204" s="15">
        <f>TYPE(Demoraphic!A1204)</f>
        <v>1</v>
      </c>
      <c r="B1204" s="15">
        <f>TYPE(Demoraphic!B1204)</f>
        <v>1</v>
      </c>
      <c r="C1204" s="15">
        <f>TYPE(Demoraphic!C1204)</f>
        <v>2</v>
      </c>
      <c r="D1204" s="15">
        <f>TYPE(Demoraphic!D1204)</f>
        <v>2</v>
      </c>
      <c r="E1204" s="15">
        <f>TYPE(Demoraphic!E1204)</f>
        <v>1</v>
      </c>
      <c r="F1204" s="15">
        <f>TYPE(Demoraphic!F1204)</f>
        <v>1</v>
      </c>
      <c r="G1204" s="15">
        <f>TYPE(Demoraphic!G1204)</f>
        <v>1</v>
      </c>
      <c r="H1204" s="15">
        <f>TYPE(Demoraphic!H1204)</f>
        <v>1</v>
      </c>
      <c r="I1204" s="15">
        <f>TYPE(Demoraphic!I1204)</f>
        <v>1</v>
      </c>
      <c r="J1204" s="15">
        <f>TYPE(Demoraphic!J1204)</f>
        <v>1</v>
      </c>
      <c r="K1204" s="15">
        <f>TYPE(Demoraphic!K1204)</f>
        <v>1</v>
      </c>
      <c r="L1204" s="15">
        <f>TYPE(Demoraphic!L1204)</f>
        <v>1</v>
      </c>
      <c r="M1204" s="15">
        <f>TYPE(Demoraphic!M1204)</f>
        <v>1</v>
      </c>
    </row>
    <row r="1205" spans="1:13" x14ac:dyDescent="0.25">
      <c r="A1205" s="15">
        <f>TYPE(Demoraphic!A1205)</f>
        <v>1</v>
      </c>
      <c r="B1205" s="15">
        <f>TYPE(Demoraphic!B1205)</f>
        <v>1</v>
      </c>
      <c r="C1205" s="15">
        <f>TYPE(Demoraphic!C1205)</f>
        <v>2</v>
      </c>
      <c r="D1205" s="15">
        <f>TYPE(Demoraphic!D1205)</f>
        <v>2</v>
      </c>
      <c r="E1205" s="15">
        <f>TYPE(Demoraphic!E1205)</f>
        <v>1</v>
      </c>
      <c r="F1205" s="15">
        <f>TYPE(Demoraphic!F1205)</f>
        <v>1</v>
      </c>
      <c r="G1205" s="15">
        <f>TYPE(Demoraphic!G1205)</f>
        <v>1</v>
      </c>
      <c r="H1205" s="15">
        <f>TYPE(Demoraphic!H1205)</f>
        <v>1</v>
      </c>
      <c r="I1205" s="15">
        <f>TYPE(Demoraphic!I1205)</f>
        <v>1</v>
      </c>
      <c r="J1205" s="15">
        <f>TYPE(Demoraphic!J1205)</f>
        <v>1</v>
      </c>
      <c r="K1205" s="15">
        <f>TYPE(Demoraphic!K1205)</f>
        <v>1</v>
      </c>
      <c r="L1205" s="15">
        <f>TYPE(Demoraphic!L1205)</f>
        <v>1</v>
      </c>
      <c r="M1205" s="15">
        <f>TYPE(Demoraphic!M1205)</f>
        <v>1</v>
      </c>
    </row>
    <row r="1206" spans="1:13" x14ac:dyDescent="0.25">
      <c r="A1206" s="15">
        <f>TYPE(Demoraphic!A1206)</f>
        <v>1</v>
      </c>
      <c r="B1206" s="15">
        <f>TYPE(Demoraphic!B1206)</f>
        <v>1</v>
      </c>
      <c r="C1206" s="15">
        <f>TYPE(Demoraphic!C1206)</f>
        <v>2</v>
      </c>
      <c r="D1206" s="15">
        <f>TYPE(Demoraphic!D1206)</f>
        <v>2</v>
      </c>
      <c r="E1206" s="15">
        <f>TYPE(Demoraphic!E1206)</f>
        <v>1</v>
      </c>
      <c r="F1206" s="15">
        <f>TYPE(Demoraphic!F1206)</f>
        <v>1</v>
      </c>
      <c r="G1206" s="15">
        <f>TYPE(Demoraphic!G1206)</f>
        <v>1</v>
      </c>
      <c r="H1206" s="15">
        <f>TYPE(Demoraphic!H1206)</f>
        <v>1</v>
      </c>
      <c r="I1206" s="15">
        <f>TYPE(Demoraphic!I1206)</f>
        <v>1</v>
      </c>
      <c r="J1206" s="15">
        <f>TYPE(Demoraphic!J1206)</f>
        <v>1</v>
      </c>
      <c r="K1206" s="15">
        <f>TYPE(Demoraphic!K1206)</f>
        <v>1</v>
      </c>
      <c r="L1206" s="15">
        <f>TYPE(Demoraphic!L1206)</f>
        <v>1</v>
      </c>
      <c r="M1206" s="15">
        <f>TYPE(Demoraphic!M1206)</f>
        <v>1</v>
      </c>
    </row>
    <row r="1207" spans="1:13" x14ac:dyDescent="0.25">
      <c r="A1207" s="15">
        <f>TYPE(Demoraphic!A1207)</f>
        <v>1</v>
      </c>
      <c r="B1207" s="15">
        <f>TYPE(Demoraphic!B1207)</f>
        <v>1</v>
      </c>
      <c r="C1207" s="15">
        <f>TYPE(Demoraphic!C1207)</f>
        <v>2</v>
      </c>
      <c r="D1207" s="15">
        <f>TYPE(Demoraphic!D1207)</f>
        <v>2</v>
      </c>
      <c r="E1207" s="15">
        <f>TYPE(Demoraphic!E1207)</f>
        <v>1</v>
      </c>
      <c r="F1207" s="15">
        <f>TYPE(Demoraphic!F1207)</f>
        <v>1</v>
      </c>
      <c r="G1207" s="15">
        <f>TYPE(Demoraphic!G1207)</f>
        <v>1</v>
      </c>
      <c r="H1207" s="15">
        <f>TYPE(Demoraphic!H1207)</f>
        <v>1</v>
      </c>
      <c r="I1207" s="15">
        <f>TYPE(Demoraphic!I1207)</f>
        <v>1</v>
      </c>
      <c r="J1207" s="15">
        <f>TYPE(Demoraphic!J1207)</f>
        <v>1</v>
      </c>
      <c r="K1207" s="15">
        <f>TYPE(Demoraphic!K1207)</f>
        <v>1</v>
      </c>
      <c r="L1207" s="15">
        <f>TYPE(Demoraphic!L1207)</f>
        <v>1</v>
      </c>
      <c r="M1207" s="15">
        <f>TYPE(Demoraphic!M1207)</f>
        <v>1</v>
      </c>
    </row>
    <row r="1208" spans="1:13" x14ac:dyDescent="0.25">
      <c r="A1208" s="15">
        <f>TYPE(Demoraphic!A1208)</f>
        <v>1</v>
      </c>
      <c r="B1208" s="15">
        <f>TYPE(Demoraphic!B1208)</f>
        <v>1</v>
      </c>
      <c r="C1208" s="15">
        <f>TYPE(Demoraphic!C1208)</f>
        <v>2</v>
      </c>
      <c r="D1208" s="15">
        <f>TYPE(Demoraphic!D1208)</f>
        <v>2</v>
      </c>
      <c r="E1208" s="15">
        <f>TYPE(Demoraphic!E1208)</f>
        <v>1</v>
      </c>
      <c r="F1208" s="15">
        <f>TYPE(Demoraphic!F1208)</f>
        <v>1</v>
      </c>
      <c r="G1208" s="15">
        <f>TYPE(Demoraphic!G1208)</f>
        <v>1</v>
      </c>
      <c r="H1208" s="15">
        <f>TYPE(Demoraphic!H1208)</f>
        <v>1</v>
      </c>
      <c r="I1208" s="15">
        <f>TYPE(Demoraphic!I1208)</f>
        <v>1</v>
      </c>
      <c r="J1208" s="15">
        <f>TYPE(Demoraphic!J1208)</f>
        <v>1</v>
      </c>
      <c r="K1208" s="15">
        <f>TYPE(Demoraphic!K1208)</f>
        <v>1</v>
      </c>
      <c r="L1208" s="15">
        <f>TYPE(Demoraphic!L1208)</f>
        <v>1</v>
      </c>
      <c r="M1208" s="15">
        <f>TYPE(Demoraphic!M1208)</f>
        <v>1</v>
      </c>
    </row>
    <row r="1209" spans="1:13" x14ac:dyDescent="0.25">
      <c r="A1209" s="15">
        <f>TYPE(Demoraphic!A1209)</f>
        <v>1</v>
      </c>
      <c r="B1209" s="15">
        <f>TYPE(Demoraphic!B1209)</f>
        <v>1</v>
      </c>
      <c r="C1209" s="15">
        <f>TYPE(Demoraphic!C1209)</f>
        <v>2</v>
      </c>
      <c r="D1209" s="15">
        <f>TYPE(Demoraphic!D1209)</f>
        <v>2</v>
      </c>
      <c r="E1209" s="15">
        <f>TYPE(Demoraphic!E1209)</f>
        <v>1</v>
      </c>
      <c r="F1209" s="15">
        <f>TYPE(Demoraphic!F1209)</f>
        <v>1</v>
      </c>
      <c r="G1209" s="15">
        <f>TYPE(Demoraphic!G1209)</f>
        <v>1</v>
      </c>
      <c r="H1209" s="15">
        <f>TYPE(Demoraphic!H1209)</f>
        <v>1</v>
      </c>
      <c r="I1209" s="15">
        <f>TYPE(Demoraphic!I1209)</f>
        <v>1</v>
      </c>
      <c r="J1209" s="15">
        <f>TYPE(Demoraphic!J1209)</f>
        <v>1</v>
      </c>
      <c r="K1209" s="15">
        <f>TYPE(Demoraphic!K1209)</f>
        <v>1</v>
      </c>
      <c r="L1209" s="15">
        <f>TYPE(Demoraphic!L1209)</f>
        <v>1</v>
      </c>
      <c r="M1209" s="15">
        <f>TYPE(Demoraphic!M1209)</f>
        <v>1</v>
      </c>
    </row>
    <row r="1210" spans="1:13" x14ac:dyDescent="0.25">
      <c r="A1210" s="15">
        <f>TYPE(Demoraphic!A1210)</f>
        <v>1</v>
      </c>
      <c r="B1210" s="15">
        <f>TYPE(Demoraphic!B1210)</f>
        <v>1</v>
      </c>
      <c r="C1210" s="15">
        <f>TYPE(Demoraphic!C1210)</f>
        <v>2</v>
      </c>
      <c r="D1210" s="15">
        <f>TYPE(Demoraphic!D1210)</f>
        <v>2</v>
      </c>
      <c r="E1210" s="15">
        <f>TYPE(Demoraphic!E1210)</f>
        <v>1</v>
      </c>
      <c r="F1210" s="15">
        <f>TYPE(Demoraphic!F1210)</f>
        <v>1</v>
      </c>
      <c r="G1210" s="15">
        <f>TYPE(Demoraphic!G1210)</f>
        <v>1</v>
      </c>
      <c r="H1210" s="15">
        <f>TYPE(Demoraphic!H1210)</f>
        <v>1</v>
      </c>
      <c r="I1210" s="15">
        <f>TYPE(Demoraphic!I1210)</f>
        <v>1</v>
      </c>
      <c r="J1210" s="15">
        <f>TYPE(Demoraphic!J1210)</f>
        <v>1</v>
      </c>
      <c r="K1210" s="15">
        <f>TYPE(Demoraphic!K1210)</f>
        <v>1</v>
      </c>
      <c r="L1210" s="15">
        <f>TYPE(Demoraphic!L1210)</f>
        <v>1</v>
      </c>
      <c r="M1210" s="15">
        <f>TYPE(Demoraphic!M1210)</f>
        <v>1</v>
      </c>
    </row>
    <row r="1211" spans="1:13" x14ac:dyDescent="0.25">
      <c r="A1211" s="15">
        <f>TYPE(Demoraphic!A1211)</f>
        <v>1</v>
      </c>
      <c r="B1211" s="15">
        <f>TYPE(Demoraphic!B1211)</f>
        <v>1</v>
      </c>
      <c r="C1211" s="15">
        <f>TYPE(Demoraphic!C1211)</f>
        <v>2</v>
      </c>
      <c r="D1211" s="15">
        <f>TYPE(Demoraphic!D1211)</f>
        <v>2</v>
      </c>
      <c r="E1211" s="15">
        <f>TYPE(Demoraphic!E1211)</f>
        <v>1</v>
      </c>
      <c r="F1211" s="15">
        <f>TYPE(Demoraphic!F1211)</f>
        <v>1</v>
      </c>
      <c r="G1211" s="15">
        <f>TYPE(Demoraphic!G1211)</f>
        <v>1</v>
      </c>
      <c r="H1211" s="15">
        <f>TYPE(Demoraphic!H1211)</f>
        <v>1</v>
      </c>
      <c r="I1211" s="15">
        <f>TYPE(Demoraphic!I1211)</f>
        <v>1</v>
      </c>
      <c r="J1211" s="15">
        <f>TYPE(Demoraphic!J1211)</f>
        <v>1</v>
      </c>
      <c r="K1211" s="15">
        <f>TYPE(Demoraphic!K1211)</f>
        <v>1</v>
      </c>
      <c r="L1211" s="15">
        <f>TYPE(Demoraphic!L1211)</f>
        <v>1</v>
      </c>
      <c r="M1211" s="15">
        <f>TYPE(Demoraphic!M1211)</f>
        <v>1</v>
      </c>
    </row>
    <row r="1212" spans="1:13" x14ac:dyDescent="0.25">
      <c r="A1212" s="15">
        <f>TYPE(Demoraphic!A1212)</f>
        <v>1</v>
      </c>
      <c r="B1212" s="15">
        <f>TYPE(Demoraphic!B1212)</f>
        <v>1</v>
      </c>
      <c r="C1212" s="15">
        <f>TYPE(Demoraphic!C1212)</f>
        <v>2</v>
      </c>
      <c r="D1212" s="15">
        <f>TYPE(Demoraphic!D1212)</f>
        <v>2</v>
      </c>
      <c r="E1212" s="15">
        <f>TYPE(Demoraphic!E1212)</f>
        <v>1</v>
      </c>
      <c r="F1212" s="15">
        <f>TYPE(Demoraphic!F1212)</f>
        <v>1</v>
      </c>
      <c r="G1212" s="15">
        <f>TYPE(Demoraphic!G1212)</f>
        <v>1</v>
      </c>
      <c r="H1212" s="15">
        <f>TYPE(Demoraphic!H1212)</f>
        <v>1</v>
      </c>
      <c r="I1212" s="15">
        <f>TYPE(Demoraphic!I1212)</f>
        <v>1</v>
      </c>
      <c r="J1212" s="15">
        <f>TYPE(Demoraphic!J1212)</f>
        <v>1</v>
      </c>
      <c r="K1212" s="15">
        <f>TYPE(Demoraphic!K1212)</f>
        <v>1</v>
      </c>
      <c r="L1212" s="15">
        <f>TYPE(Demoraphic!L1212)</f>
        <v>1</v>
      </c>
      <c r="M1212" s="15">
        <f>TYPE(Demoraphic!M1212)</f>
        <v>1</v>
      </c>
    </row>
    <row r="1213" spans="1:13" x14ac:dyDescent="0.25">
      <c r="A1213" s="15">
        <f>TYPE(Demoraphic!A1213)</f>
        <v>1</v>
      </c>
      <c r="B1213" s="15">
        <f>TYPE(Demoraphic!B1213)</f>
        <v>1</v>
      </c>
      <c r="C1213" s="15">
        <f>TYPE(Demoraphic!C1213)</f>
        <v>2</v>
      </c>
      <c r="D1213" s="15">
        <f>TYPE(Demoraphic!D1213)</f>
        <v>2</v>
      </c>
      <c r="E1213" s="15">
        <f>TYPE(Demoraphic!E1213)</f>
        <v>1</v>
      </c>
      <c r="F1213" s="15">
        <f>TYPE(Demoraphic!F1213)</f>
        <v>1</v>
      </c>
      <c r="G1213" s="15">
        <f>TYPE(Demoraphic!G1213)</f>
        <v>1</v>
      </c>
      <c r="H1213" s="15">
        <f>TYPE(Demoraphic!H1213)</f>
        <v>1</v>
      </c>
      <c r="I1213" s="15">
        <f>TYPE(Demoraphic!I1213)</f>
        <v>1</v>
      </c>
      <c r="J1213" s="15">
        <f>TYPE(Demoraphic!J1213)</f>
        <v>1</v>
      </c>
      <c r="K1213" s="15">
        <f>TYPE(Demoraphic!K1213)</f>
        <v>1</v>
      </c>
      <c r="L1213" s="15">
        <f>TYPE(Demoraphic!L1213)</f>
        <v>1</v>
      </c>
      <c r="M1213" s="15">
        <f>TYPE(Demoraphic!M1213)</f>
        <v>1</v>
      </c>
    </row>
    <row r="1214" spans="1:13" x14ac:dyDescent="0.25">
      <c r="A1214" s="15">
        <f>TYPE(Demoraphic!A1214)</f>
        <v>1</v>
      </c>
      <c r="B1214" s="15">
        <f>TYPE(Demoraphic!B1214)</f>
        <v>1</v>
      </c>
      <c r="C1214" s="15">
        <f>TYPE(Demoraphic!C1214)</f>
        <v>2</v>
      </c>
      <c r="D1214" s="15">
        <f>TYPE(Demoraphic!D1214)</f>
        <v>2</v>
      </c>
      <c r="E1214" s="15">
        <f>TYPE(Demoraphic!E1214)</f>
        <v>1</v>
      </c>
      <c r="F1214" s="15">
        <f>TYPE(Demoraphic!F1214)</f>
        <v>1</v>
      </c>
      <c r="G1214" s="15">
        <f>TYPE(Demoraphic!G1214)</f>
        <v>1</v>
      </c>
      <c r="H1214" s="15">
        <f>TYPE(Demoraphic!H1214)</f>
        <v>1</v>
      </c>
      <c r="I1214" s="15">
        <f>TYPE(Demoraphic!I1214)</f>
        <v>1</v>
      </c>
      <c r="J1214" s="15">
        <f>TYPE(Demoraphic!J1214)</f>
        <v>1</v>
      </c>
      <c r="K1214" s="15">
        <f>TYPE(Demoraphic!K1214)</f>
        <v>1</v>
      </c>
      <c r="L1214" s="15">
        <f>TYPE(Demoraphic!L1214)</f>
        <v>1</v>
      </c>
      <c r="M1214" s="15">
        <f>TYPE(Demoraphic!M1214)</f>
        <v>1</v>
      </c>
    </row>
    <row r="1215" spans="1:13" x14ac:dyDescent="0.25">
      <c r="A1215" s="15">
        <f>TYPE(Demoraphic!A1215)</f>
        <v>1</v>
      </c>
      <c r="B1215" s="15">
        <f>TYPE(Demoraphic!B1215)</f>
        <v>1</v>
      </c>
      <c r="C1215" s="15">
        <f>TYPE(Demoraphic!C1215)</f>
        <v>2</v>
      </c>
      <c r="D1215" s="15">
        <f>TYPE(Demoraphic!D1215)</f>
        <v>2</v>
      </c>
      <c r="E1215" s="15">
        <f>TYPE(Demoraphic!E1215)</f>
        <v>1</v>
      </c>
      <c r="F1215" s="15">
        <f>TYPE(Demoraphic!F1215)</f>
        <v>1</v>
      </c>
      <c r="G1215" s="15">
        <f>TYPE(Demoraphic!G1215)</f>
        <v>1</v>
      </c>
      <c r="H1215" s="15">
        <f>TYPE(Demoraphic!H1215)</f>
        <v>1</v>
      </c>
      <c r="I1215" s="15">
        <f>TYPE(Demoraphic!I1215)</f>
        <v>1</v>
      </c>
      <c r="J1215" s="15">
        <f>TYPE(Demoraphic!J1215)</f>
        <v>1</v>
      </c>
      <c r="K1215" s="15">
        <f>TYPE(Demoraphic!K1215)</f>
        <v>1</v>
      </c>
      <c r="L1215" s="15">
        <f>TYPE(Demoraphic!L1215)</f>
        <v>1</v>
      </c>
      <c r="M1215" s="15">
        <f>TYPE(Demoraphic!M1215)</f>
        <v>1</v>
      </c>
    </row>
    <row r="1216" spans="1:13" x14ac:dyDescent="0.25">
      <c r="A1216" s="15">
        <f>TYPE(Demoraphic!A1216)</f>
        <v>1</v>
      </c>
      <c r="B1216" s="15">
        <f>TYPE(Demoraphic!B1216)</f>
        <v>1</v>
      </c>
      <c r="C1216" s="15">
        <f>TYPE(Demoraphic!C1216)</f>
        <v>2</v>
      </c>
      <c r="D1216" s="15">
        <f>TYPE(Demoraphic!D1216)</f>
        <v>2</v>
      </c>
      <c r="E1216" s="15">
        <f>TYPE(Demoraphic!E1216)</f>
        <v>1</v>
      </c>
      <c r="F1216" s="15">
        <f>TYPE(Demoraphic!F1216)</f>
        <v>1</v>
      </c>
      <c r="G1216" s="15">
        <f>TYPE(Demoraphic!G1216)</f>
        <v>1</v>
      </c>
      <c r="H1216" s="15">
        <f>TYPE(Demoraphic!H1216)</f>
        <v>1</v>
      </c>
      <c r="I1216" s="15">
        <f>TYPE(Demoraphic!I1216)</f>
        <v>1</v>
      </c>
      <c r="J1216" s="15">
        <f>TYPE(Demoraphic!J1216)</f>
        <v>1</v>
      </c>
      <c r="K1216" s="15">
        <f>TYPE(Demoraphic!K1216)</f>
        <v>1</v>
      </c>
      <c r="L1216" s="15">
        <f>TYPE(Demoraphic!L1216)</f>
        <v>1</v>
      </c>
      <c r="M1216" s="15">
        <f>TYPE(Demoraphic!M1216)</f>
        <v>1</v>
      </c>
    </row>
    <row r="1217" spans="1:13" x14ac:dyDescent="0.25">
      <c r="A1217" s="15">
        <f>TYPE(Demoraphic!A1217)</f>
        <v>1</v>
      </c>
      <c r="B1217" s="15">
        <f>TYPE(Demoraphic!B1217)</f>
        <v>1</v>
      </c>
      <c r="C1217" s="15">
        <f>TYPE(Demoraphic!C1217)</f>
        <v>2</v>
      </c>
      <c r="D1217" s="15">
        <f>TYPE(Demoraphic!D1217)</f>
        <v>2</v>
      </c>
      <c r="E1217" s="15">
        <f>TYPE(Demoraphic!E1217)</f>
        <v>1</v>
      </c>
      <c r="F1217" s="15">
        <f>TYPE(Demoraphic!F1217)</f>
        <v>1</v>
      </c>
      <c r="G1217" s="15">
        <f>TYPE(Demoraphic!G1217)</f>
        <v>1</v>
      </c>
      <c r="H1217" s="15">
        <f>TYPE(Demoraphic!H1217)</f>
        <v>1</v>
      </c>
      <c r="I1217" s="15">
        <f>TYPE(Demoraphic!I1217)</f>
        <v>1</v>
      </c>
      <c r="J1217" s="15">
        <f>TYPE(Demoraphic!J1217)</f>
        <v>1</v>
      </c>
      <c r="K1217" s="15">
        <f>TYPE(Demoraphic!K1217)</f>
        <v>1</v>
      </c>
      <c r="L1217" s="15">
        <f>TYPE(Demoraphic!L1217)</f>
        <v>1</v>
      </c>
      <c r="M1217" s="15">
        <f>TYPE(Demoraphic!M1217)</f>
        <v>1</v>
      </c>
    </row>
    <row r="1218" spans="1:13" x14ac:dyDescent="0.25">
      <c r="A1218" s="15">
        <f>TYPE(Demoraphic!A1218)</f>
        <v>1</v>
      </c>
      <c r="B1218" s="15">
        <f>TYPE(Demoraphic!B1218)</f>
        <v>1</v>
      </c>
      <c r="C1218" s="15">
        <f>TYPE(Demoraphic!C1218)</f>
        <v>2</v>
      </c>
      <c r="D1218" s="15">
        <f>TYPE(Demoraphic!D1218)</f>
        <v>2</v>
      </c>
      <c r="E1218" s="15">
        <f>TYPE(Demoraphic!E1218)</f>
        <v>1</v>
      </c>
      <c r="F1218" s="15">
        <f>TYPE(Demoraphic!F1218)</f>
        <v>1</v>
      </c>
      <c r="G1218" s="15">
        <f>TYPE(Demoraphic!G1218)</f>
        <v>1</v>
      </c>
      <c r="H1218" s="15">
        <f>TYPE(Demoraphic!H1218)</f>
        <v>1</v>
      </c>
      <c r="I1218" s="15">
        <f>TYPE(Demoraphic!I1218)</f>
        <v>1</v>
      </c>
      <c r="J1218" s="15">
        <f>TYPE(Demoraphic!J1218)</f>
        <v>1</v>
      </c>
      <c r="K1218" s="15">
        <f>TYPE(Demoraphic!K1218)</f>
        <v>1</v>
      </c>
      <c r="L1218" s="15">
        <f>TYPE(Demoraphic!L1218)</f>
        <v>1</v>
      </c>
      <c r="M1218" s="15">
        <f>TYPE(Demoraphic!M1218)</f>
        <v>1</v>
      </c>
    </row>
    <row r="1219" spans="1:13" x14ac:dyDescent="0.25">
      <c r="A1219" s="15">
        <f>TYPE(Demoraphic!A1219)</f>
        <v>1</v>
      </c>
      <c r="B1219" s="15">
        <f>TYPE(Demoraphic!B1219)</f>
        <v>1</v>
      </c>
      <c r="C1219" s="15">
        <f>TYPE(Demoraphic!C1219)</f>
        <v>2</v>
      </c>
      <c r="D1219" s="15">
        <f>TYPE(Demoraphic!D1219)</f>
        <v>2</v>
      </c>
      <c r="E1219" s="15">
        <f>TYPE(Demoraphic!E1219)</f>
        <v>1</v>
      </c>
      <c r="F1219" s="15">
        <f>TYPE(Demoraphic!F1219)</f>
        <v>1</v>
      </c>
      <c r="G1219" s="15">
        <f>TYPE(Demoraphic!G1219)</f>
        <v>1</v>
      </c>
      <c r="H1219" s="15">
        <f>TYPE(Demoraphic!H1219)</f>
        <v>1</v>
      </c>
      <c r="I1219" s="15">
        <f>TYPE(Demoraphic!I1219)</f>
        <v>1</v>
      </c>
      <c r="J1219" s="15">
        <f>TYPE(Demoraphic!J1219)</f>
        <v>1</v>
      </c>
      <c r="K1219" s="15">
        <f>TYPE(Demoraphic!K1219)</f>
        <v>1</v>
      </c>
      <c r="L1219" s="15">
        <f>TYPE(Demoraphic!L1219)</f>
        <v>1</v>
      </c>
      <c r="M1219" s="15">
        <f>TYPE(Demoraphic!M1219)</f>
        <v>1</v>
      </c>
    </row>
    <row r="1220" spans="1:13" x14ac:dyDescent="0.25">
      <c r="A1220" s="15">
        <f>TYPE(Demoraphic!A1220)</f>
        <v>1</v>
      </c>
      <c r="B1220" s="15">
        <f>TYPE(Demoraphic!B1220)</f>
        <v>1</v>
      </c>
      <c r="C1220" s="15">
        <f>TYPE(Demoraphic!C1220)</f>
        <v>2</v>
      </c>
      <c r="D1220" s="15">
        <f>TYPE(Demoraphic!D1220)</f>
        <v>2</v>
      </c>
      <c r="E1220" s="15">
        <f>TYPE(Demoraphic!E1220)</f>
        <v>1</v>
      </c>
      <c r="F1220" s="15">
        <f>TYPE(Demoraphic!F1220)</f>
        <v>1</v>
      </c>
      <c r="G1220" s="15">
        <f>TYPE(Demoraphic!G1220)</f>
        <v>1</v>
      </c>
      <c r="H1220" s="15">
        <f>TYPE(Demoraphic!H1220)</f>
        <v>1</v>
      </c>
      <c r="I1220" s="15">
        <f>TYPE(Demoraphic!I1220)</f>
        <v>1</v>
      </c>
      <c r="J1220" s="15">
        <f>TYPE(Demoraphic!J1220)</f>
        <v>1</v>
      </c>
      <c r="K1220" s="15">
        <f>TYPE(Demoraphic!K1220)</f>
        <v>1</v>
      </c>
      <c r="L1220" s="15">
        <f>TYPE(Demoraphic!L1220)</f>
        <v>1</v>
      </c>
      <c r="M1220" s="15">
        <f>TYPE(Demoraphic!M1220)</f>
        <v>1</v>
      </c>
    </row>
    <row r="1221" spans="1:13" x14ac:dyDescent="0.25">
      <c r="A1221" s="15">
        <f>TYPE(Demoraphic!A1221)</f>
        <v>1</v>
      </c>
      <c r="B1221" s="15">
        <f>TYPE(Demoraphic!B1221)</f>
        <v>1</v>
      </c>
      <c r="C1221" s="15">
        <f>TYPE(Demoraphic!C1221)</f>
        <v>2</v>
      </c>
      <c r="D1221" s="15">
        <f>TYPE(Demoraphic!D1221)</f>
        <v>2</v>
      </c>
      <c r="E1221" s="15">
        <f>TYPE(Demoraphic!E1221)</f>
        <v>1</v>
      </c>
      <c r="F1221" s="15">
        <f>TYPE(Demoraphic!F1221)</f>
        <v>1</v>
      </c>
      <c r="G1221" s="15">
        <f>TYPE(Demoraphic!G1221)</f>
        <v>1</v>
      </c>
      <c r="H1221" s="15">
        <f>TYPE(Demoraphic!H1221)</f>
        <v>1</v>
      </c>
      <c r="I1221" s="15">
        <f>TYPE(Demoraphic!I1221)</f>
        <v>1</v>
      </c>
      <c r="J1221" s="15">
        <f>TYPE(Demoraphic!J1221)</f>
        <v>1</v>
      </c>
      <c r="K1221" s="15">
        <f>TYPE(Demoraphic!K1221)</f>
        <v>1</v>
      </c>
      <c r="L1221" s="15">
        <f>TYPE(Demoraphic!L1221)</f>
        <v>1</v>
      </c>
      <c r="M1221" s="15">
        <f>TYPE(Demoraphic!M1221)</f>
        <v>1</v>
      </c>
    </row>
    <row r="1222" spans="1:13" x14ac:dyDescent="0.25">
      <c r="A1222" s="15">
        <f>TYPE(Demoraphic!A1222)</f>
        <v>1</v>
      </c>
      <c r="B1222" s="15">
        <f>TYPE(Demoraphic!B1222)</f>
        <v>1</v>
      </c>
      <c r="C1222" s="15">
        <f>TYPE(Demoraphic!C1222)</f>
        <v>2</v>
      </c>
      <c r="D1222" s="15">
        <f>TYPE(Demoraphic!D1222)</f>
        <v>2</v>
      </c>
      <c r="E1222" s="15">
        <f>TYPE(Demoraphic!E1222)</f>
        <v>1</v>
      </c>
      <c r="F1222" s="15">
        <f>TYPE(Demoraphic!F1222)</f>
        <v>1</v>
      </c>
      <c r="G1222" s="15">
        <f>TYPE(Demoraphic!G1222)</f>
        <v>1</v>
      </c>
      <c r="H1222" s="15">
        <f>TYPE(Demoraphic!H1222)</f>
        <v>1</v>
      </c>
      <c r="I1222" s="15">
        <f>TYPE(Demoraphic!I1222)</f>
        <v>1</v>
      </c>
      <c r="J1222" s="15">
        <f>TYPE(Demoraphic!J1222)</f>
        <v>1</v>
      </c>
      <c r="K1222" s="15">
        <f>TYPE(Demoraphic!K1222)</f>
        <v>1</v>
      </c>
      <c r="L1222" s="15">
        <f>TYPE(Demoraphic!L1222)</f>
        <v>1</v>
      </c>
      <c r="M1222" s="15">
        <f>TYPE(Demoraphic!M1222)</f>
        <v>1</v>
      </c>
    </row>
    <row r="1223" spans="1:13" x14ac:dyDescent="0.25">
      <c r="A1223" s="15">
        <f>TYPE(Demoraphic!A1223)</f>
        <v>1</v>
      </c>
      <c r="B1223" s="15">
        <f>TYPE(Demoraphic!B1223)</f>
        <v>1</v>
      </c>
      <c r="C1223" s="15">
        <f>TYPE(Demoraphic!C1223)</f>
        <v>2</v>
      </c>
      <c r="D1223" s="15">
        <f>TYPE(Demoraphic!D1223)</f>
        <v>2</v>
      </c>
      <c r="E1223" s="15">
        <f>TYPE(Demoraphic!E1223)</f>
        <v>1</v>
      </c>
      <c r="F1223" s="15">
        <f>TYPE(Demoraphic!F1223)</f>
        <v>1</v>
      </c>
      <c r="G1223" s="15">
        <f>TYPE(Demoraphic!G1223)</f>
        <v>1</v>
      </c>
      <c r="H1223" s="15">
        <f>TYPE(Demoraphic!H1223)</f>
        <v>1</v>
      </c>
      <c r="I1223" s="15">
        <f>TYPE(Demoraphic!I1223)</f>
        <v>1</v>
      </c>
      <c r="J1223" s="15">
        <f>TYPE(Demoraphic!J1223)</f>
        <v>1</v>
      </c>
      <c r="K1223" s="15">
        <f>TYPE(Demoraphic!K1223)</f>
        <v>1</v>
      </c>
      <c r="L1223" s="15">
        <f>TYPE(Demoraphic!L1223)</f>
        <v>1</v>
      </c>
      <c r="M1223" s="15">
        <f>TYPE(Demoraphic!M1223)</f>
        <v>1</v>
      </c>
    </row>
    <row r="1224" spans="1:13" x14ac:dyDescent="0.25">
      <c r="A1224" s="15">
        <f>TYPE(Demoraphic!A1224)</f>
        <v>1</v>
      </c>
      <c r="B1224" s="15">
        <f>TYPE(Demoraphic!B1224)</f>
        <v>1</v>
      </c>
      <c r="C1224" s="15">
        <f>TYPE(Demoraphic!C1224)</f>
        <v>2</v>
      </c>
      <c r="D1224" s="15">
        <f>TYPE(Demoraphic!D1224)</f>
        <v>2</v>
      </c>
      <c r="E1224" s="15">
        <f>TYPE(Demoraphic!E1224)</f>
        <v>1</v>
      </c>
      <c r="F1224" s="15">
        <f>TYPE(Demoraphic!F1224)</f>
        <v>1</v>
      </c>
      <c r="G1224" s="15">
        <f>TYPE(Demoraphic!G1224)</f>
        <v>1</v>
      </c>
      <c r="H1224" s="15">
        <f>TYPE(Demoraphic!H1224)</f>
        <v>1</v>
      </c>
      <c r="I1224" s="15">
        <f>TYPE(Demoraphic!I1224)</f>
        <v>1</v>
      </c>
      <c r="J1224" s="15">
        <f>TYPE(Demoraphic!J1224)</f>
        <v>1</v>
      </c>
      <c r="K1224" s="15">
        <f>TYPE(Demoraphic!K1224)</f>
        <v>1</v>
      </c>
      <c r="L1224" s="15">
        <f>TYPE(Demoraphic!L1224)</f>
        <v>1</v>
      </c>
      <c r="M1224" s="15">
        <f>TYPE(Demoraphic!M1224)</f>
        <v>1</v>
      </c>
    </row>
    <row r="1225" spans="1:13" x14ac:dyDescent="0.25">
      <c r="A1225" s="15">
        <f>TYPE(Demoraphic!A1225)</f>
        <v>1</v>
      </c>
      <c r="B1225" s="15">
        <f>TYPE(Demoraphic!B1225)</f>
        <v>1</v>
      </c>
      <c r="C1225" s="15">
        <f>TYPE(Demoraphic!C1225)</f>
        <v>2</v>
      </c>
      <c r="D1225" s="15">
        <f>TYPE(Demoraphic!D1225)</f>
        <v>2</v>
      </c>
      <c r="E1225" s="15">
        <f>TYPE(Demoraphic!E1225)</f>
        <v>1</v>
      </c>
      <c r="F1225" s="15">
        <f>TYPE(Demoraphic!F1225)</f>
        <v>1</v>
      </c>
      <c r="G1225" s="15">
        <f>TYPE(Demoraphic!G1225)</f>
        <v>1</v>
      </c>
      <c r="H1225" s="15">
        <f>TYPE(Demoraphic!H1225)</f>
        <v>1</v>
      </c>
      <c r="I1225" s="15">
        <f>TYPE(Demoraphic!I1225)</f>
        <v>1</v>
      </c>
      <c r="J1225" s="15">
        <f>TYPE(Demoraphic!J1225)</f>
        <v>1</v>
      </c>
      <c r="K1225" s="15">
        <f>TYPE(Demoraphic!K1225)</f>
        <v>1</v>
      </c>
      <c r="L1225" s="15">
        <f>TYPE(Demoraphic!L1225)</f>
        <v>1</v>
      </c>
      <c r="M1225" s="15">
        <f>TYPE(Demoraphic!M1225)</f>
        <v>1</v>
      </c>
    </row>
    <row r="1226" spans="1:13" x14ac:dyDescent="0.25">
      <c r="A1226" s="15">
        <f>TYPE(Demoraphic!A1226)</f>
        <v>1</v>
      </c>
      <c r="B1226" s="15">
        <f>TYPE(Demoraphic!B1226)</f>
        <v>1</v>
      </c>
      <c r="C1226" s="15">
        <f>TYPE(Demoraphic!C1226)</f>
        <v>2</v>
      </c>
      <c r="D1226" s="15">
        <f>TYPE(Demoraphic!D1226)</f>
        <v>2</v>
      </c>
      <c r="E1226" s="15">
        <f>TYPE(Demoraphic!E1226)</f>
        <v>1</v>
      </c>
      <c r="F1226" s="15">
        <f>TYPE(Demoraphic!F1226)</f>
        <v>1</v>
      </c>
      <c r="G1226" s="15">
        <f>TYPE(Demoraphic!G1226)</f>
        <v>1</v>
      </c>
      <c r="H1226" s="15">
        <f>TYPE(Demoraphic!H1226)</f>
        <v>1</v>
      </c>
      <c r="I1226" s="15">
        <f>TYPE(Demoraphic!I1226)</f>
        <v>1</v>
      </c>
      <c r="J1226" s="15">
        <f>TYPE(Demoraphic!J1226)</f>
        <v>1</v>
      </c>
      <c r="K1226" s="15">
        <f>TYPE(Demoraphic!K1226)</f>
        <v>1</v>
      </c>
      <c r="L1226" s="15">
        <f>TYPE(Demoraphic!L1226)</f>
        <v>1</v>
      </c>
      <c r="M1226" s="15">
        <f>TYPE(Demoraphic!M1226)</f>
        <v>1</v>
      </c>
    </row>
    <row r="1227" spans="1:13" x14ac:dyDescent="0.25">
      <c r="A1227" s="15">
        <f>TYPE(Demoraphic!A1227)</f>
        <v>1</v>
      </c>
      <c r="B1227" s="15">
        <f>TYPE(Demoraphic!B1227)</f>
        <v>1</v>
      </c>
      <c r="C1227" s="15">
        <f>TYPE(Demoraphic!C1227)</f>
        <v>2</v>
      </c>
      <c r="D1227" s="15">
        <f>TYPE(Demoraphic!D1227)</f>
        <v>2</v>
      </c>
      <c r="E1227" s="15">
        <f>TYPE(Demoraphic!E1227)</f>
        <v>1</v>
      </c>
      <c r="F1227" s="15">
        <f>TYPE(Demoraphic!F1227)</f>
        <v>1</v>
      </c>
      <c r="G1227" s="15">
        <f>TYPE(Demoraphic!G1227)</f>
        <v>1</v>
      </c>
      <c r="H1227" s="15">
        <f>TYPE(Demoraphic!H1227)</f>
        <v>1</v>
      </c>
      <c r="I1227" s="15">
        <f>TYPE(Demoraphic!I1227)</f>
        <v>1</v>
      </c>
      <c r="J1227" s="15">
        <f>TYPE(Demoraphic!J1227)</f>
        <v>1</v>
      </c>
      <c r="K1227" s="15">
        <f>TYPE(Demoraphic!K1227)</f>
        <v>1</v>
      </c>
      <c r="L1227" s="15">
        <f>TYPE(Demoraphic!L1227)</f>
        <v>1</v>
      </c>
      <c r="M1227" s="15">
        <f>TYPE(Demoraphic!M1227)</f>
        <v>1</v>
      </c>
    </row>
    <row r="1228" spans="1:13" x14ac:dyDescent="0.25">
      <c r="A1228" s="15">
        <f>TYPE(Demoraphic!A1228)</f>
        <v>1</v>
      </c>
      <c r="B1228" s="15">
        <f>TYPE(Demoraphic!B1228)</f>
        <v>1</v>
      </c>
      <c r="C1228" s="15">
        <f>TYPE(Demoraphic!C1228)</f>
        <v>2</v>
      </c>
      <c r="D1228" s="15">
        <f>TYPE(Demoraphic!D1228)</f>
        <v>2</v>
      </c>
      <c r="E1228" s="15">
        <f>TYPE(Demoraphic!E1228)</f>
        <v>1</v>
      </c>
      <c r="F1228" s="15">
        <f>TYPE(Demoraphic!F1228)</f>
        <v>1</v>
      </c>
      <c r="G1228" s="15">
        <f>TYPE(Demoraphic!G1228)</f>
        <v>1</v>
      </c>
      <c r="H1228" s="15">
        <f>TYPE(Demoraphic!H1228)</f>
        <v>1</v>
      </c>
      <c r="I1228" s="15">
        <f>TYPE(Demoraphic!I1228)</f>
        <v>1</v>
      </c>
      <c r="J1228" s="15">
        <f>TYPE(Demoraphic!J1228)</f>
        <v>1</v>
      </c>
      <c r="K1228" s="15">
        <f>TYPE(Demoraphic!K1228)</f>
        <v>1</v>
      </c>
      <c r="L1228" s="15">
        <f>TYPE(Demoraphic!L1228)</f>
        <v>1</v>
      </c>
      <c r="M1228" s="15">
        <f>TYPE(Demoraphic!M1228)</f>
        <v>1</v>
      </c>
    </row>
    <row r="1229" spans="1:13" x14ac:dyDescent="0.25">
      <c r="A1229" s="15">
        <f>TYPE(Demoraphic!A1229)</f>
        <v>1</v>
      </c>
      <c r="B1229" s="15">
        <f>TYPE(Demoraphic!B1229)</f>
        <v>1</v>
      </c>
      <c r="C1229" s="15">
        <f>TYPE(Demoraphic!C1229)</f>
        <v>2</v>
      </c>
      <c r="D1229" s="15">
        <f>TYPE(Demoraphic!D1229)</f>
        <v>2</v>
      </c>
      <c r="E1229" s="15">
        <f>TYPE(Demoraphic!E1229)</f>
        <v>1</v>
      </c>
      <c r="F1229" s="15">
        <f>TYPE(Demoraphic!F1229)</f>
        <v>1</v>
      </c>
      <c r="G1229" s="15">
        <f>TYPE(Demoraphic!G1229)</f>
        <v>1</v>
      </c>
      <c r="H1229" s="15">
        <f>TYPE(Demoraphic!H1229)</f>
        <v>1</v>
      </c>
      <c r="I1229" s="15">
        <f>TYPE(Demoraphic!I1229)</f>
        <v>1</v>
      </c>
      <c r="J1229" s="15">
        <f>TYPE(Demoraphic!J1229)</f>
        <v>1</v>
      </c>
      <c r="K1229" s="15">
        <f>TYPE(Demoraphic!K1229)</f>
        <v>1</v>
      </c>
      <c r="L1229" s="15">
        <f>TYPE(Demoraphic!L1229)</f>
        <v>1</v>
      </c>
      <c r="M1229" s="15">
        <f>TYPE(Demoraphic!M1229)</f>
        <v>1</v>
      </c>
    </row>
    <row r="1230" spans="1:13" x14ac:dyDescent="0.25">
      <c r="A1230" s="15">
        <f>TYPE(Demoraphic!A1230)</f>
        <v>1</v>
      </c>
      <c r="B1230" s="15">
        <f>TYPE(Demoraphic!B1230)</f>
        <v>1</v>
      </c>
      <c r="C1230" s="15">
        <f>TYPE(Demoraphic!C1230)</f>
        <v>2</v>
      </c>
      <c r="D1230" s="15">
        <f>TYPE(Demoraphic!D1230)</f>
        <v>2</v>
      </c>
      <c r="E1230" s="15">
        <f>TYPE(Demoraphic!E1230)</f>
        <v>1</v>
      </c>
      <c r="F1230" s="15">
        <f>TYPE(Demoraphic!F1230)</f>
        <v>1</v>
      </c>
      <c r="G1230" s="15">
        <f>TYPE(Demoraphic!G1230)</f>
        <v>1</v>
      </c>
      <c r="H1230" s="15">
        <f>TYPE(Demoraphic!H1230)</f>
        <v>1</v>
      </c>
      <c r="I1230" s="15">
        <f>TYPE(Demoraphic!I1230)</f>
        <v>1</v>
      </c>
      <c r="J1230" s="15">
        <f>TYPE(Demoraphic!J1230)</f>
        <v>1</v>
      </c>
      <c r="K1230" s="15">
        <f>TYPE(Demoraphic!K1230)</f>
        <v>1</v>
      </c>
      <c r="L1230" s="15">
        <f>TYPE(Demoraphic!L1230)</f>
        <v>1</v>
      </c>
      <c r="M1230" s="15">
        <f>TYPE(Demoraphic!M1230)</f>
        <v>1</v>
      </c>
    </row>
    <row r="1231" spans="1:13" x14ac:dyDescent="0.25">
      <c r="A1231" s="15">
        <f>TYPE(Demoraphic!A1231)</f>
        <v>1</v>
      </c>
      <c r="B1231" s="15">
        <f>TYPE(Demoraphic!B1231)</f>
        <v>1</v>
      </c>
      <c r="C1231" s="15">
        <f>TYPE(Demoraphic!C1231)</f>
        <v>2</v>
      </c>
      <c r="D1231" s="15">
        <f>TYPE(Demoraphic!D1231)</f>
        <v>2</v>
      </c>
      <c r="E1231" s="15">
        <f>TYPE(Demoraphic!E1231)</f>
        <v>1</v>
      </c>
      <c r="F1231" s="15">
        <f>TYPE(Demoraphic!F1231)</f>
        <v>1</v>
      </c>
      <c r="G1231" s="15">
        <f>TYPE(Demoraphic!G1231)</f>
        <v>1</v>
      </c>
      <c r="H1231" s="15">
        <f>TYPE(Demoraphic!H1231)</f>
        <v>1</v>
      </c>
      <c r="I1231" s="15">
        <f>TYPE(Demoraphic!I1231)</f>
        <v>1</v>
      </c>
      <c r="J1231" s="15">
        <f>TYPE(Demoraphic!J1231)</f>
        <v>1</v>
      </c>
      <c r="K1231" s="15">
        <f>TYPE(Demoraphic!K1231)</f>
        <v>1</v>
      </c>
      <c r="L1231" s="15">
        <f>TYPE(Demoraphic!L1231)</f>
        <v>1</v>
      </c>
      <c r="M1231" s="15">
        <f>TYPE(Demoraphic!M1231)</f>
        <v>1</v>
      </c>
    </row>
    <row r="1232" spans="1:13" x14ac:dyDescent="0.25">
      <c r="A1232" s="15">
        <f>TYPE(Demoraphic!A1232)</f>
        <v>1</v>
      </c>
      <c r="B1232" s="15">
        <f>TYPE(Demoraphic!B1232)</f>
        <v>1</v>
      </c>
      <c r="C1232" s="15">
        <f>TYPE(Demoraphic!C1232)</f>
        <v>2</v>
      </c>
      <c r="D1232" s="15">
        <f>TYPE(Demoraphic!D1232)</f>
        <v>2</v>
      </c>
      <c r="E1232" s="15">
        <f>TYPE(Demoraphic!E1232)</f>
        <v>1</v>
      </c>
      <c r="F1232" s="15">
        <f>TYPE(Demoraphic!F1232)</f>
        <v>1</v>
      </c>
      <c r="G1232" s="15">
        <f>TYPE(Demoraphic!G1232)</f>
        <v>1</v>
      </c>
      <c r="H1232" s="15">
        <f>TYPE(Demoraphic!H1232)</f>
        <v>1</v>
      </c>
      <c r="I1232" s="15">
        <f>TYPE(Demoraphic!I1232)</f>
        <v>1</v>
      </c>
      <c r="J1232" s="15">
        <f>TYPE(Demoraphic!J1232)</f>
        <v>1</v>
      </c>
      <c r="K1232" s="15">
        <f>TYPE(Demoraphic!K1232)</f>
        <v>1</v>
      </c>
      <c r="L1232" s="15">
        <f>TYPE(Demoraphic!L1232)</f>
        <v>1</v>
      </c>
      <c r="M1232" s="15">
        <f>TYPE(Demoraphic!M1232)</f>
        <v>1</v>
      </c>
    </row>
    <row r="1233" spans="1:13" x14ac:dyDescent="0.25">
      <c r="A1233" s="15">
        <f>TYPE(Demoraphic!A1233)</f>
        <v>1</v>
      </c>
      <c r="B1233" s="15">
        <f>TYPE(Demoraphic!B1233)</f>
        <v>1</v>
      </c>
      <c r="C1233" s="15">
        <f>TYPE(Demoraphic!C1233)</f>
        <v>2</v>
      </c>
      <c r="D1233" s="15">
        <f>TYPE(Demoraphic!D1233)</f>
        <v>2</v>
      </c>
      <c r="E1233" s="15">
        <f>TYPE(Demoraphic!E1233)</f>
        <v>1</v>
      </c>
      <c r="F1233" s="15">
        <f>TYPE(Demoraphic!F1233)</f>
        <v>1</v>
      </c>
      <c r="G1233" s="15">
        <f>TYPE(Demoraphic!G1233)</f>
        <v>1</v>
      </c>
      <c r="H1233" s="15">
        <f>TYPE(Demoraphic!H1233)</f>
        <v>1</v>
      </c>
      <c r="I1233" s="15">
        <f>TYPE(Demoraphic!I1233)</f>
        <v>1</v>
      </c>
      <c r="J1233" s="15">
        <f>TYPE(Demoraphic!J1233)</f>
        <v>1</v>
      </c>
      <c r="K1233" s="15">
        <f>TYPE(Demoraphic!K1233)</f>
        <v>1</v>
      </c>
      <c r="L1233" s="15">
        <f>TYPE(Demoraphic!L1233)</f>
        <v>1</v>
      </c>
      <c r="M1233" s="15">
        <f>TYPE(Demoraphic!M1233)</f>
        <v>1</v>
      </c>
    </row>
    <row r="1234" spans="1:13" x14ac:dyDescent="0.25">
      <c r="A1234" s="15">
        <f>TYPE(Demoraphic!A1234)</f>
        <v>1</v>
      </c>
      <c r="B1234" s="15">
        <f>TYPE(Demoraphic!B1234)</f>
        <v>1</v>
      </c>
      <c r="C1234" s="15">
        <f>TYPE(Demoraphic!C1234)</f>
        <v>2</v>
      </c>
      <c r="D1234" s="15">
        <f>TYPE(Demoraphic!D1234)</f>
        <v>2</v>
      </c>
      <c r="E1234" s="15">
        <f>TYPE(Demoraphic!E1234)</f>
        <v>1</v>
      </c>
      <c r="F1234" s="15">
        <f>TYPE(Demoraphic!F1234)</f>
        <v>1</v>
      </c>
      <c r="G1234" s="15">
        <f>TYPE(Demoraphic!G1234)</f>
        <v>1</v>
      </c>
      <c r="H1234" s="15">
        <f>TYPE(Demoraphic!H1234)</f>
        <v>1</v>
      </c>
      <c r="I1234" s="15">
        <f>TYPE(Demoraphic!I1234)</f>
        <v>1</v>
      </c>
      <c r="J1234" s="15">
        <f>TYPE(Demoraphic!J1234)</f>
        <v>1</v>
      </c>
      <c r="K1234" s="15">
        <f>TYPE(Demoraphic!K1234)</f>
        <v>1</v>
      </c>
      <c r="L1234" s="15">
        <f>TYPE(Demoraphic!L1234)</f>
        <v>1</v>
      </c>
      <c r="M1234" s="15">
        <f>TYPE(Demoraphic!M1234)</f>
        <v>1</v>
      </c>
    </row>
    <row r="1235" spans="1:13" x14ac:dyDescent="0.25">
      <c r="A1235" s="15">
        <f>TYPE(Demoraphic!A1235)</f>
        <v>1</v>
      </c>
      <c r="B1235" s="15">
        <f>TYPE(Demoraphic!B1235)</f>
        <v>1</v>
      </c>
      <c r="C1235" s="15">
        <f>TYPE(Demoraphic!C1235)</f>
        <v>2</v>
      </c>
      <c r="D1235" s="15">
        <f>TYPE(Demoraphic!D1235)</f>
        <v>2</v>
      </c>
      <c r="E1235" s="15">
        <f>TYPE(Demoraphic!E1235)</f>
        <v>1</v>
      </c>
      <c r="F1235" s="15">
        <f>TYPE(Demoraphic!F1235)</f>
        <v>1</v>
      </c>
      <c r="G1235" s="15">
        <f>TYPE(Demoraphic!G1235)</f>
        <v>1</v>
      </c>
      <c r="H1235" s="15">
        <f>TYPE(Demoraphic!H1235)</f>
        <v>1</v>
      </c>
      <c r="I1235" s="15">
        <f>TYPE(Demoraphic!I1235)</f>
        <v>1</v>
      </c>
      <c r="J1235" s="15">
        <f>TYPE(Demoraphic!J1235)</f>
        <v>1</v>
      </c>
      <c r="K1235" s="15">
        <f>TYPE(Demoraphic!K1235)</f>
        <v>1</v>
      </c>
      <c r="L1235" s="15">
        <f>TYPE(Demoraphic!L1235)</f>
        <v>1</v>
      </c>
      <c r="M1235" s="15">
        <f>TYPE(Demoraphic!M1235)</f>
        <v>1</v>
      </c>
    </row>
    <row r="1236" spans="1:13" x14ac:dyDescent="0.25">
      <c r="A1236" s="15">
        <f>TYPE(Demoraphic!A1236)</f>
        <v>1</v>
      </c>
      <c r="B1236" s="15">
        <f>TYPE(Demoraphic!B1236)</f>
        <v>1</v>
      </c>
      <c r="C1236" s="15">
        <f>TYPE(Demoraphic!C1236)</f>
        <v>2</v>
      </c>
      <c r="D1236" s="15">
        <f>TYPE(Demoraphic!D1236)</f>
        <v>2</v>
      </c>
      <c r="E1236" s="15">
        <f>TYPE(Demoraphic!E1236)</f>
        <v>1</v>
      </c>
      <c r="F1236" s="15">
        <f>TYPE(Demoraphic!F1236)</f>
        <v>1</v>
      </c>
      <c r="G1236" s="15">
        <f>TYPE(Demoraphic!G1236)</f>
        <v>1</v>
      </c>
      <c r="H1236" s="15">
        <f>TYPE(Demoraphic!H1236)</f>
        <v>1</v>
      </c>
      <c r="I1236" s="15">
        <f>TYPE(Demoraphic!I1236)</f>
        <v>1</v>
      </c>
      <c r="J1236" s="15">
        <f>TYPE(Demoraphic!J1236)</f>
        <v>1</v>
      </c>
      <c r="K1236" s="15">
        <f>TYPE(Demoraphic!K1236)</f>
        <v>1</v>
      </c>
      <c r="L1236" s="15">
        <f>TYPE(Demoraphic!L1236)</f>
        <v>1</v>
      </c>
      <c r="M1236" s="15">
        <f>TYPE(Demoraphic!M1236)</f>
        <v>1</v>
      </c>
    </row>
    <row r="1237" spans="1:13" x14ac:dyDescent="0.25">
      <c r="A1237" s="15">
        <f>TYPE(Demoraphic!A1237)</f>
        <v>1</v>
      </c>
      <c r="B1237" s="15">
        <f>TYPE(Demoraphic!B1237)</f>
        <v>1</v>
      </c>
      <c r="C1237" s="15">
        <f>TYPE(Demoraphic!C1237)</f>
        <v>2</v>
      </c>
      <c r="D1237" s="15">
        <f>TYPE(Demoraphic!D1237)</f>
        <v>2</v>
      </c>
      <c r="E1237" s="15">
        <f>TYPE(Demoraphic!E1237)</f>
        <v>1</v>
      </c>
      <c r="F1237" s="15">
        <f>TYPE(Demoraphic!F1237)</f>
        <v>1</v>
      </c>
      <c r="G1237" s="15">
        <f>TYPE(Demoraphic!G1237)</f>
        <v>1</v>
      </c>
      <c r="H1237" s="15">
        <f>TYPE(Demoraphic!H1237)</f>
        <v>1</v>
      </c>
      <c r="I1237" s="15">
        <f>TYPE(Demoraphic!I1237)</f>
        <v>1</v>
      </c>
      <c r="J1237" s="15">
        <f>TYPE(Demoraphic!J1237)</f>
        <v>1</v>
      </c>
      <c r="K1237" s="15">
        <f>TYPE(Demoraphic!K1237)</f>
        <v>1</v>
      </c>
      <c r="L1237" s="15">
        <f>TYPE(Demoraphic!L1237)</f>
        <v>1</v>
      </c>
      <c r="M1237" s="15">
        <f>TYPE(Demoraphic!M1237)</f>
        <v>1</v>
      </c>
    </row>
    <row r="1238" spans="1:13" x14ac:dyDescent="0.25">
      <c r="A1238" s="15">
        <f>TYPE(Demoraphic!A1238)</f>
        <v>1</v>
      </c>
      <c r="B1238" s="15">
        <f>TYPE(Demoraphic!B1238)</f>
        <v>1</v>
      </c>
      <c r="C1238" s="15">
        <f>TYPE(Demoraphic!C1238)</f>
        <v>2</v>
      </c>
      <c r="D1238" s="15">
        <f>TYPE(Demoraphic!D1238)</f>
        <v>2</v>
      </c>
      <c r="E1238" s="15">
        <f>TYPE(Demoraphic!E1238)</f>
        <v>1</v>
      </c>
      <c r="F1238" s="15">
        <f>TYPE(Demoraphic!F1238)</f>
        <v>1</v>
      </c>
      <c r="G1238" s="15">
        <f>TYPE(Demoraphic!G1238)</f>
        <v>1</v>
      </c>
      <c r="H1238" s="15">
        <f>TYPE(Demoraphic!H1238)</f>
        <v>1</v>
      </c>
      <c r="I1238" s="15">
        <f>TYPE(Demoraphic!I1238)</f>
        <v>1</v>
      </c>
      <c r="J1238" s="15">
        <f>TYPE(Demoraphic!J1238)</f>
        <v>1</v>
      </c>
      <c r="K1238" s="15">
        <f>TYPE(Demoraphic!K1238)</f>
        <v>1</v>
      </c>
      <c r="L1238" s="15">
        <f>TYPE(Demoraphic!L1238)</f>
        <v>1</v>
      </c>
      <c r="M1238" s="15">
        <f>TYPE(Demoraphic!M1238)</f>
        <v>1</v>
      </c>
    </row>
    <row r="1239" spans="1:13" x14ac:dyDescent="0.25">
      <c r="A1239" s="15">
        <f>TYPE(Demoraphic!A1239)</f>
        <v>1</v>
      </c>
      <c r="B1239" s="15">
        <f>TYPE(Demoraphic!B1239)</f>
        <v>1</v>
      </c>
      <c r="C1239" s="15">
        <f>TYPE(Demoraphic!C1239)</f>
        <v>2</v>
      </c>
      <c r="D1239" s="15">
        <f>TYPE(Demoraphic!D1239)</f>
        <v>2</v>
      </c>
      <c r="E1239" s="15">
        <f>TYPE(Demoraphic!E1239)</f>
        <v>1</v>
      </c>
      <c r="F1239" s="15">
        <f>TYPE(Demoraphic!F1239)</f>
        <v>1</v>
      </c>
      <c r="G1239" s="15">
        <f>TYPE(Demoraphic!G1239)</f>
        <v>1</v>
      </c>
      <c r="H1239" s="15">
        <f>TYPE(Demoraphic!H1239)</f>
        <v>1</v>
      </c>
      <c r="I1239" s="15">
        <f>TYPE(Demoraphic!I1239)</f>
        <v>1</v>
      </c>
      <c r="J1239" s="15">
        <f>TYPE(Demoraphic!J1239)</f>
        <v>1</v>
      </c>
      <c r="K1239" s="15">
        <f>TYPE(Demoraphic!K1239)</f>
        <v>1</v>
      </c>
      <c r="L1239" s="15">
        <f>TYPE(Demoraphic!L1239)</f>
        <v>1</v>
      </c>
      <c r="M1239" s="15">
        <f>TYPE(Demoraphic!M1239)</f>
        <v>1</v>
      </c>
    </row>
    <row r="1240" spans="1:13" x14ac:dyDescent="0.25">
      <c r="A1240" s="15">
        <f>TYPE(Demoraphic!A1240)</f>
        <v>1</v>
      </c>
      <c r="B1240" s="15">
        <f>TYPE(Demoraphic!B1240)</f>
        <v>1</v>
      </c>
      <c r="C1240" s="15">
        <f>TYPE(Demoraphic!C1240)</f>
        <v>2</v>
      </c>
      <c r="D1240" s="15">
        <f>TYPE(Demoraphic!D1240)</f>
        <v>2</v>
      </c>
      <c r="E1240" s="15">
        <f>TYPE(Demoraphic!E1240)</f>
        <v>1</v>
      </c>
      <c r="F1240" s="15">
        <f>TYPE(Demoraphic!F1240)</f>
        <v>1</v>
      </c>
      <c r="G1240" s="15">
        <f>TYPE(Demoraphic!G1240)</f>
        <v>1</v>
      </c>
      <c r="H1240" s="15">
        <f>TYPE(Demoraphic!H1240)</f>
        <v>1</v>
      </c>
      <c r="I1240" s="15">
        <f>TYPE(Demoraphic!I1240)</f>
        <v>1</v>
      </c>
      <c r="J1240" s="15">
        <f>TYPE(Demoraphic!J1240)</f>
        <v>1</v>
      </c>
      <c r="K1240" s="15">
        <f>TYPE(Demoraphic!K1240)</f>
        <v>1</v>
      </c>
      <c r="L1240" s="15">
        <f>TYPE(Demoraphic!L1240)</f>
        <v>1</v>
      </c>
      <c r="M1240" s="15">
        <f>TYPE(Demoraphic!M1240)</f>
        <v>1</v>
      </c>
    </row>
    <row r="1241" spans="1:13" x14ac:dyDescent="0.25">
      <c r="A1241" s="15">
        <f>TYPE(Demoraphic!A1241)</f>
        <v>1</v>
      </c>
      <c r="B1241" s="15">
        <f>TYPE(Demoraphic!B1241)</f>
        <v>1</v>
      </c>
      <c r="C1241" s="15">
        <f>TYPE(Demoraphic!C1241)</f>
        <v>2</v>
      </c>
      <c r="D1241" s="15">
        <f>TYPE(Demoraphic!D1241)</f>
        <v>2</v>
      </c>
      <c r="E1241" s="15">
        <f>TYPE(Demoraphic!E1241)</f>
        <v>1</v>
      </c>
      <c r="F1241" s="15">
        <f>TYPE(Demoraphic!F1241)</f>
        <v>1</v>
      </c>
      <c r="G1241" s="15">
        <f>TYPE(Demoraphic!G1241)</f>
        <v>1</v>
      </c>
      <c r="H1241" s="15">
        <f>TYPE(Demoraphic!H1241)</f>
        <v>1</v>
      </c>
      <c r="I1241" s="15">
        <f>TYPE(Demoraphic!I1241)</f>
        <v>1</v>
      </c>
      <c r="J1241" s="15">
        <f>TYPE(Demoraphic!J1241)</f>
        <v>1</v>
      </c>
      <c r="K1241" s="15">
        <f>TYPE(Demoraphic!K1241)</f>
        <v>1</v>
      </c>
      <c r="L1241" s="15">
        <f>TYPE(Demoraphic!L1241)</f>
        <v>1</v>
      </c>
      <c r="M1241" s="15">
        <f>TYPE(Demoraphic!M1241)</f>
        <v>1</v>
      </c>
    </row>
    <row r="1242" spans="1:13" x14ac:dyDescent="0.25">
      <c r="A1242" s="15">
        <f>TYPE(Demoraphic!A1242)</f>
        <v>1</v>
      </c>
      <c r="B1242" s="15">
        <f>TYPE(Demoraphic!B1242)</f>
        <v>1</v>
      </c>
      <c r="C1242" s="15">
        <f>TYPE(Demoraphic!C1242)</f>
        <v>2</v>
      </c>
      <c r="D1242" s="15">
        <f>TYPE(Demoraphic!D1242)</f>
        <v>2</v>
      </c>
      <c r="E1242" s="15">
        <f>TYPE(Demoraphic!E1242)</f>
        <v>1</v>
      </c>
      <c r="F1242" s="15">
        <f>TYPE(Demoraphic!F1242)</f>
        <v>1</v>
      </c>
      <c r="G1242" s="15">
        <f>TYPE(Demoraphic!G1242)</f>
        <v>1</v>
      </c>
      <c r="H1242" s="15">
        <f>TYPE(Demoraphic!H1242)</f>
        <v>1</v>
      </c>
      <c r="I1242" s="15">
        <f>TYPE(Demoraphic!I1242)</f>
        <v>1</v>
      </c>
      <c r="J1242" s="15">
        <f>TYPE(Demoraphic!J1242)</f>
        <v>1</v>
      </c>
      <c r="K1242" s="15">
        <f>TYPE(Demoraphic!K1242)</f>
        <v>1</v>
      </c>
      <c r="L1242" s="15">
        <f>TYPE(Demoraphic!L1242)</f>
        <v>1</v>
      </c>
      <c r="M1242" s="15">
        <f>TYPE(Demoraphic!M1242)</f>
        <v>1</v>
      </c>
    </row>
    <row r="1243" spans="1:13" x14ac:dyDescent="0.25">
      <c r="A1243" s="15">
        <f>TYPE(Demoraphic!A1243)</f>
        <v>1</v>
      </c>
      <c r="B1243" s="15">
        <f>TYPE(Demoraphic!B1243)</f>
        <v>1</v>
      </c>
      <c r="C1243" s="15">
        <f>TYPE(Demoraphic!C1243)</f>
        <v>2</v>
      </c>
      <c r="D1243" s="15">
        <f>TYPE(Demoraphic!D1243)</f>
        <v>2</v>
      </c>
      <c r="E1243" s="15">
        <f>TYPE(Demoraphic!E1243)</f>
        <v>1</v>
      </c>
      <c r="F1243" s="15">
        <f>TYPE(Demoraphic!F1243)</f>
        <v>1</v>
      </c>
      <c r="G1243" s="15">
        <f>TYPE(Demoraphic!G1243)</f>
        <v>1</v>
      </c>
      <c r="H1243" s="15">
        <f>TYPE(Demoraphic!H1243)</f>
        <v>1</v>
      </c>
      <c r="I1243" s="15">
        <f>TYPE(Demoraphic!I1243)</f>
        <v>1</v>
      </c>
      <c r="J1243" s="15">
        <f>TYPE(Demoraphic!J1243)</f>
        <v>1</v>
      </c>
      <c r="K1243" s="15">
        <f>TYPE(Demoraphic!K1243)</f>
        <v>1</v>
      </c>
      <c r="L1243" s="15">
        <f>TYPE(Demoraphic!L1243)</f>
        <v>1</v>
      </c>
      <c r="M1243" s="15">
        <f>TYPE(Demoraphic!M1243)</f>
        <v>1</v>
      </c>
    </row>
    <row r="1244" spans="1:13" x14ac:dyDescent="0.25">
      <c r="A1244" s="15">
        <f>TYPE(Demoraphic!A1244)</f>
        <v>1</v>
      </c>
      <c r="B1244" s="15">
        <f>TYPE(Demoraphic!B1244)</f>
        <v>1</v>
      </c>
      <c r="C1244" s="15">
        <f>TYPE(Demoraphic!C1244)</f>
        <v>2</v>
      </c>
      <c r="D1244" s="15">
        <f>TYPE(Demoraphic!D1244)</f>
        <v>2</v>
      </c>
      <c r="E1244" s="15">
        <f>TYPE(Demoraphic!E1244)</f>
        <v>1</v>
      </c>
      <c r="F1244" s="15">
        <f>TYPE(Demoraphic!F1244)</f>
        <v>1</v>
      </c>
      <c r="G1244" s="15">
        <f>TYPE(Demoraphic!G1244)</f>
        <v>1</v>
      </c>
      <c r="H1244" s="15">
        <f>TYPE(Demoraphic!H1244)</f>
        <v>1</v>
      </c>
      <c r="I1244" s="15">
        <f>TYPE(Demoraphic!I1244)</f>
        <v>1</v>
      </c>
      <c r="J1244" s="15">
        <f>TYPE(Demoraphic!J1244)</f>
        <v>1</v>
      </c>
      <c r="K1244" s="15">
        <f>TYPE(Demoraphic!K1244)</f>
        <v>1</v>
      </c>
      <c r="L1244" s="15">
        <f>TYPE(Demoraphic!L1244)</f>
        <v>1</v>
      </c>
      <c r="M1244" s="15">
        <f>TYPE(Demoraphic!M1244)</f>
        <v>1</v>
      </c>
    </row>
    <row r="1245" spans="1:13" x14ac:dyDescent="0.25">
      <c r="A1245" s="15">
        <f>TYPE(Demoraphic!A1245)</f>
        <v>1</v>
      </c>
      <c r="B1245" s="15">
        <f>TYPE(Demoraphic!B1245)</f>
        <v>1</v>
      </c>
      <c r="C1245" s="15">
        <f>TYPE(Demoraphic!C1245)</f>
        <v>2</v>
      </c>
      <c r="D1245" s="15">
        <f>TYPE(Demoraphic!D1245)</f>
        <v>2</v>
      </c>
      <c r="E1245" s="15">
        <f>TYPE(Demoraphic!E1245)</f>
        <v>1</v>
      </c>
      <c r="F1245" s="15">
        <f>TYPE(Demoraphic!F1245)</f>
        <v>1</v>
      </c>
      <c r="G1245" s="15">
        <f>TYPE(Demoraphic!G1245)</f>
        <v>1</v>
      </c>
      <c r="H1245" s="15">
        <f>TYPE(Demoraphic!H1245)</f>
        <v>1</v>
      </c>
      <c r="I1245" s="15">
        <f>TYPE(Demoraphic!I1245)</f>
        <v>1</v>
      </c>
      <c r="J1245" s="15">
        <f>TYPE(Demoraphic!J1245)</f>
        <v>1</v>
      </c>
      <c r="K1245" s="15">
        <f>TYPE(Demoraphic!K1245)</f>
        <v>1</v>
      </c>
      <c r="L1245" s="15">
        <f>TYPE(Demoraphic!L1245)</f>
        <v>1</v>
      </c>
      <c r="M1245" s="15">
        <f>TYPE(Demoraphic!M1245)</f>
        <v>1</v>
      </c>
    </row>
    <row r="1246" spans="1:13" x14ac:dyDescent="0.25">
      <c r="A1246" s="15">
        <f>TYPE(Demoraphic!A1246)</f>
        <v>1</v>
      </c>
      <c r="B1246" s="15">
        <f>TYPE(Demoraphic!B1246)</f>
        <v>1</v>
      </c>
      <c r="C1246" s="15">
        <f>TYPE(Demoraphic!C1246)</f>
        <v>2</v>
      </c>
      <c r="D1246" s="15">
        <f>TYPE(Demoraphic!D1246)</f>
        <v>2</v>
      </c>
      <c r="E1246" s="15">
        <f>TYPE(Demoraphic!E1246)</f>
        <v>1</v>
      </c>
      <c r="F1246" s="15">
        <f>TYPE(Demoraphic!F1246)</f>
        <v>1</v>
      </c>
      <c r="G1246" s="15">
        <f>TYPE(Demoraphic!G1246)</f>
        <v>1</v>
      </c>
      <c r="H1246" s="15">
        <f>TYPE(Demoraphic!H1246)</f>
        <v>1</v>
      </c>
      <c r="I1246" s="15">
        <f>TYPE(Demoraphic!I1246)</f>
        <v>1</v>
      </c>
      <c r="J1246" s="15">
        <f>TYPE(Demoraphic!J1246)</f>
        <v>1</v>
      </c>
      <c r="K1246" s="15">
        <f>TYPE(Demoraphic!K1246)</f>
        <v>1</v>
      </c>
      <c r="L1246" s="15">
        <f>TYPE(Demoraphic!L1246)</f>
        <v>1</v>
      </c>
      <c r="M1246" s="15">
        <f>TYPE(Demoraphic!M1246)</f>
        <v>1</v>
      </c>
    </row>
    <row r="1247" spans="1:13" x14ac:dyDescent="0.25">
      <c r="A1247" s="15">
        <f>TYPE(Demoraphic!A1247)</f>
        <v>1</v>
      </c>
      <c r="B1247" s="15">
        <f>TYPE(Demoraphic!B1247)</f>
        <v>1</v>
      </c>
      <c r="C1247" s="15">
        <f>TYPE(Demoraphic!C1247)</f>
        <v>2</v>
      </c>
      <c r="D1247" s="15">
        <f>TYPE(Demoraphic!D1247)</f>
        <v>2</v>
      </c>
      <c r="E1247" s="15">
        <f>TYPE(Demoraphic!E1247)</f>
        <v>1</v>
      </c>
      <c r="F1247" s="15">
        <f>TYPE(Demoraphic!F1247)</f>
        <v>1</v>
      </c>
      <c r="G1247" s="15">
        <f>TYPE(Demoraphic!G1247)</f>
        <v>1</v>
      </c>
      <c r="H1247" s="15">
        <f>TYPE(Demoraphic!H1247)</f>
        <v>1</v>
      </c>
      <c r="I1247" s="15">
        <f>TYPE(Demoraphic!I1247)</f>
        <v>1</v>
      </c>
      <c r="J1247" s="15">
        <f>TYPE(Demoraphic!J1247)</f>
        <v>1</v>
      </c>
      <c r="K1247" s="15">
        <f>TYPE(Demoraphic!K1247)</f>
        <v>1</v>
      </c>
      <c r="L1247" s="15">
        <f>TYPE(Demoraphic!L1247)</f>
        <v>1</v>
      </c>
      <c r="M1247" s="15">
        <f>TYPE(Demoraphic!M1247)</f>
        <v>1</v>
      </c>
    </row>
    <row r="1248" spans="1:13" x14ac:dyDescent="0.25">
      <c r="A1248" s="15">
        <f>TYPE(Demoraphic!A1248)</f>
        <v>1</v>
      </c>
      <c r="B1248" s="15">
        <f>TYPE(Demoraphic!B1248)</f>
        <v>1</v>
      </c>
      <c r="C1248" s="15">
        <f>TYPE(Demoraphic!C1248)</f>
        <v>2</v>
      </c>
      <c r="D1248" s="15">
        <f>TYPE(Demoraphic!D1248)</f>
        <v>2</v>
      </c>
      <c r="E1248" s="15">
        <f>TYPE(Demoraphic!E1248)</f>
        <v>1</v>
      </c>
      <c r="F1248" s="15">
        <f>TYPE(Demoraphic!F1248)</f>
        <v>1</v>
      </c>
      <c r="G1248" s="15">
        <f>TYPE(Demoraphic!G1248)</f>
        <v>1</v>
      </c>
      <c r="H1248" s="15">
        <f>TYPE(Demoraphic!H1248)</f>
        <v>1</v>
      </c>
      <c r="I1248" s="15">
        <f>TYPE(Demoraphic!I1248)</f>
        <v>1</v>
      </c>
      <c r="J1248" s="15">
        <f>TYPE(Demoraphic!J1248)</f>
        <v>1</v>
      </c>
      <c r="K1248" s="15">
        <f>TYPE(Demoraphic!K1248)</f>
        <v>1</v>
      </c>
      <c r="L1248" s="15">
        <f>TYPE(Demoraphic!L1248)</f>
        <v>1</v>
      </c>
      <c r="M1248" s="15">
        <f>TYPE(Demoraphic!M1248)</f>
        <v>1</v>
      </c>
    </row>
    <row r="1249" spans="1:13" x14ac:dyDescent="0.25">
      <c r="A1249" s="15">
        <f>TYPE(Demoraphic!A1249)</f>
        <v>1</v>
      </c>
      <c r="B1249" s="15">
        <f>TYPE(Demoraphic!B1249)</f>
        <v>1</v>
      </c>
      <c r="C1249" s="15">
        <f>TYPE(Demoraphic!C1249)</f>
        <v>2</v>
      </c>
      <c r="D1249" s="15">
        <f>TYPE(Demoraphic!D1249)</f>
        <v>2</v>
      </c>
      <c r="E1249" s="15">
        <f>TYPE(Demoraphic!E1249)</f>
        <v>1</v>
      </c>
      <c r="F1249" s="15">
        <f>TYPE(Demoraphic!F1249)</f>
        <v>1</v>
      </c>
      <c r="G1249" s="15">
        <f>TYPE(Demoraphic!G1249)</f>
        <v>1</v>
      </c>
      <c r="H1249" s="15">
        <f>TYPE(Demoraphic!H1249)</f>
        <v>1</v>
      </c>
      <c r="I1249" s="15">
        <f>TYPE(Demoraphic!I1249)</f>
        <v>1</v>
      </c>
      <c r="J1249" s="15">
        <f>TYPE(Demoraphic!J1249)</f>
        <v>1</v>
      </c>
      <c r="K1249" s="15">
        <f>TYPE(Demoraphic!K1249)</f>
        <v>1</v>
      </c>
      <c r="L1249" s="15">
        <f>TYPE(Demoraphic!L1249)</f>
        <v>1</v>
      </c>
      <c r="M1249" s="15">
        <f>TYPE(Demoraphic!M1249)</f>
        <v>1</v>
      </c>
    </row>
    <row r="1250" spans="1:13" x14ac:dyDescent="0.25">
      <c r="A1250" s="15">
        <f>TYPE(Demoraphic!A1250)</f>
        <v>1</v>
      </c>
      <c r="B1250" s="15">
        <f>TYPE(Demoraphic!B1250)</f>
        <v>1</v>
      </c>
      <c r="C1250" s="15">
        <f>TYPE(Demoraphic!C1250)</f>
        <v>2</v>
      </c>
      <c r="D1250" s="15">
        <f>TYPE(Demoraphic!D1250)</f>
        <v>2</v>
      </c>
      <c r="E1250" s="15">
        <f>TYPE(Demoraphic!E1250)</f>
        <v>1</v>
      </c>
      <c r="F1250" s="15">
        <f>TYPE(Demoraphic!F1250)</f>
        <v>1</v>
      </c>
      <c r="G1250" s="15">
        <f>TYPE(Demoraphic!G1250)</f>
        <v>1</v>
      </c>
      <c r="H1250" s="15">
        <f>TYPE(Demoraphic!H1250)</f>
        <v>1</v>
      </c>
      <c r="I1250" s="15">
        <f>TYPE(Demoraphic!I1250)</f>
        <v>1</v>
      </c>
      <c r="J1250" s="15">
        <f>TYPE(Demoraphic!J1250)</f>
        <v>1</v>
      </c>
      <c r="K1250" s="15">
        <f>TYPE(Demoraphic!K1250)</f>
        <v>1</v>
      </c>
      <c r="L1250" s="15">
        <f>TYPE(Demoraphic!L1250)</f>
        <v>1</v>
      </c>
      <c r="M1250" s="15">
        <f>TYPE(Demoraphic!M1250)</f>
        <v>1</v>
      </c>
    </row>
    <row r="1251" spans="1:13" x14ac:dyDescent="0.25">
      <c r="A1251" s="15">
        <f>TYPE(Demoraphic!A1251)</f>
        <v>1</v>
      </c>
      <c r="B1251" s="15">
        <f>TYPE(Demoraphic!B1251)</f>
        <v>1</v>
      </c>
      <c r="C1251" s="15">
        <f>TYPE(Demoraphic!C1251)</f>
        <v>2</v>
      </c>
      <c r="D1251" s="15">
        <f>TYPE(Demoraphic!D1251)</f>
        <v>2</v>
      </c>
      <c r="E1251" s="15">
        <f>TYPE(Demoraphic!E1251)</f>
        <v>1</v>
      </c>
      <c r="F1251" s="15">
        <f>TYPE(Demoraphic!F1251)</f>
        <v>1</v>
      </c>
      <c r="G1251" s="15">
        <f>TYPE(Demoraphic!G1251)</f>
        <v>1</v>
      </c>
      <c r="H1251" s="15">
        <f>TYPE(Demoraphic!H1251)</f>
        <v>1</v>
      </c>
      <c r="I1251" s="15">
        <f>TYPE(Demoraphic!I1251)</f>
        <v>1</v>
      </c>
      <c r="J1251" s="15">
        <f>TYPE(Demoraphic!J1251)</f>
        <v>1</v>
      </c>
      <c r="K1251" s="15">
        <f>TYPE(Demoraphic!K1251)</f>
        <v>1</v>
      </c>
      <c r="L1251" s="15">
        <f>TYPE(Demoraphic!L1251)</f>
        <v>1</v>
      </c>
      <c r="M1251" s="15">
        <f>TYPE(Demoraphic!M1251)</f>
        <v>1</v>
      </c>
    </row>
    <row r="1252" spans="1:13" x14ac:dyDescent="0.25">
      <c r="A1252" s="15">
        <f>TYPE(Demoraphic!A1252)</f>
        <v>1</v>
      </c>
      <c r="B1252" s="15">
        <f>TYPE(Demoraphic!B1252)</f>
        <v>1</v>
      </c>
      <c r="C1252" s="15">
        <f>TYPE(Demoraphic!C1252)</f>
        <v>2</v>
      </c>
      <c r="D1252" s="15">
        <f>TYPE(Demoraphic!D1252)</f>
        <v>2</v>
      </c>
      <c r="E1252" s="15">
        <f>TYPE(Demoraphic!E1252)</f>
        <v>1</v>
      </c>
      <c r="F1252" s="15">
        <f>TYPE(Demoraphic!F1252)</f>
        <v>1</v>
      </c>
      <c r="G1252" s="15">
        <f>TYPE(Demoraphic!G1252)</f>
        <v>1</v>
      </c>
      <c r="H1252" s="15">
        <f>TYPE(Demoraphic!H1252)</f>
        <v>1</v>
      </c>
      <c r="I1252" s="15">
        <f>TYPE(Demoraphic!I1252)</f>
        <v>1</v>
      </c>
      <c r="J1252" s="15">
        <f>TYPE(Demoraphic!J1252)</f>
        <v>1</v>
      </c>
      <c r="K1252" s="15">
        <f>TYPE(Demoraphic!K1252)</f>
        <v>1</v>
      </c>
      <c r="L1252" s="15">
        <f>TYPE(Demoraphic!L1252)</f>
        <v>1</v>
      </c>
      <c r="M1252" s="15">
        <f>TYPE(Demoraphic!M1252)</f>
        <v>1</v>
      </c>
    </row>
    <row r="1253" spans="1:13" x14ac:dyDescent="0.25">
      <c r="A1253" s="15">
        <f>TYPE(Demoraphic!A1253)</f>
        <v>1</v>
      </c>
      <c r="B1253" s="15">
        <f>TYPE(Demoraphic!B1253)</f>
        <v>1</v>
      </c>
      <c r="C1253" s="15">
        <f>TYPE(Demoraphic!C1253)</f>
        <v>2</v>
      </c>
      <c r="D1253" s="15">
        <f>TYPE(Demoraphic!D1253)</f>
        <v>2</v>
      </c>
      <c r="E1253" s="15">
        <f>TYPE(Demoraphic!E1253)</f>
        <v>1</v>
      </c>
      <c r="F1253" s="15">
        <f>TYPE(Demoraphic!F1253)</f>
        <v>1</v>
      </c>
      <c r="G1253" s="15">
        <f>TYPE(Demoraphic!G1253)</f>
        <v>1</v>
      </c>
      <c r="H1253" s="15">
        <f>TYPE(Demoraphic!H1253)</f>
        <v>1</v>
      </c>
      <c r="I1253" s="15">
        <f>TYPE(Demoraphic!I1253)</f>
        <v>1</v>
      </c>
      <c r="J1253" s="15">
        <f>TYPE(Demoraphic!J1253)</f>
        <v>1</v>
      </c>
      <c r="K1253" s="15">
        <f>TYPE(Demoraphic!K1253)</f>
        <v>1</v>
      </c>
      <c r="L1253" s="15">
        <f>TYPE(Demoraphic!L1253)</f>
        <v>1</v>
      </c>
      <c r="M1253" s="15">
        <f>TYPE(Demoraphic!M1253)</f>
        <v>1</v>
      </c>
    </row>
    <row r="1254" spans="1:13" x14ac:dyDescent="0.25">
      <c r="A1254" s="15">
        <f>TYPE(Demoraphic!A1254)</f>
        <v>1</v>
      </c>
      <c r="B1254" s="15">
        <f>TYPE(Demoraphic!B1254)</f>
        <v>1</v>
      </c>
      <c r="C1254" s="15">
        <f>TYPE(Demoraphic!C1254)</f>
        <v>2</v>
      </c>
      <c r="D1254" s="15">
        <f>TYPE(Demoraphic!D1254)</f>
        <v>2</v>
      </c>
      <c r="E1254" s="15">
        <f>TYPE(Demoraphic!E1254)</f>
        <v>1</v>
      </c>
      <c r="F1254" s="15">
        <f>TYPE(Demoraphic!F1254)</f>
        <v>1</v>
      </c>
      <c r="G1254" s="15">
        <f>TYPE(Demoraphic!G1254)</f>
        <v>1</v>
      </c>
      <c r="H1254" s="15">
        <f>TYPE(Demoraphic!H1254)</f>
        <v>1</v>
      </c>
      <c r="I1254" s="15">
        <f>TYPE(Demoraphic!I1254)</f>
        <v>1</v>
      </c>
      <c r="J1254" s="15">
        <f>TYPE(Demoraphic!J1254)</f>
        <v>1</v>
      </c>
      <c r="K1254" s="15">
        <f>TYPE(Demoraphic!K1254)</f>
        <v>1</v>
      </c>
      <c r="L1254" s="15">
        <f>TYPE(Demoraphic!L1254)</f>
        <v>1</v>
      </c>
      <c r="M1254" s="15">
        <f>TYPE(Demoraphic!M1254)</f>
        <v>1</v>
      </c>
    </row>
    <row r="1255" spans="1:13" x14ac:dyDescent="0.25">
      <c r="A1255" s="15">
        <f>TYPE(Demoraphic!A1255)</f>
        <v>1</v>
      </c>
      <c r="B1255" s="15">
        <f>TYPE(Demoraphic!B1255)</f>
        <v>1</v>
      </c>
      <c r="C1255" s="15">
        <f>TYPE(Demoraphic!C1255)</f>
        <v>2</v>
      </c>
      <c r="D1255" s="15">
        <f>TYPE(Demoraphic!D1255)</f>
        <v>2</v>
      </c>
      <c r="E1255" s="15">
        <f>TYPE(Demoraphic!E1255)</f>
        <v>1</v>
      </c>
      <c r="F1255" s="15">
        <f>TYPE(Demoraphic!F1255)</f>
        <v>1</v>
      </c>
      <c r="G1255" s="15">
        <f>TYPE(Demoraphic!G1255)</f>
        <v>1</v>
      </c>
      <c r="H1255" s="15">
        <f>TYPE(Demoraphic!H1255)</f>
        <v>1</v>
      </c>
      <c r="I1255" s="15">
        <f>TYPE(Demoraphic!I1255)</f>
        <v>1</v>
      </c>
      <c r="J1255" s="15">
        <f>TYPE(Demoraphic!J1255)</f>
        <v>1</v>
      </c>
      <c r="K1255" s="15">
        <f>TYPE(Demoraphic!K1255)</f>
        <v>1</v>
      </c>
      <c r="L1255" s="15">
        <f>TYPE(Demoraphic!L1255)</f>
        <v>1</v>
      </c>
      <c r="M1255" s="15">
        <f>TYPE(Demoraphic!M1255)</f>
        <v>1</v>
      </c>
    </row>
    <row r="1256" spans="1:13" x14ac:dyDescent="0.25">
      <c r="A1256" s="15">
        <f>TYPE(Demoraphic!A1256)</f>
        <v>1</v>
      </c>
      <c r="B1256" s="15">
        <f>TYPE(Demoraphic!B1256)</f>
        <v>1</v>
      </c>
      <c r="C1256" s="15">
        <f>TYPE(Demoraphic!C1256)</f>
        <v>2</v>
      </c>
      <c r="D1256" s="15">
        <f>TYPE(Demoraphic!D1256)</f>
        <v>2</v>
      </c>
      <c r="E1256" s="15">
        <f>TYPE(Demoraphic!E1256)</f>
        <v>1</v>
      </c>
      <c r="F1256" s="15">
        <f>TYPE(Demoraphic!F1256)</f>
        <v>1</v>
      </c>
      <c r="G1256" s="15">
        <f>TYPE(Demoraphic!G1256)</f>
        <v>1</v>
      </c>
      <c r="H1256" s="15">
        <f>TYPE(Demoraphic!H1256)</f>
        <v>1</v>
      </c>
      <c r="I1256" s="15">
        <f>TYPE(Demoraphic!I1256)</f>
        <v>1</v>
      </c>
      <c r="J1256" s="15">
        <f>TYPE(Demoraphic!J1256)</f>
        <v>1</v>
      </c>
      <c r="K1256" s="15">
        <f>TYPE(Demoraphic!K1256)</f>
        <v>1</v>
      </c>
      <c r="L1256" s="15">
        <f>TYPE(Demoraphic!L1256)</f>
        <v>1</v>
      </c>
      <c r="M1256" s="15">
        <f>TYPE(Demoraphic!M1256)</f>
        <v>1</v>
      </c>
    </row>
    <row r="1257" spans="1:13" x14ac:dyDescent="0.25">
      <c r="A1257" s="15">
        <f>TYPE(Demoraphic!A1257)</f>
        <v>1</v>
      </c>
      <c r="B1257" s="15">
        <f>TYPE(Demoraphic!B1257)</f>
        <v>1</v>
      </c>
      <c r="C1257" s="15">
        <f>TYPE(Demoraphic!C1257)</f>
        <v>2</v>
      </c>
      <c r="D1257" s="15">
        <f>TYPE(Demoraphic!D1257)</f>
        <v>2</v>
      </c>
      <c r="E1257" s="15">
        <f>TYPE(Demoraphic!E1257)</f>
        <v>1</v>
      </c>
      <c r="F1257" s="15">
        <f>TYPE(Demoraphic!F1257)</f>
        <v>1</v>
      </c>
      <c r="G1257" s="15">
        <f>TYPE(Demoraphic!G1257)</f>
        <v>1</v>
      </c>
      <c r="H1257" s="15">
        <f>TYPE(Demoraphic!H1257)</f>
        <v>1</v>
      </c>
      <c r="I1257" s="15">
        <f>TYPE(Demoraphic!I1257)</f>
        <v>1</v>
      </c>
      <c r="J1257" s="15">
        <f>TYPE(Demoraphic!J1257)</f>
        <v>1</v>
      </c>
      <c r="K1257" s="15">
        <f>TYPE(Demoraphic!K1257)</f>
        <v>1</v>
      </c>
      <c r="L1257" s="15">
        <f>TYPE(Demoraphic!L1257)</f>
        <v>1</v>
      </c>
      <c r="M1257" s="15">
        <f>TYPE(Demoraphic!M1257)</f>
        <v>1</v>
      </c>
    </row>
    <row r="1258" spans="1:13" x14ac:dyDescent="0.25">
      <c r="A1258" s="15">
        <f>TYPE(Demoraphic!A1258)</f>
        <v>1</v>
      </c>
      <c r="B1258" s="15">
        <f>TYPE(Demoraphic!B1258)</f>
        <v>1</v>
      </c>
      <c r="C1258" s="15">
        <f>TYPE(Demoraphic!C1258)</f>
        <v>2</v>
      </c>
      <c r="D1258" s="15">
        <f>TYPE(Demoraphic!D1258)</f>
        <v>2</v>
      </c>
      <c r="E1258" s="15">
        <f>TYPE(Demoraphic!E1258)</f>
        <v>1</v>
      </c>
      <c r="F1258" s="15">
        <f>TYPE(Demoraphic!F1258)</f>
        <v>1</v>
      </c>
      <c r="G1258" s="15">
        <f>TYPE(Demoraphic!G1258)</f>
        <v>1</v>
      </c>
      <c r="H1258" s="15">
        <f>TYPE(Demoraphic!H1258)</f>
        <v>1</v>
      </c>
      <c r="I1258" s="15">
        <f>TYPE(Demoraphic!I1258)</f>
        <v>1</v>
      </c>
      <c r="J1258" s="15">
        <f>TYPE(Demoraphic!J1258)</f>
        <v>1</v>
      </c>
      <c r="K1258" s="15">
        <f>TYPE(Demoraphic!K1258)</f>
        <v>1</v>
      </c>
      <c r="L1258" s="15">
        <f>TYPE(Demoraphic!L1258)</f>
        <v>1</v>
      </c>
      <c r="M1258" s="15">
        <f>TYPE(Demoraphic!M1258)</f>
        <v>1</v>
      </c>
    </row>
    <row r="1259" spans="1:13" x14ac:dyDescent="0.25">
      <c r="A1259" s="15">
        <f>TYPE(Demoraphic!A1259)</f>
        <v>1</v>
      </c>
      <c r="B1259" s="15">
        <f>TYPE(Demoraphic!B1259)</f>
        <v>1</v>
      </c>
      <c r="C1259" s="15">
        <f>TYPE(Demoraphic!C1259)</f>
        <v>2</v>
      </c>
      <c r="D1259" s="15">
        <f>TYPE(Demoraphic!D1259)</f>
        <v>2</v>
      </c>
      <c r="E1259" s="15">
        <f>TYPE(Demoraphic!E1259)</f>
        <v>1</v>
      </c>
      <c r="F1259" s="15">
        <f>TYPE(Demoraphic!F1259)</f>
        <v>1</v>
      </c>
      <c r="G1259" s="15">
        <f>TYPE(Demoraphic!G1259)</f>
        <v>1</v>
      </c>
      <c r="H1259" s="15">
        <f>TYPE(Demoraphic!H1259)</f>
        <v>1</v>
      </c>
      <c r="I1259" s="15">
        <f>TYPE(Demoraphic!I1259)</f>
        <v>1</v>
      </c>
      <c r="J1259" s="15">
        <f>TYPE(Demoraphic!J1259)</f>
        <v>1</v>
      </c>
      <c r="K1259" s="15">
        <f>TYPE(Demoraphic!K1259)</f>
        <v>1</v>
      </c>
      <c r="L1259" s="15">
        <f>TYPE(Demoraphic!L1259)</f>
        <v>1</v>
      </c>
      <c r="M1259" s="15">
        <f>TYPE(Demoraphic!M1259)</f>
        <v>1</v>
      </c>
    </row>
    <row r="1260" spans="1:13" x14ac:dyDescent="0.25">
      <c r="A1260" s="15">
        <f>TYPE(Demoraphic!A1260)</f>
        <v>1</v>
      </c>
      <c r="B1260" s="15">
        <f>TYPE(Demoraphic!B1260)</f>
        <v>1</v>
      </c>
      <c r="C1260" s="15">
        <f>TYPE(Demoraphic!C1260)</f>
        <v>2</v>
      </c>
      <c r="D1260" s="15">
        <f>TYPE(Demoraphic!D1260)</f>
        <v>2</v>
      </c>
      <c r="E1260" s="15">
        <f>TYPE(Demoraphic!E1260)</f>
        <v>1</v>
      </c>
      <c r="F1260" s="15">
        <f>TYPE(Demoraphic!F1260)</f>
        <v>1</v>
      </c>
      <c r="G1260" s="15">
        <f>TYPE(Demoraphic!G1260)</f>
        <v>1</v>
      </c>
      <c r="H1260" s="15">
        <f>TYPE(Demoraphic!H1260)</f>
        <v>1</v>
      </c>
      <c r="I1260" s="15">
        <f>TYPE(Demoraphic!I1260)</f>
        <v>1</v>
      </c>
      <c r="J1260" s="15">
        <f>TYPE(Demoraphic!J1260)</f>
        <v>1</v>
      </c>
      <c r="K1260" s="15">
        <f>TYPE(Demoraphic!K1260)</f>
        <v>1</v>
      </c>
      <c r="L1260" s="15">
        <f>TYPE(Demoraphic!L1260)</f>
        <v>1</v>
      </c>
      <c r="M1260" s="15">
        <f>TYPE(Demoraphic!M1260)</f>
        <v>1</v>
      </c>
    </row>
    <row r="1261" spans="1:13" x14ac:dyDescent="0.25">
      <c r="A1261" s="15">
        <f>TYPE(Demoraphic!A1261)</f>
        <v>1</v>
      </c>
      <c r="B1261" s="15">
        <f>TYPE(Demoraphic!B1261)</f>
        <v>1</v>
      </c>
      <c r="C1261" s="15">
        <f>TYPE(Demoraphic!C1261)</f>
        <v>2</v>
      </c>
      <c r="D1261" s="15">
        <f>TYPE(Demoraphic!D1261)</f>
        <v>2</v>
      </c>
      <c r="E1261" s="15">
        <f>TYPE(Demoraphic!E1261)</f>
        <v>1</v>
      </c>
      <c r="F1261" s="15">
        <f>TYPE(Demoraphic!F1261)</f>
        <v>1</v>
      </c>
      <c r="G1261" s="15">
        <f>TYPE(Demoraphic!G1261)</f>
        <v>1</v>
      </c>
      <c r="H1261" s="15">
        <f>TYPE(Demoraphic!H1261)</f>
        <v>1</v>
      </c>
      <c r="I1261" s="15">
        <f>TYPE(Demoraphic!I1261)</f>
        <v>1</v>
      </c>
      <c r="J1261" s="15">
        <f>TYPE(Demoraphic!J1261)</f>
        <v>1</v>
      </c>
      <c r="K1261" s="15">
        <f>TYPE(Demoraphic!K1261)</f>
        <v>1</v>
      </c>
      <c r="L1261" s="15">
        <f>TYPE(Demoraphic!L1261)</f>
        <v>1</v>
      </c>
      <c r="M1261" s="15">
        <f>TYPE(Demoraphic!M1261)</f>
        <v>1</v>
      </c>
    </row>
    <row r="1262" spans="1:13" x14ac:dyDescent="0.25">
      <c r="A1262" s="15">
        <f>TYPE(Demoraphic!A1262)</f>
        <v>1</v>
      </c>
      <c r="B1262" s="15">
        <f>TYPE(Demoraphic!B1262)</f>
        <v>1</v>
      </c>
      <c r="C1262" s="15">
        <f>TYPE(Demoraphic!C1262)</f>
        <v>2</v>
      </c>
      <c r="D1262" s="15">
        <f>TYPE(Demoraphic!D1262)</f>
        <v>2</v>
      </c>
      <c r="E1262" s="15">
        <f>TYPE(Demoraphic!E1262)</f>
        <v>1</v>
      </c>
      <c r="F1262" s="15">
        <f>TYPE(Demoraphic!F1262)</f>
        <v>1</v>
      </c>
      <c r="G1262" s="15">
        <f>TYPE(Demoraphic!G1262)</f>
        <v>1</v>
      </c>
      <c r="H1262" s="15">
        <f>TYPE(Demoraphic!H1262)</f>
        <v>1</v>
      </c>
      <c r="I1262" s="15">
        <f>TYPE(Demoraphic!I1262)</f>
        <v>1</v>
      </c>
      <c r="J1262" s="15">
        <f>TYPE(Demoraphic!J1262)</f>
        <v>1</v>
      </c>
      <c r="K1262" s="15">
        <f>TYPE(Demoraphic!K1262)</f>
        <v>1</v>
      </c>
      <c r="L1262" s="15">
        <f>TYPE(Demoraphic!L1262)</f>
        <v>1</v>
      </c>
      <c r="M1262" s="15">
        <f>TYPE(Demoraphic!M1262)</f>
        <v>1</v>
      </c>
    </row>
    <row r="1263" spans="1:13" x14ac:dyDescent="0.25">
      <c r="A1263" s="15">
        <f>TYPE(Demoraphic!A1263)</f>
        <v>1</v>
      </c>
      <c r="B1263" s="15">
        <f>TYPE(Demoraphic!B1263)</f>
        <v>1</v>
      </c>
      <c r="C1263" s="15">
        <f>TYPE(Demoraphic!C1263)</f>
        <v>2</v>
      </c>
      <c r="D1263" s="15">
        <f>TYPE(Demoraphic!D1263)</f>
        <v>2</v>
      </c>
      <c r="E1263" s="15">
        <f>TYPE(Demoraphic!E1263)</f>
        <v>1</v>
      </c>
      <c r="F1263" s="15">
        <f>TYPE(Demoraphic!F1263)</f>
        <v>1</v>
      </c>
      <c r="G1263" s="15">
        <f>TYPE(Demoraphic!G1263)</f>
        <v>1</v>
      </c>
      <c r="H1263" s="15">
        <f>TYPE(Demoraphic!H1263)</f>
        <v>1</v>
      </c>
      <c r="I1263" s="15">
        <f>TYPE(Demoraphic!I1263)</f>
        <v>1</v>
      </c>
      <c r="J1263" s="15">
        <f>TYPE(Demoraphic!J1263)</f>
        <v>1</v>
      </c>
      <c r="K1263" s="15">
        <f>TYPE(Demoraphic!K1263)</f>
        <v>1</v>
      </c>
      <c r="L1263" s="15">
        <f>TYPE(Demoraphic!L1263)</f>
        <v>1</v>
      </c>
      <c r="M1263" s="15">
        <f>TYPE(Demoraphic!M1263)</f>
        <v>1</v>
      </c>
    </row>
    <row r="1264" spans="1:13" x14ac:dyDescent="0.25">
      <c r="A1264" s="15">
        <f>TYPE(Demoraphic!A1264)</f>
        <v>1</v>
      </c>
      <c r="B1264" s="15">
        <f>TYPE(Demoraphic!B1264)</f>
        <v>1</v>
      </c>
      <c r="C1264" s="15">
        <f>TYPE(Demoraphic!C1264)</f>
        <v>2</v>
      </c>
      <c r="D1264" s="15">
        <f>TYPE(Demoraphic!D1264)</f>
        <v>2</v>
      </c>
      <c r="E1264" s="15">
        <f>TYPE(Demoraphic!E1264)</f>
        <v>1</v>
      </c>
      <c r="F1264" s="15">
        <f>TYPE(Demoraphic!F1264)</f>
        <v>1</v>
      </c>
      <c r="G1264" s="15">
        <f>TYPE(Demoraphic!G1264)</f>
        <v>1</v>
      </c>
      <c r="H1264" s="15">
        <f>TYPE(Demoraphic!H1264)</f>
        <v>1</v>
      </c>
      <c r="I1264" s="15">
        <f>TYPE(Demoraphic!I1264)</f>
        <v>1</v>
      </c>
      <c r="J1264" s="15">
        <f>TYPE(Demoraphic!J1264)</f>
        <v>1</v>
      </c>
      <c r="K1264" s="15">
        <f>TYPE(Demoraphic!K1264)</f>
        <v>1</v>
      </c>
      <c r="L1264" s="15">
        <f>TYPE(Demoraphic!L1264)</f>
        <v>1</v>
      </c>
      <c r="M1264" s="15">
        <f>TYPE(Demoraphic!M1264)</f>
        <v>1</v>
      </c>
    </row>
    <row r="1265" spans="1:13" x14ac:dyDescent="0.25">
      <c r="A1265" s="15">
        <f>TYPE(Demoraphic!A1265)</f>
        <v>1</v>
      </c>
      <c r="B1265" s="15">
        <f>TYPE(Demoraphic!B1265)</f>
        <v>1</v>
      </c>
      <c r="C1265" s="15">
        <f>TYPE(Demoraphic!C1265)</f>
        <v>2</v>
      </c>
      <c r="D1265" s="15">
        <f>TYPE(Demoraphic!D1265)</f>
        <v>2</v>
      </c>
      <c r="E1265" s="15">
        <f>TYPE(Demoraphic!E1265)</f>
        <v>1</v>
      </c>
      <c r="F1265" s="15">
        <f>TYPE(Demoraphic!F1265)</f>
        <v>1</v>
      </c>
      <c r="G1265" s="15">
        <f>TYPE(Demoraphic!G1265)</f>
        <v>1</v>
      </c>
      <c r="H1265" s="15">
        <f>TYPE(Demoraphic!H1265)</f>
        <v>1</v>
      </c>
      <c r="I1265" s="15">
        <f>TYPE(Demoraphic!I1265)</f>
        <v>1</v>
      </c>
      <c r="J1265" s="15">
        <f>TYPE(Demoraphic!J1265)</f>
        <v>1</v>
      </c>
      <c r="K1265" s="15">
        <f>TYPE(Demoraphic!K1265)</f>
        <v>1</v>
      </c>
      <c r="L1265" s="15">
        <f>TYPE(Demoraphic!L1265)</f>
        <v>1</v>
      </c>
      <c r="M1265" s="15">
        <f>TYPE(Demoraphic!M1265)</f>
        <v>1</v>
      </c>
    </row>
    <row r="1266" spans="1:13" x14ac:dyDescent="0.25">
      <c r="A1266" s="15">
        <f>TYPE(Demoraphic!A1266)</f>
        <v>1</v>
      </c>
      <c r="B1266" s="15">
        <f>TYPE(Demoraphic!B1266)</f>
        <v>1</v>
      </c>
      <c r="C1266" s="15">
        <f>TYPE(Demoraphic!C1266)</f>
        <v>2</v>
      </c>
      <c r="D1266" s="15">
        <f>TYPE(Demoraphic!D1266)</f>
        <v>2</v>
      </c>
      <c r="E1266" s="15">
        <f>TYPE(Demoraphic!E1266)</f>
        <v>1</v>
      </c>
      <c r="F1266" s="15">
        <f>TYPE(Demoraphic!F1266)</f>
        <v>1</v>
      </c>
      <c r="G1266" s="15">
        <f>TYPE(Demoraphic!G1266)</f>
        <v>1</v>
      </c>
      <c r="H1266" s="15">
        <f>TYPE(Demoraphic!H1266)</f>
        <v>1</v>
      </c>
      <c r="I1266" s="15">
        <f>TYPE(Demoraphic!I1266)</f>
        <v>1</v>
      </c>
      <c r="J1266" s="15">
        <f>TYPE(Demoraphic!J1266)</f>
        <v>1</v>
      </c>
      <c r="K1266" s="15">
        <f>TYPE(Demoraphic!K1266)</f>
        <v>1</v>
      </c>
      <c r="L1266" s="15">
        <f>TYPE(Demoraphic!L1266)</f>
        <v>1</v>
      </c>
      <c r="M1266" s="15">
        <f>TYPE(Demoraphic!M1266)</f>
        <v>1</v>
      </c>
    </row>
    <row r="1267" spans="1:13" x14ac:dyDescent="0.25">
      <c r="A1267" s="15">
        <f>TYPE(Demoraphic!A1267)</f>
        <v>1</v>
      </c>
      <c r="B1267" s="15">
        <f>TYPE(Demoraphic!B1267)</f>
        <v>1</v>
      </c>
      <c r="C1267" s="15">
        <f>TYPE(Demoraphic!C1267)</f>
        <v>2</v>
      </c>
      <c r="D1267" s="15">
        <f>TYPE(Demoraphic!D1267)</f>
        <v>2</v>
      </c>
      <c r="E1267" s="15">
        <f>TYPE(Demoraphic!E1267)</f>
        <v>1</v>
      </c>
      <c r="F1267" s="15">
        <f>TYPE(Demoraphic!F1267)</f>
        <v>1</v>
      </c>
      <c r="G1267" s="15">
        <f>TYPE(Demoraphic!G1267)</f>
        <v>1</v>
      </c>
      <c r="H1267" s="15">
        <f>TYPE(Demoraphic!H1267)</f>
        <v>1</v>
      </c>
      <c r="I1267" s="15">
        <f>TYPE(Demoraphic!I1267)</f>
        <v>1</v>
      </c>
      <c r="J1267" s="15">
        <f>TYPE(Demoraphic!J1267)</f>
        <v>1</v>
      </c>
      <c r="K1267" s="15">
        <f>TYPE(Demoraphic!K1267)</f>
        <v>1</v>
      </c>
      <c r="L1267" s="15">
        <f>TYPE(Demoraphic!L1267)</f>
        <v>1</v>
      </c>
      <c r="M1267" s="15">
        <f>TYPE(Demoraphic!M1267)</f>
        <v>1</v>
      </c>
    </row>
    <row r="1268" spans="1:13" x14ac:dyDescent="0.25">
      <c r="A1268" s="15">
        <f>TYPE(Demoraphic!A1268)</f>
        <v>1</v>
      </c>
      <c r="B1268" s="15">
        <f>TYPE(Demoraphic!B1268)</f>
        <v>1</v>
      </c>
      <c r="C1268" s="15">
        <f>TYPE(Demoraphic!C1268)</f>
        <v>2</v>
      </c>
      <c r="D1268" s="15">
        <f>TYPE(Demoraphic!D1268)</f>
        <v>2</v>
      </c>
      <c r="E1268" s="15">
        <f>TYPE(Demoraphic!E1268)</f>
        <v>1</v>
      </c>
      <c r="F1268" s="15">
        <f>TYPE(Demoraphic!F1268)</f>
        <v>1</v>
      </c>
      <c r="G1268" s="15">
        <f>TYPE(Demoraphic!G1268)</f>
        <v>1</v>
      </c>
      <c r="H1268" s="15">
        <f>TYPE(Demoraphic!H1268)</f>
        <v>1</v>
      </c>
      <c r="I1268" s="15">
        <f>TYPE(Demoraphic!I1268)</f>
        <v>1</v>
      </c>
      <c r="J1268" s="15">
        <f>TYPE(Demoraphic!J1268)</f>
        <v>1</v>
      </c>
      <c r="K1268" s="15">
        <f>TYPE(Demoraphic!K1268)</f>
        <v>1</v>
      </c>
      <c r="L1268" s="15">
        <f>TYPE(Demoraphic!L1268)</f>
        <v>1</v>
      </c>
      <c r="M1268" s="15">
        <f>TYPE(Demoraphic!M1268)</f>
        <v>1</v>
      </c>
    </row>
    <row r="1269" spans="1:13" x14ac:dyDescent="0.25">
      <c r="A1269" s="15">
        <f>TYPE(Demoraphic!A1269)</f>
        <v>1</v>
      </c>
      <c r="B1269" s="15">
        <f>TYPE(Demoraphic!B1269)</f>
        <v>1</v>
      </c>
      <c r="C1269" s="15">
        <f>TYPE(Demoraphic!C1269)</f>
        <v>2</v>
      </c>
      <c r="D1269" s="15">
        <f>TYPE(Demoraphic!D1269)</f>
        <v>2</v>
      </c>
      <c r="E1269" s="15">
        <f>TYPE(Demoraphic!E1269)</f>
        <v>1</v>
      </c>
      <c r="F1269" s="15">
        <f>TYPE(Demoraphic!F1269)</f>
        <v>1</v>
      </c>
      <c r="G1269" s="15">
        <f>TYPE(Demoraphic!G1269)</f>
        <v>1</v>
      </c>
      <c r="H1269" s="15">
        <f>TYPE(Demoraphic!H1269)</f>
        <v>1</v>
      </c>
      <c r="I1269" s="15">
        <f>TYPE(Demoraphic!I1269)</f>
        <v>1</v>
      </c>
      <c r="J1269" s="15">
        <f>TYPE(Demoraphic!J1269)</f>
        <v>1</v>
      </c>
      <c r="K1269" s="15">
        <f>TYPE(Demoraphic!K1269)</f>
        <v>1</v>
      </c>
      <c r="L1269" s="15">
        <f>TYPE(Demoraphic!L1269)</f>
        <v>1</v>
      </c>
      <c r="M1269" s="15">
        <f>TYPE(Demoraphic!M1269)</f>
        <v>1</v>
      </c>
    </row>
    <row r="1270" spans="1:13" x14ac:dyDescent="0.25">
      <c r="A1270" s="15">
        <f>TYPE(Demoraphic!A1270)</f>
        <v>1</v>
      </c>
      <c r="B1270" s="15">
        <f>TYPE(Demoraphic!B1270)</f>
        <v>1</v>
      </c>
      <c r="C1270" s="15">
        <f>TYPE(Demoraphic!C1270)</f>
        <v>2</v>
      </c>
      <c r="D1270" s="15">
        <f>TYPE(Demoraphic!D1270)</f>
        <v>2</v>
      </c>
      <c r="E1270" s="15">
        <f>TYPE(Demoraphic!E1270)</f>
        <v>1</v>
      </c>
      <c r="F1270" s="15">
        <f>TYPE(Demoraphic!F1270)</f>
        <v>1</v>
      </c>
      <c r="G1270" s="15">
        <f>TYPE(Demoraphic!G1270)</f>
        <v>1</v>
      </c>
      <c r="H1270" s="15">
        <f>TYPE(Demoraphic!H1270)</f>
        <v>1</v>
      </c>
      <c r="I1270" s="15">
        <f>TYPE(Demoraphic!I1270)</f>
        <v>1</v>
      </c>
      <c r="J1270" s="15">
        <f>TYPE(Demoraphic!J1270)</f>
        <v>1</v>
      </c>
      <c r="K1270" s="15">
        <f>TYPE(Demoraphic!K1270)</f>
        <v>1</v>
      </c>
      <c r="L1270" s="15">
        <f>TYPE(Demoraphic!L1270)</f>
        <v>1</v>
      </c>
      <c r="M1270" s="15">
        <f>TYPE(Demoraphic!M1270)</f>
        <v>1</v>
      </c>
    </row>
    <row r="1271" spans="1:13" x14ac:dyDescent="0.25">
      <c r="A1271" s="15">
        <f>TYPE(Demoraphic!A1271)</f>
        <v>1</v>
      </c>
      <c r="B1271" s="15">
        <f>TYPE(Demoraphic!B1271)</f>
        <v>1</v>
      </c>
      <c r="C1271" s="15">
        <f>TYPE(Demoraphic!C1271)</f>
        <v>2</v>
      </c>
      <c r="D1271" s="15">
        <f>TYPE(Demoraphic!D1271)</f>
        <v>2</v>
      </c>
      <c r="E1271" s="15">
        <f>TYPE(Demoraphic!E1271)</f>
        <v>1</v>
      </c>
      <c r="F1271" s="15">
        <f>TYPE(Demoraphic!F1271)</f>
        <v>1</v>
      </c>
      <c r="G1271" s="15">
        <f>TYPE(Demoraphic!G1271)</f>
        <v>1</v>
      </c>
      <c r="H1271" s="15">
        <f>TYPE(Demoraphic!H1271)</f>
        <v>1</v>
      </c>
      <c r="I1271" s="15">
        <f>TYPE(Demoraphic!I1271)</f>
        <v>1</v>
      </c>
      <c r="J1271" s="15">
        <f>TYPE(Demoraphic!J1271)</f>
        <v>1</v>
      </c>
      <c r="K1271" s="15">
        <f>TYPE(Demoraphic!K1271)</f>
        <v>1</v>
      </c>
      <c r="L1271" s="15">
        <f>TYPE(Demoraphic!L1271)</f>
        <v>1</v>
      </c>
      <c r="M1271" s="15">
        <f>TYPE(Demoraphic!M1271)</f>
        <v>1</v>
      </c>
    </row>
    <row r="1272" spans="1:13" x14ac:dyDescent="0.25">
      <c r="A1272" s="15">
        <f>TYPE(Demoraphic!A1272)</f>
        <v>1</v>
      </c>
      <c r="B1272" s="15">
        <f>TYPE(Demoraphic!B1272)</f>
        <v>1</v>
      </c>
      <c r="C1272" s="15">
        <f>TYPE(Demoraphic!C1272)</f>
        <v>2</v>
      </c>
      <c r="D1272" s="15">
        <f>TYPE(Demoraphic!D1272)</f>
        <v>2</v>
      </c>
      <c r="E1272" s="15">
        <f>TYPE(Demoraphic!E1272)</f>
        <v>1</v>
      </c>
      <c r="F1272" s="15">
        <f>TYPE(Demoraphic!F1272)</f>
        <v>1</v>
      </c>
      <c r="G1272" s="15">
        <f>TYPE(Demoraphic!G1272)</f>
        <v>1</v>
      </c>
      <c r="H1272" s="15">
        <f>TYPE(Demoraphic!H1272)</f>
        <v>1</v>
      </c>
      <c r="I1272" s="15">
        <f>TYPE(Demoraphic!I1272)</f>
        <v>1</v>
      </c>
      <c r="J1272" s="15">
        <f>TYPE(Demoraphic!J1272)</f>
        <v>1</v>
      </c>
      <c r="K1272" s="15">
        <f>TYPE(Demoraphic!K1272)</f>
        <v>1</v>
      </c>
      <c r="L1272" s="15">
        <f>TYPE(Demoraphic!L1272)</f>
        <v>1</v>
      </c>
      <c r="M1272" s="15">
        <f>TYPE(Demoraphic!M1272)</f>
        <v>1</v>
      </c>
    </row>
    <row r="1273" spans="1:13" x14ac:dyDescent="0.25">
      <c r="A1273" s="15">
        <f>TYPE(Demoraphic!A1273)</f>
        <v>1</v>
      </c>
      <c r="B1273" s="15">
        <f>TYPE(Demoraphic!B1273)</f>
        <v>1</v>
      </c>
      <c r="C1273" s="15">
        <f>TYPE(Demoraphic!C1273)</f>
        <v>2</v>
      </c>
      <c r="D1273" s="15">
        <f>TYPE(Demoraphic!D1273)</f>
        <v>2</v>
      </c>
      <c r="E1273" s="15">
        <f>TYPE(Demoraphic!E1273)</f>
        <v>1</v>
      </c>
      <c r="F1273" s="15">
        <f>TYPE(Demoraphic!F1273)</f>
        <v>1</v>
      </c>
      <c r="G1273" s="15">
        <f>TYPE(Demoraphic!G1273)</f>
        <v>1</v>
      </c>
      <c r="H1273" s="15">
        <f>TYPE(Demoraphic!H1273)</f>
        <v>1</v>
      </c>
      <c r="I1273" s="15">
        <f>TYPE(Demoraphic!I1273)</f>
        <v>1</v>
      </c>
      <c r="J1273" s="15">
        <f>TYPE(Demoraphic!J1273)</f>
        <v>1</v>
      </c>
      <c r="K1273" s="15">
        <f>TYPE(Demoraphic!K1273)</f>
        <v>1</v>
      </c>
      <c r="L1273" s="15">
        <f>TYPE(Demoraphic!L1273)</f>
        <v>1</v>
      </c>
      <c r="M1273" s="15">
        <f>TYPE(Demoraphic!M1273)</f>
        <v>1</v>
      </c>
    </row>
    <row r="1274" spans="1:13" x14ac:dyDescent="0.25">
      <c r="A1274" s="15">
        <f>TYPE(Demoraphic!A1274)</f>
        <v>1</v>
      </c>
      <c r="B1274" s="15">
        <f>TYPE(Demoraphic!B1274)</f>
        <v>1</v>
      </c>
      <c r="C1274" s="15">
        <f>TYPE(Demoraphic!C1274)</f>
        <v>2</v>
      </c>
      <c r="D1274" s="15">
        <f>TYPE(Demoraphic!D1274)</f>
        <v>2</v>
      </c>
      <c r="E1274" s="15">
        <f>TYPE(Demoraphic!E1274)</f>
        <v>1</v>
      </c>
      <c r="F1274" s="15">
        <f>TYPE(Demoraphic!F1274)</f>
        <v>1</v>
      </c>
      <c r="G1274" s="15">
        <f>TYPE(Demoraphic!G1274)</f>
        <v>1</v>
      </c>
      <c r="H1274" s="15">
        <f>TYPE(Demoraphic!H1274)</f>
        <v>1</v>
      </c>
      <c r="I1274" s="15">
        <f>TYPE(Demoraphic!I1274)</f>
        <v>1</v>
      </c>
      <c r="J1274" s="15">
        <f>TYPE(Demoraphic!J1274)</f>
        <v>1</v>
      </c>
      <c r="K1274" s="15">
        <f>TYPE(Demoraphic!K1274)</f>
        <v>1</v>
      </c>
      <c r="L1274" s="15">
        <f>TYPE(Demoraphic!L1274)</f>
        <v>1</v>
      </c>
      <c r="M1274" s="15">
        <f>TYPE(Demoraphic!M1274)</f>
        <v>1</v>
      </c>
    </row>
    <row r="1275" spans="1:13" x14ac:dyDescent="0.25">
      <c r="A1275" s="15">
        <f>TYPE(Demoraphic!A1275)</f>
        <v>1</v>
      </c>
      <c r="B1275" s="15">
        <f>TYPE(Demoraphic!B1275)</f>
        <v>1</v>
      </c>
      <c r="C1275" s="15">
        <f>TYPE(Demoraphic!C1275)</f>
        <v>2</v>
      </c>
      <c r="D1275" s="15">
        <f>TYPE(Demoraphic!D1275)</f>
        <v>2</v>
      </c>
      <c r="E1275" s="15">
        <f>TYPE(Demoraphic!E1275)</f>
        <v>1</v>
      </c>
      <c r="F1275" s="15">
        <f>TYPE(Demoraphic!F1275)</f>
        <v>1</v>
      </c>
      <c r="G1275" s="15">
        <f>TYPE(Demoraphic!G1275)</f>
        <v>1</v>
      </c>
      <c r="H1275" s="15">
        <f>TYPE(Demoraphic!H1275)</f>
        <v>1</v>
      </c>
      <c r="I1275" s="15">
        <f>TYPE(Demoraphic!I1275)</f>
        <v>1</v>
      </c>
      <c r="J1275" s="15">
        <f>TYPE(Demoraphic!J1275)</f>
        <v>1</v>
      </c>
      <c r="K1275" s="15">
        <f>TYPE(Demoraphic!K1275)</f>
        <v>1</v>
      </c>
      <c r="L1275" s="15">
        <f>TYPE(Demoraphic!L1275)</f>
        <v>1</v>
      </c>
      <c r="M1275" s="15">
        <f>TYPE(Demoraphic!M1275)</f>
        <v>1</v>
      </c>
    </row>
    <row r="1276" spans="1:13" x14ac:dyDescent="0.25">
      <c r="A1276" s="15">
        <f>TYPE(Demoraphic!A1276)</f>
        <v>1</v>
      </c>
      <c r="B1276" s="15">
        <f>TYPE(Demoraphic!B1276)</f>
        <v>1</v>
      </c>
      <c r="C1276" s="15">
        <f>TYPE(Demoraphic!C1276)</f>
        <v>2</v>
      </c>
      <c r="D1276" s="15">
        <f>TYPE(Demoraphic!D1276)</f>
        <v>2</v>
      </c>
      <c r="E1276" s="15">
        <f>TYPE(Demoraphic!E1276)</f>
        <v>1</v>
      </c>
      <c r="F1276" s="15">
        <f>TYPE(Demoraphic!F1276)</f>
        <v>1</v>
      </c>
      <c r="G1276" s="15">
        <f>TYPE(Demoraphic!G1276)</f>
        <v>1</v>
      </c>
      <c r="H1276" s="15">
        <f>TYPE(Demoraphic!H1276)</f>
        <v>1</v>
      </c>
      <c r="I1276" s="15">
        <f>TYPE(Demoraphic!I1276)</f>
        <v>1</v>
      </c>
      <c r="J1276" s="15">
        <f>TYPE(Demoraphic!J1276)</f>
        <v>1</v>
      </c>
      <c r="K1276" s="15">
        <f>TYPE(Demoraphic!K1276)</f>
        <v>1</v>
      </c>
      <c r="L1276" s="15">
        <f>TYPE(Demoraphic!L1276)</f>
        <v>1</v>
      </c>
      <c r="M1276" s="15">
        <f>TYPE(Demoraphic!M1276)</f>
        <v>1</v>
      </c>
    </row>
    <row r="1277" spans="1:13" x14ac:dyDescent="0.25">
      <c r="A1277" s="15">
        <f>TYPE(Demoraphic!A1277)</f>
        <v>1</v>
      </c>
      <c r="B1277" s="15">
        <f>TYPE(Demoraphic!B1277)</f>
        <v>1</v>
      </c>
      <c r="C1277" s="15">
        <f>TYPE(Demoraphic!C1277)</f>
        <v>2</v>
      </c>
      <c r="D1277" s="15">
        <f>TYPE(Demoraphic!D1277)</f>
        <v>2</v>
      </c>
      <c r="E1277" s="15">
        <f>TYPE(Demoraphic!E1277)</f>
        <v>1</v>
      </c>
      <c r="F1277" s="15">
        <f>TYPE(Demoraphic!F1277)</f>
        <v>1</v>
      </c>
      <c r="G1277" s="15">
        <f>TYPE(Demoraphic!G1277)</f>
        <v>1</v>
      </c>
      <c r="H1277" s="15">
        <f>TYPE(Demoraphic!H1277)</f>
        <v>1</v>
      </c>
      <c r="I1277" s="15">
        <f>TYPE(Demoraphic!I1277)</f>
        <v>1</v>
      </c>
      <c r="J1277" s="15">
        <f>TYPE(Demoraphic!J1277)</f>
        <v>1</v>
      </c>
      <c r="K1277" s="15">
        <f>TYPE(Demoraphic!K1277)</f>
        <v>1</v>
      </c>
      <c r="L1277" s="15">
        <f>TYPE(Demoraphic!L1277)</f>
        <v>1</v>
      </c>
      <c r="M1277" s="15">
        <f>TYPE(Demoraphic!M1277)</f>
        <v>1</v>
      </c>
    </row>
    <row r="1278" spans="1:13" x14ac:dyDescent="0.25">
      <c r="A1278" s="15">
        <f>TYPE(Demoraphic!A1278)</f>
        <v>1</v>
      </c>
      <c r="B1278" s="15">
        <f>TYPE(Demoraphic!B1278)</f>
        <v>1</v>
      </c>
      <c r="C1278" s="15">
        <f>TYPE(Demoraphic!C1278)</f>
        <v>2</v>
      </c>
      <c r="D1278" s="15">
        <f>TYPE(Demoraphic!D1278)</f>
        <v>2</v>
      </c>
      <c r="E1278" s="15">
        <f>TYPE(Demoraphic!E1278)</f>
        <v>1</v>
      </c>
      <c r="F1278" s="15">
        <f>TYPE(Demoraphic!F1278)</f>
        <v>1</v>
      </c>
      <c r="G1278" s="15">
        <f>TYPE(Demoraphic!G1278)</f>
        <v>1</v>
      </c>
      <c r="H1278" s="15">
        <f>TYPE(Demoraphic!H1278)</f>
        <v>1</v>
      </c>
      <c r="I1278" s="15">
        <f>TYPE(Demoraphic!I1278)</f>
        <v>1</v>
      </c>
      <c r="J1278" s="15">
        <f>TYPE(Demoraphic!J1278)</f>
        <v>1</v>
      </c>
      <c r="K1278" s="15">
        <f>TYPE(Demoraphic!K1278)</f>
        <v>1</v>
      </c>
      <c r="L1278" s="15">
        <f>TYPE(Demoraphic!L1278)</f>
        <v>1</v>
      </c>
      <c r="M1278" s="15">
        <f>TYPE(Demoraphic!M1278)</f>
        <v>1</v>
      </c>
    </row>
    <row r="1279" spans="1:13" x14ac:dyDescent="0.25">
      <c r="A1279" s="15">
        <f>TYPE(Demoraphic!A1279)</f>
        <v>1</v>
      </c>
      <c r="B1279" s="15">
        <f>TYPE(Demoraphic!B1279)</f>
        <v>1</v>
      </c>
      <c r="C1279" s="15">
        <f>TYPE(Demoraphic!C1279)</f>
        <v>2</v>
      </c>
      <c r="D1279" s="15">
        <f>TYPE(Demoraphic!D1279)</f>
        <v>2</v>
      </c>
      <c r="E1279" s="15">
        <f>TYPE(Demoraphic!E1279)</f>
        <v>1</v>
      </c>
      <c r="F1279" s="15">
        <f>TYPE(Demoraphic!F1279)</f>
        <v>1</v>
      </c>
      <c r="G1279" s="15">
        <f>TYPE(Demoraphic!G1279)</f>
        <v>1</v>
      </c>
      <c r="H1279" s="15">
        <f>TYPE(Demoraphic!H1279)</f>
        <v>1</v>
      </c>
      <c r="I1279" s="15">
        <f>TYPE(Demoraphic!I1279)</f>
        <v>1</v>
      </c>
      <c r="J1279" s="15">
        <f>TYPE(Demoraphic!J1279)</f>
        <v>1</v>
      </c>
      <c r="K1279" s="15">
        <f>TYPE(Demoraphic!K1279)</f>
        <v>1</v>
      </c>
      <c r="L1279" s="15">
        <f>TYPE(Demoraphic!L1279)</f>
        <v>1</v>
      </c>
      <c r="M1279" s="15">
        <f>TYPE(Demoraphic!M1279)</f>
        <v>1</v>
      </c>
    </row>
    <row r="1280" spans="1:13" x14ac:dyDescent="0.25">
      <c r="A1280" s="15">
        <f>TYPE(Demoraphic!A1280)</f>
        <v>1</v>
      </c>
      <c r="B1280" s="15">
        <f>TYPE(Demoraphic!B1280)</f>
        <v>1</v>
      </c>
      <c r="C1280" s="15">
        <f>TYPE(Demoraphic!C1280)</f>
        <v>2</v>
      </c>
      <c r="D1280" s="15">
        <f>TYPE(Demoraphic!D1280)</f>
        <v>2</v>
      </c>
      <c r="E1280" s="15">
        <f>TYPE(Demoraphic!E1280)</f>
        <v>1</v>
      </c>
      <c r="F1280" s="15">
        <f>TYPE(Demoraphic!F1280)</f>
        <v>1</v>
      </c>
      <c r="G1280" s="15">
        <f>TYPE(Demoraphic!G1280)</f>
        <v>1</v>
      </c>
      <c r="H1280" s="15">
        <f>TYPE(Demoraphic!H1280)</f>
        <v>1</v>
      </c>
      <c r="I1280" s="15">
        <f>TYPE(Demoraphic!I1280)</f>
        <v>1</v>
      </c>
      <c r="J1280" s="15">
        <f>TYPE(Demoraphic!J1280)</f>
        <v>1</v>
      </c>
      <c r="K1280" s="15">
        <f>TYPE(Demoraphic!K1280)</f>
        <v>1</v>
      </c>
      <c r="L1280" s="15">
        <f>TYPE(Demoraphic!L1280)</f>
        <v>1</v>
      </c>
      <c r="M1280" s="15">
        <f>TYPE(Demoraphic!M1280)</f>
        <v>1</v>
      </c>
    </row>
    <row r="1281" spans="1:13" x14ac:dyDescent="0.25">
      <c r="A1281" s="15">
        <f>TYPE(Demoraphic!A1281)</f>
        <v>1</v>
      </c>
      <c r="B1281" s="15">
        <f>TYPE(Demoraphic!B1281)</f>
        <v>1</v>
      </c>
      <c r="C1281" s="15">
        <f>TYPE(Demoraphic!C1281)</f>
        <v>2</v>
      </c>
      <c r="D1281" s="15">
        <f>TYPE(Demoraphic!D1281)</f>
        <v>2</v>
      </c>
      <c r="E1281" s="15">
        <f>TYPE(Demoraphic!E1281)</f>
        <v>1</v>
      </c>
      <c r="F1281" s="15">
        <f>TYPE(Demoraphic!F1281)</f>
        <v>1</v>
      </c>
      <c r="G1281" s="15">
        <f>TYPE(Demoraphic!G1281)</f>
        <v>1</v>
      </c>
      <c r="H1281" s="15">
        <f>TYPE(Demoraphic!H1281)</f>
        <v>1</v>
      </c>
      <c r="I1281" s="15">
        <f>TYPE(Demoraphic!I1281)</f>
        <v>1</v>
      </c>
      <c r="J1281" s="15">
        <f>TYPE(Demoraphic!J1281)</f>
        <v>1</v>
      </c>
      <c r="K1281" s="15">
        <f>TYPE(Demoraphic!K1281)</f>
        <v>1</v>
      </c>
      <c r="L1281" s="15">
        <f>TYPE(Demoraphic!L1281)</f>
        <v>1</v>
      </c>
      <c r="M1281" s="15">
        <f>TYPE(Demoraphic!M1281)</f>
        <v>1</v>
      </c>
    </row>
    <row r="1282" spans="1:13" x14ac:dyDescent="0.25">
      <c r="A1282" s="15">
        <f>TYPE(Demoraphic!A1282)</f>
        <v>1</v>
      </c>
      <c r="B1282" s="15">
        <f>TYPE(Demoraphic!B1282)</f>
        <v>1</v>
      </c>
      <c r="C1282" s="15">
        <f>TYPE(Demoraphic!C1282)</f>
        <v>2</v>
      </c>
      <c r="D1282" s="15">
        <f>TYPE(Demoraphic!D1282)</f>
        <v>2</v>
      </c>
      <c r="E1282" s="15">
        <f>TYPE(Demoraphic!E1282)</f>
        <v>1</v>
      </c>
      <c r="F1282" s="15">
        <f>TYPE(Demoraphic!F1282)</f>
        <v>1</v>
      </c>
      <c r="G1282" s="15">
        <f>TYPE(Demoraphic!G1282)</f>
        <v>1</v>
      </c>
      <c r="H1282" s="15">
        <f>TYPE(Demoraphic!H1282)</f>
        <v>1</v>
      </c>
      <c r="I1282" s="15">
        <f>TYPE(Demoraphic!I1282)</f>
        <v>1</v>
      </c>
      <c r="J1282" s="15">
        <f>TYPE(Demoraphic!J1282)</f>
        <v>1</v>
      </c>
      <c r="K1282" s="15">
        <f>TYPE(Demoraphic!K1282)</f>
        <v>1</v>
      </c>
      <c r="L1282" s="15">
        <f>TYPE(Demoraphic!L1282)</f>
        <v>1</v>
      </c>
      <c r="M1282" s="15">
        <f>TYPE(Demoraphic!M1282)</f>
        <v>1</v>
      </c>
    </row>
    <row r="1283" spans="1:13" x14ac:dyDescent="0.25">
      <c r="A1283" s="15">
        <f>TYPE(Demoraphic!A1283)</f>
        <v>1</v>
      </c>
      <c r="B1283" s="15">
        <f>TYPE(Demoraphic!B1283)</f>
        <v>1</v>
      </c>
      <c r="C1283" s="15">
        <f>TYPE(Demoraphic!C1283)</f>
        <v>2</v>
      </c>
      <c r="D1283" s="15">
        <f>TYPE(Demoraphic!D1283)</f>
        <v>2</v>
      </c>
      <c r="E1283" s="15">
        <f>TYPE(Demoraphic!E1283)</f>
        <v>1</v>
      </c>
      <c r="F1283" s="15">
        <f>TYPE(Demoraphic!F1283)</f>
        <v>1</v>
      </c>
      <c r="G1283" s="15">
        <f>TYPE(Demoraphic!G1283)</f>
        <v>1</v>
      </c>
      <c r="H1283" s="15">
        <f>TYPE(Demoraphic!H1283)</f>
        <v>1</v>
      </c>
      <c r="I1283" s="15">
        <f>TYPE(Demoraphic!I1283)</f>
        <v>1</v>
      </c>
      <c r="J1283" s="15">
        <f>TYPE(Demoraphic!J1283)</f>
        <v>1</v>
      </c>
      <c r="K1283" s="15">
        <f>TYPE(Demoraphic!K1283)</f>
        <v>1</v>
      </c>
      <c r="L1283" s="15">
        <f>TYPE(Demoraphic!L1283)</f>
        <v>1</v>
      </c>
      <c r="M1283" s="15">
        <f>TYPE(Demoraphic!M1283)</f>
        <v>1</v>
      </c>
    </row>
    <row r="1284" spans="1:13" x14ac:dyDescent="0.25">
      <c r="A1284" s="15">
        <f>TYPE(Demoraphic!A1284)</f>
        <v>1</v>
      </c>
      <c r="B1284" s="15">
        <f>TYPE(Demoraphic!B1284)</f>
        <v>1</v>
      </c>
      <c r="C1284" s="15">
        <f>TYPE(Demoraphic!C1284)</f>
        <v>2</v>
      </c>
      <c r="D1284" s="15">
        <f>TYPE(Demoraphic!D1284)</f>
        <v>2</v>
      </c>
      <c r="E1284" s="15">
        <f>TYPE(Demoraphic!E1284)</f>
        <v>1</v>
      </c>
      <c r="F1284" s="15">
        <f>TYPE(Demoraphic!F1284)</f>
        <v>1</v>
      </c>
      <c r="G1284" s="15">
        <f>TYPE(Demoraphic!G1284)</f>
        <v>1</v>
      </c>
      <c r="H1284" s="15">
        <f>TYPE(Demoraphic!H1284)</f>
        <v>1</v>
      </c>
      <c r="I1284" s="15">
        <f>TYPE(Demoraphic!I1284)</f>
        <v>1</v>
      </c>
      <c r="J1284" s="15">
        <f>TYPE(Demoraphic!J1284)</f>
        <v>1</v>
      </c>
      <c r="K1284" s="15">
        <f>TYPE(Demoraphic!K1284)</f>
        <v>1</v>
      </c>
      <c r="L1284" s="15">
        <f>TYPE(Demoraphic!L1284)</f>
        <v>1</v>
      </c>
      <c r="M1284" s="15">
        <f>TYPE(Demoraphic!M1284)</f>
        <v>1</v>
      </c>
    </row>
    <row r="1285" spans="1:13" x14ac:dyDescent="0.25">
      <c r="A1285" s="15">
        <f>TYPE(Demoraphic!A1285)</f>
        <v>1</v>
      </c>
      <c r="B1285" s="15">
        <f>TYPE(Demoraphic!B1285)</f>
        <v>1</v>
      </c>
      <c r="C1285" s="15">
        <f>TYPE(Demoraphic!C1285)</f>
        <v>2</v>
      </c>
      <c r="D1285" s="15">
        <f>TYPE(Demoraphic!D1285)</f>
        <v>2</v>
      </c>
      <c r="E1285" s="15">
        <f>TYPE(Demoraphic!E1285)</f>
        <v>1</v>
      </c>
      <c r="F1285" s="15">
        <f>TYPE(Demoraphic!F1285)</f>
        <v>1</v>
      </c>
      <c r="G1285" s="15">
        <f>TYPE(Demoraphic!G1285)</f>
        <v>1</v>
      </c>
      <c r="H1285" s="15">
        <f>TYPE(Demoraphic!H1285)</f>
        <v>1</v>
      </c>
      <c r="I1285" s="15">
        <f>TYPE(Demoraphic!I1285)</f>
        <v>1</v>
      </c>
      <c r="J1285" s="15">
        <f>TYPE(Demoraphic!J1285)</f>
        <v>1</v>
      </c>
      <c r="K1285" s="15">
        <f>TYPE(Demoraphic!K1285)</f>
        <v>1</v>
      </c>
      <c r="L1285" s="15">
        <f>TYPE(Demoraphic!L1285)</f>
        <v>1</v>
      </c>
      <c r="M1285" s="15">
        <f>TYPE(Demoraphic!M1285)</f>
        <v>1</v>
      </c>
    </row>
    <row r="1286" spans="1:13" x14ac:dyDescent="0.25">
      <c r="A1286" s="15">
        <f>TYPE(Demoraphic!A1286)</f>
        <v>1</v>
      </c>
      <c r="B1286" s="15">
        <f>TYPE(Demoraphic!B1286)</f>
        <v>1</v>
      </c>
      <c r="C1286" s="15">
        <f>TYPE(Demoraphic!C1286)</f>
        <v>2</v>
      </c>
      <c r="D1286" s="15">
        <f>TYPE(Demoraphic!D1286)</f>
        <v>2</v>
      </c>
      <c r="E1286" s="15">
        <f>TYPE(Demoraphic!E1286)</f>
        <v>1</v>
      </c>
      <c r="F1286" s="15">
        <f>TYPE(Demoraphic!F1286)</f>
        <v>1</v>
      </c>
      <c r="G1286" s="15">
        <f>TYPE(Demoraphic!G1286)</f>
        <v>1</v>
      </c>
      <c r="H1286" s="15">
        <f>TYPE(Demoraphic!H1286)</f>
        <v>1</v>
      </c>
      <c r="I1286" s="15">
        <f>TYPE(Demoraphic!I1286)</f>
        <v>1</v>
      </c>
      <c r="J1286" s="15">
        <f>TYPE(Demoraphic!J1286)</f>
        <v>1</v>
      </c>
      <c r="K1286" s="15">
        <f>TYPE(Demoraphic!K1286)</f>
        <v>1</v>
      </c>
      <c r="L1286" s="15">
        <f>TYPE(Demoraphic!L1286)</f>
        <v>1</v>
      </c>
      <c r="M1286" s="15">
        <f>TYPE(Demoraphic!M1286)</f>
        <v>1</v>
      </c>
    </row>
    <row r="1287" spans="1:13" x14ac:dyDescent="0.25">
      <c r="A1287" s="15">
        <f>TYPE(Demoraphic!A1287)</f>
        <v>1</v>
      </c>
      <c r="B1287" s="15">
        <f>TYPE(Demoraphic!B1287)</f>
        <v>1</v>
      </c>
      <c r="C1287" s="15">
        <f>TYPE(Demoraphic!C1287)</f>
        <v>2</v>
      </c>
      <c r="D1287" s="15">
        <f>TYPE(Demoraphic!D1287)</f>
        <v>2</v>
      </c>
      <c r="E1287" s="15">
        <f>TYPE(Demoraphic!E1287)</f>
        <v>1</v>
      </c>
      <c r="F1287" s="15">
        <f>TYPE(Demoraphic!F1287)</f>
        <v>1</v>
      </c>
      <c r="G1287" s="15">
        <f>TYPE(Demoraphic!G1287)</f>
        <v>1</v>
      </c>
      <c r="H1287" s="15">
        <f>TYPE(Demoraphic!H1287)</f>
        <v>1</v>
      </c>
      <c r="I1287" s="15">
        <f>TYPE(Demoraphic!I1287)</f>
        <v>1</v>
      </c>
      <c r="J1287" s="15">
        <f>TYPE(Demoraphic!J1287)</f>
        <v>1</v>
      </c>
      <c r="K1287" s="15">
        <f>TYPE(Demoraphic!K1287)</f>
        <v>1</v>
      </c>
      <c r="L1287" s="15">
        <f>TYPE(Demoraphic!L1287)</f>
        <v>1</v>
      </c>
      <c r="M1287" s="15">
        <f>TYPE(Demoraphic!M1287)</f>
        <v>1</v>
      </c>
    </row>
    <row r="1288" spans="1:13" x14ac:dyDescent="0.25">
      <c r="A1288" s="15">
        <f>TYPE(Demoraphic!A1288)</f>
        <v>1</v>
      </c>
      <c r="B1288" s="15">
        <f>TYPE(Demoraphic!B1288)</f>
        <v>1</v>
      </c>
      <c r="C1288" s="15">
        <f>TYPE(Demoraphic!C1288)</f>
        <v>2</v>
      </c>
      <c r="D1288" s="15">
        <f>TYPE(Demoraphic!D1288)</f>
        <v>2</v>
      </c>
      <c r="E1288" s="15">
        <f>TYPE(Demoraphic!E1288)</f>
        <v>1</v>
      </c>
      <c r="F1288" s="15">
        <f>TYPE(Demoraphic!F1288)</f>
        <v>1</v>
      </c>
      <c r="G1288" s="15">
        <f>TYPE(Demoraphic!G1288)</f>
        <v>1</v>
      </c>
      <c r="H1288" s="15">
        <f>TYPE(Demoraphic!H1288)</f>
        <v>1</v>
      </c>
      <c r="I1288" s="15">
        <f>TYPE(Demoraphic!I1288)</f>
        <v>1</v>
      </c>
      <c r="J1288" s="15">
        <f>TYPE(Demoraphic!J1288)</f>
        <v>1</v>
      </c>
      <c r="K1288" s="15">
        <f>TYPE(Demoraphic!K1288)</f>
        <v>1</v>
      </c>
      <c r="L1288" s="15">
        <f>TYPE(Demoraphic!L1288)</f>
        <v>1</v>
      </c>
      <c r="M1288" s="15">
        <f>TYPE(Demoraphic!M1288)</f>
        <v>1</v>
      </c>
    </row>
    <row r="1289" spans="1:13" x14ac:dyDescent="0.25">
      <c r="A1289" s="15">
        <f>TYPE(Demoraphic!A1289)</f>
        <v>1</v>
      </c>
      <c r="B1289" s="15">
        <f>TYPE(Demoraphic!B1289)</f>
        <v>1</v>
      </c>
      <c r="C1289" s="15">
        <f>TYPE(Demoraphic!C1289)</f>
        <v>2</v>
      </c>
      <c r="D1289" s="15">
        <f>TYPE(Demoraphic!D1289)</f>
        <v>2</v>
      </c>
      <c r="E1289" s="15">
        <f>TYPE(Demoraphic!E1289)</f>
        <v>1</v>
      </c>
      <c r="F1289" s="15">
        <f>TYPE(Demoraphic!F1289)</f>
        <v>1</v>
      </c>
      <c r="G1289" s="15">
        <f>TYPE(Demoraphic!G1289)</f>
        <v>1</v>
      </c>
      <c r="H1289" s="15">
        <f>TYPE(Demoraphic!H1289)</f>
        <v>1</v>
      </c>
      <c r="I1289" s="15">
        <f>TYPE(Demoraphic!I1289)</f>
        <v>1</v>
      </c>
      <c r="J1289" s="15">
        <f>TYPE(Demoraphic!J1289)</f>
        <v>1</v>
      </c>
      <c r="K1289" s="15">
        <f>TYPE(Demoraphic!K1289)</f>
        <v>1</v>
      </c>
      <c r="L1289" s="15">
        <f>TYPE(Demoraphic!L1289)</f>
        <v>1</v>
      </c>
      <c r="M1289" s="15">
        <f>TYPE(Demoraphic!M1289)</f>
        <v>1</v>
      </c>
    </row>
    <row r="1290" spans="1:13" x14ac:dyDescent="0.25">
      <c r="A1290" s="15">
        <f>TYPE(Demoraphic!A1290)</f>
        <v>1</v>
      </c>
      <c r="B1290" s="15">
        <f>TYPE(Demoraphic!B1290)</f>
        <v>1</v>
      </c>
      <c r="C1290" s="15">
        <f>TYPE(Demoraphic!C1290)</f>
        <v>2</v>
      </c>
      <c r="D1290" s="15">
        <f>TYPE(Demoraphic!D1290)</f>
        <v>2</v>
      </c>
      <c r="E1290" s="15">
        <f>TYPE(Demoraphic!E1290)</f>
        <v>1</v>
      </c>
      <c r="F1290" s="15">
        <f>TYPE(Demoraphic!F1290)</f>
        <v>1</v>
      </c>
      <c r="G1290" s="15">
        <f>TYPE(Demoraphic!G1290)</f>
        <v>1</v>
      </c>
      <c r="H1290" s="15">
        <f>TYPE(Demoraphic!H1290)</f>
        <v>1</v>
      </c>
      <c r="I1290" s="15">
        <f>TYPE(Demoraphic!I1290)</f>
        <v>1</v>
      </c>
      <c r="J1290" s="15">
        <f>TYPE(Demoraphic!J1290)</f>
        <v>1</v>
      </c>
      <c r="K1290" s="15">
        <f>TYPE(Demoraphic!K1290)</f>
        <v>1</v>
      </c>
      <c r="L1290" s="15">
        <f>TYPE(Demoraphic!L1290)</f>
        <v>1</v>
      </c>
      <c r="M1290" s="15">
        <f>TYPE(Demoraphic!M1290)</f>
        <v>1</v>
      </c>
    </row>
    <row r="1291" spans="1:13" x14ac:dyDescent="0.25">
      <c r="A1291" s="15">
        <f>TYPE(Demoraphic!A1291)</f>
        <v>1</v>
      </c>
      <c r="B1291" s="15">
        <f>TYPE(Demoraphic!B1291)</f>
        <v>1</v>
      </c>
      <c r="C1291" s="15">
        <f>TYPE(Demoraphic!C1291)</f>
        <v>2</v>
      </c>
      <c r="D1291" s="15">
        <f>TYPE(Demoraphic!D1291)</f>
        <v>2</v>
      </c>
      <c r="E1291" s="15">
        <f>TYPE(Demoraphic!E1291)</f>
        <v>1</v>
      </c>
      <c r="F1291" s="15">
        <f>TYPE(Demoraphic!F1291)</f>
        <v>1</v>
      </c>
      <c r="G1291" s="15">
        <f>TYPE(Demoraphic!G1291)</f>
        <v>1</v>
      </c>
      <c r="H1291" s="15">
        <f>TYPE(Demoraphic!H1291)</f>
        <v>1</v>
      </c>
      <c r="I1291" s="15">
        <f>TYPE(Demoraphic!I1291)</f>
        <v>1</v>
      </c>
      <c r="J1291" s="15">
        <f>TYPE(Demoraphic!J1291)</f>
        <v>1</v>
      </c>
      <c r="K1291" s="15">
        <f>TYPE(Demoraphic!K1291)</f>
        <v>1</v>
      </c>
      <c r="L1291" s="15">
        <f>TYPE(Demoraphic!L1291)</f>
        <v>1</v>
      </c>
      <c r="M1291" s="15">
        <f>TYPE(Demoraphic!M1291)</f>
        <v>1</v>
      </c>
    </row>
    <row r="1292" spans="1:13" x14ac:dyDescent="0.25">
      <c r="A1292" s="15">
        <f>TYPE(Demoraphic!A1292)</f>
        <v>1</v>
      </c>
      <c r="B1292" s="15">
        <f>TYPE(Demoraphic!B1292)</f>
        <v>1</v>
      </c>
      <c r="C1292" s="15">
        <f>TYPE(Demoraphic!C1292)</f>
        <v>2</v>
      </c>
      <c r="D1292" s="15">
        <f>TYPE(Demoraphic!D1292)</f>
        <v>2</v>
      </c>
      <c r="E1292" s="15">
        <f>TYPE(Demoraphic!E1292)</f>
        <v>1</v>
      </c>
      <c r="F1292" s="15">
        <f>TYPE(Demoraphic!F1292)</f>
        <v>1</v>
      </c>
      <c r="G1292" s="15">
        <f>TYPE(Demoraphic!G1292)</f>
        <v>1</v>
      </c>
      <c r="H1292" s="15">
        <f>TYPE(Demoraphic!H1292)</f>
        <v>1</v>
      </c>
      <c r="I1292" s="15">
        <f>TYPE(Demoraphic!I1292)</f>
        <v>1</v>
      </c>
      <c r="J1292" s="15">
        <f>TYPE(Demoraphic!J1292)</f>
        <v>1</v>
      </c>
      <c r="K1292" s="15">
        <f>TYPE(Demoraphic!K1292)</f>
        <v>1</v>
      </c>
      <c r="L1292" s="15">
        <f>TYPE(Demoraphic!L1292)</f>
        <v>1</v>
      </c>
      <c r="M1292" s="15">
        <f>TYPE(Demoraphic!M1292)</f>
        <v>1</v>
      </c>
    </row>
    <row r="1293" spans="1:13" x14ac:dyDescent="0.25">
      <c r="A1293" s="15">
        <f>TYPE(Demoraphic!A1293)</f>
        <v>1</v>
      </c>
      <c r="B1293" s="15">
        <f>TYPE(Demoraphic!B1293)</f>
        <v>1</v>
      </c>
      <c r="C1293" s="15">
        <f>TYPE(Demoraphic!C1293)</f>
        <v>2</v>
      </c>
      <c r="D1293" s="15">
        <f>TYPE(Demoraphic!D1293)</f>
        <v>2</v>
      </c>
      <c r="E1293" s="15">
        <f>TYPE(Demoraphic!E1293)</f>
        <v>1</v>
      </c>
      <c r="F1293" s="15">
        <f>TYPE(Demoraphic!F1293)</f>
        <v>1</v>
      </c>
      <c r="G1293" s="15">
        <f>TYPE(Demoraphic!G1293)</f>
        <v>1</v>
      </c>
      <c r="H1293" s="15">
        <f>TYPE(Demoraphic!H1293)</f>
        <v>1</v>
      </c>
      <c r="I1293" s="15">
        <f>TYPE(Demoraphic!I1293)</f>
        <v>1</v>
      </c>
      <c r="J1293" s="15">
        <f>TYPE(Demoraphic!J1293)</f>
        <v>1</v>
      </c>
      <c r="K1293" s="15">
        <f>TYPE(Demoraphic!K1293)</f>
        <v>1</v>
      </c>
      <c r="L1293" s="15">
        <f>TYPE(Demoraphic!L1293)</f>
        <v>1</v>
      </c>
      <c r="M1293" s="15">
        <f>TYPE(Demoraphic!M1293)</f>
        <v>1</v>
      </c>
    </row>
    <row r="1294" spans="1:13" x14ac:dyDescent="0.25">
      <c r="A1294" s="15">
        <f>TYPE(Demoraphic!A1294)</f>
        <v>1</v>
      </c>
      <c r="B1294" s="15">
        <f>TYPE(Demoraphic!B1294)</f>
        <v>1</v>
      </c>
      <c r="C1294" s="15">
        <f>TYPE(Demoraphic!C1294)</f>
        <v>2</v>
      </c>
      <c r="D1294" s="15">
        <f>TYPE(Demoraphic!D1294)</f>
        <v>2</v>
      </c>
      <c r="E1294" s="15">
        <f>TYPE(Demoraphic!E1294)</f>
        <v>1</v>
      </c>
      <c r="F1294" s="15">
        <f>TYPE(Demoraphic!F1294)</f>
        <v>1</v>
      </c>
      <c r="G1294" s="15">
        <f>TYPE(Demoraphic!G1294)</f>
        <v>1</v>
      </c>
      <c r="H1294" s="15">
        <f>TYPE(Demoraphic!H1294)</f>
        <v>1</v>
      </c>
      <c r="I1294" s="15">
        <f>TYPE(Demoraphic!I1294)</f>
        <v>1</v>
      </c>
      <c r="J1294" s="15">
        <f>TYPE(Demoraphic!J1294)</f>
        <v>1</v>
      </c>
      <c r="K1294" s="15">
        <f>TYPE(Demoraphic!K1294)</f>
        <v>1</v>
      </c>
      <c r="L1294" s="15">
        <f>TYPE(Demoraphic!L1294)</f>
        <v>1</v>
      </c>
      <c r="M1294" s="15">
        <f>TYPE(Demoraphic!M1294)</f>
        <v>1</v>
      </c>
    </row>
    <row r="1295" spans="1:13" x14ac:dyDescent="0.25">
      <c r="A1295" s="15">
        <f>TYPE(Demoraphic!A1295)</f>
        <v>1</v>
      </c>
      <c r="B1295" s="15">
        <f>TYPE(Demoraphic!B1295)</f>
        <v>1</v>
      </c>
      <c r="C1295" s="15">
        <f>TYPE(Demoraphic!C1295)</f>
        <v>2</v>
      </c>
      <c r="D1295" s="15">
        <f>TYPE(Demoraphic!D1295)</f>
        <v>2</v>
      </c>
      <c r="E1295" s="15">
        <f>TYPE(Demoraphic!E1295)</f>
        <v>1</v>
      </c>
      <c r="F1295" s="15">
        <f>TYPE(Demoraphic!F1295)</f>
        <v>1</v>
      </c>
      <c r="G1295" s="15">
        <f>TYPE(Demoraphic!G1295)</f>
        <v>1</v>
      </c>
      <c r="H1295" s="15">
        <f>TYPE(Demoraphic!H1295)</f>
        <v>1</v>
      </c>
      <c r="I1295" s="15">
        <f>TYPE(Demoraphic!I1295)</f>
        <v>1</v>
      </c>
      <c r="J1295" s="15">
        <f>TYPE(Demoraphic!J1295)</f>
        <v>1</v>
      </c>
      <c r="K1295" s="15">
        <f>TYPE(Demoraphic!K1295)</f>
        <v>1</v>
      </c>
      <c r="L1295" s="15">
        <f>TYPE(Demoraphic!L1295)</f>
        <v>1</v>
      </c>
      <c r="M1295" s="15">
        <f>TYPE(Demoraphic!M1295)</f>
        <v>1</v>
      </c>
    </row>
    <row r="1296" spans="1:13" x14ac:dyDescent="0.25">
      <c r="A1296" s="15">
        <f>TYPE(Demoraphic!A1296)</f>
        <v>1</v>
      </c>
      <c r="B1296" s="15">
        <f>TYPE(Demoraphic!B1296)</f>
        <v>1</v>
      </c>
      <c r="C1296" s="15">
        <f>TYPE(Demoraphic!C1296)</f>
        <v>2</v>
      </c>
      <c r="D1296" s="15">
        <f>TYPE(Demoraphic!D1296)</f>
        <v>2</v>
      </c>
      <c r="E1296" s="15">
        <f>TYPE(Demoraphic!E1296)</f>
        <v>1</v>
      </c>
      <c r="F1296" s="15">
        <f>TYPE(Demoraphic!F1296)</f>
        <v>1</v>
      </c>
      <c r="G1296" s="15">
        <f>TYPE(Demoraphic!G1296)</f>
        <v>1</v>
      </c>
      <c r="H1296" s="15">
        <f>TYPE(Demoraphic!H1296)</f>
        <v>1</v>
      </c>
      <c r="I1296" s="15">
        <f>TYPE(Demoraphic!I1296)</f>
        <v>1</v>
      </c>
      <c r="J1296" s="15">
        <f>TYPE(Demoraphic!J1296)</f>
        <v>1</v>
      </c>
      <c r="K1296" s="15">
        <f>TYPE(Demoraphic!K1296)</f>
        <v>1</v>
      </c>
      <c r="L1296" s="15">
        <f>TYPE(Demoraphic!L1296)</f>
        <v>1</v>
      </c>
      <c r="M1296" s="15">
        <f>TYPE(Demoraphic!M1296)</f>
        <v>1</v>
      </c>
    </row>
    <row r="1297" spans="1:13" x14ac:dyDescent="0.25">
      <c r="A1297" s="15">
        <f>TYPE(Demoraphic!A1297)</f>
        <v>1</v>
      </c>
      <c r="B1297" s="15">
        <f>TYPE(Demoraphic!B1297)</f>
        <v>1</v>
      </c>
      <c r="C1297" s="15">
        <f>TYPE(Demoraphic!C1297)</f>
        <v>2</v>
      </c>
      <c r="D1297" s="15">
        <f>TYPE(Demoraphic!D1297)</f>
        <v>2</v>
      </c>
      <c r="E1297" s="15">
        <f>TYPE(Demoraphic!E1297)</f>
        <v>1</v>
      </c>
      <c r="F1297" s="15">
        <f>TYPE(Demoraphic!F1297)</f>
        <v>1</v>
      </c>
      <c r="G1297" s="15">
        <f>TYPE(Demoraphic!G1297)</f>
        <v>1</v>
      </c>
      <c r="H1297" s="15">
        <f>TYPE(Demoraphic!H1297)</f>
        <v>1</v>
      </c>
      <c r="I1297" s="15">
        <f>TYPE(Demoraphic!I1297)</f>
        <v>1</v>
      </c>
      <c r="J1297" s="15">
        <f>TYPE(Demoraphic!J1297)</f>
        <v>1</v>
      </c>
      <c r="K1297" s="15">
        <f>TYPE(Demoraphic!K1297)</f>
        <v>1</v>
      </c>
      <c r="L1297" s="15">
        <f>TYPE(Demoraphic!L1297)</f>
        <v>1</v>
      </c>
      <c r="M1297" s="15">
        <f>TYPE(Demoraphic!M1297)</f>
        <v>1</v>
      </c>
    </row>
    <row r="1298" spans="1:13" x14ac:dyDescent="0.25">
      <c r="A1298" s="15">
        <f>TYPE(Demoraphic!A1298)</f>
        <v>1</v>
      </c>
      <c r="B1298" s="15">
        <f>TYPE(Demoraphic!B1298)</f>
        <v>1</v>
      </c>
      <c r="C1298" s="15">
        <f>TYPE(Demoraphic!C1298)</f>
        <v>2</v>
      </c>
      <c r="D1298" s="15">
        <f>TYPE(Demoraphic!D1298)</f>
        <v>2</v>
      </c>
      <c r="E1298" s="15">
        <f>TYPE(Demoraphic!E1298)</f>
        <v>1</v>
      </c>
      <c r="F1298" s="15">
        <f>TYPE(Demoraphic!F1298)</f>
        <v>1</v>
      </c>
      <c r="G1298" s="15">
        <f>TYPE(Demoraphic!G1298)</f>
        <v>1</v>
      </c>
      <c r="H1298" s="15">
        <f>TYPE(Demoraphic!H1298)</f>
        <v>1</v>
      </c>
      <c r="I1298" s="15">
        <f>TYPE(Demoraphic!I1298)</f>
        <v>1</v>
      </c>
      <c r="J1298" s="15">
        <f>TYPE(Demoraphic!J1298)</f>
        <v>1</v>
      </c>
      <c r="K1298" s="15">
        <f>TYPE(Demoraphic!K1298)</f>
        <v>1</v>
      </c>
      <c r="L1298" s="15">
        <f>TYPE(Demoraphic!L1298)</f>
        <v>1</v>
      </c>
      <c r="M1298" s="15">
        <f>TYPE(Demoraphic!M1298)</f>
        <v>1</v>
      </c>
    </row>
    <row r="1299" spans="1:13" x14ac:dyDescent="0.25">
      <c r="A1299" s="15">
        <f>TYPE(Demoraphic!A1299)</f>
        <v>1</v>
      </c>
      <c r="B1299" s="15">
        <f>TYPE(Demoraphic!B1299)</f>
        <v>1</v>
      </c>
      <c r="C1299" s="15">
        <f>TYPE(Demoraphic!C1299)</f>
        <v>2</v>
      </c>
      <c r="D1299" s="15">
        <f>TYPE(Demoraphic!D1299)</f>
        <v>2</v>
      </c>
      <c r="E1299" s="15">
        <f>TYPE(Demoraphic!E1299)</f>
        <v>1</v>
      </c>
      <c r="F1299" s="15">
        <f>TYPE(Demoraphic!F1299)</f>
        <v>1</v>
      </c>
      <c r="G1299" s="15">
        <f>TYPE(Demoraphic!G1299)</f>
        <v>1</v>
      </c>
      <c r="H1299" s="15">
        <f>TYPE(Demoraphic!H1299)</f>
        <v>1</v>
      </c>
      <c r="I1299" s="15">
        <f>TYPE(Demoraphic!I1299)</f>
        <v>1</v>
      </c>
      <c r="J1299" s="15">
        <f>TYPE(Demoraphic!J1299)</f>
        <v>1</v>
      </c>
      <c r="K1299" s="15">
        <f>TYPE(Demoraphic!K1299)</f>
        <v>1</v>
      </c>
      <c r="L1299" s="15">
        <f>TYPE(Demoraphic!L1299)</f>
        <v>1</v>
      </c>
      <c r="M1299" s="15">
        <f>TYPE(Demoraphic!M1299)</f>
        <v>1</v>
      </c>
    </row>
    <row r="1300" spans="1:13" x14ac:dyDescent="0.25">
      <c r="A1300" s="15">
        <f>TYPE(Demoraphic!A1300)</f>
        <v>1</v>
      </c>
      <c r="B1300" s="15">
        <f>TYPE(Demoraphic!B1300)</f>
        <v>1</v>
      </c>
      <c r="C1300" s="15">
        <f>TYPE(Demoraphic!C1300)</f>
        <v>2</v>
      </c>
      <c r="D1300" s="15">
        <f>TYPE(Demoraphic!D1300)</f>
        <v>2</v>
      </c>
      <c r="E1300" s="15">
        <f>TYPE(Demoraphic!E1300)</f>
        <v>1</v>
      </c>
      <c r="F1300" s="15">
        <f>TYPE(Demoraphic!F1300)</f>
        <v>1</v>
      </c>
      <c r="G1300" s="15">
        <f>TYPE(Demoraphic!G1300)</f>
        <v>1</v>
      </c>
      <c r="H1300" s="15">
        <f>TYPE(Demoraphic!H1300)</f>
        <v>1</v>
      </c>
      <c r="I1300" s="15">
        <f>TYPE(Demoraphic!I1300)</f>
        <v>1</v>
      </c>
      <c r="J1300" s="15">
        <f>TYPE(Demoraphic!J1300)</f>
        <v>1</v>
      </c>
      <c r="K1300" s="15">
        <f>TYPE(Demoraphic!K1300)</f>
        <v>1</v>
      </c>
      <c r="L1300" s="15">
        <f>TYPE(Demoraphic!L1300)</f>
        <v>1</v>
      </c>
      <c r="M1300" s="15">
        <f>TYPE(Demoraphic!M1300)</f>
        <v>1</v>
      </c>
    </row>
    <row r="1301" spans="1:13" x14ac:dyDescent="0.25">
      <c r="A1301" s="15">
        <f>TYPE(Demoraphic!A1301)</f>
        <v>1</v>
      </c>
      <c r="B1301" s="15">
        <f>TYPE(Demoraphic!B1301)</f>
        <v>1</v>
      </c>
      <c r="C1301" s="15">
        <f>TYPE(Demoraphic!C1301)</f>
        <v>2</v>
      </c>
      <c r="D1301" s="15">
        <f>TYPE(Demoraphic!D1301)</f>
        <v>2</v>
      </c>
      <c r="E1301" s="15">
        <f>TYPE(Demoraphic!E1301)</f>
        <v>1</v>
      </c>
      <c r="F1301" s="15">
        <f>TYPE(Demoraphic!F1301)</f>
        <v>1</v>
      </c>
      <c r="G1301" s="15">
        <f>TYPE(Demoraphic!G1301)</f>
        <v>1</v>
      </c>
      <c r="H1301" s="15">
        <f>TYPE(Demoraphic!H1301)</f>
        <v>1</v>
      </c>
      <c r="I1301" s="15">
        <f>TYPE(Demoraphic!I1301)</f>
        <v>1</v>
      </c>
      <c r="J1301" s="15">
        <f>TYPE(Demoraphic!J1301)</f>
        <v>1</v>
      </c>
      <c r="K1301" s="15">
        <f>TYPE(Demoraphic!K1301)</f>
        <v>1</v>
      </c>
      <c r="L1301" s="15">
        <f>TYPE(Demoraphic!L1301)</f>
        <v>1</v>
      </c>
      <c r="M1301" s="15">
        <f>TYPE(Demoraphic!M1301)</f>
        <v>1</v>
      </c>
    </row>
    <row r="1302" spans="1:13" x14ac:dyDescent="0.25">
      <c r="A1302" s="15">
        <f>TYPE(Demoraphic!A1302)</f>
        <v>1</v>
      </c>
      <c r="B1302" s="15">
        <f>TYPE(Demoraphic!B1302)</f>
        <v>1</v>
      </c>
      <c r="C1302" s="15">
        <f>TYPE(Demoraphic!C1302)</f>
        <v>2</v>
      </c>
      <c r="D1302" s="15">
        <f>TYPE(Demoraphic!D1302)</f>
        <v>2</v>
      </c>
      <c r="E1302" s="15">
        <f>TYPE(Demoraphic!E1302)</f>
        <v>1</v>
      </c>
      <c r="F1302" s="15">
        <f>TYPE(Demoraphic!F1302)</f>
        <v>1</v>
      </c>
      <c r="G1302" s="15">
        <f>TYPE(Demoraphic!G1302)</f>
        <v>1</v>
      </c>
      <c r="H1302" s="15">
        <f>TYPE(Demoraphic!H1302)</f>
        <v>1</v>
      </c>
      <c r="I1302" s="15">
        <f>TYPE(Demoraphic!I1302)</f>
        <v>1</v>
      </c>
      <c r="J1302" s="15">
        <f>TYPE(Demoraphic!J1302)</f>
        <v>1</v>
      </c>
      <c r="K1302" s="15">
        <f>TYPE(Demoraphic!K1302)</f>
        <v>1</v>
      </c>
      <c r="L1302" s="15">
        <f>TYPE(Demoraphic!L1302)</f>
        <v>1</v>
      </c>
      <c r="M1302" s="15">
        <f>TYPE(Demoraphic!M1302)</f>
        <v>1</v>
      </c>
    </row>
    <row r="1303" spans="1:13" x14ac:dyDescent="0.25">
      <c r="A1303" s="15">
        <f>TYPE(Demoraphic!A1303)</f>
        <v>1</v>
      </c>
      <c r="B1303" s="15">
        <f>TYPE(Demoraphic!B1303)</f>
        <v>1</v>
      </c>
      <c r="C1303" s="15">
        <f>TYPE(Demoraphic!C1303)</f>
        <v>2</v>
      </c>
      <c r="D1303" s="15">
        <f>TYPE(Demoraphic!D1303)</f>
        <v>2</v>
      </c>
      <c r="E1303" s="15">
        <f>TYPE(Demoraphic!E1303)</f>
        <v>1</v>
      </c>
      <c r="F1303" s="15">
        <f>TYPE(Demoraphic!F1303)</f>
        <v>1</v>
      </c>
      <c r="G1303" s="15">
        <f>TYPE(Demoraphic!G1303)</f>
        <v>1</v>
      </c>
      <c r="H1303" s="15">
        <f>TYPE(Demoraphic!H1303)</f>
        <v>1</v>
      </c>
      <c r="I1303" s="15">
        <f>TYPE(Demoraphic!I1303)</f>
        <v>1</v>
      </c>
      <c r="J1303" s="15">
        <f>TYPE(Demoraphic!J1303)</f>
        <v>1</v>
      </c>
      <c r="K1303" s="15">
        <f>TYPE(Demoraphic!K1303)</f>
        <v>1</v>
      </c>
      <c r="L1303" s="15">
        <f>TYPE(Demoraphic!L1303)</f>
        <v>1</v>
      </c>
      <c r="M1303" s="15">
        <f>TYPE(Demoraphic!M1303)</f>
        <v>1</v>
      </c>
    </row>
    <row r="1304" spans="1:13" x14ac:dyDescent="0.25">
      <c r="A1304" s="15">
        <f>TYPE(Demoraphic!A1304)</f>
        <v>1</v>
      </c>
      <c r="B1304" s="15">
        <f>TYPE(Demoraphic!B1304)</f>
        <v>1</v>
      </c>
      <c r="C1304" s="15">
        <f>TYPE(Demoraphic!C1304)</f>
        <v>2</v>
      </c>
      <c r="D1304" s="15">
        <f>TYPE(Demoraphic!D1304)</f>
        <v>2</v>
      </c>
      <c r="E1304" s="15">
        <f>TYPE(Demoraphic!E1304)</f>
        <v>1</v>
      </c>
      <c r="F1304" s="15">
        <f>TYPE(Demoraphic!F1304)</f>
        <v>1</v>
      </c>
      <c r="G1304" s="15">
        <f>TYPE(Demoraphic!G1304)</f>
        <v>1</v>
      </c>
      <c r="H1304" s="15">
        <f>TYPE(Demoraphic!H1304)</f>
        <v>1</v>
      </c>
      <c r="I1304" s="15">
        <f>TYPE(Demoraphic!I1304)</f>
        <v>1</v>
      </c>
      <c r="J1304" s="15">
        <f>TYPE(Demoraphic!J1304)</f>
        <v>1</v>
      </c>
      <c r="K1304" s="15">
        <f>TYPE(Demoraphic!K1304)</f>
        <v>1</v>
      </c>
      <c r="L1304" s="15">
        <f>TYPE(Demoraphic!L1304)</f>
        <v>1</v>
      </c>
      <c r="M1304" s="15">
        <f>TYPE(Demoraphic!M1304)</f>
        <v>1</v>
      </c>
    </row>
    <row r="1305" spans="1:13" x14ac:dyDescent="0.25">
      <c r="A1305" s="15">
        <f>TYPE(Demoraphic!A1305)</f>
        <v>1</v>
      </c>
      <c r="B1305" s="15">
        <f>TYPE(Demoraphic!B1305)</f>
        <v>1</v>
      </c>
      <c r="C1305" s="15">
        <f>TYPE(Demoraphic!C1305)</f>
        <v>2</v>
      </c>
      <c r="D1305" s="15">
        <f>TYPE(Demoraphic!D1305)</f>
        <v>2</v>
      </c>
      <c r="E1305" s="15">
        <f>TYPE(Demoraphic!E1305)</f>
        <v>1</v>
      </c>
      <c r="F1305" s="15">
        <f>TYPE(Demoraphic!F1305)</f>
        <v>1</v>
      </c>
      <c r="G1305" s="15">
        <f>TYPE(Demoraphic!G1305)</f>
        <v>1</v>
      </c>
      <c r="H1305" s="15">
        <f>TYPE(Demoraphic!H1305)</f>
        <v>1</v>
      </c>
      <c r="I1305" s="15">
        <f>TYPE(Demoraphic!I1305)</f>
        <v>1</v>
      </c>
      <c r="J1305" s="15">
        <f>TYPE(Demoraphic!J1305)</f>
        <v>1</v>
      </c>
      <c r="K1305" s="15">
        <f>TYPE(Demoraphic!K1305)</f>
        <v>1</v>
      </c>
      <c r="L1305" s="15">
        <f>TYPE(Demoraphic!L1305)</f>
        <v>1</v>
      </c>
      <c r="M1305" s="15">
        <f>TYPE(Demoraphic!M1305)</f>
        <v>1</v>
      </c>
    </row>
    <row r="1306" spans="1:13" x14ac:dyDescent="0.25">
      <c r="A1306" s="15">
        <f>TYPE(Demoraphic!A1306)</f>
        <v>1</v>
      </c>
      <c r="B1306" s="15">
        <f>TYPE(Demoraphic!B1306)</f>
        <v>1</v>
      </c>
      <c r="C1306" s="15">
        <f>TYPE(Demoraphic!C1306)</f>
        <v>2</v>
      </c>
      <c r="D1306" s="15">
        <f>TYPE(Demoraphic!D1306)</f>
        <v>2</v>
      </c>
      <c r="E1306" s="15">
        <f>TYPE(Demoraphic!E1306)</f>
        <v>1</v>
      </c>
      <c r="F1306" s="15">
        <f>TYPE(Demoraphic!F1306)</f>
        <v>1</v>
      </c>
      <c r="G1306" s="15">
        <f>TYPE(Demoraphic!G1306)</f>
        <v>1</v>
      </c>
      <c r="H1306" s="15">
        <f>TYPE(Demoraphic!H1306)</f>
        <v>1</v>
      </c>
      <c r="I1306" s="15">
        <f>TYPE(Demoraphic!I1306)</f>
        <v>1</v>
      </c>
      <c r="J1306" s="15">
        <f>TYPE(Demoraphic!J1306)</f>
        <v>1</v>
      </c>
      <c r="K1306" s="15">
        <f>TYPE(Demoraphic!K1306)</f>
        <v>1</v>
      </c>
      <c r="L1306" s="15">
        <f>TYPE(Demoraphic!L1306)</f>
        <v>1</v>
      </c>
      <c r="M1306" s="15">
        <f>TYPE(Demoraphic!M1306)</f>
        <v>1</v>
      </c>
    </row>
    <row r="1307" spans="1:13" x14ac:dyDescent="0.25">
      <c r="A1307" s="15">
        <f>TYPE(Demoraphic!A1307)</f>
        <v>1</v>
      </c>
      <c r="B1307" s="15">
        <f>TYPE(Demoraphic!B1307)</f>
        <v>1</v>
      </c>
      <c r="C1307" s="15">
        <f>TYPE(Demoraphic!C1307)</f>
        <v>2</v>
      </c>
      <c r="D1307" s="15">
        <f>TYPE(Demoraphic!D1307)</f>
        <v>2</v>
      </c>
      <c r="E1307" s="15">
        <f>TYPE(Demoraphic!E1307)</f>
        <v>1</v>
      </c>
      <c r="F1307" s="15">
        <f>TYPE(Demoraphic!F1307)</f>
        <v>1</v>
      </c>
      <c r="G1307" s="15">
        <f>TYPE(Demoraphic!G1307)</f>
        <v>1</v>
      </c>
      <c r="H1307" s="15">
        <f>TYPE(Demoraphic!H1307)</f>
        <v>1</v>
      </c>
      <c r="I1307" s="15">
        <f>TYPE(Demoraphic!I1307)</f>
        <v>1</v>
      </c>
      <c r="J1307" s="15">
        <f>TYPE(Demoraphic!J1307)</f>
        <v>1</v>
      </c>
      <c r="K1307" s="15">
        <f>TYPE(Demoraphic!K1307)</f>
        <v>1</v>
      </c>
      <c r="L1307" s="15">
        <f>TYPE(Demoraphic!L1307)</f>
        <v>1</v>
      </c>
      <c r="M1307" s="15">
        <f>TYPE(Demoraphic!M1307)</f>
        <v>1</v>
      </c>
    </row>
    <row r="1308" spans="1:13" x14ac:dyDescent="0.25">
      <c r="A1308" s="15">
        <f>TYPE(Demoraphic!A1308)</f>
        <v>1</v>
      </c>
      <c r="B1308" s="15">
        <f>TYPE(Demoraphic!B1308)</f>
        <v>1</v>
      </c>
      <c r="C1308" s="15">
        <f>TYPE(Demoraphic!C1308)</f>
        <v>2</v>
      </c>
      <c r="D1308" s="15">
        <f>TYPE(Demoraphic!D1308)</f>
        <v>2</v>
      </c>
      <c r="E1308" s="15">
        <f>TYPE(Demoraphic!E1308)</f>
        <v>1</v>
      </c>
      <c r="F1308" s="15">
        <f>TYPE(Demoraphic!F1308)</f>
        <v>1</v>
      </c>
      <c r="G1308" s="15">
        <f>TYPE(Demoraphic!G1308)</f>
        <v>1</v>
      </c>
      <c r="H1308" s="15">
        <f>TYPE(Demoraphic!H1308)</f>
        <v>1</v>
      </c>
      <c r="I1308" s="15">
        <f>TYPE(Demoraphic!I1308)</f>
        <v>1</v>
      </c>
      <c r="J1308" s="15">
        <f>TYPE(Demoraphic!J1308)</f>
        <v>1</v>
      </c>
      <c r="K1308" s="15">
        <f>TYPE(Demoraphic!K1308)</f>
        <v>1</v>
      </c>
      <c r="L1308" s="15">
        <f>TYPE(Demoraphic!L1308)</f>
        <v>1</v>
      </c>
      <c r="M1308" s="15">
        <f>TYPE(Demoraphic!M1308)</f>
        <v>1</v>
      </c>
    </row>
    <row r="1309" spans="1:13" x14ac:dyDescent="0.25">
      <c r="A1309" s="15">
        <f>TYPE(Demoraphic!A1309)</f>
        <v>1</v>
      </c>
      <c r="B1309" s="15">
        <f>TYPE(Demoraphic!B1309)</f>
        <v>1</v>
      </c>
      <c r="C1309" s="15">
        <f>TYPE(Demoraphic!C1309)</f>
        <v>2</v>
      </c>
      <c r="D1309" s="15">
        <f>TYPE(Demoraphic!D1309)</f>
        <v>2</v>
      </c>
      <c r="E1309" s="15">
        <f>TYPE(Demoraphic!E1309)</f>
        <v>1</v>
      </c>
      <c r="F1309" s="15">
        <f>TYPE(Demoraphic!F1309)</f>
        <v>1</v>
      </c>
      <c r="G1309" s="15">
        <f>TYPE(Demoraphic!G1309)</f>
        <v>1</v>
      </c>
      <c r="H1309" s="15">
        <f>TYPE(Demoraphic!H1309)</f>
        <v>1</v>
      </c>
      <c r="I1309" s="15">
        <f>TYPE(Demoraphic!I1309)</f>
        <v>1</v>
      </c>
      <c r="J1309" s="15">
        <f>TYPE(Demoraphic!J1309)</f>
        <v>1</v>
      </c>
      <c r="K1309" s="15">
        <f>TYPE(Demoraphic!K1309)</f>
        <v>1</v>
      </c>
      <c r="L1309" s="15">
        <f>TYPE(Demoraphic!L1309)</f>
        <v>1</v>
      </c>
      <c r="M1309" s="15">
        <f>TYPE(Demoraphic!M1309)</f>
        <v>1</v>
      </c>
    </row>
    <row r="1310" spans="1:13" x14ac:dyDescent="0.25">
      <c r="A1310" s="15">
        <f>TYPE(Demoraphic!A1310)</f>
        <v>1</v>
      </c>
      <c r="B1310" s="15">
        <f>TYPE(Demoraphic!B1310)</f>
        <v>1</v>
      </c>
      <c r="C1310" s="15">
        <f>TYPE(Demoraphic!C1310)</f>
        <v>2</v>
      </c>
      <c r="D1310" s="15">
        <f>TYPE(Demoraphic!D1310)</f>
        <v>2</v>
      </c>
      <c r="E1310" s="15">
        <f>TYPE(Demoraphic!E1310)</f>
        <v>1</v>
      </c>
      <c r="F1310" s="15">
        <f>TYPE(Demoraphic!F1310)</f>
        <v>1</v>
      </c>
      <c r="G1310" s="15">
        <f>TYPE(Demoraphic!G1310)</f>
        <v>1</v>
      </c>
      <c r="H1310" s="15">
        <f>TYPE(Demoraphic!H1310)</f>
        <v>1</v>
      </c>
      <c r="I1310" s="15">
        <f>TYPE(Demoraphic!I1310)</f>
        <v>1</v>
      </c>
      <c r="J1310" s="15">
        <f>TYPE(Demoraphic!J1310)</f>
        <v>1</v>
      </c>
      <c r="K1310" s="15">
        <f>TYPE(Demoraphic!K1310)</f>
        <v>1</v>
      </c>
      <c r="L1310" s="15">
        <f>TYPE(Demoraphic!L1310)</f>
        <v>1</v>
      </c>
      <c r="M1310" s="15">
        <f>TYPE(Demoraphic!M1310)</f>
        <v>1</v>
      </c>
    </row>
    <row r="1311" spans="1:13" x14ac:dyDescent="0.25">
      <c r="A1311" s="15">
        <f>TYPE(Demoraphic!A1311)</f>
        <v>1</v>
      </c>
      <c r="B1311" s="15">
        <f>TYPE(Demoraphic!B1311)</f>
        <v>1</v>
      </c>
      <c r="C1311" s="15">
        <f>TYPE(Demoraphic!C1311)</f>
        <v>2</v>
      </c>
      <c r="D1311" s="15">
        <f>TYPE(Demoraphic!D1311)</f>
        <v>2</v>
      </c>
      <c r="E1311" s="15">
        <f>TYPE(Demoraphic!E1311)</f>
        <v>1</v>
      </c>
      <c r="F1311" s="15">
        <f>TYPE(Demoraphic!F1311)</f>
        <v>1</v>
      </c>
      <c r="G1311" s="15">
        <f>TYPE(Demoraphic!G1311)</f>
        <v>1</v>
      </c>
      <c r="H1311" s="15">
        <f>TYPE(Demoraphic!H1311)</f>
        <v>1</v>
      </c>
      <c r="I1311" s="15">
        <f>TYPE(Demoraphic!I1311)</f>
        <v>1</v>
      </c>
      <c r="J1311" s="15">
        <f>TYPE(Demoraphic!J1311)</f>
        <v>1</v>
      </c>
      <c r="K1311" s="15">
        <f>TYPE(Demoraphic!K1311)</f>
        <v>1</v>
      </c>
      <c r="L1311" s="15">
        <f>TYPE(Demoraphic!L1311)</f>
        <v>1</v>
      </c>
      <c r="M1311" s="15">
        <f>TYPE(Demoraphic!M1311)</f>
        <v>1</v>
      </c>
    </row>
    <row r="1312" spans="1:13" x14ac:dyDescent="0.25">
      <c r="A1312" s="15">
        <f>TYPE(Demoraphic!A1312)</f>
        <v>1</v>
      </c>
      <c r="B1312" s="15">
        <f>TYPE(Demoraphic!B1312)</f>
        <v>1</v>
      </c>
      <c r="C1312" s="15">
        <f>TYPE(Demoraphic!C1312)</f>
        <v>2</v>
      </c>
      <c r="D1312" s="15">
        <f>TYPE(Demoraphic!D1312)</f>
        <v>2</v>
      </c>
      <c r="E1312" s="15">
        <f>TYPE(Demoraphic!E1312)</f>
        <v>1</v>
      </c>
      <c r="F1312" s="15">
        <f>TYPE(Demoraphic!F1312)</f>
        <v>1</v>
      </c>
      <c r="G1312" s="15">
        <f>TYPE(Demoraphic!G1312)</f>
        <v>1</v>
      </c>
      <c r="H1312" s="15">
        <f>TYPE(Demoraphic!H1312)</f>
        <v>1</v>
      </c>
      <c r="I1312" s="15">
        <f>TYPE(Demoraphic!I1312)</f>
        <v>1</v>
      </c>
      <c r="J1312" s="15">
        <f>TYPE(Demoraphic!J1312)</f>
        <v>1</v>
      </c>
      <c r="K1312" s="15">
        <f>TYPE(Demoraphic!K1312)</f>
        <v>1</v>
      </c>
      <c r="L1312" s="15">
        <f>TYPE(Demoraphic!L1312)</f>
        <v>1</v>
      </c>
      <c r="M1312" s="15">
        <f>TYPE(Demoraphic!M1312)</f>
        <v>1</v>
      </c>
    </row>
    <row r="1313" spans="1:13" x14ac:dyDescent="0.25">
      <c r="A1313" s="15">
        <f>TYPE(Demoraphic!A1313)</f>
        <v>1</v>
      </c>
      <c r="B1313" s="15">
        <f>TYPE(Demoraphic!B1313)</f>
        <v>1</v>
      </c>
      <c r="C1313" s="15">
        <f>TYPE(Demoraphic!C1313)</f>
        <v>2</v>
      </c>
      <c r="D1313" s="15">
        <f>TYPE(Demoraphic!D1313)</f>
        <v>2</v>
      </c>
      <c r="E1313" s="15">
        <f>TYPE(Demoraphic!E1313)</f>
        <v>1</v>
      </c>
      <c r="F1313" s="15">
        <f>TYPE(Demoraphic!F1313)</f>
        <v>1</v>
      </c>
      <c r="G1313" s="15">
        <f>TYPE(Demoraphic!G1313)</f>
        <v>1</v>
      </c>
      <c r="H1313" s="15">
        <f>TYPE(Demoraphic!H1313)</f>
        <v>1</v>
      </c>
      <c r="I1313" s="15">
        <f>TYPE(Demoraphic!I1313)</f>
        <v>1</v>
      </c>
      <c r="J1313" s="15">
        <f>TYPE(Demoraphic!J1313)</f>
        <v>1</v>
      </c>
      <c r="K1313" s="15">
        <f>TYPE(Demoraphic!K1313)</f>
        <v>1</v>
      </c>
      <c r="L1313" s="15">
        <f>TYPE(Demoraphic!L1313)</f>
        <v>1</v>
      </c>
      <c r="M1313" s="15">
        <f>TYPE(Demoraphic!M1313)</f>
        <v>1</v>
      </c>
    </row>
    <row r="1314" spans="1:13" x14ac:dyDescent="0.25">
      <c r="A1314" s="15">
        <f>TYPE(Demoraphic!A1314)</f>
        <v>1</v>
      </c>
      <c r="B1314" s="15">
        <f>TYPE(Demoraphic!B1314)</f>
        <v>1</v>
      </c>
      <c r="C1314" s="15">
        <f>TYPE(Demoraphic!C1314)</f>
        <v>2</v>
      </c>
      <c r="D1314" s="15">
        <f>TYPE(Demoraphic!D1314)</f>
        <v>2</v>
      </c>
      <c r="E1314" s="15">
        <f>TYPE(Demoraphic!E1314)</f>
        <v>1</v>
      </c>
      <c r="F1314" s="15">
        <f>TYPE(Demoraphic!F1314)</f>
        <v>1</v>
      </c>
      <c r="G1314" s="15">
        <f>TYPE(Demoraphic!G1314)</f>
        <v>1</v>
      </c>
      <c r="H1314" s="15">
        <f>TYPE(Demoraphic!H1314)</f>
        <v>1</v>
      </c>
      <c r="I1314" s="15">
        <f>TYPE(Demoraphic!I1314)</f>
        <v>1</v>
      </c>
      <c r="J1314" s="15">
        <f>TYPE(Demoraphic!J1314)</f>
        <v>1</v>
      </c>
      <c r="K1314" s="15">
        <f>TYPE(Demoraphic!K1314)</f>
        <v>1</v>
      </c>
      <c r="L1314" s="15">
        <f>TYPE(Demoraphic!L1314)</f>
        <v>1</v>
      </c>
      <c r="M1314" s="15">
        <f>TYPE(Demoraphic!M1314)</f>
        <v>1</v>
      </c>
    </row>
    <row r="1315" spans="1:13" x14ac:dyDescent="0.25">
      <c r="A1315" s="15">
        <f>TYPE(Demoraphic!A1315)</f>
        <v>1</v>
      </c>
      <c r="B1315" s="15">
        <f>TYPE(Demoraphic!B1315)</f>
        <v>1</v>
      </c>
      <c r="C1315" s="15">
        <f>TYPE(Demoraphic!C1315)</f>
        <v>2</v>
      </c>
      <c r="D1315" s="15">
        <f>TYPE(Demoraphic!D1315)</f>
        <v>2</v>
      </c>
      <c r="E1315" s="15">
        <f>TYPE(Demoraphic!E1315)</f>
        <v>1</v>
      </c>
      <c r="F1315" s="15">
        <f>TYPE(Demoraphic!F1315)</f>
        <v>1</v>
      </c>
      <c r="G1315" s="15">
        <f>TYPE(Demoraphic!G1315)</f>
        <v>1</v>
      </c>
      <c r="H1315" s="15">
        <f>TYPE(Demoraphic!H1315)</f>
        <v>1</v>
      </c>
      <c r="I1315" s="15">
        <f>TYPE(Demoraphic!I1315)</f>
        <v>1</v>
      </c>
      <c r="J1315" s="15">
        <f>TYPE(Demoraphic!J1315)</f>
        <v>1</v>
      </c>
      <c r="K1315" s="15">
        <f>TYPE(Demoraphic!K1315)</f>
        <v>1</v>
      </c>
      <c r="L1315" s="15">
        <f>TYPE(Demoraphic!L1315)</f>
        <v>1</v>
      </c>
      <c r="M1315" s="15">
        <f>TYPE(Demoraphic!M1315)</f>
        <v>1</v>
      </c>
    </row>
    <row r="1316" spans="1:13" x14ac:dyDescent="0.25">
      <c r="A1316" s="15">
        <f>TYPE(Demoraphic!A1316)</f>
        <v>1</v>
      </c>
      <c r="B1316" s="15">
        <f>TYPE(Demoraphic!B1316)</f>
        <v>1</v>
      </c>
      <c r="C1316" s="15">
        <f>TYPE(Demoraphic!C1316)</f>
        <v>2</v>
      </c>
      <c r="D1316" s="15">
        <f>TYPE(Demoraphic!D1316)</f>
        <v>2</v>
      </c>
      <c r="E1316" s="15">
        <f>TYPE(Demoraphic!E1316)</f>
        <v>1</v>
      </c>
      <c r="F1316" s="15">
        <f>TYPE(Demoraphic!F1316)</f>
        <v>1</v>
      </c>
      <c r="G1316" s="15">
        <f>TYPE(Demoraphic!G1316)</f>
        <v>1</v>
      </c>
      <c r="H1316" s="15">
        <f>TYPE(Demoraphic!H1316)</f>
        <v>1</v>
      </c>
      <c r="I1316" s="15">
        <f>TYPE(Demoraphic!I1316)</f>
        <v>1</v>
      </c>
      <c r="J1316" s="15">
        <f>TYPE(Demoraphic!J1316)</f>
        <v>1</v>
      </c>
      <c r="K1316" s="15">
        <f>TYPE(Demoraphic!K1316)</f>
        <v>1</v>
      </c>
      <c r="L1316" s="15">
        <f>TYPE(Demoraphic!L1316)</f>
        <v>1</v>
      </c>
      <c r="M1316" s="15">
        <f>TYPE(Demoraphic!M1316)</f>
        <v>1</v>
      </c>
    </row>
    <row r="1317" spans="1:13" x14ac:dyDescent="0.25">
      <c r="A1317" s="15">
        <f>TYPE(Demoraphic!A1317)</f>
        <v>1</v>
      </c>
      <c r="B1317" s="15">
        <f>TYPE(Demoraphic!B1317)</f>
        <v>1</v>
      </c>
      <c r="C1317" s="15">
        <f>TYPE(Demoraphic!C1317)</f>
        <v>2</v>
      </c>
      <c r="D1317" s="15">
        <f>TYPE(Demoraphic!D1317)</f>
        <v>2</v>
      </c>
      <c r="E1317" s="15">
        <f>TYPE(Demoraphic!E1317)</f>
        <v>1</v>
      </c>
      <c r="F1317" s="15">
        <f>TYPE(Demoraphic!F1317)</f>
        <v>1</v>
      </c>
      <c r="G1317" s="15">
        <f>TYPE(Demoraphic!G1317)</f>
        <v>1</v>
      </c>
      <c r="H1317" s="15">
        <f>TYPE(Demoraphic!H1317)</f>
        <v>1</v>
      </c>
      <c r="I1317" s="15">
        <f>TYPE(Demoraphic!I1317)</f>
        <v>1</v>
      </c>
      <c r="J1317" s="15">
        <f>TYPE(Demoraphic!J1317)</f>
        <v>1</v>
      </c>
      <c r="K1317" s="15">
        <f>TYPE(Demoraphic!K1317)</f>
        <v>1</v>
      </c>
      <c r="L1317" s="15">
        <f>TYPE(Demoraphic!L1317)</f>
        <v>1</v>
      </c>
      <c r="M1317" s="15">
        <f>TYPE(Demoraphic!M1317)</f>
        <v>1</v>
      </c>
    </row>
    <row r="1318" spans="1:13" x14ac:dyDescent="0.25">
      <c r="A1318" s="15">
        <f>TYPE(Demoraphic!A1318)</f>
        <v>1</v>
      </c>
      <c r="B1318" s="15">
        <f>TYPE(Demoraphic!B1318)</f>
        <v>1</v>
      </c>
      <c r="C1318" s="15">
        <f>TYPE(Demoraphic!C1318)</f>
        <v>2</v>
      </c>
      <c r="D1318" s="15">
        <f>TYPE(Demoraphic!D1318)</f>
        <v>2</v>
      </c>
      <c r="E1318" s="15">
        <f>TYPE(Demoraphic!E1318)</f>
        <v>1</v>
      </c>
      <c r="F1318" s="15">
        <f>TYPE(Demoraphic!F1318)</f>
        <v>1</v>
      </c>
      <c r="G1318" s="15">
        <f>TYPE(Demoraphic!G1318)</f>
        <v>1</v>
      </c>
      <c r="H1318" s="15">
        <f>TYPE(Demoraphic!H1318)</f>
        <v>1</v>
      </c>
      <c r="I1318" s="15">
        <f>TYPE(Demoraphic!I1318)</f>
        <v>1</v>
      </c>
      <c r="J1318" s="15">
        <f>TYPE(Demoraphic!J1318)</f>
        <v>1</v>
      </c>
      <c r="K1318" s="15">
        <f>TYPE(Demoraphic!K1318)</f>
        <v>1</v>
      </c>
      <c r="L1318" s="15">
        <f>TYPE(Demoraphic!L1318)</f>
        <v>1</v>
      </c>
      <c r="M1318" s="15">
        <f>TYPE(Demoraphic!M1318)</f>
        <v>1</v>
      </c>
    </row>
    <row r="1319" spans="1:13" x14ac:dyDescent="0.25">
      <c r="A1319" s="15">
        <f>TYPE(Demoraphic!A1319)</f>
        <v>1</v>
      </c>
      <c r="B1319" s="15">
        <f>TYPE(Demoraphic!B1319)</f>
        <v>1</v>
      </c>
      <c r="C1319" s="15">
        <f>TYPE(Demoraphic!C1319)</f>
        <v>2</v>
      </c>
      <c r="D1319" s="15">
        <f>TYPE(Demoraphic!D1319)</f>
        <v>2</v>
      </c>
      <c r="E1319" s="15">
        <f>TYPE(Demoraphic!E1319)</f>
        <v>1</v>
      </c>
      <c r="F1319" s="15">
        <f>TYPE(Demoraphic!F1319)</f>
        <v>1</v>
      </c>
      <c r="G1319" s="15">
        <f>TYPE(Demoraphic!G1319)</f>
        <v>1</v>
      </c>
      <c r="H1319" s="15">
        <f>TYPE(Demoraphic!H1319)</f>
        <v>1</v>
      </c>
      <c r="I1319" s="15">
        <f>TYPE(Demoraphic!I1319)</f>
        <v>1</v>
      </c>
      <c r="J1319" s="15">
        <f>TYPE(Demoraphic!J1319)</f>
        <v>1</v>
      </c>
      <c r="K1319" s="15">
        <f>TYPE(Demoraphic!K1319)</f>
        <v>1</v>
      </c>
      <c r="L1319" s="15">
        <f>TYPE(Demoraphic!L1319)</f>
        <v>1</v>
      </c>
      <c r="M1319" s="15">
        <f>TYPE(Demoraphic!M1319)</f>
        <v>1</v>
      </c>
    </row>
    <row r="1320" spans="1:13" x14ac:dyDescent="0.25">
      <c r="A1320" s="15">
        <f>TYPE(Demoraphic!A1320)</f>
        <v>1</v>
      </c>
      <c r="B1320" s="15">
        <f>TYPE(Demoraphic!B1320)</f>
        <v>1</v>
      </c>
      <c r="C1320" s="15">
        <f>TYPE(Demoraphic!C1320)</f>
        <v>2</v>
      </c>
      <c r="D1320" s="15">
        <f>TYPE(Demoraphic!D1320)</f>
        <v>2</v>
      </c>
      <c r="E1320" s="15">
        <f>TYPE(Demoraphic!E1320)</f>
        <v>1</v>
      </c>
      <c r="F1320" s="15">
        <f>TYPE(Demoraphic!F1320)</f>
        <v>1</v>
      </c>
      <c r="G1320" s="15">
        <f>TYPE(Demoraphic!G1320)</f>
        <v>1</v>
      </c>
      <c r="H1320" s="15">
        <f>TYPE(Demoraphic!H1320)</f>
        <v>1</v>
      </c>
      <c r="I1320" s="15">
        <f>TYPE(Demoraphic!I1320)</f>
        <v>1</v>
      </c>
      <c r="J1320" s="15">
        <f>TYPE(Demoraphic!J1320)</f>
        <v>1</v>
      </c>
      <c r="K1320" s="15">
        <f>TYPE(Demoraphic!K1320)</f>
        <v>1</v>
      </c>
      <c r="L1320" s="15">
        <f>TYPE(Demoraphic!L1320)</f>
        <v>1</v>
      </c>
      <c r="M1320" s="15">
        <f>TYPE(Demoraphic!M1320)</f>
        <v>1</v>
      </c>
    </row>
    <row r="1321" spans="1:13" x14ac:dyDescent="0.25">
      <c r="A1321" s="15">
        <f>TYPE(Demoraphic!A1321)</f>
        <v>1</v>
      </c>
      <c r="B1321" s="15">
        <f>TYPE(Demoraphic!B1321)</f>
        <v>1</v>
      </c>
      <c r="C1321" s="15">
        <f>TYPE(Demoraphic!C1321)</f>
        <v>2</v>
      </c>
      <c r="D1321" s="15">
        <f>TYPE(Demoraphic!D1321)</f>
        <v>2</v>
      </c>
      <c r="E1321" s="15">
        <f>TYPE(Demoraphic!E1321)</f>
        <v>1</v>
      </c>
      <c r="F1321" s="15">
        <f>TYPE(Demoraphic!F1321)</f>
        <v>1</v>
      </c>
      <c r="G1321" s="15">
        <f>TYPE(Demoraphic!G1321)</f>
        <v>1</v>
      </c>
      <c r="H1321" s="15">
        <f>TYPE(Demoraphic!H1321)</f>
        <v>1</v>
      </c>
      <c r="I1321" s="15">
        <f>TYPE(Demoraphic!I1321)</f>
        <v>1</v>
      </c>
      <c r="J1321" s="15">
        <f>TYPE(Demoraphic!J1321)</f>
        <v>1</v>
      </c>
      <c r="K1321" s="15">
        <f>TYPE(Demoraphic!K1321)</f>
        <v>1</v>
      </c>
      <c r="L1321" s="15">
        <f>TYPE(Demoraphic!L1321)</f>
        <v>1</v>
      </c>
      <c r="M1321" s="15">
        <f>TYPE(Demoraphic!M1321)</f>
        <v>1</v>
      </c>
    </row>
    <row r="1322" spans="1:13" x14ac:dyDescent="0.25">
      <c r="A1322" s="15">
        <f>TYPE(Demoraphic!A1322)</f>
        <v>1</v>
      </c>
      <c r="B1322" s="15">
        <f>TYPE(Demoraphic!B1322)</f>
        <v>1</v>
      </c>
      <c r="C1322" s="15">
        <f>TYPE(Demoraphic!C1322)</f>
        <v>2</v>
      </c>
      <c r="D1322" s="15">
        <f>TYPE(Demoraphic!D1322)</f>
        <v>2</v>
      </c>
      <c r="E1322" s="15">
        <f>TYPE(Demoraphic!E1322)</f>
        <v>1</v>
      </c>
      <c r="F1322" s="15">
        <f>TYPE(Demoraphic!F1322)</f>
        <v>1</v>
      </c>
      <c r="G1322" s="15">
        <f>TYPE(Demoraphic!G1322)</f>
        <v>1</v>
      </c>
      <c r="H1322" s="15">
        <f>TYPE(Demoraphic!H1322)</f>
        <v>1</v>
      </c>
      <c r="I1322" s="15">
        <f>TYPE(Demoraphic!I1322)</f>
        <v>1</v>
      </c>
      <c r="J1322" s="15">
        <f>TYPE(Demoraphic!J1322)</f>
        <v>1</v>
      </c>
      <c r="K1322" s="15">
        <f>TYPE(Demoraphic!K1322)</f>
        <v>1</v>
      </c>
      <c r="L1322" s="15">
        <f>TYPE(Demoraphic!L1322)</f>
        <v>1</v>
      </c>
      <c r="M1322" s="15">
        <f>TYPE(Demoraphic!M1322)</f>
        <v>1</v>
      </c>
    </row>
    <row r="1323" spans="1:13" x14ac:dyDescent="0.25">
      <c r="A1323" s="15">
        <f>TYPE(Demoraphic!A1323)</f>
        <v>1</v>
      </c>
      <c r="B1323" s="15">
        <f>TYPE(Demoraphic!B1323)</f>
        <v>1</v>
      </c>
      <c r="C1323" s="15">
        <f>TYPE(Demoraphic!C1323)</f>
        <v>2</v>
      </c>
      <c r="D1323" s="15">
        <f>TYPE(Demoraphic!D1323)</f>
        <v>2</v>
      </c>
      <c r="E1323" s="15">
        <f>TYPE(Demoraphic!E1323)</f>
        <v>1</v>
      </c>
      <c r="F1323" s="15">
        <f>TYPE(Demoraphic!F1323)</f>
        <v>1</v>
      </c>
      <c r="G1323" s="15">
        <f>TYPE(Demoraphic!G1323)</f>
        <v>1</v>
      </c>
      <c r="H1323" s="15">
        <f>TYPE(Demoraphic!H1323)</f>
        <v>1</v>
      </c>
      <c r="I1323" s="15">
        <f>TYPE(Demoraphic!I1323)</f>
        <v>1</v>
      </c>
      <c r="J1323" s="15">
        <f>TYPE(Demoraphic!J1323)</f>
        <v>1</v>
      </c>
      <c r="K1323" s="15">
        <f>TYPE(Demoraphic!K1323)</f>
        <v>1</v>
      </c>
      <c r="L1323" s="15">
        <f>TYPE(Demoraphic!L1323)</f>
        <v>1</v>
      </c>
      <c r="M1323" s="15">
        <f>TYPE(Demoraphic!M1323)</f>
        <v>1</v>
      </c>
    </row>
    <row r="1324" spans="1:13" x14ac:dyDescent="0.25">
      <c r="A1324" s="15">
        <f>TYPE(Demoraphic!A1324)</f>
        <v>1</v>
      </c>
      <c r="B1324" s="15">
        <f>TYPE(Demoraphic!B1324)</f>
        <v>1</v>
      </c>
      <c r="C1324" s="15">
        <f>TYPE(Demoraphic!C1324)</f>
        <v>2</v>
      </c>
      <c r="D1324" s="15">
        <f>TYPE(Demoraphic!D1324)</f>
        <v>2</v>
      </c>
      <c r="E1324" s="15">
        <f>TYPE(Demoraphic!E1324)</f>
        <v>1</v>
      </c>
      <c r="F1324" s="15">
        <f>TYPE(Demoraphic!F1324)</f>
        <v>1</v>
      </c>
      <c r="G1324" s="15">
        <f>TYPE(Demoraphic!G1324)</f>
        <v>1</v>
      </c>
      <c r="H1324" s="15">
        <f>TYPE(Demoraphic!H1324)</f>
        <v>1</v>
      </c>
      <c r="I1324" s="15">
        <f>TYPE(Demoraphic!I1324)</f>
        <v>1</v>
      </c>
      <c r="J1324" s="15">
        <f>TYPE(Demoraphic!J1324)</f>
        <v>1</v>
      </c>
      <c r="K1324" s="15">
        <f>TYPE(Demoraphic!K1324)</f>
        <v>1</v>
      </c>
      <c r="L1324" s="15">
        <f>TYPE(Demoraphic!L1324)</f>
        <v>1</v>
      </c>
      <c r="M1324" s="15">
        <f>TYPE(Demoraphic!M1324)</f>
        <v>1</v>
      </c>
    </row>
    <row r="1325" spans="1:13" x14ac:dyDescent="0.25">
      <c r="A1325" s="15">
        <f>TYPE(Demoraphic!A1325)</f>
        <v>1</v>
      </c>
      <c r="B1325" s="15">
        <f>TYPE(Demoraphic!B1325)</f>
        <v>1</v>
      </c>
      <c r="C1325" s="15">
        <f>TYPE(Demoraphic!C1325)</f>
        <v>2</v>
      </c>
      <c r="D1325" s="15">
        <f>TYPE(Demoraphic!D1325)</f>
        <v>2</v>
      </c>
      <c r="E1325" s="15">
        <f>TYPE(Demoraphic!E1325)</f>
        <v>1</v>
      </c>
      <c r="F1325" s="15">
        <f>TYPE(Demoraphic!F1325)</f>
        <v>1</v>
      </c>
      <c r="G1325" s="15">
        <f>TYPE(Demoraphic!G1325)</f>
        <v>1</v>
      </c>
      <c r="H1325" s="15">
        <f>TYPE(Demoraphic!H1325)</f>
        <v>1</v>
      </c>
      <c r="I1325" s="15">
        <f>TYPE(Demoraphic!I1325)</f>
        <v>1</v>
      </c>
      <c r="J1325" s="15">
        <f>TYPE(Demoraphic!J1325)</f>
        <v>1</v>
      </c>
      <c r="K1325" s="15">
        <f>TYPE(Demoraphic!K1325)</f>
        <v>1</v>
      </c>
      <c r="L1325" s="15">
        <f>TYPE(Demoraphic!L1325)</f>
        <v>1</v>
      </c>
      <c r="M1325" s="15">
        <f>TYPE(Demoraphic!M1325)</f>
        <v>1</v>
      </c>
    </row>
    <row r="1326" spans="1:13" x14ac:dyDescent="0.25">
      <c r="A1326" s="15">
        <f>TYPE(Demoraphic!A1326)</f>
        <v>1</v>
      </c>
      <c r="B1326" s="15">
        <f>TYPE(Demoraphic!B1326)</f>
        <v>1</v>
      </c>
      <c r="C1326" s="15">
        <f>TYPE(Demoraphic!C1326)</f>
        <v>2</v>
      </c>
      <c r="D1326" s="15">
        <f>TYPE(Demoraphic!D1326)</f>
        <v>2</v>
      </c>
      <c r="E1326" s="15">
        <f>TYPE(Demoraphic!E1326)</f>
        <v>1</v>
      </c>
      <c r="F1326" s="15">
        <f>TYPE(Demoraphic!F1326)</f>
        <v>1</v>
      </c>
      <c r="G1326" s="15">
        <f>TYPE(Demoraphic!G1326)</f>
        <v>1</v>
      </c>
      <c r="H1326" s="15">
        <f>TYPE(Demoraphic!H1326)</f>
        <v>1</v>
      </c>
      <c r="I1326" s="15">
        <f>TYPE(Demoraphic!I1326)</f>
        <v>1</v>
      </c>
      <c r="J1326" s="15">
        <f>TYPE(Demoraphic!J1326)</f>
        <v>1</v>
      </c>
      <c r="K1326" s="15">
        <f>TYPE(Demoraphic!K1326)</f>
        <v>1</v>
      </c>
      <c r="L1326" s="15">
        <f>TYPE(Demoraphic!L1326)</f>
        <v>1</v>
      </c>
      <c r="M1326" s="15">
        <f>TYPE(Demoraphic!M1326)</f>
        <v>1</v>
      </c>
    </row>
    <row r="1327" spans="1:13" x14ac:dyDescent="0.25">
      <c r="A1327" s="15">
        <f>TYPE(Demoraphic!A1327)</f>
        <v>1</v>
      </c>
      <c r="B1327" s="15">
        <f>TYPE(Demoraphic!B1327)</f>
        <v>1</v>
      </c>
      <c r="C1327" s="15">
        <f>TYPE(Demoraphic!C1327)</f>
        <v>2</v>
      </c>
      <c r="D1327" s="15">
        <f>TYPE(Demoraphic!D1327)</f>
        <v>2</v>
      </c>
      <c r="E1327" s="15">
        <f>TYPE(Demoraphic!E1327)</f>
        <v>1</v>
      </c>
      <c r="F1327" s="15">
        <f>TYPE(Demoraphic!F1327)</f>
        <v>1</v>
      </c>
      <c r="G1327" s="15">
        <f>TYPE(Demoraphic!G1327)</f>
        <v>1</v>
      </c>
      <c r="H1327" s="15">
        <f>TYPE(Demoraphic!H1327)</f>
        <v>1</v>
      </c>
      <c r="I1327" s="15">
        <f>TYPE(Demoraphic!I1327)</f>
        <v>1</v>
      </c>
      <c r="J1327" s="15">
        <f>TYPE(Demoraphic!J1327)</f>
        <v>1</v>
      </c>
      <c r="K1327" s="15">
        <f>TYPE(Demoraphic!K1327)</f>
        <v>1</v>
      </c>
      <c r="L1327" s="15">
        <f>TYPE(Demoraphic!L1327)</f>
        <v>1</v>
      </c>
      <c r="M1327" s="15">
        <f>TYPE(Demoraphic!M1327)</f>
        <v>1</v>
      </c>
    </row>
    <row r="1328" spans="1:13" x14ac:dyDescent="0.25">
      <c r="A1328" s="15">
        <f>TYPE(Demoraphic!A1328)</f>
        <v>1</v>
      </c>
      <c r="B1328" s="15">
        <f>TYPE(Demoraphic!B1328)</f>
        <v>1</v>
      </c>
      <c r="C1328" s="15">
        <f>TYPE(Demoraphic!C1328)</f>
        <v>2</v>
      </c>
      <c r="D1328" s="15">
        <f>TYPE(Demoraphic!D1328)</f>
        <v>2</v>
      </c>
      <c r="E1328" s="15">
        <f>TYPE(Demoraphic!E1328)</f>
        <v>1</v>
      </c>
      <c r="F1328" s="15">
        <f>TYPE(Demoraphic!F1328)</f>
        <v>1</v>
      </c>
      <c r="G1328" s="15">
        <f>TYPE(Demoraphic!G1328)</f>
        <v>1</v>
      </c>
      <c r="H1328" s="15">
        <f>TYPE(Demoraphic!H1328)</f>
        <v>1</v>
      </c>
      <c r="I1328" s="15">
        <f>TYPE(Demoraphic!I1328)</f>
        <v>1</v>
      </c>
      <c r="J1328" s="15">
        <f>TYPE(Demoraphic!J1328)</f>
        <v>1</v>
      </c>
      <c r="K1328" s="15">
        <f>TYPE(Demoraphic!K1328)</f>
        <v>1</v>
      </c>
      <c r="L1328" s="15">
        <f>TYPE(Demoraphic!L1328)</f>
        <v>1</v>
      </c>
      <c r="M1328" s="15">
        <f>TYPE(Demoraphic!M1328)</f>
        <v>1</v>
      </c>
    </row>
    <row r="1329" spans="1:13" x14ac:dyDescent="0.25">
      <c r="A1329" s="15">
        <f>TYPE(Demoraphic!A1329)</f>
        <v>1</v>
      </c>
      <c r="B1329" s="15">
        <f>TYPE(Demoraphic!B1329)</f>
        <v>1</v>
      </c>
      <c r="C1329" s="15">
        <f>TYPE(Demoraphic!C1329)</f>
        <v>2</v>
      </c>
      <c r="D1329" s="15">
        <f>TYPE(Demoraphic!D1329)</f>
        <v>2</v>
      </c>
      <c r="E1329" s="15">
        <f>TYPE(Demoraphic!E1329)</f>
        <v>1</v>
      </c>
      <c r="F1329" s="15">
        <f>TYPE(Demoraphic!F1329)</f>
        <v>1</v>
      </c>
      <c r="G1329" s="15">
        <f>TYPE(Demoraphic!G1329)</f>
        <v>1</v>
      </c>
      <c r="H1329" s="15">
        <f>TYPE(Demoraphic!H1329)</f>
        <v>1</v>
      </c>
      <c r="I1329" s="15">
        <f>TYPE(Demoraphic!I1329)</f>
        <v>1</v>
      </c>
      <c r="J1329" s="15">
        <f>TYPE(Demoraphic!J1329)</f>
        <v>1</v>
      </c>
      <c r="K1329" s="15">
        <f>TYPE(Demoraphic!K1329)</f>
        <v>1</v>
      </c>
      <c r="L1329" s="15">
        <f>TYPE(Demoraphic!L1329)</f>
        <v>1</v>
      </c>
      <c r="M1329" s="15">
        <f>TYPE(Demoraphic!M1329)</f>
        <v>1</v>
      </c>
    </row>
    <row r="1330" spans="1:13" x14ac:dyDescent="0.25">
      <c r="A1330" s="15">
        <f>TYPE(Demoraphic!A1330)</f>
        <v>1</v>
      </c>
      <c r="B1330" s="15">
        <f>TYPE(Demoraphic!B1330)</f>
        <v>1</v>
      </c>
      <c r="C1330" s="15">
        <f>TYPE(Demoraphic!C1330)</f>
        <v>2</v>
      </c>
      <c r="D1330" s="15">
        <f>TYPE(Demoraphic!D1330)</f>
        <v>2</v>
      </c>
      <c r="E1330" s="15">
        <f>TYPE(Demoraphic!E1330)</f>
        <v>1</v>
      </c>
      <c r="F1330" s="15">
        <f>TYPE(Demoraphic!F1330)</f>
        <v>1</v>
      </c>
      <c r="G1330" s="15">
        <f>TYPE(Demoraphic!G1330)</f>
        <v>1</v>
      </c>
      <c r="H1330" s="15">
        <f>TYPE(Demoraphic!H1330)</f>
        <v>1</v>
      </c>
      <c r="I1330" s="15">
        <f>TYPE(Demoraphic!I1330)</f>
        <v>1</v>
      </c>
      <c r="J1330" s="15">
        <f>TYPE(Demoraphic!J1330)</f>
        <v>1</v>
      </c>
      <c r="K1330" s="15">
        <f>TYPE(Demoraphic!K1330)</f>
        <v>1</v>
      </c>
      <c r="L1330" s="15">
        <f>TYPE(Demoraphic!L1330)</f>
        <v>1</v>
      </c>
      <c r="M1330" s="15">
        <f>TYPE(Demoraphic!M1330)</f>
        <v>1</v>
      </c>
    </row>
    <row r="1331" spans="1:13" x14ac:dyDescent="0.25">
      <c r="A1331" s="15">
        <f>TYPE(Demoraphic!A1331)</f>
        <v>1</v>
      </c>
      <c r="B1331" s="15">
        <f>TYPE(Demoraphic!B1331)</f>
        <v>1</v>
      </c>
      <c r="C1331" s="15">
        <f>TYPE(Demoraphic!C1331)</f>
        <v>2</v>
      </c>
      <c r="D1331" s="15">
        <f>TYPE(Demoraphic!D1331)</f>
        <v>2</v>
      </c>
      <c r="E1331" s="15">
        <f>TYPE(Demoraphic!E1331)</f>
        <v>1</v>
      </c>
      <c r="F1331" s="15">
        <f>TYPE(Demoraphic!F1331)</f>
        <v>1</v>
      </c>
      <c r="G1331" s="15">
        <f>TYPE(Demoraphic!G1331)</f>
        <v>1</v>
      </c>
      <c r="H1331" s="15">
        <f>TYPE(Demoraphic!H1331)</f>
        <v>1</v>
      </c>
      <c r="I1331" s="15">
        <f>TYPE(Demoraphic!I1331)</f>
        <v>1</v>
      </c>
      <c r="J1331" s="15">
        <f>TYPE(Demoraphic!J1331)</f>
        <v>1</v>
      </c>
      <c r="K1331" s="15">
        <f>TYPE(Demoraphic!K1331)</f>
        <v>1</v>
      </c>
      <c r="L1331" s="15">
        <f>TYPE(Demoraphic!L1331)</f>
        <v>1</v>
      </c>
      <c r="M1331" s="15">
        <f>TYPE(Demoraphic!M1331)</f>
        <v>1</v>
      </c>
    </row>
    <row r="1332" spans="1:13" x14ac:dyDescent="0.25">
      <c r="A1332" s="15">
        <f>TYPE(Demoraphic!A1332)</f>
        <v>1</v>
      </c>
      <c r="B1332" s="15">
        <f>TYPE(Demoraphic!B1332)</f>
        <v>1</v>
      </c>
      <c r="C1332" s="15">
        <f>TYPE(Demoraphic!C1332)</f>
        <v>2</v>
      </c>
      <c r="D1332" s="15">
        <f>TYPE(Demoraphic!D1332)</f>
        <v>2</v>
      </c>
      <c r="E1332" s="15">
        <f>TYPE(Demoraphic!E1332)</f>
        <v>1</v>
      </c>
      <c r="F1332" s="15">
        <f>TYPE(Demoraphic!F1332)</f>
        <v>1</v>
      </c>
      <c r="G1332" s="15">
        <f>TYPE(Demoraphic!G1332)</f>
        <v>1</v>
      </c>
      <c r="H1332" s="15">
        <f>TYPE(Demoraphic!H1332)</f>
        <v>1</v>
      </c>
      <c r="I1332" s="15">
        <f>TYPE(Demoraphic!I1332)</f>
        <v>1</v>
      </c>
      <c r="J1332" s="15">
        <f>TYPE(Demoraphic!J1332)</f>
        <v>1</v>
      </c>
      <c r="K1332" s="15">
        <f>TYPE(Demoraphic!K1332)</f>
        <v>1</v>
      </c>
      <c r="L1332" s="15">
        <f>TYPE(Demoraphic!L1332)</f>
        <v>1</v>
      </c>
      <c r="M1332" s="15">
        <f>TYPE(Demoraphic!M1332)</f>
        <v>1</v>
      </c>
    </row>
    <row r="1333" spans="1:13" x14ac:dyDescent="0.25">
      <c r="A1333" s="15">
        <f>TYPE(Demoraphic!A1333)</f>
        <v>1</v>
      </c>
      <c r="B1333" s="15">
        <f>TYPE(Demoraphic!B1333)</f>
        <v>1</v>
      </c>
      <c r="C1333" s="15">
        <f>TYPE(Demoraphic!C1333)</f>
        <v>2</v>
      </c>
      <c r="D1333" s="15">
        <f>TYPE(Demoraphic!D1333)</f>
        <v>2</v>
      </c>
      <c r="E1333" s="15">
        <f>TYPE(Demoraphic!E1333)</f>
        <v>1</v>
      </c>
      <c r="F1333" s="15">
        <f>TYPE(Demoraphic!F1333)</f>
        <v>1</v>
      </c>
      <c r="G1333" s="15">
        <f>TYPE(Demoraphic!G1333)</f>
        <v>1</v>
      </c>
      <c r="H1333" s="15">
        <f>TYPE(Demoraphic!H1333)</f>
        <v>1</v>
      </c>
      <c r="I1333" s="15">
        <f>TYPE(Demoraphic!I1333)</f>
        <v>1</v>
      </c>
      <c r="J1333" s="15">
        <f>TYPE(Demoraphic!J1333)</f>
        <v>1</v>
      </c>
      <c r="K1333" s="15">
        <f>TYPE(Demoraphic!K1333)</f>
        <v>1</v>
      </c>
      <c r="L1333" s="15">
        <f>TYPE(Demoraphic!L1333)</f>
        <v>1</v>
      </c>
      <c r="M1333" s="15">
        <f>TYPE(Demoraphic!M1333)</f>
        <v>1</v>
      </c>
    </row>
    <row r="1334" spans="1:13" x14ac:dyDescent="0.25">
      <c r="A1334" s="15">
        <f>TYPE(Demoraphic!A1334)</f>
        <v>1</v>
      </c>
      <c r="B1334" s="15">
        <f>TYPE(Demoraphic!B1334)</f>
        <v>1</v>
      </c>
      <c r="C1334" s="15">
        <f>TYPE(Demoraphic!C1334)</f>
        <v>2</v>
      </c>
      <c r="D1334" s="15">
        <f>TYPE(Demoraphic!D1334)</f>
        <v>2</v>
      </c>
      <c r="E1334" s="15">
        <f>TYPE(Demoraphic!E1334)</f>
        <v>1</v>
      </c>
      <c r="F1334" s="15">
        <f>TYPE(Demoraphic!F1334)</f>
        <v>1</v>
      </c>
      <c r="G1334" s="15">
        <f>TYPE(Demoraphic!G1334)</f>
        <v>1</v>
      </c>
      <c r="H1334" s="15">
        <f>TYPE(Demoraphic!H1334)</f>
        <v>1</v>
      </c>
      <c r="I1334" s="15">
        <f>TYPE(Demoraphic!I1334)</f>
        <v>1</v>
      </c>
      <c r="J1334" s="15">
        <f>TYPE(Demoraphic!J1334)</f>
        <v>1</v>
      </c>
      <c r="K1334" s="15">
        <f>TYPE(Demoraphic!K1334)</f>
        <v>1</v>
      </c>
      <c r="L1334" s="15">
        <f>TYPE(Demoraphic!L1334)</f>
        <v>1</v>
      </c>
      <c r="M1334" s="15">
        <f>TYPE(Demoraphic!M1334)</f>
        <v>1</v>
      </c>
    </row>
    <row r="1335" spans="1:13" x14ac:dyDescent="0.25">
      <c r="A1335" s="15">
        <f>TYPE(Demoraphic!A1335)</f>
        <v>1</v>
      </c>
      <c r="B1335" s="15">
        <f>TYPE(Demoraphic!B1335)</f>
        <v>1</v>
      </c>
      <c r="C1335" s="15">
        <f>TYPE(Demoraphic!C1335)</f>
        <v>2</v>
      </c>
      <c r="D1335" s="15">
        <f>TYPE(Demoraphic!D1335)</f>
        <v>2</v>
      </c>
      <c r="E1335" s="15">
        <f>TYPE(Demoraphic!E1335)</f>
        <v>1</v>
      </c>
      <c r="F1335" s="15">
        <f>TYPE(Demoraphic!F1335)</f>
        <v>1</v>
      </c>
      <c r="G1335" s="15">
        <f>TYPE(Demoraphic!G1335)</f>
        <v>1</v>
      </c>
      <c r="H1335" s="15">
        <f>TYPE(Demoraphic!H1335)</f>
        <v>1</v>
      </c>
      <c r="I1335" s="15">
        <f>TYPE(Demoraphic!I1335)</f>
        <v>1</v>
      </c>
      <c r="J1335" s="15">
        <f>TYPE(Demoraphic!J1335)</f>
        <v>1</v>
      </c>
      <c r="K1335" s="15">
        <f>TYPE(Demoraphic!K1335)</f>
        <v>1</v>
      </c>
      <c r="L1335" s="15">
        <f>TYPE(Demoraphic!L1335)</f>
        <v>1</v>
      </c>
      <c r="M1335" s="15">
        <f>TYPE(Demoraphic!M1335)</f>
        <v>1</v>
      </c>
    </row>
    <row r="1336" spans="1:13" x14ac:dyDescent="0.25">
      <c r="A1336" s="15">
        <f>TYPE(Demoraphic!A1336)</f>
        <v>1</v>
      </c>
      <c r="B1336" s="15">
        <f>TYPE(Demoraphic!B1336)</f>
        <v>1</v>
      </c>
      <c r="C1336" s="15">
        <f>TYPE(Demoraphic!C1336)</f>
        <v>2</v>
      </c>
      <c r="D1336" s="15">
        <f>TYPE(Demoraphic!D1336)</f>
        <v>2</v>
      </c>
      <c r="E1336" s="15">
        <f>TYPE(Demoraphic!E1336)</f>
        <v>1</v>
      </c>
      <c r="F1336" s="15">
        <f>TYPE(Demoraphic!F1336)</f>
        <v>1</v>
      </c>
      <c r="G1336" s="15">
        <f>TYPE(Demoraphic!G1336)</f>
        <v>1</v>
      </c>
      <c r="H1336" s="15">
        <f>TYPE(Demoraphic!H1336)</f>
        <v>1</v>
      </c>
      <c r="I1336" s="15">
        <f>TYPE(Demoraphic!I1336)</f>
        <v>1</v>
      </c>
      <c r="J1336" s="15">
        <f>TYPE(Demoraphic!J1336)</f>
        <v>1</v>
      </c>
      <c r="K1336" s="15">
        <f>TYPE(Demoraphic!K1336)</f>
        <v>1</v>
      </c>
      <c r="L1336" s="15">
        <f>TYPE(Demoraphic!L1336)</f>
        <v>1</v>
      </c>
      <c r="M1336" s="15">
        <f>TYPE(Demoraphic!M1336)</f>
        <v>1</v>
      </c>
    </row>
    <row r="1337" spans="1:13" x14ac:dyDescent="0.25">
      <c r="A1337" s="15">
        <f>TYPE(Demoraphic!A1337)</f>
        <v>1</v>
      </c>
      <c r="B1337" s="15">
        <f>TYPE(Demoraphic!B1337)</f>
        <v>1</v>
      </c>
      <c r="C1337" s="15">
        <f>TYPE(Demoraphic!C1337)</f>
        <v>2</v>
      </c>
      <c r="D1337" s="15">
        <f>TYPE(Demoraphic!D1337)</f>
        <v>2</v>
      </c>
      <c r="E1337" s="15">
        <f>TYPE(Demoraphic!E1337)</f>
        <v>1</v>
      </c>
      <c r="F1337" s="15">
        <f>TYPE(Demoraphic!F1337)</f>
        <v>1</v>
      </c>
      <c r="G1337" s="15">
        <f>TYPE(Demoraphic!G1337)</f>
        <v>1</v>
      </c>
      <c r="H1337" s="15">
        <f>TYPE(Demoraphic!H1337)</f>
        <v>1</v>
      </c>
      <c r="I1337" s="15">
        <f>TYPE(Demoraphic!I1337)</f>
        <v>1</v>
      </c>
      <c r="J1337" s="15">
        <f>TYPE(Demoraphic!J1337)</f>
        <v>1</v>
      </c>
      <c r="K1337" s="15">
        <f>TYPE(Demoraphic!K1337)</f>
        <v>1</v>
      </c>
      <c r="L1337" s="15">
        <f>TYPE(Demoraphic!L1337)</f>
        <v>1</v>
      </c>
      <c r="M1337" s="15">
        <f>TYPE(Demoraphic!M1337)</f>
        <v>1</v>
      </c>
    </row>
    <row r="1338" spans="1:13" x14ac:dyDescent="0.25">
      <c r="A1338" s="15">
        <f>TYPE(Demoraphic!A1338)</f>
        <v>1</v>
      </c>
      <c r="B1338" s="15">
        <f>TYPE(Demoraphic!B1338)</f>
        <v>1</v>
      </c>
      <c r="C1338" s="15">
        <f>TYPE(Demoraphic!C1338)</f>
        <v>2</v>
      </c>
      <c r="D1338" s="15">
        <f>TYPE(Demoraphic!D1338)</f>
        <v>2</v>
      </c>
      <c r="E1338" s="15">
        <f>TYPE(Demoraphic!E1338)</f>
        <v>1</v>
      </c>
      <c r="F1338" s="15">
        <f>TYPE(Demoraphic!F1338)</f>
        <v>1</v>
      </c>
      <c r="G1338" s="15">
        <f>TYPE(Demoraphic!G1338)</f>
        <v>1</v>
      </c>
      <c r="H1338" s="15">
        <f>TYPE(Demoraphic!H1338)</f>
        <v>1</v>
      </c>
      <c r="I1338" s="15">
        <f>TYPE(Demoraphic!I1338)</f>
        <v>1</v>
      </c>
      <c r="J1338" s="15">
        <f>TYPE(Demoraphic!J1338)</f>
        <v>1</v>
      </c>
      <c r="K1338" s="15">
        <f>TYPE(Demoraphic!K1338)</f>
        <v>1</v>
      </c>
      <c r="L1338" s="15">
        <f>TYPE(Demoraphic!L1338)</f>
        <v>1</v>
      </c>
      <c r="M1338" s="15">
        <f>TYPE(Demoraphic!M1338)</f>
        <v>1</v>
      </c>
    </row>
    <row r="1339" spans="1:13" x14ac:dyDescent="0.25">
      <c r="A1339" s="15">
        <f>TYPE(Demoraphic!A1339)</f>
        <v>1</v>
      </c>
      <c r="B1339" s="15">
        <f>TYPE(Demoraphic!B1339)</f>
        <v>1</v>
      </c>
      <c r="C1339" s="15">
        <f>TYPE(Demoraphic!C1339)</f>
        <v>2</v>
      </c>
      <c r="D1339" s="15">
        <f>TYPE(Demoraphic!D1339)</f>
        <v>2</v>
      </c>
      <c r="E1339" s="15">
        <f>TYPE(Demoraphic!E1339)</f>
        <v>1</v>
      </c>
      <c r="F1339" s="15">
        <f>TYPE(Demoraphic!F1339)</f>
        <v>1</v>
      </c>
      <c r="G1339" s="15">
        <f>TYPE(Demoraphic!G1339)</f>
        <v>1</v>
      </c>
      <c r="H1339" s="15">
        <f>TYPE(Demoraphic!H1339)</f>
        <v>1</v>
      </c>
      <c r="I1339" s="15">
        <f>TYPE(Demoraphic!I1339)</f>
        <v>1</v>
      </c>
      <c r="J1339" s="15">
        <f>TYPE(Demoraphic!J1339)</f>
        <v>1</v>
      </c>
      <c r="K1339" s="15">
        <f>TYPE(Demoraphic!K1339)</f>
        <v>1</v>
      </c>
      <c r="L1339" s="15">
        <f>TYPE(Demoraphic!L1339)</f>
        <v>1</v>
      </c>
      <c r="M1339" s="15">
        <f>TYPE(Demoraphic!M1339)</f>
        <v>1</v>
      </c>
    </row>
    <row r="1340" spans="1:13" x14ac:dyDescent="0.25">
      <c r="A1340" s="15">
        <f>TYPE(Demoraphic!A1340)</f>
        <v>1</v>
      </c>
      <c r="B1340" s="15">
        <f>TYPE(Demoraphic!B1340)</f>
        <v>1</v>
      </c>
      <c r="C1340" s="15">
        <f>TYPE(Demoraphic!C1340)</f>
        <v>2</v>
      </c>
      <c r="D1340" s="15">
        <f>TYPE(Demoraphic!D1340)</f>
        <v>2</v>
      </c>
      <c r="E1340" s="15">
        <f>TYPE(Demoraphic!E1340)</f>
        <v>1</v>
      </c>
      <c r="F1340" s="15">
        <f>TYPE(Demoraphic!F1340)</f>
        <v>1</v>
      </c>
      <c r="G1340" s="15">
        <f>TYPE(Demoraphic!G1340)</f>
        <v>1</v>
      </c>
      <c r="H1340" s="15">
        <f>TYPE(Demoraphic!H1340)</f>
        <v>1</v>
      </c>
      <c r="I1340" s="15">
        <f>TYPE(Demoraphic!I1340)</f>
        <v>1</v>
      </c>
      <c r="J1340" s="15">
        <f>TYPE(Demoraphic!J1340)</f>
        <v>1</v>
      </c>
      <c r="K1340" s="15">
        <f>TYPE(Demoraphic!K1340)</f>
        <v>1</v>
      </c>
      <c r="L1340" s="15">
        <f>TYPE(Demoraphic!L1340)</f>
        <v>1</v>
      </c>
      <c r="M1340" s="15">
        <f>TYPE(Demoraphic!M1340)</f>
        <v>1</v>
      </c>
    </row>
    <row r="1341" spans="1:13" x14ac:dyDescent="0.25">
      <c r="A1341" s="15">
        <f>TYPE(Demoraphic!A1341)</f>
        <v>1</v>
      </c>
      <c r="B1341" s="15">
        <f>TYPE(Demoraphic!B1341)</f>
        <v>1</v>
      </c>
      <c r="C1341" s="15">
        <f>TYPE(Demoraphic!C1341)</f>
        <v>2</v>
      </c>
      <c r="D1341" s="15">
        <f>TYPE(Demoraphic!D1341)</f>
        <v>2</v>
      </c>
      <c r="E1341" s="15">
        <f>TYPE(Demoraphic!E1341)</f>
        <v>1</v>
      </c>
      <c r="F1341" s="15">
        <f>TYPE(Demoraphic!F1341)</f>
        <v>1</v>
      </c>
      <c r="G1341" s="15">
        <f>TYPE(Demoraphic!G1341)</f>
        <v>1</v>
      </c>
      <c r="H1341" s="15">
        <f>TYPE(Demoraphic!H1341)</f>
        <v>1</v>
      </c>
      <c r="I1341" s="15">
        <f>TYPE(Demoraphic!I1341)</f>
        <v>1</v>
      </c>
      <c r="J1341" s="15">
        <f>TYPE(Demoraphic!J1341)</f>
        <v>1</v>
      </c>
      <c r="K1341" s="15">
        <f>TYPE(Demoraphic!K1341)</f>
        <v>1</v>
      </c>
      <c r="L1341" s="15">
        <f>TYPE(Demoraphic!L1341)</f>
        <v>1</v>
      </c>
      <c r="M1341" s="15">
        <f>TYPE(Demoraphic!M1341)</f>
        <v>1</v>
      </c>
    </row>
    <row r="1342" spans="1:13" x14ac:dyDescent="0.25">
      <c r="A1342" s="15">
        <f>TYPE(Demoraphic!A1342)</f>
        <v>1</v>
      </c>
      <c r="B1342" s="15">
        <f>TYPE(Demoraphic!B1342)</f>
        <v>1</v>
      </c>
      <c r="C1342" s="15">
        <f>TYPE(Demoraphic!C1342)</f>
        <v>2</v>
      </c>
      <c r="D1342" s="15">
        <f>TYPE(Demoraphic!D1342)</f>
        <v>2</v>
      </c>
      <c r="E1342" s="15">
        <f>TYPE(Demoraphic!E1342)</f>
        <v>1</v>
      </c>
      <c r="F1342" s="15">
        <f>TYPE(Demoraphic!F1342)</f>
        <v>1</v>
      </c>
      <c r="G1342" s="15">
        <f>TYPE(Demoraphic!G1342)</f>
        <v>1</v>
      </c>
      <c r="H1342" s="15">
        <f>TYPE(Demoraphic!H1342)</f>
        <v>1</v>
      </c>
      <c r="I1342" s="15">
        <f>TYPE(Demoraphic!I1342)</f>
        <v>1</v>
      </c>
      <c r="J1342" s="15">
        <f>TYPE(Demoraphic!J1342)</f>
        <v>1</v>
      </c>
      <c r="K1342" s="15">
        <f>TYPE(Demoraphic!K1342)</f>
        <v>1</v>
      </c>
      <c r="L1342" s="15">
        <f>TYPE(Demoraphic!L1342)</f>
        <v>1</v>
      </c>
      <c r="M1342" s="15">
        <f>TYPE(Demoraphic!M1342)</f>
        <v>1</v>
      </c>
    </row>
    <row r="1343" spans="1:13" x14ac:dyDescent="0.25">
      <c r="A1343" s="15">
        <f>TYPE(Demoraphic!A1343)</f>
        <v>1</v>
      </c>
      <c r="B1343" s="15">
        <f>TYPE(Demoraphic!B1343)</f>
        <v>1</v>
      </c>
      <c r="C1343" s="15">
        <f>TYPE(Demoraphic!C1343)</f>
        <v>2</v>
      </c>
      <c r="D1343" s="15">
        <f>TYPE(Demoraphic!D1343)</f>
        <v>2</v>
      </c>
      <c r="E1343" s="15">
        <f>TYPE(Demoraphic!E1343)</f>
        <v>1</v>
      </c>
      <c r="F1343" s="15">
        <f>TYPE(Demoraphic!F1343)</f>
        <v>1</v>
      </c>
      <c r="G1343" s="15">
        <f>TYPE(Demoraphic!G1343)</f>
        <v>1</v>
      </c>
      <c r="H1343" s="15">
        <f>TYPE(Demoraphic!H1343)</f>
        <v>1</v>
      </c>
      <c r="I1343" s="15">
        <f>TYPE(Demoraphic!I1343)</f>
        <v>1</v>
      </c>
      <c r="J1343" s="15">
        <f>TYPE(Demoraphic!J1343)</f>
        <v>1</v>
      </c>
      <c r="K1343" s="15">
        <f>TYPE(Demoraphic!K1343)</f>
        <v>1</v>
      </c>
      <c r="L1343" s="15">
        <f>TYPE(Demoraphic!L1343)</f>
        <v>1</v>
      </c>
      <c r="M1343" s="15">
        <f>TYPE(Demoraphic!M1343)</f>
        <v>1</v>
      </c>
    </row>
    <row r="1344" spans="1:13" x14ac:dyDescent="0.25">
      <c r="A1344" s="15">
        <f>TYPE(Demoraphic!A1344)</f>
        <v>1</v>
      </c>
      <c r="B1344" s="15">
        <f>TYPE(Demoraphic!B1344)</f>
        <v>1</v>
      </c>
      <c r="C1344" s="15">
        <f>TYPE(Demoraphic!C1344)</f>
        <v>2</v>
      </c>
      <c r="D1344" s="15">
        <f>TYPE(Demoraphic!D1344)</f>
        <v>2</v>
      </c>
      <c r="E1344" s="15">
        <f>TYPE(Demoraphic!E1344)</f>
        <v>1</v>
      </c>
      <c r="F1344" s="15">
        <f>TYPE(Demoraphic!F1344)</f>
        <v>1</v>
      </c>
      <c r="G1344" s="15">
        <f>TYPE(Demoraphic!G1344)</f>
        <v>1</v>
      </c>
      <c r="H1344" s="15">
        <f>TYPE(Demoraphic!H1344)</f>
        <v>1</v>
      </c>
      <c r="I1344" s="15">
        <f>TYPE(Demoraphic!I1344)</f>
        <v>1</v>
      </c>
      <c r="J1344" s="15">
        <f>TYPE(Demoraphic!J1344)</f>
        <v>1</v>
      </c>
      <c r="K1344" s="15">
        <f>TYPE(Demoraphic!K1344)</f>
        <v>1</v>
      </c>
      <c r="L1344" s="15">
        <f>TYPE(Demoraphic!L1344)</f>
        <v>1</v>
      </c>
      <c r="M1344" s="15">
        <f>TYPE(Demoraphic!M1344)</f>
        <v>1</v>
      </c>
    </row>
    <row r="1345" spans="1:13" x14ac:dyDescent="0.25">
      <c r="A1345" s="15">
        <f>TYPE(Demoraphic!A1345)</f>
        <v>1</v>
      </c>
      <c r="B1345" s="15">
        <f>TYPE(Demoraphic!B1345)</f>
        <v>1</v>
      </c>
      <c r="C1345" s="15">
        <f>TYPE(Demoraphic!C1345)</f>
        <v>2</v>
      </c>
      <c r="D1345" s="15">
        <f>TYPE(Demoraphic!D1345)</f>
        <v>2</v>
      </c>
      <c r="E1345" s="15">
        <f>TYPE(Demoraphic!E1345)</f>
        <v>1</v>
      </c>
      <c r="F1345" s="15">
        <f>TYPE(Demoraphic!F1345)</f>
        <v>1</v>
      </c>
      <c r="G1345" s="15">
        <f>TYPE(Demoraphic!G1345)</f>
        <v>1</v>
      </c>
      <c r="H1345" s="15">
        <f>TYPE(Demoraphic!H1345)</f>
        <v>1</v>
      </c>
      <c r="I1345" s="15">
        <f>TYPE(Demoraphic!I1345)</f>
        <v>1</v>
      </c>
      <c r="J1345" s="15">
        <f>TYPE(Demoraphic!J1345)</f>
        <v>1</v>
      </c>
      <c r="K1345" s="15">
        <f>TYPE(Demoraphic!K1345)</f>
        <v>1</v>
      </c>
      <c r="L1345" s="15">
        <f>TYPE(Demoraphic!L1345)</f>
        <v>1</v>
      </c>
      <c r="M1345" s="15">
        <f>TYPE(Demoraphic!M1345)</f>
        <v>1</v>
      </c>
    </row>
    <row r="1346" spans="1:13" x14ac:dyDescent="0.25">
      <c r="A1346" s="15">
        <f>TYPE(Demoraphic!A1346)</f>
        <v>1</v>
      </c>
      <c r="B1346" s="15">
        <f>TYPE(Demoraphic!B1346)</f>
        <v>1</v>
      </c>
      <c r="C1346" s="15">
        <f>TYPE(Demoraphic!C1346)</f>
        <v>2</v>
      </c>
      <c r="D1346" s="15">
        <f>TYPE(Demoraphic!D1346)</f>
        <v>2</v>
      </c>
      <c r="E1346" s="15">
        <f>TYPE(Demoraphic!E1346)</f>
        <v>1</v>
      </c>
      <c r="F1346" s="15">
        <f>TYPE(Demoraphic!F1346)</f>
        <v>1</v>
      </c>
      <c r="G1346" s="15">
        <f>TYPE(Demoraphic!G1346)</f>
        <v>1</v>
      </c>
      <c r="H1346" s="15">
        <f>TYPE(Demoraphic!H1346)</f>
        <v>1</v>
      </c>
      <c r="I1346" s="15">
        <f>TYPE(Demoraphic!I1346)</f>
        <v>1</v>
      </c>
      <c r="J1346" s="15">
        <f>TYPE(Demoraphic!J1346)</f>
        <v>1</v>
      </c>
      <c r="K1346" s="15">
        <f>TYPE(Demoraphic!K1346)</f>
        <v>1</v>
      </c>
      <c r="L1346" s="15">
        <f>TYPE(Demoraphic!L1346)</f>
        <v>1</v>
      </c>
      <c r="M1346" s="15">
        <f>TYPE(Demoraphic!M1346)</f>
        <v>1</v>
      </c>
    </row>
    <row r="1347" spans="1:13" x14ac:dyDescent="0.25">
      <c r="A1347" s="15">
        <f>TYPE(Demoraphic!A1347)</f>
        <v>1</v>
      </c>
      <c r="B1347" s="15">
        <f>TYPE(Demoraphic!B1347)</f>
        <v>1</v>
      </c>
      <c r="C1347" s="15">
        <f>TYPE(Demoraphic!C1347)</f>
        <v>2</v>
      </c>
      <c r="D1347" s="15">
        <f>TYPE(Demoraphic!D1347)</f>
        <v>2</v>
      </c>
      <c r="E1347" s="15">
        <f>TYPE(Demoraphic!E1347)</f>
        <v>1</v>
      </c>
      <c r="F1347" s="15">
        <f>TYPE(Demoraphic!F1347)</f>
        <v>1</v>
      </c>
      <c r="G1347" s="15">
        <f>TYPE(Demoraphic!G1347)</f>
        <v>1</v>
      </c>
      <c r="H1347" s="15">
        <f>TYPE(Demoraphic!H1347)</f>
        <v>1</v>
      </c>
      <c r="I1347" s="15">
        <f>TYPE(Demoraphic!I1347)</f>
        <v>1</v>
      </c>
      <c r="J1347" s="15">
        <f>TYPE(Demoraphic!J1347)</f>
        <v>1</v>
      </c>
      <c r="K1347" s="15">
        <f>TYPE(Demoraphic!K1347)</f>
        <v>1</v>
      </c>
      <c r="L1347" s="15">
        <f>TYPE(Demoraphic!L1347)</f>
        <v>1</v>
      </c>
      <c r="M1347" s="15">
        <f>TYPE(Demoraphic!M1347)</f>
        <v>1</v>
      </c>
    </row>
    <row r="1348" spans="1:13" x14ac:dyDescent="0.25">
      <c r="A1348" s="15">
        <f>TYPE(Demoraphic!A1348)</f>
        <v>1</v>
      </c>
      <c r="B1348" s="15">
        <f>TYPE(Demoraphic!B1348)</f>
        <v>1</v>
      </c>
      <c r="C1348" s="15">
        <f>TYPE(Demoraphic!C1348)</f>
        <v>2</v>
      </c>
      <c r="D1348" s="15">
        <f>TYPE(Demoraphic!D1348)</f>
        <v>2</v>
      </c>
      <c r="E1348" s="15">
        <f>TYPE(Demoraphic!E1348)</f>
        <v>1</v>
      </c>
      <c r="F1348" s="15">
        <f>TYPE(Demoraphic!F1348)</f>
        <v>1</v>
      </c>
      <c r="G1348" s="15">
        <f>TYPE(Demoraphic!G1348)</f>
        <v>1</v>
      </c>
      <c r="H1348" s="15">
        <f>TYPE(Demoraphic!H1348)</f>
        <v>1</v>
      </c>
      <c r="I1348" s="15">
        <f>TYPE(Demoraphic!I1348)</f>
        <v>1</v>
      </c>
      <c r="J1348" s="15">
        <f>TYPE(Demoraphic!J1348)</f>
        <v>1</v>
      </c>
      <c r="K1348" s="15">
        <f>TYPE(Demoraphic!K1348)</f>
        <v>1</v>
      </c>
      <c r="L1348" s="15">
        <f>TYPE(Demoraphic!L1348)</f>
        <v>1</v>
      </c>
      <c r="M1348" s="15">
        <f>TYPE(Demoraphic!M1348)</f>
        <v>1</v>
      </c>
    </row>
    <row r="1349" spans="1:13" x14ac:dyDescent="0.25">
      <c r="A1349" s="15">
        <f>TYPE(Demoraphic!A1349)</f>
        <v>1</v>
      </c>
      <c r="B1349" s="15">
        <f>TYPE(Demoraphic!B1349)</f>
        <v>1</v>
      </c>
      <c r="C1349" s="15">
        <f>TYPE(Demoraphic!C1349)</f>
        <v>2</v>
      </c>
      <c r="D1349" s="15">
        <f>TYPE(Demoraphic!D1349)</f>
        <v>2</v>
      </c>
      <c r="E1349" s="15">
        <f>TYPE(Demoraphic!E1349)</f>
        <v>1</v>
      </c>
      <c r="F1349" s="15">
        <f>TYPE(Demoraphic!F1349)</f>
        <v>1</v>
      </c>
      <c r="G1349" s="15">
        <f>TYPE(Demoraphic!G1349)</f>
        <v>1</v>
      </c>
      <c r="H1349" s="15">
        <f>TYPE(Demoraphic!H1349)</f>
        <v>1</v>
      </c>
      <c r="I1349" s="15">
        <f>TYPE(Demoraphic!I1349)</f>
        <v>1</v>
      </c>
      <c r="J1349" s="15">
        <f>TYPE(Demoraphic!J1349)</f>
        <v>1</v>
      </c>
      <c r="K1349" s="15">
        <f>TYPE(Demoraphic!K1349)</f>
        <v>1</v>
      </c>
      <c r="L1349" s="15">
        <f>TYPE(Demoraphic!L1349)</f>
        <v>1</v>
      </c>
      <c r="M1349" s="15">
        <f>TYPE(Demoraphic!M1349)</f>
        <v>1</v>
      </c>
    </row>
    <row r="1350" spans="1:13" x14ac:dyDescent="0.25">
      <c r="A1350" s="15">
        <f>TYPE(Demoraphic!A1350)</f>
        <v>1</v>
      </c>
      <c r="B1350" s="15">
        <f>TYPE(Demoraphic!B1350)</f>
        <v>1</v>
      </c>
      <c r="C1350" s="15">
        <f>TYPE(Demoraphic!C1350)</f>
        <v>2</v>
      </c>
      <c r="D1350" s="15">
        <f>TYPE(Demoraphic!D1350)</f>
        <v>2</v>
      </c>
      <c r="E1350" s="15">
        <f>TYPE(Demoraphic!E1350)</f>
        <v>1</v>
      </c>
      <c r="F1350" s="15">
        <f>TYPE(Demoraphic!F1350)</f>
        <v>1</v>
      </c>
      <c r="G1350" s="15">
        <f>TYPE(Demoraphic!G1350)</f>
        <v>1</v>
      </c>
      <c r="H1350" s="15">
        <f>TYPE(Demoraphic!H1350)</f>
        <v>1</v>
      </c>
      <c r="I1350" s="15">
        <f>TYPE(Demoraphic!I1350)</f>
        <v>1</v>
      </c>
      <c r="J1350" s="15">
        <f>TYPE(Demoraphic!J1350)</f>
        <v>1</v>
      </c>
      <c r="K1350" s="15">
        <f>TYPE(Demoraphic!K1350)</f>
        <v>1</v>
      </c>
      <c r="L1350" s="15">
        <f>TYPE(Demoraphic!L1350)</f>
        <v>1</v>
      </c>
      <c r="M1350" s="15">
        <f>TYPE(Demoraphic!M1350)</f>
        <v>1</v>
      </c>
    </row>
    <row r="1351" spans="1:13" x14ac:dyDescent="0.25">
      <c r="A1351" s="15">
        <f>TYPE(Demoraphic!A1351)</f>
        <v>1</v>
      </c>
      <c r="B1351" s="15">
        <f>TYPE(Demoraphic!B1351)</f>
        <v>1</v>
      </c>
      <c r="C1351" s="15">
        <f>TYPE(Demoraphic!C1351)</f>
        <v>2</v>
      </c>
      <c r="D1351" s="15">
        <f>TYPE(Demoraphic!D1351)</f>
        <v>2</v>
      </c>
      <c r="E1351" s="15">
        <f>TYPE(Demoraphic!E1351)</f>
        <v>1</v>
      </c>
      <c r="F1351" s="15">
        <f>TYPE(Demoraphic!F1351)</f>
        <v>1</v>
      </c>
      <c r="G1351" s="15">
        <f>TYPE(Demoraphic!G1351)</f>
        <v>1</v>
      </c>
      <c r="H1351" s="15">
        <f>TYPE(Demoraphic!H1351)</f>
        <v>1</v>
      </c>
      <c r="I1351" s="15">
        <f>TYPE(Demoraphic!I1351)</f>
        <v>1</v>
      </c>
      <c r="J1351" s="15">
        <f>TYPE(Demoraphic!J1351)</f>
        <v>1</v>
      </c>
      <c r="K1351" s="15">
        <f>TYPE(Demoraphic!K1351)</f>
        <v>1</v>
      </c>
      <c r="L1351" s="15">
        <f>TYPE(Demoraphic!L1351)</f>
        <v>1</v>
      </c>
      <c r="M1351" s="15">
        <f>TYPE(Demoraphic!M1351)</f>
        <v>1</v>
      </c>
    </row>
    <row r="1352" spans="1:13" x14ac:dyDescent="0.25">
      <c r="A1352" s="15">
        <f>TYPE(Demoraphic!A1352)</f>
        <v>1</v>
      </c>
      <c r="B1352" s="15">
        <f>TYPE(Demoraphic!B1352)</f>
        <v>1</v>
      </c>
      <c r="C1352" s="15">
        <f>TYPE(Demoraphic!C1352)</f>
        <v>2</v>
      </c>
      <c r="D1352" s="15">
        <f>TYPE(Demoraphic!D1352)</f>
        <v>2</v>
      </c>
      <c r="E1352" s="15">
        <f>TYPE(Demoraphic!E1352)</f>
        <v>1</v>
      </c>
      <c r="F1352" s="15">
        <f>TYPE(Demoraphic!F1352)</f>
        <v>1</v>
      </c>
      <c r="G1352" s="15">
        <f>TYPE(Demoraphic!G1352)</f>
        <v>1</v>
      </c>
      <c r="H1352" s="15">
        <f>TYPE(Demoraphic!H1352)</f>
        <v>1</v>
      </c>
      <c r="I1352" s="15">
        <f>TYPE(Demoraphic!I1352)</f>
        <v>1</v>
      </c>
      <c r="J1352" s="15">
        <f>TYPE(Demoraphic!J1352)</f>
        <v>1</v>
      </c>
      <c r="K1352" s="15">
        <f>TYPE(Demoraphic!K1352)</f>
        <v>1</v>
      </c>
      <c r="L1352" s="15">
        <f>TYPE(Demoraphic!L1352)</f>
        <v>1</v>
      </c>
      <c r="M1352" s="15">
        <f>TYPE(Demoraphic!M1352)</f>
        <v>1</v>
      </c>
    </row>
    <row r="1353" spans="1:13" x14ac:dyDescent="0.25">
      <c r="A1353" s="15">
        <f>TYPE(Demoraphic!A1353)</f>
        <v>1</v>
      </c>
      <c r="B1353" s="15">
        <f>TYPE(Demoraphic!B1353)</f>
        <v>1</v>
      </c>
      <c r="C1353" s="15">
        <f>TYPE(Demoraphic!C1353)</f>
        <v>2</v>
      </c>
      <c r="D1353" s="15">
        <f>TYPE(Demoraphic!D1353)</f>
        <v>2</v>
      </c>
      <c r="E1353" s="15">
        <f>TYPE(Demoraphic!E1353)</f>
        <v>1</v>
      </c>
      <c r="F1353" s="15">
        <f>TYPE(Demoraphic!F1353)</f>
        <v>1</v>
      </c>
      <c r="G1353" s="15">
        <f>TYPE(Demoraphic!G1353)</f>
        <v>1</v>
      </c>
      <c r="H1353" s="15">
        <f>TYPE(Demoraphic!H1353)</f>
        <v>1</v>
      </c>
      <c r="I1353" s="15">
        <f>TYPE(Demoraphic!I1353)</f>
        <v>1</v>
      </c>
      <c r="J1353" s="15">
        <f>TYPE(Demoraphic!J1353)</f>
        <v>1</v>
      </c>
      <c r="K1353" s="15">
        <f>TYPE(Demoraphic!K1353)</f>
        <v>1</v>
      </c>
      <c r="L1353" s="15">
        <f>TYPE(Demoraphic!L1353)</f>
        <v>1</v>
      </c>
      <c r="M1353" s="15">
        <f>TYPE(Demoraphic!M1353)</f>
        <v>1</v>
      </c>
    </row>
    <row r="1354" spans="1:13" x14ac:dyDescent="0.25">
      <c r="A1354" s="15">
        <f>TYPE(Demoraphic!A1354)</f>
        <v>1</v>
      </c>
      <c r="B1354" s="15">
        <f>TYPE(Demoraphic!B1354)</f>
        <v>1</v>
      </c>
      <c r="C1354" s="15">
        <f>TYPE(Demoraphic!C1354)</f>
        <v>2</v>
      </c>
      <c r="D1354" s="15">
        <f>TYPE(Demoraphic!D1354)</f>
        <v>2</v>
      </c>
      <c r="E1354" s="15">
        <f>TYPE(Demoraphic!E1354)</f>
        <v>1</v>
      </c>
      <c r="F1354" s="15">
        <f>TYPE(Demoraphic!F1354)</f>
        <v>1</v>
      </c>
      <c r="G1354" s="15">
        <f>TYPE(Demoraphic!G1354)</f>
        <v>1</v>
      </c>
      <c r="H1354" s="15">
        <f>TYPE(Demoraphic!H1354)</f>
        <v>1</v>
      </c>
      <c r="I1354" s="15">
        <f>TYPE(Demoraphic!I1354)</f>
        <v>1</v>
      </c>
      <c r="J1354" s="15">
        <f>TYPE(Demoraphic!J1354)</f>
        <v>1</v>
      </c>
      <c r="K1354" s="15">
        <f>TYPE(Demoraphic!K1354)</f>
        <v>1</v>
      </c>
      <c r="L1354" s="15">
        <f>TYPE(Demoraphic!L1354)</f>
        <v>1</v>
      </c>
      <c r="M1354" s="15">
        <f>TYPE(Demoraphic!M1354)</f>
        <v>1</v>
      </c>
    </row>
    <row r="1355" spans="1:13" x14ac:dyDescent="0.25">
      <c r="A1355" s="15">
        <f>TYPE(Demoraphic!A1355)</f>
        <v>1</v>
      </c>
      <c r="B1355" s="15">
        <f>TYPE(Demoraphic!B1355)</f>
        <v>1</v>
      </c>
      <c r="C1355" s="15">
        <f>TYPE(Demoraphic!C1355)</f>
        <v>2</v>
      </c>
      <c r="D1355" s="15">
        <f>TYPE(Demoraphic!D1355)</f>
        <v>2</v>
      </c>
      <c r="E1355" s="15">
        <f>TYPE(Demoraphic!E1355)</f>
        <v>1</v>
      </c>
      <c r="F1355" s="15">
        <f>TYPE(Demoraphic!F1355)</f>
        <v>1</v>
      </c>
      <c r="G1355" s="15">
        <f>TYPE(Demoraphic!G1355)</f>
        <v>1</v>
      </c>
      <c r="H1355" s="15">
        <f>TYPE(Demoraphic!H1355)</f>
        <v>1</v>
      </c>
      <c r="I1355" s="15">
        <f>TYPE(Demoraphic!I1355)</f>
        <v>1</v>
      </c>
      <c r="J1355" s="15">
        <f>TYPE(Demoraphic!J1355)</f>
        <v>1</v>
      </c>
      <c r="K1355" s="15">
        <f>TYPE(Demoraphic!K1355)</f>
        <v>1</v>
      </c>
      <c r="L1355" s="15">
        <f>TYPE(Demoraphic!L1355)</f>
        <v>1</v>
      </c>
      <c r="M1355" s="15">
        <f>TYPE(Demoraphic!M1355)</f>
        <v>1</v>
      </c>
    </row>
    <row r="1356" spans="1:13" x14ac:dyDescent="0.25">
      <c r="A1356" s="15">
        <f>TYPE(Demoraphic!A1356)</f>
        <v>1</v>
      </c>
      <c r="B1356" s="15">
        <f>TYPE(Demoraphic!B1356)</f>
        <v>1</v>
      </c>
      <c r="C1356" s="15">
        <f>TYPE(Demoraphic!C1356)</f>
        <v>2</v>
      </c>
      <c r="D1356" s="15">
        <f>TYPE(Demoraphic!D1356)</f>
        <v>2</v>
      </c>
      <c r="E1356" s="15">
        <f>TYPE(Demoraphic!E1356)</f>
        <v>1</v>
      </c>
      <c r="F1356" s="15">
        <f>TYPE(Demoraphic!F1356)</f>
        <v>1</v>
      </c>
      <c r="G1356" s="15">
        <f>TYPE(Demoraphic!G1356)</f>
        <v>1</v>
      </c>
      <c r="H1356" s="15">
        <f>TYPE(Demoraphic!H1356)</f>
        <v>1</v>
      </c>
      <c r="I1356" s="15">
        <f>TYPE(Demoraphic!I1356)</f>
        <v>1</v>
      </c>
      <c r="J1356" s="15">
        <f>TYPE(Demoraphic!J1356)</f>
        <v>1</v>
      </c>
      <c r="K1356" s="15">
        <f>TYPE(Demoraphic!K1356)</f>
        <v>1</v>
      </c>
      <c r="L1356" s="15">
        <f>TYPE(Demoraphic!L1356)</f>
        <v>1</v>
      </c>
      <c r="M1356" s="15">
        <f>TYPE(Demoraphic!M1356)</f>
        <v>1</v>
      </c>
    </row>
    <row r="1357" spans="1:13" x14ac:dyDescent="0.25">
      <c r="A1357" s="15">
        <f>TYPE(Demoraphic!A1357)</f>
        <v>1</v>
      </c>
      <c r="B1357" s="15">
        <f>TYPE(Demoraphic!B1357)</f>
        <v>1</v>
      </c>
      <c r="C1357" s="15">
        <f>TYPE(Demoraphic!C1357)</f>
        <v>2</v>
      </c>
      <c r="D1357" s="15">
        <f>TYPE(Demoraphic!D1357)</f>
        <v>2</v>
      </c>
      <c r="E1357" s="15">
        <f>TYPE(Demoraphic!E1357)</f>
        <v>1</v>
      </c>
      <c r="F1357" s="15">
        <f>TYPE(Demoraphic!F1357)</f>
        <v>1</v>
      </c>
      <c r="G1357" s="15">
        <f>TYPE(Demoraphic!G1357)</f>
        <v>1</v>
      </c>
      <c r="H1357" s="15">
        <f>TYPE(Demoraphic!H1357)</f>
        <v>1</v>
      </c>
      <c r="I1357" s="15">
        <f>TYPE(Demoraphic!I1357)</f>
        <v>1</v>
      </c>
      <c r="J1357" s="15">
        <f>TYPE(Demoraphic!J1357)</f>
        <v>1</v>
      </c>
      <c r="K1357" s="15">
        <f>TYPE(Demoraphic!K1357)</f>
        <v>1</v>
      </c>
      <c r="L1357" s="15">
        <f>TYPE(Demoraphic!L1357)</f>
        <v>1</v>
      </c>
      <c r="M1357" s="15">
        <f>TYPE(Demoraphic!M1357)</f>
        <v>1</v>
      </c>
    </row>
    <row r="1358" spans="1:13" x14ac:dyDescent="0.25">
      <c r="A1358" s="15">
        <f>TYPE(Demoraphic!A1358)</f>
        <v>1</v>
      </c>
      <c r="B1358" s="15">
        <f>TYPE(Demoraphic!B1358)</f>
        <v>1</v>
      </c>
      <c r="C1358" s="15">
        <f>TYPE(Demoraphic!C1358)</f>
        <v>2</v>
      </c>
      <c r="D1358" s="15">
        <f>TYPE(Demoraphic!D1358)</f>
        <v>2</v>
      </c>
      <c r="E1358" s="15">
        <f>TYPE(Demoraphic!E1358)</f>
        <v>1</v>
      </c>
      <c r="F1358" s="15">
        <f>TYPE(Demoraphic!F1358)</f>
        <v>1</v>
      </c>
      <c r="G1358" s="15">
        <f>TYPE(Demoraphic!G1358)</f>
        <v>1</v>
      </c>
      <c r="H1358" s="15">
        <f>TYPE(Demoraphic!H1358)</f>
        <v>1</v>
      </c>
      <c r="I1358" s="15">
        <f>TYPE(Demoraphic!I1358)</f>
        <v>1</v>
      </c>
      <c r="J1358" s="15">
        <f>TYPE(Demoraphic!J1358)</f>
        <v>1</v>
      </c>
      <c r="K1358" s="15">
        <f>TYPE(Demoraphic!K1358)</f>
        <v>1</v>
      </c>
      <c r="L1358" s="15">
        <f>TYPE(Demoraphic!L1358)</f>
        <v>1</v>
      </c>
      <c r="M1358" s="15">
        <f>TYPE(Demoraphic!M1358)</f>
        <v>1</v>
      </c>
    </row>
    <row r="1359" spans="1:13" x14ac:dyDescent="0.25">
      <c r="A1359" s="15">
        <f>TYPE(Demoraphic!A1359)</f>
        <v>1</v>
      </c>
      <c r="B1359" s="15">
        <f>TYPE(Demoraphic!B1359)</f>
        <v>1</v>
      </c>
      <c r="C1359" s="15">
        <f>TYPE(Demoraphic!C1359)</f>
        <v>2</v>
      </c>
      <c r="D1359" s="15">
        <f>TYPE(Demoraphic!D1359)</f>
        <v>2</v>
      </c>
      <c r="E1359" s="15">
        <f>TYPE(Demoraphic!E1359)</f>
        <v>1</v>
      </c>
      <c r="F1359" s="15">
        <f>TYPE(Demoraphic!F1359)</f>
        <v>1</v>
      </c>
      <c r="G1359" s="15">
        <f>TYPE(Demoraphic!G1359)</f>
        <v>1</v>
      </c>
      <c r="H1359" s="15">
        <f>TYPE(Demoraphic!H1359)</f>
        <v>1</v>
      </c>
      <c r="I1359" s="15">
        <f>TYPE(Demoraphic!I1359)</f>
        <v>1</v>
      </c>
      <c r="J1359" s="15">
        <f>TYPE(Demoraphic!J1359)</f>
        <v>1</v>
      </c>
      <c r="K1359" s="15">
        <f>TYPE(Demoraphic!K1359)</f>
        <v>1</v>
      </c>
      <c r="L1359" s="15">
        <f>TYPE(Demoraphic!L1359)</f>
        <v>1</v>
      </c>
      <c r="M1359" s="15">
        <f>TYPE(Demoraphic!M1359)</f>
        <v>1</v>
      </c>
    </row>
    <row r="1360" spans="1:13" x14ac:dyDescent="0.25">
      <c r="A1360" s="15">
        <f>TYPE(Demoraphic!A1360)</f>
        <v>1</v>
      </c>
      <c r="B1360" s="15">
        <f>TYPE(Demoraphic!B1360)</f>
        <v>1</v>
      </c>
      <c r="C1360" s="15">
        <f>TYPE(Demoraphic!C1360)</f>
        <v>2</v>
      </c>
      <c r="D1360" s="15">
        <f>TYPE(Demoraphic!D1360)</f>
        <v>2</v>
      </c>
      <c r="E1360" s="15">
        <f>TYPE(Demoraphic!E1360)</f>
        <v>1</v>
      </c>
      <c r="F1360" s="15">
        <f>TYPE(Demoraphic!F1360)</f>
        <v>1</v>
      </c>
      <c r="G1360" s="15">
        <f>TYPE(Demoraphic!G1360)</f>
        <v>1</v>
      </c>
      <c r="H1360" s="15">
        <f>TYPE(Demoraphic!H1360)</f>
        <v>1</v>
      </c>
      <c r="I1360" s="15">
        <f>TYPE(Demoraphic!I1360)</f>
        <v>1</v>
      </c>
      <c r="J1360" s="15">
        <f>TYPE(Demoraphic!J1360)</f>
        <v>1</v>
      </c>
      <c r="K1360" s="15">
        <f>TYPE(Demoraphic!K1360)</f>
        <v>1</v>
      </c>
      <c r="L1360" s="15">
        <f>TYPE(Demoraphic!L1360)</f>
        <v>1</v>
      </c>
      <c r="M1360" s="15">
        <f>TYPE(Demoraphic!M1360)</f>
        <v>1</v>
      </c>
    </row>
    <row r="1361" spans="1:13" x14ac:dyDescent="0.25">
      <c r="A1361" s="15">
        <f>TYPE(Demoraphic!A1361)</f>
        <v>1</v>
      </c>
      <c r="B1361" s="15">
        <f>TYPE(Demoraphic!B1361)</f>
        <v>1</v>
      </c>
      <c r="C1361" s="15">
        <f>TYPE(Demoraphic!C1361)</f>
        <v>2</v>
      </c>
      <c r="D1361" s="15">
        <f>TYPE(Demoraphic!D1361)</f>
        <v>2</v>
      </c>
      <c r="E1361" s="15">
        <f>TYPE(Demoraphic!E1361)</f>
        <v>1</v>
      </c>
      <c r="F1361" s="15">
        <f>TYPE(Demoraphic!F1361)</f>
        <v>1</v>
      </c>
      <c r="G1361" s="15">
        <f>TYPE(Demoraphic!G1361)</f>
        <v>1</v>
      </c>
      <c r="H1361" s="15">
        <f>TYPE(Demoraphic!H1361)</f>
        <v>1</v>
      </c>
      <c r="I1361" s="15">
        <f>TYPE(Demoraphic!I1361)</f>
        <v>1</v>
      </c>
      <c r="J1361" s="15">
        <f>TYPE(Demoraphic!J1361)</f>
        <v>1</v>
      </c>
      <c r="K1361" s="15">
        <f>TYPE(Demoraphic!K1361)</f>
        <v>1</v>
      </c>
      <c r="L1361" s="15">
        <f>TYPE(Demoraphic!L1361)</f>
        <v>1</v>
      </c>
      <c r="M1361" s="15">
        <f>TYPE(Demoraphic!M1361)</f>
        <v>1</v>
      </c>
    </row>
    <row r="1362" spans="1:13" x14ac:dyDescent="0.25">
      <c r="A1362" s="15">
        <f>TYPE(Demoraphic!A1362)</f>
        <v>1</v>
      </c>
      <c r="B1362" s="15">
        <f>TYPE(Demoraphic!B1362)</f>
        <v>1</v>
      </c>
      <c r="C1362" s="15">
        <f>TYPE(Demoraphic!C1362)</f>
        <v>2</v>
      </c>
      <c r="D1362" s="15">
        <f>TYPE(Demoraphic!D1362)</f>
        <v>2</v>
      </c>
      <c r="E1362" s="15">
        <f>TYPE(Demoraphic!E1362)</f>
        <v>1</v>
      </c>
      <c r="F1362" s="15">
        <f>TYPE(Demoraphic!F1362)</f>
        <v>1</v>
      </c>
      <c r="G1362" s="15">
        <f>TYPE(Demoraphic!G1362)</f>
        <v>1</v>
      </c>
      <c r="H1362" s="15">
        <f>TYPE(Demoraphic!H1362)</f>
        <v>1</v>
      </c>
      <c r="I1362" s="15">
        <f>TYPE(Demoraphic!I1362)</f>
        <v>1</v>
      </c>
      <c r="J1362" s="15">
        <f>TYPE(Demoraphic!J1362)</f>
        <v>1</v>
      </c>
      <c r="K1362" s="15">
        <f>TYPE(Demoraphic!K1362)</f>
        <v>1</v>
      </c>
      <c r="L1362" s="15">
        <f>TYPE(Demoraphic!L1362)</f>
        <v>1</v>
      </c>
      <c r="M1362" s="15">
        <f>TYPE(Demoraphic!M1362)</f>
        <v>1</v>
      </c>
    </row>
    <row r="1363" spans="1:13" x14ac:dyDescent="0.25">
      <c r="A1363" s="15">
        <f>TYPE(Demoraphic!A1363)</f>
        <v>1</v>
      </c>
      <c r="B1363" s="15">
        <f>TYPE(Demoraphic!B1363)</f>
        <v>1</v>
      </c>
      <c r="C1363" s="15">
        <f>TYPE(Demoraphic!C1363)</f>
        <v>2</v>
      </c>
      <c r="D1363" s="15">
        <f>TYPE(Demoraphic!D1363)</f>
        <v>2</v>
      </c>
      <c r="E1363" s="15">
        <f>TYPE(Demoraphic!E1363)</f>
        <v>1</v>
      </c>
      <c r="F1363" s="15">
        <f>TYPE(Demoraphic!F1363)</f>
        <v>1</v>
      </c>
      <c r="G1363" s="15">
        <f>TYPE(Demoraphic!G1363)</f>
        <v>1</v>
      </c>
      <c r="H1363" s="15">
        <f>TYPE(Demoraphic!H1363)</f>
        <v>1</v>
      </c>
      <c r="I1363" s="15">
        <f>TYPE(Demoraphic!I1363)</f>
        <v>1</v>
      </c>
      <c r="J1363" s="15">
        <f>TYPE(Demoraphic!J1363)</f>
        <v>1</v>
      </c>
      <c r="K1363" s="15">
        <f>TYPE(Demoraphic!K1363)</f>
        <v>1</v>
      </c>
      <c r="L1363" s="15">
        <f>TYPE(Demoraphic!L1363)</f>
        <v>1</v>
      </c>
      <c r="M1363" s="15">
        <f>TYPE(Demoraphic!M1363)</f>
        <v>1</v>
      </c>
    </row>
    <row r="1364" spans="1:13" x14ac:dyDescent="0.25">
      <c r="A1364" s="15">
        <f>TYPE(Demoraphic!A1364)</f>
        <v>1</v>
      </c>
      <c r="B1364" s="15">
        <f>TYPE(Demoraphic!B1364)</f>
        <v>1</v>
      </c>
      <c r="C1364" s="15">
        <f>TYPE(Demoraphic!C1364)</f>
        <v>2</v>
      </c>
      <c r="D1364" s="15">
        <f>TYPE(Demoraphic!D1364)</f>
        <v>2</v>
      </c>
      <c r="E1364" s="15">
        <f>TYPE(Demoraphic!E1364)</f>
        <v>1</v>
      </c>
      <c r="F1364" s="15">
        <f>TYPE(Demoraphic!F1364)</f>
        <v>1</v>
      </c>
      <c r="G1364" s="15">
        <f>TYPE(Demoraphic!G1364)</f>
        <v>1</v>
      </c>
      <c r="H1364" s="15">
        <f>TYPE(Demoraphic!H1364)</f>
        <v>1</v>
      </c>
      <c r="I1364" s="15">
        <f>TYPE(Demoraphic!I1364)</f>
        <v>1</v>
      </c>
      <c r="J1364" s="15">
        <f>TYPE(Demoraphic!J1364)</f>
        <v>1</v>
      </c>
      <c r="K1364" s="15">
        <f>TYPE(Demoraphic!K1364)</f>
        <v>1</v>
      </c>
      <c r="L1364" s="15">
        <f>TYPE(Demoraphic!L1364)</f>
        <v>1</v>
      </c>
      <c r="M1364" s="15">
        <f>TYPE(Demoraphic!M1364)</f>
        <v>1</v>
      </c>
    </row>
    <row r="1365" spans="1:13" x14ac:dyDescent="0.25">
      <c r="A1365" s="15">
        <f>TYPE(Demoraphic!A1365)</f>
        <v>1</v>
      </c>
      <c r="B1365" s="15">
        <f>TYPE(Demoraphic!B1365)</f>
        <v>1</v>
      </c>
      <c r="C1365" s="15">
        <f>TYPE(Demoraphic!C1365)</f>
        <v>2</v>
      </c>
      <c r="D1365" s="15">
        <f>TYPE(Demoraphic!D1365)</f>
        <v>2</v>
      </c>
      <c r="E1365" s="15">
        <f>TYPE(Demoraphic!E1365)</f>
        <v>1</v>
      </c>
      <c r="F1365" s="15">
        <f>TYPE(Demoraphic!F1365)</f>
        <v>1</v>
      </c>
      <c r="G1365" s="15">
        <f>TYPE(Demoraphic!G1365)</f>
        <v>1</v>
      </c>
      <c r="H1365" s="15">
        <f>TYPE(Demoraphic!H1365)</f>
        <v>1</v>
      </c>
      <c r="I1365" s="15">
        <f>TYPE(Demoraphic!I1365)</f>
        <v>1</v>
      </c>
      <c r="J1365" s="15">
        <f>TYPE(Demoraphic!J1365)</f>
        <v>1</v>
      </c>
      <c r="K1365" s="15">
        <f>TYPE(Demoraphic!K1365)</f>
        <v>1</v>
      </c>
      <c r="L1365" s="15">
        <f>TYPE(Demoraphic!L1365)</f>
        <v>1</v>
      </c>
      <c r="M1365" s="15">
        <f>TYPE(Demoraphic!M1365)</f>
        <v>1</v>
      </c>
    </row>
    <row r="1366" spans="1:13" x14ac:dyDescent="0.25">
      <c r="A1366" s="15">
        <f>TYPE(Demoraphic!A1366)</f>
        <v>1</v>
      </c>
      <c r="B1366" s="15">
        <f>TYPE(Demoraphic!B1366)</f>
        <v>1</v>
      </c>
      <c r="C1366" s="15">
        <f>TYPE(Demoraphic!C1366)</f>
        <v>2</v>
      </c>
      <c r="D1366" s="15">
        <f>TYPE(Demoraphic!D1366)</f>
        <v>2</v>
      </c>
      <c r="E1366" s="15">
        <f>TYPE(Demoraphic!E1366)</f>
        <v>1</v>
      </c>
      <c r="F1366" s="15">
        <f>TYPE(Demoraphic!F1366)</f>
        <v>1</v>
      </c>
      <c r="G1366" s="15">
        <f>TYPE(Demoraphic!G1366)</f>
        <v>1</v>
      </c>
      <c r="H1366" s="15">
        <f>TYPE(Demoraphic!H1366)</f>
        <v>1</v>
      </c>
      <c r="I1366" s="15">
        <f>TYPE(Demoraphic!I1366)</f>
        <v>1</v>
      </c>
      <c r="J1366" s="15">
        <f>TYPE(Demoraphic!J1366)</f>
        <v>1</v>
      </c>
      <c r="K1366" s="15">
        <f>TYPE(Demoraphic!K1366)</f>
        <v>1</v>
      </c>
      <c r="L1366" s="15">
        <f>TYPE(Demoraphic!L1366)</f>
        <v>1</v>
      </c>
      <c r="M1366" s="15">
        <f>TYPE(Demoraphic!M1366)</f>
        <v>1</v>
      </c>
    </row>
    <row r="1367" spans="1:13" x14ac:dyDescent="0.25">
      <c r="A1367" s="15">
        <f>TYPE(Demoraphic!A1367)</f>
        <v>1</v>
      </c>
      <c r="B1367" s="15">
        <f>TYPE(Demoraphic!B1367)</f>
        <v>1</v>
      </c>
      <c r="C1367" s="15">
        <f>TYPE(Demoraphic!C1367)</f>
        <v>2</v>
      </c>
      <c r="D1367" s="15">
        <f>TYPE(Demoraphic!D1367)</f>
        <v>2</v>
      </c>
      <c r="E1367" s="15">
        <f>TYPE(Demoraphic!E1367)</f>
        <v>1</v>
      </c>
      <c r="F1367" s="15">
        <f>TYPE(Demoraphic!F1367)</f>
        <v>1</v>
      </c>
      <c r="G1367" s="15">
        <f>TYPE(Demoraphic!G1367)</f>
        <v>1</v>
      </c>
      <c r="H1367" s="15">
        <f>TYPE(Demoraphic!H1367)</f>
        <v>1</v>
      </c>
      <c r="I1367" s="15">
        <f>TYPE(Demoraphic!I1367)</f>
        <v>1</v>
      </c>
      <c r="J1367" s="15">
        <f>TYPE(Demoraphic!J1367)</f>
        <v>1</v>
      </c>
      <c r="K1367" s="15">
        <f>TYPE(Demoraphic!K1367)</f>
        <v>1</v>
      </c>
      <c r="L1367" s="15">
        <f>TYPE(Demoraphic!L1367)</f>
        <v>1</v>
      </c>
      <c r="M1367" s="15">
        <f>TYPE(Demoraphic!M1367)</f>
        <v>1</v>
      </c>
    </row>
    <row r="1368" spans="1:13" x14ac:dyDescent="0.25">
      <c r="A1368" s="15">
        <f>TYPE(Demoraphic!A1368)</f>
        <v>1</v>
      </c>
      <c r="B1368" s="15">
        <f>TYPE(Demoraphic!B1368)</f>
        <v>1</v>
      </c>
      <c r="C1368" s="15">
        <f>TYPE(Demoraphic!C1368)</f>
        <v>2</v>
      </c>
      <c r="D1368" s="15">
        <f>TYPE(Demoraphic!D1368)</f>
        <v>2</v>
      </c>
      <c r="E1368" s="15">
        <f>TYPE(Demoraphic!E1368)</f>
        <v>1</v>
      </c>
      <c r="F1368" s="15">
        <f>TYPE(Demoraphic!F1368)</f>
        <v>1</v>
      </c>
      <c r="G1368" s="15">
        <f>TYPE(Demoraphic!G1368)</f>
        <v>1</v>
      </c>
      <c r="H1368" s="15">
        <f>TYPE(Demoraphic!H1368)</f>
        <v>1</v>
      </c>
      <c r="I1368" s="15">
        <f>TYPE(Demoraphic!I1368)</f>
        <v>1</v>
      </c>
      <c r="J1368" s="15">
        <f>TYPE(Demoraphic!J1368)</f>
        <v>1</v>
      </c>
      <c r="K1368" s="15">
        <f>TYPE(Demoraphic!K1368)</f>
        <v>1</v>
      </c>
      <c r="L1368" s="15">
        <f>TYPE(Demoraphic!L1368)</f>
        <v>1</v>
      </c>
      <c r="M1368" s="15">
        <f>TYPE(Demoraphic!M1368)</f>
        <v>1</v>
      </c>
    </row>
    <row r="1369" spans="1:13" x14ac:dyDescent="0.25">
      <c r="A1369" s="15">
        <f>TYPE(Demoraphic!A1369)</f>
        <v>1</v>
      </c>
      <c r="B1369" s="15">
        <f>TYPE(Demoraphic!B1369)</f>
        <v>1</v>
      </c>
      <c r="C1369" s="15">
        <f>TYPE(Demoraphic!C1369)</f>
        <v>2</v>
      </c>
      <c r="D1369" s="15">
        <f>TYPE(Demoraphic!D1369)</f>
        <v>2</v>
      </c>
      <c r="E1369" s="15">
        <f>TYPE(Demoraphic!E1369)</f>
        <v>1</v>
      </c>
      <c r="F1369" s="15">
        <f>TYPE(Demoraphic!F1369)</f>
        <v>1</v>
      </c>
      <c r="G1369" s="15">
        <f>TYPE(Demoraphic!G1369)</f>
        <v>1</v>
      </c>
      <c r="H1369" s="15">
        <f>TYPE(Demoraphic!H1369)</f>
        <v>1</v>
      </c>
      <c r="I1369" s="15">
        <f>TYPE(Demoraphic!I1369)</f>
        <v>1</v>
      </c>
      <c r="J1369" s="15">
        <f>TYPE(Demoraphic!J1369)</f>
        <v>1</v>
      </c>
      <c r="K1369" s="15">
        <f>TYPE(Demoraphic!K1369)</f>
        <v>1</v>
      </c>
      <c r="L1369" s="15">
        <f>TYPE(Demoraphic!L1369)</f>
        <v>1</v>
      </c>
      <c r="M1369" s="15">
        <f>TYPE(Demoraphic!M1369)</f>
        <v>1</v>
      </c>
    </row>
    <row r="1370" spans="1:13" x14ac:dyDescent="0.25">
      <c r="A1370" s="15">
        <f>TYPE(Demoraphic!A1370)</f>
        <v>1</v>
      </c>
      <c r="B1370" s="15">
        <f>TYPE(Demoraphic!B1370)</f>
        <v>1</v>
      </c>
      <c r="C1370" s="15">
        <f>TYPE(Demoraphic!C1370)</f>
        <v>2</v>
      </c>
      <c r="D1370" s="15">
        <f>TYPE(Demoraphic!D1370)</f>
        <v>2</v>
      </c>
      <c r="E1370" s="15">
        <f>TYPE(Demoraphic!E1370)</f>
        <v>1</v>
      </c>
      <c r="F1370" s="15">
        <f>TYPE(Demoraphic!F1370)</f>
        <v>1</v>
      </c>
      <c r="G1370" s="15">
        <f>TYPE(Demoraphic!G1370)</f>
        <v>1</v>
      </c>
      <c r="H1370" s="15">
        <f>TYPE(Demoraphic!H1370)</f>
        <v>1</v>
      </c>
      <c r="I1370" s="15">
        <f>TYPE(Demoraphic!I1370)</f>
        <v>1</v>
      </c>
      <c r="J1370" s="15">
        <f>TYPE(Demoraphic!J1370)</f>
        <v>1</v>
      </c>
      <c r="K1370" s="15">
        <f>TYPE(Demoraphic!K1370)</f>
        <v>1</v>
      </c>
      <c r="L1370" s="15">
        <f>TYPE(Demoraphic!L1370)</f>
        <v>1</v>
      </c>
      <c r="M1370" s="15">
        <f>TYPE(Demoraphic!M1370)</f>
        <v>1</v>
      </c>
    </row>
    <row r="1371" spans="1:13" x14ac:dyDescent="0.25">
      <c r="A1371" s="15">
        <f>TYPE(Demoraphic!A1371)</f>
        <v>1</v>
      </c>
      <c r="B1371" s="15">
        <f>TYPE(Demoraphic!B1371)</f>
        <v>1</v>
      </c>
      <c r="C1371" s="15">
        <f>TYPE(Demoraphic!C1371)</f>
        <v>2</v>
      </c>
      <c r="D1371" s="15">
        <f>TYPE(Demoraphic!D1371)</f>
        <v>2</v>
      </c>
      <c r="E1371" s="15">
        <f>TYPE(Demoraphic!E1371)</f>
        <v>1</v>
      </c>
      <c r="F1371" s="15">
        <f>TYPE(Demoraphic!F1371)</f>
        <v>1</v>
      </c>
      <c r="G1371" s="15">
        <f>TYPE(Demoraphic!G1371)</f>
        <v>1</v>
      </c>
      <c r="H1371" s="15">
        <f>TYPE(Demoraphic!H1371)</f>
        <v>1</v>
      </c>
      <c r="I1371" s="15">
        <f>TYPE(Demoraphic!I1371)</f>
        <v>1</v>
      </c>
      <c r="J1371" s="15">
        <f>TYPE(Demoraphic!J1371)</f>
        <v>1</v>
      </c>
      <c r="K1371" s="15">
        <f>TYPE(Demoraphic!K1371)</f>
        <v>1</v>
      </c>
      <c r="L1371" s="15">
        <f>TYPE(Demoraphic!L1371)</f>
        <v>1</v>
      </c>
      <c r="M1371" s="15">
        <f>TYPE(Demoraphic!M1371)</f>
        <v>1</v>
      </c>
    </row>
    <row r="1372" spans="1:13" x14ac:dyDescent="0.25">
      <c r="A1372" s="15">
        <f>TYPE(Demoraphic!A1372)</f>
        <v>1</v>
      </c>
      <c r="B1372" s="15">
        <f>TYPE(Demoraphic!B1372)</f>
        <v>1</v>
      </c>
      <c r="C1372" s="15">
        <f>TYPE(Demoraphic!C1372)</f>
        <v>2</v>
      </c>
      <c r="D1372" s="15">
        <f>TYPE(Demoraphic!D1372)</f>
        <v>2</v>
      </c>
      <c r="E1372" s="15">
        <f>TYPE(Demoraphic!E1372)</f>
        <v>1</v>
      </c>
      <c r="F1372" s="15">
        <f>TYPE(Demoraphic!F1372)</f>
        <v>1</v>
      </c>
      <c r="G1372" s="15">
        <f>TYPE(Demoraphic!G1372)</f>
        <v>1</v>
      </c>
      <c r="H1372" s="15">
        <f>TYPE(Demoraphic!H1372)</f>
        <v>1</v>
      </c>
      <c r="I1372" s="15">
        <f>TYPE(Demoraphic!I1372)</f>
        <v>1</v>
      </c>
      <c r="J1372" s="15">
        <f>TYPE(Demoraphic!J1372)</f>
        <v>1</v>
      </c>
      <c r="K1372" s="15">
        <f>TYPE(Demoraphic!K1372)</f>
        <v>1</v>
      </c>
      <c r="L1372" s="15">
        <f>TYPE(Demoraphic!L1372)</f>
        <v>1</v>
      </c>
      <c r="M1372" s="15">
        <f>TYPE(Demoraphic!M1372)</f>
        <v>1</v>
      </c>
    </row>
    <row r="1373" spans="1:13" x14ac:dyDescent="0.25">
      <c r="A1373" s="15">
        <f>TYPE(Demoraphic!A1373)</f>
        <v>1</v>
      </c>
      <c r="B1373" s="15">
        <f>TYPE(Demoraphic!B1373)</f>
        <v>1</v>
      </c>
      <c r="C1373" s="15">
        <f>TYPE(Demoraphic!C1373)</f>
        <v>2</v>
      </c>
      <c r="D1373" s="15">
        <f>TYPE(Demoraphic!D1373)</f>
        <v>2</v>
      </c>
      <c r="E1373" s="15">
        <f>TYPE(Demoraphic!E1373)</f>
        <v>1</v>
      </c>
      <c r="F1373" s="15">
        <f>TYPE(Demoraphic!F1373)</f>
        <v>1</v>
      </c>
      <c r="G1373" s="15">
        <f>TYPE(Demoraphic!G1373)</f>
        <v>1</v>
      </c>
      <c r="H1373" s="15">
        <f>TYPE(Demoraphic!H1373)</f>
        <v>1</v>
      </c>
      <c r="I1373" s="15">
        <f>TYPE(Demoraphic!I1373)</f>
        <v>1</v>
      </c>
      <c r="J1373" s="15">
        <f>TYPE(Demoraphic!J1373)</f>
        <v>1</v>
      </c>
      <c r="K1373" s="15">
        <f>TYPE(Demoraphic!K1373)</f>
        <v>1</v>
      </c>
      <c r="L1373" s="15">
        <f>TYPE(Demoraphic!L1373)</f>
        <v>1</v>
      </c>
      <c r="M1373" s="15">
        <f>TYPE(Demoraphic!M1373)</f>
        <v>1</v>
      </c>
    </row>
    <row r="1374" spans="1:13" x14ac:dyDescent="0.25">
      <c r="A1374" s="15">
        <f>TYPE(Demoraphic!A1374)</f>
        <v>1</v>
      </c>
      <c r="B1374" s="15">
        <f>TYPE(Demoraphic!B1374)</f>
        <v>1</v>
      </c>
      <c r="C1374" s="15">
        <f>TYPE(Demoraphic!C1374)</f>
        <v>2</v>
      </c>
      <c r="D1374" s="15">
        <f>TYPE(Demoraphic!D1374)</f>
        <v>2</v>
      </c>
      <c r="E1374" s="15">
        <f>TYPE(Demoraphic!E1374)</f>
        <v>1</v>
      </c>
      <c r="F1374" s="15">
        <f>TYPE(Demoraphic!F1374)</f>
        <v>1</v>
      </c>
      <c r="G1374" s="15">
        <f>TYPE(Demoraphic!G1374)</f>
        <v>1</v>
      </c>
      <c r="H1374" s="15">
        <f>TYPE(Demoraphic!H1374)</f>
        <v>1</v>
      </c>
      <c r="I1374" s="15">
        <f>TYPE(Demoraphic!I1374)</f>
        <v>1</v>
      </c>
      <c r="J1374" s="15">
        <f>TYPE(Demoraphic!J1374)</f>
        <v>1</v>
      </c>
      <c r="K1374" s="15">
        <f>TYPE(Demoraphic!K1374)</f>
        <v>1</v>
      </c>
      <c r="L1374" s="15">
        <f>TYPE(Demoraphic!L1374)</f>
        <v>1</v>
      </c>
      <c r="M1374" s="15">
        <f>TYPE(Demoraphic!M1374)</f>
        <v>1</v>
      </c>
    </row>
    <row r="1375" spans="1:13" x14ac:dyDescent="0.25">
      <c r="A1375" s="15">
        <f>TYPE(Demoraphic!A1375)</f>
        <v>1</v>
      </c>
      <c r="B1375" s="15">
        <f>TYPE(Demoraphic!B1375)</f>
        <v>1</v>
      </c>
      <c r="C1375" s="15">
        <f>TYPE(Demoraphic!C1375)</f>
        <v>2</v>
      </c>
      <c r="D1375" s="15">
        <f>TYPE(Demoraphic!D1375)</f>
        <v>2</v>
      </c>
      <c r="E1375" s="15">
        <f>TYPE(Demoraphic!E1375)</f>
        <v>1</v>
      </c>
      <c r="F1375" s="15">
        <f>TYPE(Demoraphic!F1375)</f>
        <v>1</v>
      </c>
      <c r="G1375" s="15">
        <f>TYPE(Demoraphic!G1375)</f>
        <v>1</v>
      </c>
      <c r="H1375" s="15">
        <f>TYPE(Demoraphic!H1375)</f>
        <v>1</v>
      </c>
      <c r="I1375" s="15">
        <f>TYPE(Demoraphic!I1375)</f>
        <v>1</v>
      </c>
      <c r="J1375" s="15">
        <f>TYPE(Demoraphic!J1375)</f>
        <v>1</v>
      </c>
      <c r="K1375" s="15">
        <f>TYPE(Demoraphic!K1375)</f>
        <v>1</v>
      </c>
      <c r="L1375" s="15">
        <f>TYPE(Demoraphic!L1375)</f>
        <v>1</v>
      </c>
      <c r="M1375" s="15">
        <f>TYPE(Demoraphic!M1375)</f>
        <v>1</v>
      </c>
    </row>
    <row r="1376" spans="1:13" x14ac:dyDescent="0.25">
      <c r="A1376" s="15">
        <f>TYPE(Demoraphic!A1376)</f>
        <v>1</v>
      </c>
      <c r="B1376" s="15">
        <f>TYPE(Demoraphic!B1376)</f>
        <v>1</v>
      </c>
      <c r="C1376" s="15">
        <f>TYPE(Demoraphic!C1376)</f>
        <v>2</v>
      </c>
      <c r="D1376" s="15">
        <f>TYPE(Demoraphic!D1376)</f>
        <v>2</v>
      </c>
      <c r="E1376" s="15">
        <f>TYPE(Demoraphic!E1376)</f>
        <v>1</v>
      </c>
      <c r="F1376" s="15">
        <f>TYPE(Demoraphic!F1376)</f>
        <v>1</v>
      </c>
      <c r="G1376" s="15">
        <f>TYPE(Demoraphic!G1376)</f>
        <v>1</v>
      </c>
      <c r="H1376" s="15">
        <f>TYPE(Demoraphic!H1376)</f>
        <v>1</v>
      </c>
      <c r="I1376" s="15">
        <f>TYPE(Demoraphic!I1376)</f>
        <v>1</v>
      </c>
      <c r="J1376" s="15">
        <f>TYPE(Demoraphic!J1376)</f>
        <v>1</v>
      </c>
      <c r="K1376" s="15">
        <f>TYPE(Demoraphic!K1376)</f>
        <v>1</v>
      </c>
      <c r="L1376" s="15">
        <f>TYPE(Demoraphic!L1376)</f>
        <v>1</v>
      </c>
      <c r="M1376" s="15">
        <f>TYPE(Demoraphic!M1376)</f>
        <v>1</v>
      </c>
    </row>
    <row r="1377" spans="1:13" x14ac:dyDescent="0.25">
      <c r="A1377" s="15">
        <f>TYPE(Demoraphic!A1377)</f>
        <v>1</v>
      </c>
      <c r="B1377" s="15">
        <f>TYPE(Demoraphic!B1377)</f>
        <v>1</v>
      </c>
      <c r="C1377" s="15">
        <f>TYPE(Demoraphic!C1377)</f>
        <v>2</v>
      </c>
      <c r="D1377" s="15">
        <f>TYPE(Demoraphic!D1377)</f>
        <v>2</v>
      </c>
      <c r="E1377" s="15">
        <f>TYPE(Demoraphic!E1377)</f>
        <v>1</v>
      </c>
      <c r="F1377" s="15">
        <f>TYPE(Demoraphic!F1377)</f>
        <v>1</v>
      </c>
      <c r="G1377" s="15">
        <f>TYPE(Demoraphic!G1377)</f>
        <v>1</v>
      </c>
      <c r="H1377" s="15">
        <f>TYPE(Demoraphic!H1377)</f>
        <v>1</v>
      </c>
      <c r="I1377" s="15">
        <f>TYPE(Demoraphic!I1377)</f>
        <v>1</v>
      </c>
      <c r="J1377" s="15">
        <f>TYPE(Demoraphic!J1377)</f>
        <v>1</v>
      </c>
      <c r="K1377" s="15">
        <f>TYPE(Demoraphic!K1377)</f>
        <v>1</v>
      </c>
      <c r="L1377" s="15">
        <f>TYPE(Demoraphic!L1377)</f>
        <v>1</v>
      </c>
      <c r="M1377" s="15">
        <f>TYPE(Demoraphic!M1377)</f>
        <v>1</v>
      </c>
    </row>
    <row r="1378" spans="1:13" x14ac:dyDescent="0.25">
      <c r="A1378" s="15">
        <f>TYPE(Demoraphic!A1378)</f>
        <v>1</v>
      </c>
      <c r="B1378" s="15">
        <f>TYPE(Demoraphic!B1378)</f>
        <v>1</v>
      </c>
      <c r="C1378" s="15">
        <f>TYPE(Demoraphic!C1378)</f>
        <v>2</v>
      </c>
      <c r="D1378" s="15">
        <f>TYPE(Demoraphic!D1378)</f>
        <v>2</v>
      </c>
      <c r="E1378" s="15">
        <f>TYPE(Demoraphic!E1378)</f>
        <v>1</v>
      </c>
      <c r="F1378" s="15">
        <f>TYPE(Demoraphic!F1378)</f>
        <v>1</v>
      </c>
      <c r="G1378" s="15">
        <f>TYPE(Demoraphic!G1378)</f>
        <v>1</v>
      </c>
      <c r="H1378" s="15">
        <f>TYPE(Demoraphic!H1378)</f>
        <v>1</v>
      </c>
      <c r="I1378" s="15">
        <f>TYPE(Demoraphic!I1378)</f>
        <v>1</v>
      </c>
      <c r="J1378" s="15">
        <f>TYPE(Demoraphic!J1378)</f>
        <v>1</v>
      </c>
      <c r="K1378" s="15">
        <f>TYPE(Demoraphic!K1378)</f>
        <v>1</v>
      </c>
      <c r="L1378" s="15">
        <f>TYPE(Demoraphic!L1378)</f>
        <v>1</v>
      </c>
      <c r="M1378" s="15">
        <f>TYPE(Demoraphic!M1378)</f>
        <v>1</v>
      </c>
    </row>
    <row r="1379" spans="1:13" x14ac:dyDescent="0.25">
      <c r="A1379" s="15">
        <f>TYPE(Demoraphic!A1379)</f>
        <v>1</v>
      </c>
      <c r="B1379" s="15">
        <f>TYPE(Demoraphic!B1379)</f>
        <v>1</v>
      </c>
      <c r="C1379" s="15">
        <f>TYPE(Demoraphic!C1379)</f>
        <v>2</v>
      </c>
      <c r="D1379" s="15">
        <f>TYPE(Demoraphic!D1379)</f>
        <v>2</v>
      </c>
      <c r="E1379" s="15">
        <f>TYPE(Demoraphic!E1379)</f>
        <v>1</v>
      </c>
      <c r="F1379" s="15">
        <f>TYPE(Demoraphic!F1379)</f>
        <v>1</v>
      </c>
      <c r="G1379" s="15">
        <f>TYPE(Demoraphic!G1379)</f>
        <v>1</v>
      </c>
      <c r="H1379" s="15">
        <f>TYPE(Demoraphic!H1379)</f>
        <v>1</v>
      </c>
      <c r="I1379" s="15">
        <f>TYPE(Demoraphic!I1379)</f>
        <v>1</v>
      </c>
      <c r="J1379" s="15">
        <f>TYPE(Demoraphic!J1379)</f>
        <v>1</v>
      </c>
      <c r="K1379" s="15">
        <f>TYPE(Demoraphic!K1379)</f>
        <v>1</v>
      </c>
      <c r="L1379" s="15">
        <f>TYPE(Demoraphic!L1379)</f>
        <v>1</v>
      </c>
      <c r="M1379" s="15">
        <f>TYPE(Demoraphic!M1379)</f>
        <v>1</v>
      </c>
    </row>
    <row r="1380" spans="1:13" x14ac:dyDescent="0.25">
      <c r="A1380" s="15">
        <f>TYPE(Demoraphic!A1380)</f>
        <v>1</v>
      </c>
      <c r="B1380" s="15">
        <f>TYPE(Demoraphic!B1380)</f>
        <v>1</v>
      </c>
      <c r="C1380" s="15">
        <f>TYPE(Demoraphic!C1380)</f>
        <v>2</v>
      </c>
      <c r="D1380" s="15">
        <f>TYPE(Demoraphic!D1380)</f>
        <v>2</v>
      </c>
      <c r="E1380" s="15">
        <f>TYPE(Demoraphic!E1380)</f>
        <v>1</v>
      </c>
      <c r="F1380" s="15">
        <f>TYPE(Demoraphic!F1380)</f>
        <v>1</v>
      </c>
      <c r="G1380" s="15">
        <f>TYPE(Demoraphic!G1380)</f>
        <v>1</v>
      </c>
      <c r="H1380" s="15">
        <f>TYPE(Demoraphic!H1380)</f>
        <v>1</v>
      </c>
      <c r="I1380" s="15">
        <f>TYPE(Demoraphic!I1380)</f>
        <v>1</v>
      </c>
      <c r="J1380" s="15">
        <f>TYPE(Demoraphic!J1380)</f>
        <v>1</v>
      </c>
      <c r="K1380" s="15">
        <f>TYPE(Demoraphic!K1380)</f>
        <v>1</v>
      </c>
      <c r="L1380" s="15">
        <f>TYPE(Demoraphic!L1380)</f>
        <v>1</v>
      </c>
      <c r="M1380" s="15">
        <f>TYPE(Demoraphic!M1380)</f>
        <v>1</v>
      </c>
    </row>
    <row r="1381" spans="1:13" x14ac:dyDescent="0.25">
      <c r="A1381" s="15">
        <f>TYPE(Demoraphic!A1381)</f>
        <v>1</v>
      </c>
      <c r="B1381" s="15">
        <f>TYPE(Demoraphic!B1381)</f>
        <v>1</v>
      </c>
      <c r="C1381" s="15">
        <f>TYPE(Demoraphic!C1381)</f>
        <v>2</v>
      </c>
      <c r="D1381" s="15">
        <f>TYPE(Demoraphic!D1381)</f>
        <v>2</v>
      </c>
      <c r="E1381" s="15">
        <f>TYPE(Demoraphic!E1381)</f>
        <v>1</v>
      </c>
      <c r="F1381" s="15">
        <f>TYPE(Demoraphic!F1381)</f>
        <v>1</v>
      </c>
      <c r="G1381" s="15">
        <f>TYPE(Demoraphic!G1381)</f>
        <v>1</v>
      </c>
      <c r="H1381" s="15">
        <f>TYPE(Demoraphic!H1381)</f>
        <v>1</v>
      </c>
      <c r="I1381" s="15">
        <f>TYPE(Demoraphic!I1381)</f>
        <v>1</v>
      </c>
      <c r="J1381" s="15">
        <f>TYPE(Demoraphic!J1381)</f>
        <v>1</v>
      </c>
      <c r="K1381" s="15">
        <f>TYPE(Demoraphic!K1381)</f>
        <v>1</v>
      </c>
      <c r="L1381" s="15">
        <f>TYPE(Demoraphic!L1381)</f>
        <v>1</v>
      </c>
      <c r="M1381" s="15">
        <f>TYPE(Demoraphic!M1381)</f>
        <v>1</v>
      </c>
    </row>
    <row r="1382" spans="1:13" x14ac:dyDescent="0.25">
      <c r="A1382" s="15">
        <f>TYPE(Demoraphic!A1382)</f>
        <v>1</v>
      </c>
      <c r="B1382" s="15">
        <f>TYPE(Demoraphic!B1382)</f>
        <v>1</v>
      </c>
      <c r="C1382" s="15">
        <f>TYPE(Demoraphic!C1382)</f>
        <v>2</v>
      </c>
      <c r="D1382" s="15">
        <f>TYPE(Demoraphic!D1382)</f>
        <v>2</v>
      </c>
      <c r="E1382" s="15">
        <f>TYPE(Demoraphic!E1382)</f>
        <v>1</v>
      </c>
      <c r="F1382" s="15">
        <f>TYPE(Demoraphic!F1382)</f>
        <v>1</v>
      </c>
      <c r="G1382" s="15">
        <f>TYPE(Demoraphic!G1382)</f>
        <v>1</v>
      </c>
      <c r="H1382" s="15">
        <f>TYPE(Demoraphic!H1382)</f>
        <v>1</v>
      </c>
      <c r="I1382" s="15">
        <f>TYPE(Demoraphic!I1382)</f>
        <v>1</v>
      </c>
      <c r="J1382" s="15">
        <f>TYPE(Demoraphic!J1382)</f>
        <v>1</v>
      </c>
      <c r="K1382" s="15">
        <f>TYPE(Demoraphic!K1382)</f>
        <v>1</v>
      </c>
      <c r="L1382" s="15">
        <f>TYPE(Demoraphic!L1382)</f>
        <v>1</v>
      </c>
      <c r="M1382" s="15">
        <f>TYPE(Demoraphic!M1382)</f>
        <v>1</v>
      </c>
    </row>
    <row r="1383" spans="1:13" x14ac:dyDescent="0.25">
      <c r="A1383" s="15">
        <f>TYPE(Demoraphic!A1383)</f>
        <v>1</v>
      </c>
      <c r="B1383" s="15">
        <f>TYPE(Demoraphic!B1383)</f>
        <v>1</v>
      </c>
      <c r="C1383" s="15">
        <f>TYPE(Demoraphic!C1383)</f>
        <v>2</v>
      </c>
      <c r="D1383" s="15">
        <f>TYPE(Demoraphic!D1383)</f>
        <v>2</v>
      </c>
      <c r="E1383" s="15">
        <f>TYPE(Demoraphic!E1383)</f>
        <v>1</v>
      </c>
      <c r="F1383" s="15">
        <f>TYPE(Demoraphic!F1383)</f>
        <v>1</v>
      </c>
      <c r="G1383" s="15">
        <f>TYPE(Demoraphic!G1383)</f>
        <v>1</v>
      </c>
      <c r="H1383" s="15">
        <f>TYPE(Demoraphic!H1383)</f>
        <v>1</v>
      </c>
      <c r="I1383" s="15">
        <f>TYPE(Demoraphic!I1383)</f>
        <v>1</v>
      </c>
      <c r="J1383" s="15">
        <f>TYPE(Demoraphic!J1383)</f>
        <v>1</v>
      </c>
      <c r="K1383" s="15">
        <f>TYPE(Demoraphic!K1383)</f>
        <v>1</v>
      </c>
      <c r="L1383" s="15">
        <f>TYPE(Demoraphic!L1383)</f>
        <v>1</v>
      </c>
      <c r="M1383" s="15">
        <f>TYPE(Demoraphic!M1383)</f>
        <v>1</v>
      </c>
    </row>
    <row r="1384" spans="1:13" x14ac:dyDescent="0.25">
      <c r="A1384" s="15">
        <f>TYPE(Demoraphic!A1384)</f>
        <v>1</v>
      </c>
      <c r="B1384" s="15">
        <f>TYPE(Demoraphic!B1384)</f>
        <v>1</v>
      </c>
      <c r="C1384" s="15">
        <f>TYPE(Demoraphic!C1384)</f>
        <v>2</v>
      </c>
      <c r="D1384" s="15">
        <f>TYPE(Demoraphic!D1384)</f>
        <v>2</v>
      </c>
      <c r="E1384" s="15">
        <f>TYPE(Demoraphic!E1384)</f>
        <v>1</v>
      </c>
      <c r="F1384" s="15">
        <f>TYPE(Demoraphic!F1384)</f>
        <v>1</v>
      </c>
      <c r="G1384" s="15">
        <f>TYPE(Demoraphic!G1384)</f>
        <v>1</v>
      </c>
      <c r="H1384" s="15">
        <f>TYPE(Demoraphic!H1384)</f>
        <v>1</v>
      </c>
      <c r="I1384" s="15">
        <f>TYPE(Demoraphic!I1384)</f>
        <v>1</v>
      </c>
      <c r="J1384" s="15">
        <f>TYPE(Demoraphic!J1384)</f>
        <v>1</v>
      </c>
      <c r="K1384" s="15">
        <f>TYPE(Demoraphic!K1384)</f>
        <v>1</v>
      </c>
      <c r="L1384" s="15">
        <f>TYPE(Demoraphic!L1384)</f>
        <v>1</v>
      </c>
      <c r="M1384" s="15">
        <f>TYPE(Demoraphic!M1384)</f>
        <v>1</v>
      </c>
    </row>
    <row r="1385" spans="1:13" x14ac:dyDescent="0.25">
      <c r="A1385" s="15">
        <f>TYPE(Demoraphic!A1385)</f>
        <v>1</v>
      </c>
      <c r="B1385" s="15">
        <f>TYPE(Demoraphic!B1385)</f>
        <v>1</v>
      </c>
      <c r="C1385" s="15">
        <f>TYPE(Demoraphic!C1385)</f>
        <v>2</v>
      </c>
      <c r="D1385" s="15">
        <f>TYPE(Demoraphic!D1385)</f>
        <v>2</v>
      </c>
      <c r="E1385" s="15">
        <f>TYPE(Demoraphic!E1385)</f>
        <v>1</v>
      </c>
      <c r="F1385" s="15">
        <f>TYPE(Demoraphic!F1385)</f>
        <v>1</v>
      </c>
      <c r="G1385" s="15">
        <f>TYPE(Demoraphic!G1385)</f>
        <v>1</v>
      </c>
      <c r="H1385" s="15">
        <f>TYPE(Demoraphic!H1385)</f>
        <v>1</v>
      </c>
      <c r="I1385" s="15">
        <f>TYPE(Demoraphic!I1385)</f>
        <v>1</v>
      </c>
      <c r="J1385" s="15">
        <f>TYPE(Demoraphic!J1385)</f>
        <v>1</v>
      </c>
      <c r="K1385" s="15">
        <f>TYPE(Demoraphic!K1385)</f>
        <v>1</v>
      </c>
      <c r="L1385" s="15">
        <f>TYPE(Demoraphic!L1385)</f>
        <v>1</v>
      </c>
      <c r="M1385" s="15">
        <f>TYPE(Demoraphic!M1385)</f>
        <v>1</v>
      </c>
    </row>
    <row r="1386" spans="1:13" x14ac:dyDescent="0.25">
      <c r="A1386" s="15">
        <f>TYPE(Demoraphic!A1386)</f>
        <v>1</v>
      </c>
      <c r="B1386" s="15">
        <f>TYPE(Demoraphic!B1386)</f>
        <v>1</v>
      </c>
      <c r="C1386" s="15">
        <f>TYPE(Demoraphic!C1386)</f>
        <v>2</v>
      </c>
      <c r="D1386" s="15">
        <f>TYPE(Demoraphic!D1386)</f>
        <v>2</v>
      </c>
      <c r="E1386" s="15">
        <f>TYPE(Demoraphic!E1386)</f>
        <v>1</v>
      </c>
      <c r="F1386" s="15">
        <f>TYPE(Demoraphic!F1386)</f>
        <v>1</v>
      </c>
      <c r="G1386" s="15">
        <f>TYPE(Demoraphic!G1386)</f>
        <v>1</v>
      </c>
      <c r="H1386" s="15">
        <f>TYPE(Demoraphic!H1386)</f>
        <v>1</v>
      </c>
      <c r="I1386" s="15">
        <f>TYPE(Demoraphic!I1386)</f>
        <v>1</v>
      </c>
      <c r="J1386" s="15">
        <f>TYPE(Demoraphic!J1386)</f>
        <v>1</v>
      </c>
      <c r="K1386" s="15">
        <f>TYPE(Demoraphic!K1386)</f>
        <v>1</v>
      </c>
      <c r="L1386" s="15">
        <f>TYPE(Demoraphic!L1386)</f>
        <v>1</v>
      </c>
      <c r="M1386" s="15">
        <f>TYPE(Demoraphic!M1386)</f>
        <v>1</v>
      </c>
    </row>
    <row r="1387" spans="1:13" x14ac:dyDescent="0.25">
      <c r="A1387" s="15">
        <f>TYPE(Demoraphic!A1387)</f>
        <v>1</v>
      </c>
      <c r="B1387" s="15">
        <f>TYPE(Demoraphic!B1387)</f>
        <v>1</v>
      </c>
      <c r="C1387" s="15">
        <f>TYPE(Demoraphic!C1387)</f>
        <v>2</v>
      </c>
      <c r="D1387" s="15">
        <f>TYPE(Demoraphic!D1387)</f>
        <v>2</v>
      </c>
      <c r="E1387" s="15">
        <f>TYPE(Demoraphic!E1387)</f>
        <v>1</v>
      </c>
      <c r="F1387" s="15">
        <f>TYPE(Demoraphic!F1387)</f>
        <v>1</v>
      </c>
      <c r="G1387" s="15">
        <f>TYPE(Demoraphic!G1387)</f>
        <v>1</v>
      </c>
      <c r="H1387" s="15">
        <f>TYPE(Demoraphic!H1387)</f>
        <v>1</v>
      </c>
      <c r="I1387" s="15">
        <f>TYPE(Demoraphic!I1387)</f>
        <v>1</v>
      </c>
      <c r="J1387" s="15">
        <f>TYPE(Demoraphic!J1387)</f>
        <v>1</v>
      </c>
      <c r="K1387" s="15">
        <f>TYPE(Demoraphic!K1387)</f>
        <v>1</v>
      </c>
      <c r="L1387" s="15">
        <f>TYPE(Demoraphic!L1387)</f>
        <v>1</v>
      </c>
      <c r="M1387" s="15">
        <f>TYPE(Demoraphic!M1387)</f>
        <v>1</v>
      </c>
    </row>
    <row r="1388" spans="1:13" x14ac:dyDescent="0.25">
      <c r="A1388" s="15">
        <f>TYPE(Demoraphic!A1388)</f>
        <v>1</v>
      </c>
      <c r="B1388" s="15">
        <f>TYPE(Demoraphic!B1388)</f>
        <v>1</v>
      </c>
      <c r="C1388" s="15">
        <f>TYPE(Demoraphic!C1388)</f>
        <v>2</v>
      </c>
      <c r="D1388" s="15">
        <f>TYPE(Demoraphic!D1388)</f>
        <v>2</v>
      </c>
      <c r="E1388" s="15">
        <f>TYPE(Demoraphic!E1388)</f>
        <v>1</v>
      </c>
      <c r="F1388" s="15">
        <f>TYPE(Demoraphic!F1388)</f>
        <v>1</v>
      </c>
      <c r="G1388" s="15">
        <f>TYPE(Demoraphic!G1388)</f>
        <v>1</v>
      </c>
      <c r="H1388" s="15">
        <f>TYPE(Demoraphic!H1388)</f>
        <v>1</v>
      </c>
      <c r="I1388" s="15">
        <f>TYPE(Demoraphic!I1388)</f>
        <v>1</v>
      </c>
      <c r="J1388" s="15">
        <f>TYPE(Demoraphic!J1388)</f>
        <v>1</v>
      </c>
      <c r="K1388" s="15">
        <f>TYPE(Demoraphic!K1388)</f>
        <v>1</v>
      </c>
      <c r="L1388" s="15">
        <f>TYPE(Demoraphic!L1388)</f>
        <v>1</v>
      </c>
      <c r="M1388" s="15">
        <f>TYPE(Demoraphic!M1388)</f>
        <v>1</v>
      </c>
    </row>
    <row r="1389" spans="1:13" x14ac:dyDescent="0.25">
      <c r="A1389" s="15">
        <f>TYPE(Demoraphic!A1389)</f>
        <v>1</v>
      </c>
      <c r="B1389" s="15">
        <f>TYPE(Demoraphic!B1389)</f>
        <v>1</v>
      </c>
      <c r="C1389" s="15">
        <f>TYPE(Demoraphic!C1389)</f>
        <v>2</v>
      </c>
      <c r="D1389" s="15">
        <f>TYPE(Demoraphic!D1389)</f>
        <v>2</v>
      </c>
      <c r="E1389" s="15">
        <f>TYPE(Demoraphic!E1389)</f>
        <v>1</v>
      </c>
      <c r="F1389" s="15">
        <f>TYPE(Demoraphic!F1389)</f>
        <v>1</v>
      </c>
      <c r="G1389" s="15">
        <f>TYPE(Demoraphic!G1389)</f>
        <v>1</v>
      </c>
      <c r="H1389" s="15">
        <f>TYPE(Demoraphic!H1389)</f>
        <v>1</v>
      </c>
      <c r="I1389" s="15">
        <f>TYPE(Demoraphic!I1389)</f>
        <v>1</v>
      </c>
      <c r="J1389" s="15">
        <f>TYPE(Demoraphic!J1389)</f>
        <v>1</v>
      </c>
      <c r="K1389" s="15">
        <f>TYPE(Demoraphic!K1389)</f>
        <v>1</v>
      </c>
      <c r="L1389" s="15">
        <f>TYPE(Demoraphic!L1389)</f>
        <v>1</v>
      </c>
      <c r="M1389" s="15">
        <f>TYPE(Demoraphic!M1389)</f>
        <v>1</v>
      </c>
    </row>
    <row r="1390" spans="1:13" x14ac:dyDescent="0.25">
      <c r="A1390" s="15">
        <f>TYPE(Demoraphic!A1390)</f>
        <v>1</v>
      </c>
      <c r="B1390" s="15">
        <f>TYPE(Demoraphic!B1390)</f>
        <v>1</v>
      </c>
      <c r="C1390" s="15">
        <f>TYPE(Demoraphic!C1390)</f>
        <v>2</v>
      </c>
      <c r="D1390" s="15">
        <f>TYPE(Demoraphic!D1390)</f>
        <v>2</v>
      </c>
      <c r="E1390" s="15">
        <f>TYPE(Demoraphic!E1390)</f>
        <v>1</v>
      </c>
      <c r="F1390" s="15">
        <f>TYPE(Demoraphic!F1390)</f>
        <v>1</v>
      </c>
      <c r="G1390" s="15">
        <f>TYPE(Demoraphic!G1390)</f>
        <v>1</v>
      </c>
      <c r="H1390" s="15">
        <f>TYPE(Demoraphic!H1390)</f>
        <v>1</v>
      </c>
      <c r="I1390" s="15">
        <f>TYPE(Demoraphic!I1390)</f>
        <v>1</v>
      </c>
      <c r="J1390" s="15">
        <f>TYPE(Demoraphic!J1390)</f>
        <v>1</v>
      </c>
      <c r="K1390" s="15">
        <f>TYPE(Demoraphic!K1390)</f>
        <v>1</v>
      </c>
      <c r="L1390" s="15">
        <f>TYPE(Demoraphic!L1390)</f>
        <v>1</v>
      </c>
      <c r="M1390" s="15">
        <f>TYPE(Demoraphic!M1390)</f>
        <v>1</v>
      </c>
    </row>
    <row r="1391" spans="1:13" x14ac:dyDescent="0.25">
      <c r="A1391" s="15">
        <f>TYPE(Demoraphic!A1391)</f>
        <v>1</v>
      </c>
      <c r="B1391" s="15">
        <f>TYPE(Demoraphic!B1391)</f>
        <v>1</v>
      </c>
      <c r="C1391" s="15">
        <f>TYPE(Demoraphic!C1391)</f>
        <v>2</v>
      </c>
      <c r="D1391" s="15">
        <f>TYPE(Demoraphic!D1391)</f>
        <v>2</v>
      </c>
      <c r="E1391" s="15">
        <f>TYPE(Demoraphic!E1391)</f>
        <v>1</v>
      </c>
      <c r="F1391" s="15">
        <f>TYPE(Demoraphic!F1391)</f>
        <v>1</v>
      </c>
      <c r="G1391" s="15">
        <f>TYPE(Demoraphic!G1391)</f>
        <v>1</v>
      </c>
      <c r="H1391" s="15">
        <f>TYPE(Demoraphic!H1391)</f>
        <v>1</v>
      </c>
      <c r="I1391" s="15">
        <f>TYPE(Demoraphic!I1391)</f>
        <v>1</v>
      </c>
      <c r="J1391" s="15">
        <f>TYPE(Demoraphic!J1391)</f>
        <v>1</v>
      </c>
      <c r="K1391" s="15">
        <f>TYPE(Demoraphic!K1391)</f>
        <v>1</v>
      </c>
      <c r="L1391" s="15">
        <f>TYPE(Demoraphic!L1391)</f>
        <v>1</v>
      </c>
      <c r="M1391" s="15">
        <f>TYPE(Demoraphic!M1391)</f>
        <v>1</v>
      </c>
    </row>
    <row r="1392" spans="1:13" x14ac:dyDescent="0.25">
      <c r="A1392" s="15">
        <f>TYPE(Demoraphic!A1392)</f>
        <v>1</v>
      </c>
      <c r="B1392" s="15">
        <f>TYPE(Demoraphic!B1392)</f>
        <v>1</v>
      </c>
      <c r="C1392" s="15">
        <f>TYPE(Demoraphic!C1392)</f>
        <v>2</v>
      </c>
      <c r="D1392" s="15">
        <f>TYPE(Demoraphic!D1392)</f>
        <v>2</v>
      </c>
      <c r="E1392" s="15">
        <f>TYPE(Demoraphic!E1392)</f>
        <v>1</v>
      </c>
      <c r="F1392" s="15">
        <f>TYPE(Demoraphic!F1392)</f>
        <v>1</v>
      </c>
      <c r="G1392" s="15">
        <f>TYPE(Demoraphic!G1392)</f>
        <v>1</v>
      </c>
      <c r="H1392" s="15">
        <f>TYPE(Demoraphic!H1392)</f>
        <v>1</v>
      </c>
      <c r="I1392" s="15">
        <f>TYPE(Demoraphic!I1392)</f>
        <v>1</v>
      </c>
      <c r="J1392" s="15">
        <f>TYPE(Demoraphic!J1392)</f>
        <v>1</v>
      </c>
      <c r="K1392" s="15">
        <f>TYPE(Demoraphic!K1392)</f>
        <v>1</v>
      </c>
      <c r="L1392" s="15">
        <f>TYPE(Demoraphic!L1392)</f>
        <v>1</v>
      </c>
      <c r="M1392" s="15">
        <f>TYPE(Demoraphic!M1392)</f>
        <v>1</v>
      </c>
    </row>
    <row r="1393" spans="1:13" x14ac:dyDescent="0.25">
      <c r="A1393" s="15">
        <f>TYPE(Demoraphic!A1393)</f>
        <v>1</v>
      </c>
      <c r="B1393" s="15">
        <f>TYPE(Demoraphic!B1393)</f>
        <v>1</v>
      </c>
      <c r="C1393" s="15">
        <f>TYPE(Demoraphic!C1393)</f>
        <v>2</v>
      </c>
      <c r="D1393" s="15">
        <f>TYPE(Demoraphic!D1393)</f>
        <v>2</v>
      </c>
      <c r="E1393" s="15">
        <f>TYPE(Demoraphic!E1393)</f>
        <v>1</v>
      </c>
      <c r="F1393" s="15">
        <f>TYPE(Demoraphic!F1393)</f>
        <v>1</v>
      </c>
      <c r="G1393" s="15">
        <f>TYPE(Demoraphic!G1393)</f>
        <v>1</v>
      </c>
      <c r="H1393" s="15">
        <f>TYPE(Demoraphic!H1393)</f>
        <v>1</v>
      </c>
      <c r="I1393" s="15">
        <f>TYPE(Demoraphic!I1393)</f>
        <v>1</v>
      </c>
      <c r="J1393" s="15">
        <f>TYPE(Demoraphic!J1393)</f>
        <v>1</v>
      </c>
      <c r="K1393" s="15">
        <f>TYPE(Demoraphic!K1393)</f>
        <v>1</v>
      </c>
      <c r="L1393" s="15">
        <f>TYPE(Demoraphic!L1393)</f>
        <v>1</v>
      </c>
      <c r="M1393" s="15">
        <f>TYPE(Demoraphic!M1393)</f>
        <v>1</v>
      </c>
    </row>
    <row r="1394" spans="1:13" x14ac:dyDescent="0.25">
      <c r="A1394" s="15">
        <f>TYPE(Demoraphic!A1394)</f>
        <v>1</v>
      </c>
      <c r="B1394" s="15">
        <f>TYPE(Demoraphic!B1394)</f>
        <v>1</v>
      </c>
      <c r="C1394" s="15">
        <f>TYPE(Demoraphic!C1394)</f>
        <v>2</v>
      </c>
      <c r="D1394" s="15">
        <f>TYPE(Demoraphic!D1394)</f>
        <v>2</v>
      </c>
      <c r="E1394" s="15">
        <f>TYPE(Demoraphic!E1394)</f>
        <v>1</v>
      </c>
      <c r="F1394" s="15">
        <f>TYPE(Demoraphic!F1394)</f>
        <v>1</v>
      </c>
      <c r="G1394" s="15">
        <f>TYPE(Demoraphic!G1394)</f>
        <v>1</v>
      </c>
      <c r="H1394" s="15">
        <f>TYPE(Demoraphic!H1394)</f>
        <v>1</v>
      </c>
      <c r="I1394" s="15">
        <f>TYPE(Demoraphic!I1394)</f>
        <v>1</v>
      </c>
      <c r="J1394" s="15">
        <f>TYPE(Demoraphic!J1394)</f>
        <v>1</v>
      </c>
      <c r="K1394" s="15">
        <f>TYPE(Demoraphic!K1394)</f>
        <v>1</v>
      </c>
      <c r="L1394" s="15">
        <f>TYPE(Demoraphic!L1394)</f>
        <v>1</v>
      </c>
      <c r="M1394" s="15">
        <f>TYPE(Demoraphic!M1394)</f>
        <v>1</v>
      </c>
    </row>
    <row r="1395" spans="1:13" x14ac:dyDescent="0.25">
      <c r="A1395" s="15">
        <f>TYPE(Demoraphic!A1395)</f>
        <v>1</v>
      </c>
      <c r="B1395" s="15">
        <f>TYPE(Demoraphic!B1395)</f>
        <v>1</v>
      </c>
      <c r="C1395" s="15">
        <f>TYPE(Demoraphic!C1395)</f>
        <v>2</v>
      </c>
      <c r="D1395" s="15">
        <f>TYPE(Demoraphic!D1395)</f>
        <v>2</v>
      </c>
      <c r="E1395" s="15">
        <f>TYPE(Demoraphic!E1395)</f>
        <v>1</v>
      </c>
      <c r="F1395" s="15">
        <f>TYPE(Demoraphic!F1395)</f>
        <v>1</v>
      </c>
      <c r="G1395" s="15">
        <f>TYPE(Demoraphic!G1395)</f>
        <v>1</v>
      </c>
      <c r="H1395" s="15">
        <f>TYPE(Demoraphic!H1395)</f>
        <v>1</v>
      </c>
      <c r="I1395" s="15">
        <f>TYPE(Demoraphic!I1395)</f>
        <v>1</v>
      </c>
      <c r="J1395" s="15">
        <f>TYPE(Demoraphic!J1395)</f>
        <v>1</v>
      </c>
      <c r="K1395" s="15">
        <f>TYPE(Demoraphic!K1395)</f>
        <v>1</v>
      </c>
      <c r="L1395" s="15">
        <f>TYPE(Demoraphic!L1395)</f>
        <v>1</v>
      </c>
      <c r="M1395" s="15">
        <f>TYPE(Demoraphic!M1395)</f>
        <v>1</v>
      </c>
    </row>
    <row r="1396" spans="1:13" x14ac:dyDescent="0.25">
      <c r="A1396" s="15">
        <f>TYPE(Demoraphic!A1396)</f>
        <v>1</v>
      </c>
      <c r="B1396" s="15">
        <f>TYPE(Demoraphic!B1396)</f>
        <v>1</v>
      </c>
      <c r="C1396" s="15">
        <f>TYPE(Demoraphic!C1396)</f>
        <v>2</v>
      </c>
      <c r="D1396" s="15">
        <f>TYPE(Demoraphic!D1396)</f>
        <v>2</v>
      </c>
      <c r="E1396" s="15">
        <f>TYPE(Demoraphic!E1396)</f>
        <v>1</v>
      </c>
      <c r="F1396" s="15">
        <f>TYPE(Demoraphic!F1396)</f>
        <v>1</v>
      </c>
      <c r="G1396" s="15">
        <f>TYPE(Demoraphic!G1396)</f>
        <v>1</v>
      </c>
      <c r="H1396" s="15">
        <f>TYPE(Demoraphic!H1396)</f>
        <v>1</v>
      </c>
      <c r="I1396" s="15">
        <f>TYPE(Demoraphic!I1396)</f>
        <v>1</v>
      </c>
      <c r="J1396" s="15">
        <f>TYPE(Demoraphic!J1396)</f>
        <v>1</v>
      </c>
      <c r="K1396" s="15">
        <f>TYPE(Demoraphic!K1396)</f>
        <v>1</v>
      </c>
      <c r="L1396" s="15">
        <f>TYPE(Demoraphic!L1396)</f>
        <v>1</v>
      </c>
      <c r="M1396" s="15">
        <f>TYPE(Demoraphic!M1396)</f>
        <v>1</v>
      </c>
    </row>
    <row r="1397" spans="1:13" x14ac:dyDescent="0.25">
      <c r="A1397" s="15">
        <f>TYPE(Demoraphic!A1397)</f>
        <v>1</v>
      </c>
      <c r="B1397" s="15">
        <f>TYPE(Demoraphic!B1397)</f>
        <v>1</v>
      </c>
      <c r="C1397" s="15">
        <f>TYPE(Demoraphic!C1397)</f>
        <v>2</v>
      </c>
      <c r="D1397" s="15">
        <f>TYPE(Demoraphic!D1397)</f>
        <v>2</v>
      </c>
      <c r="E1397" s="15">
        <f>TYPE(Demoraphic!E1397)</f>
        <v>1</v>
      </c>
      <c r="F1397" s="15">
        <f>TYPE(Demoraphic!F1397)</f>
        <v>1</v>
      </c>
      <c r="G1397" s="15">
        <f>TYPE(Demoraphic!G1397)</f>
        <v>1</v>
      </c>
      <c r="H1397" s="15">
        <f>TYPE(Demoraphic!H1397)</f>
        <v>1</v>
      </c>
      <c r="I1397" s="15">
        <f>TYPE(Demoraphic!I1397)</f>
        <v>1</v>
      </c>
      <c r="J1397" s="15">
        <f>TYPE(Demoraphic!J1397)</f>
        <v>1</v>
      </c>
      <c r="K1397" s="15">
        <f>TYPE(Demoraphic!K1397)</f>
        <v>1</v>
      </c>
      <c r="L1397" s="15">
        <f>TYPE(Demoraphic!L1397)</f>
        <v>1</v>
      </c>
      <c r="M1397" s="15">
        <f>TYPE(Demoraphic!M1397)</f>
        <v>1</v>
      </c>
    </row>
    <row r="1398" spans="1:13" x14ac:dyDescent="0.25">
      <c r="A1398" s="15">
        <f>TYPE(Demoraphic!A1398)</f>
        <v>1</v>
      </c>
      <c r="B1398" s="15">
        <f>TYPE(Demoraphic!B1398)</f>
        <v>1</v>
      </c>
      <c r="C1398" s="15">
        <f>TYPE(Demoraphic!C1398)</f>
        <v>2</v>
      </c>
      <c r="D1398" s="15">
        <f>TYPE(Demoraphic!D1398)</f>
        <v>2</v>
      </c>
      <c r="E1398" s="15">
        <f>TYPE(Demoraphic!E1398)</f>
        <v>1</v>
      </c>
      <c r="F1398" s="15">
        <f>TYPE(Demoraphic!F1398)</f>
        <v>1</v>
      </c>
      <c r="G1398" s="15">
        <f>TYPE(Demoraphic!G1398)</f>
        <v>1</v>
      </c>
      <c r="H1398" s="15">
        <f>TYPE(Demoraphic!H1398)</f>
        <v>1</v>
      </c>
      <c r="I1398" s="15">
        <f>TYPE(Demoraphic!I1398)</f>
        <v>1</v>
      </c>
      <c r="J1398" s="15">
        <f>TYPE(Demoraphic!J1398)</f>
        <v>1</v>
      </c>
      <c r="K1398" s="15">
        <f>TYPE(Demoraphic!K1398)</f>
        <v>1</v>
      </c>
      <c r="L1398" s="15">
        <f>TYPE(Demoraphic!L1398)</f>
        <v>1</v>
      </c>
      <c r="M1398" s="15">
        <f>TYPE(Demoraphic!M1398)</f>
        <v>1</v>
      </c>
    </row>
    <row r="1399" spans="1:13" x14ac:dyDescent="0.25">
      <c r="A1399" s="15">
        <f>TYPE(Demoraphic!A1399)</f>
        <v>1</v>
      </c>
      <c r="B1399" s="15">
        <f>TYPE(Demoraphic!B1399)</f>
        <v>1</v>
      </c>
      <c r="C1399" s="15">
        <f>TYPE(Demoraphic!C1399)</f>
        <v>2</v>
      </c>
      <c r="D1399" s="15">
        <f>TYPE(Demoraphic!D1399)</f>
        <v>2</v>
      </c>
      <c r="E1399" s="15">
        <f>TYPE(Demoraphic!E1399)</f>
        <v>1</v>
      </c>
      <c r="F1399" s="15">
        <f>TYPE(Demoraphic!F1399)</f>
        <v>1</v>
      </c>
      <c r="G1399" s="15">
        <f>TYPE(Demoraphic!G1399)</f>
        <v>1</v>
      </c>
      <c r="H1399" s="15">
        <f>TYPE(Demoraphic!H1399)</f>
        <v>1</v>
      </c>
      <c r="I1399" s="15">
        <f>TYPE(Demoraphic!I1399)</f>
        <v>1</v>
      </c>
      <c r="J1399" s="15">
        <f>TYPE(Demoraphic!J1399)</f>
        <v>1</v>
      </c>
      <c r="K1399" s="15">
        <f>TYPE(Demoraphic!K1399)</f>
        <v>1</v>
      </c>
      <c r="L1399" s="15">
        <f>TYPE(Demoraphic!L1399)</f>
        <v>1</v>
      </c>
      <c r="M1399" s="15">
        <f>TYPE(Demoraphic!M1399)</f>
        <v>1</v>
      </c>
    </row>
    <row r="1400" spans="1:13" x14ac:dyDescent="0.25">
      <c r="A1400" s="15">
        <f>TYPE(Demoraphic!A1400)</f>
        <v>1</v>
      </c>
      <c r="B1400" s="15">
        <f>TYPE(Demoraphic!B1400)</f>
        <v>1</v>
      </c>
      <c r="C1400" s="15">
        <f>TYPE(Demoraphic!C1400)</f>
        <v>2</v>
      </c>
      <c r="D1400" s="15">
        <f>TYPE(Demoraphic!D1400)</f>
        <v>2</v>
      </c>
      <c r="E1400" s="15">
        <f>TYPE(Demoraphic!E1400)</f>
        <v>1</v>
      </c>
      <c r="F1400" s="15">
        <f>TYPE(Demoraphic!F1400)</f>
        <v>1</v>
      </c>
      <c r="G1400" s="15">
        <f>TYPE(Demoraphic!G1400)</f>
        <v>1</v>
      </c>
      <c r="H1400" s="15">
        <f>TYPE(Demoraphic!H1400)</f>
        <v>1</v>
      </c>
      <c r="I1400" s="15">
        <f>TYPE(Demoraphic!I1400)</f>
        <v>1</v>
      </c>
      <c r="J1400" s="15">
        <f>TYPE(Demoraphic!J1400)</f>
        <v>1</v>
      </c>
      <c r="K1400" s="15">
        <f>TYPE(Demoraphic!K1400)</f>
        <v>1</v>
      </c>
      <c r="L1400" s="15">
        <f>TYPE(Demoraphic!L1400)</f>
        <v>1</v>
      </c>
      <c r="M1400" s="15">
        <f>TYPE(Demoraphic!M1400)</f>
        <v>1</v>
      </c>
    </row>
    <row r="1401" spans="1:13" x14ac:dyDescent="0.25">
      <c r="A1401" s="15">
        <f>TYPE(Demoraphic!A1401)</f>
        <v>1</v>
      </c>
      <c r="B1401" s="15">
        <f>TYPE(Demoraphic!B1401)</f>
        <v>1</v>
      </c>
      <c r="C1401" s="15">
        <f>TYPE(Demoraphic!C1401)</f>
        <v>2</v>
      </c>
      <c r="D1401" s="15">
        <f>TYPE(Demoraphic!D1401)</f>
        <v>2</v>
      </c>
      <c r="E1401" s="15">
        <f>TYPE(Demoraphic!E1401)</f>
        <v>1</v>
      </c>
      <c r="F1401" s="15">
        <f>TYPE(Demoraphic!F1401)</f>
        <v>1</v>
      </c>
      <c r="G1401" s="15">
        <f>TYPE(Demoraphic!G1401)</f>
        <v>1</v>
      </c>
      <c r="H1401" s="15">
        <f>TYPE(Demoraphic!H1401)</f>
        <v>1</v>
      </c>
      <c r="I1401" s="15">
        <f>TYPE(Demoraphic!I1401)</f>
        <v>1</v>
      </c>
      <c r="J1401" s="15">
        <f>TYPE(Demoraphic!J1401)</f>
        <v>1</v>
      </c>
      <c r="K1401" s="15">
        <f>TYPE(Demoraphic!K1401)</f>
        <v>1</v>
      </c>
      <c r="L1401" s="15">
        <f>TYPE(Demoraphic!L1401)</f>
        <v>1</v>
      </c>
      <c r="M1401" s="15">
        <f>TYPE(Demoraphic!M1401)</f>
        <v>1</v>
      </c>
    </row>
    <row r="1402" spans="1:13" x14ac:dyDescent="0.25">
      <c r="A1402" s="15">
        <f>TYPE(Demoraphic!A1402)</f>
        <v>1</v>
      </c>
      <c r="B1402" s="15">
        <f>TYPE(Demoraphic!B1402)</f>
        <v>1</v>
      </c>
      <c r="C1402" s="15">
        <f>TYPE(Demoraphic!C1402)</f>
        <v>2</v>
      </c>
      <c r="D1402" s="15">
        <f>TYPE(Demoraphic!D1402)</f>
        <v>2</v>
      </c>
      <c r="E1402" s="15">
        <f>TYPE(Demoraphic!E1402)</f>
        <v>1</v>
      </c>
      <c r="F1402" s="15">
        <f>TYPE(Demoraphic!F1402)</f>
        <v>1</v>
      </c>
      <c r="G1402" s="15">
        <f>TYPE(Demoraphic!G1402)</f>
        <v>1</v>
      </c>
      <c r="H1402" s="15">
        <f>TYPE(Demoraphic!H1402)</f>
        <v>1</v>
      </c>
      <c r="I1402" s="15">
        <f>TYPE(Demoraphic!I1402)</f>
        <v>1</v>
      </c>
      <c r="J1402" s="15">
        <f>TYPE(Demoraphic!J1402)</f>
        <v>1</v>
      </c>
      <c r="K1402" s="15">
        <f>TYPE(Demoraphic!K1402)</f>
        <v>1</v>
      </c>
      <c r="L1402" s="15">
        <f>TYPE(Demoraphic!L1402)</f>
        <v>1</v>
      </c>
      <c r="M1402" s="15">
        <f>TYPE(Demoraphic!M1402)</f>
        <v>1</v>
      </c>
    </row>
    <row r="1403" spans="1:13" x14ac:dyDescent="0.25">
      <c r="A1403" s="15">
        <f>TYPE(Demoraphic!A1403)</f>
        <v>1</v>
      </c>
      <c r="B1403" s="15">
        <f>TYPE(Demoraphic!B1403)</f>
        <v>1</v>
      </c>
      <c r="C1403" s="15">
        <f>TYPE(Demoraphic!C1403)</f>
        <v>2</v>
      </c>
      <c r="D1403" s="15">
        <f>TYPE(Demoraphic!D1403)</f>
        <v>2</v>
      </c>
      <c r="E1403" s="15">
        <f>TYPE(Demoraphic!E1403)</f>
        <v>1</v>
      </c>
      <c r="F1403" s="15">
        <f>TYPE(Demoraphic!F1403)</f>
        <v>1</v>
      </c>
      <c r="G1403" s="15">
        <f>TYPE(Demoraphic!G1403)</f>
        <v>1</v>
      </c>
      <c r="H1403" s="15">
        <f>TYPE(Demoraphic!H1403)</f>
        <v>1</v>
      </c>
      <c r="I1403" s="15">
        <f>TYPE(Demoraphic!I1403)</f>
        <v>1</v>
      </c>
      <c r="J1403" s="15">
        <f>TYPE(Demoraphic!J1403)</f>
        <v>1</v>
      </c>
      <c r="K1403" s="15">
        <f>TYPE(Demoraphic!K1403)</f>
        <v>1</v>
      </c>
      <c r="L1403" s="15">
        <f>TYPE(Demoraphic!L1403)</f>
        <v>1</v>
      </c>
      <c r="M1403" s="15">
        <f>TYPE(Demoraphic!M1403)</f>
        <v>1</v>
      </c>
    </row>
    <row r="1404" spans="1:13" x14ac:dyDescent="0.25">
      <c r="A1404" s="15">
        <f>TYPE(Demoraphic!A1404)</f>
        <v>1</v>
      </c>
      <c r="B1404" s="15">
        <f>TYPE(Demoraphic!B1404)</f>
        <v>1</v>
      </c>
      <c r="C1404" s="15">
        <f>TYPE(Demoraphic!C1404)</f>
        <v>2</v>
      </c>
      <c r="D1404" s="15">
        <f>TYPE(Demoraphic!D1404)</f>
        <v>2</v>
      </c>
      <c r="E1404" s="15">
        <f>TYPE(Demoraphic!E1404)</f>
        <v>1</v>
      </c>
      <c r="F1404" s="15">
        <f>TYPE(Demoraphic!F1404)</f>
        <v>1</v>
      </c>
      <c r="G1404" s="15">
        <f>TYPE(Demoraphic!G1404)</f>
        <v>1</v>
      </c>
      <c r="H1404" s="15">
        <f>TYPE(Demoraphic!H1404)</f>
        <v>1</v>
      </c>
      <c r="I1404" s="15">
        <f>TYPE(Demoraphic!I1404)</f>
        <v>1</v>
      </c>
      <c r="J1404" s="15">
        <f>TYPE(Demoraphic!J1404)</f>
        <v>1</v>
      </c>
      <c r="K1404" s="15">
        <f>TYPE(Demoraphic!K1404)</f>
        <v>1</v>
      </c>
      <c r="L1404" s="15">
        <f>TYPE(Demoraphic!L1404)</f>
        <v>1</v>
      </c>
      <c r="M1404" s="15">
        <f>TYPE(Demoraphic!M1404)</f>
        <v>1</v>
      </c>
    </row>
    <row r="1405" spans="1:13" x14ac:dyDescent="0.25">
      <c r="A1405" s="15">
        <f>TYPE(Demoraphic!A1405)</f>
        <v>1</v>
      </c>
      <c r="B1405" s="15">
        <f>TYPE(Demoraphic!B1405)</f>
        <v>1</v>
      </c>
      <c r="C1405" s="15">
        <f>TYPE(Demoraphic!C1405)</f>
        <v>2</v>
      </c>
      <c r="D1405" s="15">
        <f>TYPE(Demoraphic!D1405)</f>
        <v>2</v>
      </c>
      <c r="E1405" s="15">
        <f>TYPE(Demoraphic!E1405)</f>
        <v>1</v>
      </c>
      <c r="F1405" s="15">
        <f>TYPE(Demoraphic!F1405)</f>
        <v>1</v>
      </c>
      <c r="G1405" s="15">
        <f>TYPE(Demoraphic!G1405)</f>
        <v>1</v>
      </c>
      <c r="H1405" s="15">
        <f>TYPE(Demoraphic!H1405)</f>
        <v>1</v>
      </c>
      <c r="I1405" s="15">
        <f>TYPE(Demoraphic!I1405)</f>
        <v>1</v>
      </c>
      <c r="J1405" s="15">
        <f>TYPE(Demoraphic!J1405)</f>
        <v>1</v>
      </c>
      <c r="K1405" s="15">
        <f>TYPE(Demoraphic!K1405)</f>
        <v>1</v>
      </c>
      <c r="L1405" s="15">
        <f>TYPE(Demoraphic!L1405)</f>
        <v>1</v>
      </c>
      <c r="M1405" s="15">
        <f>TYPE(Demoraphic!M1405)</f>
        <v>1</v>
      </c>
    </row>
    <row r="1406" spans="1:13" x14ac:dyDescent="0.25">
      <c r="A1406" s="15">
        <f>TYPE(Demoraphic!A1406)</f>
        <v>1</v>
      </c>
      <c r="B1406" s="15">
        <f>TYPE(Demoraphic!B1406)</f>
        <v>1</v>
      </c>
      <c r="C1406" s="15">
        <f>TYPE(Demoraphic!C1406)</f>
        <v>2</v>
      </c>
      <c r="D1406" s="15">
        <f>TYPE(Demoraphic!D1406)</f>
        <v>2</v>
      </c>
      <c r="E1406" s="15">
        <f>TYPE(Demoraphic!E1406)</f>
        <v>1</v>
      </c>
      <c r="F1406" s="15">
        <f>TYPE(Demoraphic!F1406)</f>
        <v>1</v>
      </c>
      <c r="G1406" s="15">
        <f>TYPE(Demoraphic!G1406)</f>
        <v>1</v>
      </c>
      <c r="H1406" s="15">
        <f>TYPE(Demoraphic!H1406)</f>
        <v>1</v>
      </c>
      <c r="I1406" s="15">
        <f>TYPE(Demoraphic!I1406)</f>
        <v>1</v>
      </c>
      <c r="J1406" s="15">
        <f>TYPE(Demoraphic!J1406)</f>
        <v>1</v>
      </c>
      <c r="K1406" s="15">
        <f>TYPE(Demoraphic!K1406)</f>
        <v>1</v>
      </c>
      <c r="L1406" s="15">
        <f>TYPE(Demoraphic!L1406)</f>
        <v>1</v>
      </c>
      <c r="M1406" s="15">
        <f>TYPE(Demoraphic!M1406)</f>
        <v>1</v>
      </c>
    </row>
    <row r="1407" spans="1:13" x14ac:dyDescent="0.25">
      <c r="A1407" s="15">
        <f>TYPE(Demoraphic!A1407)</f>
        <v>1</v>
      </c>
      <c r="B1407" s="15">
        <f>TYPE(Demoraphic!B1407)</f>
        <v>1</v>
      </c>
      <c r="C1407" s="15">
        <f>TYPE(Demoraphic!C1407)</f>
        <v>2</v>
      </c>
      <c r="D1407" s="15">
        <f>TYPE(Demoraphic!D1407)</f>
        <v>2</v>
      </c>
      <c r="E1407" s="15">
        <f>TYPE(Demoraphic!E1407)</f>
        <v>1</v>
      </c>
      <c r="F1407" s="15">
        <f>TYPE(Demoraphic!F1407)</f>
        <v>1</v>
      </c>
      <c r="G1407" s="15">
        <f>TYPE(Demoraphic!G1407)</f>
        <v>1</v>
      </c>
      <c r="H1407" s="15">
        <f>TYPE(Demoraphic!H1407)</f>
        <v>1</v>
      </c>
      <c r="I1407" s="15">
        <f>TYPE(Demoraphic!I1407)</f>
        <v>1</v>
      </c>
      <c r="J1407" s="15">
        <f>TYPE(Demoraphic!J1407)</f>
        <v>1</v>
      </c>
      <c r="K1407" s="15">
        <f>TYPE(Demoraphic!K1407)</f>
        <v>1</v>
      </c>
      <c r="L1407" s="15">
        <f>TYPE(Demoraphic!L1407)</f>
        <v>1</v>
      </c>
      <c r="M1407" s="15">
        <f>TYPE(Demoraphic!M1407)</f>
        <v>1</v>
      </c>
    </row>
    <row r="1408" spans="1:13" x14ac:dyDescent="0.25">
      <c r="A1408" s="15">
        <f>TYPE(Demoraphic!A1408)</f>
        <v>1</v>
      </c>
      <c r="B1408" s="15">
        <f>TYPE(Demoraphic!B1408)</f>
        <v>1</v>
      </c>
      <c r="C1408" s="15">
        <f>TYPE(Demoraphic!C1408)</f>
        <v>2</v>
      </c>
      <c r="D1408" s="15">
        <f>TYPE(Demoraphic!D1408)</f>
        <v>2</v>
      </c>
      <c r="E1408" s="15">
        <f>TYPE(Demoraphic!E1408)</f>
        <v>1</v>
      </c>
      <c r="F1408" s="15">
        <f>TYPE(Demoraphic!F1408)</f>
        <v>1</v>
      </c>
      <c r="G1408" s="15">
        <f>TYPE(Demoraphic!G1408)</f>
        <v>1</v>
      </c>
      <c r="H1408" s="15">
        <f>TYPE(Demoraphic!H1408)</f>
        <v>1</v>
      </c>
      <c r="I1408" s="15">
        <f>TYPE(Demoraphic!I1408)</f>
        <v>1</v>
      </c>
      <c r="J1408" s="15">
        <f>TYPE(Demoraphic!J1408)</f>
        <v>1</v>
      </c>
      <c r="K1408" s="15">
        <f>TYPE(Demoraphic!K1408)</f>
        <v>1</v>
      </c>
      <c r="L1408" s="15">
        <f>TYPE(Demoraphic!L1408)</f>
        <v>1</v>
      </c>
      <c r="M1408" s="15">
        <f>TYPE(Demoraphic!M1408)</f>
        <v>1</v>
      </c>
    </row>
    <row r="1409" spans="1:13" x14ac:dyDescent="0.25">
      <c r="A1409" s="15">
        <f>TYPE(Demoraphic!A1409)</f>
        <v>1</v>
      </c>
      <c r="B1409" s="15">
        <f>TYPE(Demoraphic!B1409)</f>
        <v>1</v>
      </c>
      <c r="C1409" s="15">
        <f>TYPE(Demoraphic!C1409)</f>
        <v>2</v>
      </c>
      <c r="D1409" s="15">
        <f>TYPE(Demoraphic!D1409)</f>
        <v>2</v>
      </c>
      <c r="E1409" s="15">
        <f>TYPE(Demoraphic!E1409)</f>
        <v>1</v>
      </c>
      <c r="F1409" s="15">
        <f>TYPE(Demoraphic!F1409)</f>
        <v>1</v>
      </c>
      <c r="G1409" s="15">
        <f>TYPE(Demoraphic!G1409)</f>
        <v>1</v>
      </c>
      <c r="H1409" s="15">
        <f>TYPE(Demoraphic!H1409)</f>
        <v>1</v>
      </c>
      <c r="I1409" s="15">
        <f>TYPE(Demoraphic!I1409)</f>
        <v>1</v>
      </c>
      <c r="J1409" s="15">
        <f>TYPE(Demoraphic!J1409)</f>
        <v>1</v>
      </c>
      <c r="K1409" s="15">
        <f>TYPE(Demoraphic!K1409)</f>
        <v>1</v>
      </c>
      <c r="L1409" s="15">
        <f>TYPE(Demoraphic!L1409)</f>
        <v>1</v>
      </c>
      <c r="M1409" s="15">
        <f>TYPE(Demoraphic!M1409)</f>
        <v>1</v>
      </c>
    </row>
    <row r="1410" spans="1:13" x14ac:dyDescent="0.25">
      <c r="A1410" s="15">
        <f>TYPE(Demoraphic!A1410)</f>
        <v>1</v>
      </c>
      <c r="B1410" s="15">
        <f>TYPE(Demoraphic!B1410)</f>
        <v>1</v>
      </c>
      <c r="C1410" s="15">
        <f>TYPE(Demoraphic!C1410)</f>
        <v>2</v>
      </c>
      <c r="D1410" s="15">
        <f>TYPE(Demoraphic!D1410)</f>
        <v>2</v>
      </c>
      <c r="E1410" s="15">
        <f>TYPE(Demoraphic!E1410)</f>
        <v>1</v>
      </c>
      <c r="F1410" s="15">
        <f>TYPE(Demoraphic!F1410)</f>
        <v>1</v>
      </c>
      <c r="G1410" s="15">
        <f>TYPE(Demoraphic!G1410)</f>
        <v>1</v>
      </c>
      <c r="H1410" s="15">
        <f>TYPE(Demoraphic!H1410)</f>
        <v>1</v>
      </c>
      <c r="I1410" s="15">
        <f>TYPE(Demoraphic!I1410)</f>
        <v>1</v>
      </c>
      <c r="J1410" s="15">
        <f>TYPE(Demoraphic!J1410)</f>
        <v>1</v>
      </c>
      <c r="K1410" s="15">
        <f>TYPE(Demoraphic!K1410)</f>
        <v>1</v>
      </c>
      <c r="L1410" s="15">
        <f>TYPE(Demoraphic!L1410)</f>
        <v>1</v>
      </c>
      <c r="M1410" s="15">
        <f>TYPE(Demoraphic!M1410)</f>
        <v>1</v>
      </c>
    </row>
    <row r="1411" spans="1:13" x14ac:dyDescent="0.25">
      <c r="A1411" s="15">
        <f>TYPE(Demoraphic!A1411)</f>
        <v>1</v>
      </c>
      <c r="B1411" s="15">
        <f>TYPE(Demoraphic!B1411)</f>
        <v>1</v>
      </c>
      <c r="C1411" s="15">
        <f>TYPE(Demoraphic!C1411)</f>
        <v>2</v>
      </c>
      <c r="D1411" s="15">
        <f>TYPE(Demoraphic!D1411)</f>
        <v>2</v>
      </c>
      <c r="E1411" s="15">
        <f>TYPE(Demoraphic!E1411)</f>
        <v>1</v>
      </c>
      <c r="F1411" s="15">
        <f>TYPE(Demoraphic!F1411)</f>
        <v>1</v>
      </c>
      <c r="G1411" s="15">
        <f>TYPE(Demoraphic!G1411)</f>
        <v>1</v>
      </c>
      <c r="H1411" s="15">
        <f>TYPE(Demoraphic!H1411)</f>
        <v>1</v>
      </c>
      <c r="I1411" s="15">
        <f>TYPE(Demoraphic!I1411)</f>
        <v>1</v>
      </c>
      <c r="J1411" s="15">
        <f>TYPE(Demoraphic!J1411)</f>
        <v>1</v>
      </c>
      <c r="K1411" s="15">
        <f>TYPE(Demoraphic!K1411)</f>
        <v>1</v>
      </c>
      <c r="L1411" s="15">
        <f>TYPE(Demoraphic!L1411)</f>
        <v>1</v>
      </c>
      <c r="M1411" s="15">
        <f>TYPE(Demoraphic!M1411)</f>
        <v>1</v>
      </c>
    </row>
    <row r="1412" spans="1:13" x14ac:dyDescent="0.25">
      <c r="A1412" s="15">
        <f>TYPE(Demoraphic!A1412)</f>
        <v>1</v>
      </c>
      <c r="B1412" s="15">
        <f>TYPE(Demoraphic!B1412)</f>
        <v>1</v>
      </c>
      <c r="C1412" s="15">
        <f>TYPE(Demoraphic!C1412)</f>
        <v>2</v>
      </c>
      <c r="D1412" s="15">
        <f>TYPE(Demoraphic!D1412)</f>
        <v>2</v>
      </c>
      <c r="E1412" s="15">
        <f>TYPE(Demoraphic!E1412)</f>
        <v>1</v>
      </c>
      <c r="F1412" s="15">
        <f>TYPE(Demoraphic!F1412)</f>
        <v>1</v>
      </c>
      <c r="G1412" s="15">
        <f>TYPE(Demoraphic!G1412)</f>
        <v>1</v>
      </c>
      <c r="H1412" s="15">
        <f>TYPE(Demoraphic!H1412)</f>
        <v>1</v>
      </c>
      <c r="I1412" s="15">
        <f>TYPE(Demoraphic!I1412)</f>
        <v>1</v>
      </c>
      <c r="J1412" s="15">
        <f>TYPE(Demoraphic!J1412)</f>
        <v>1</v>
      </c>
      <c r="K1412" s="15">
        <f>TYPE(Demoraphic!K1412)</f>
        <v>1</v>
      </c>
      <c r="L1412" s="15">
        <f>TYPE(Demoraphic!L1412)</f>
        <v>1</v>
      </c>
      <c r="M1412" s="15">
        <f>TYPE(Demoraphic!M1412)</f>
        <v>1</v>
      </c>
    </row>
    <row r="1413" spans="1:13" x14ac:dyDescent="0.25">
      <c r="A1413" s="15">
        <f>TYPE(Demoraphic!A1413)</f>
        <v>1</v>
      </c>
      <c r="B1413" s="15">
        <f>TYPE(Demoraphic!B1413)</f>
        <v>1</v>
      </c>
      <c r="C1413" s="15">
        <f>TYPE(Demoraphic!C1413)</f>
        <v>2</v>
      </c>
      <c r="D1413" s="15">
        <f>TYPE(Demoraphic!D1413)</f>
        <v>2</v>
      </c>
      <c r="E1413" s="15">
        <f>TYPE(Demoraphic!E1413)</f>
        <v>1</v>
      </c>
      <c r="F1413" s="15">
        <f>TYPE(Demoraphic!F1413)</f>
        <v>1</v>
      </c>
      <c r="G1413" s="15">
        <f>TYPE(Demoraphic!G1413)</f>
        <v>1</v>
      </c>
      <c r="H1413" s="15">
        <f>TYPE(Demoraphic!H1413)</f>
        <v>1</v>
      </c>
      <c r="I1413" s="15">
        <f>TYPE(Demoraphic!I1413)</f>
        <v>1</v>
      </c>
      <c r="J1413" s="15">
        <f>TYPE(Demoraphic!J1413)</f>
        <v>1</v>
      </c>
      <c r="K1413" s="15">
        <f>TYPE(Demoraphic!K1413)</f>
        <v>1</v>
      </c>
      <c r="L1413" s="15">
        <f>TYPE(Demoraphic!L1413)</f>
        <v>1</v>
      </c>
      <c r="M1413" s="15">
        <f>TYPE(Demoraphic!M1413)</f>
        <v>1</v>
      </c>
    </row>
    <row r="1414" spans="1:13" x14ac:dyDescent="0.25">
      <c r="A1414" s="15">
        <f>TYPE(Demoraphic!A1414)</f>
        <v>1</v>
      </c>
      <c r="B1414" s="15">
        <f>TYPE(Demoraphic!B1414)</f>
        <v>1</v>
      </c>
      <c r="C1414" s="15">
        <f>TYPE(Demoraphic!C1414)</f>
        <v>2</v>
      </c>
      <c r="D1414" s="15">
        <f>TYPE(Demoraphic!D1414)</f>
        <v>2</v>
      </c>
      <c r="E1414" s="15">
        <f>TYPE(Demoraphic!E1414)</f>
        <v>1</v>
      </c>
      <c r="F1414" s="15">
        <f>TYPE(Demoraphic!F1414)</f>
        <v>1</v>
      </c>
      <c r="G1414" s="15">
        <f>TYPE(Demoraphic!G1414)</f>
        <v>1</v>
      </c>
      <c r="H1414" s="15">
        <f>TYPE(Demoraphic!H1414)</f>
        <v>1</v>
      </c>
      <c r="I1414" s="15">
        <f>TYPE(Demoraphic!I1414)</f>
        <v>1</v>
      </c>
      <c r="J1414" s="15">
        <f>TYPE(Demoraphic!J1414)</f>
        <v>1</v>
      </c>
      <c r="K1414" s="15">
        <f>TYPE(Demoraphic!K1414)</f>
        <v>1</v>
      </c>
      <c r="L1414" s="15">
        <f>TYPE(Demoraphic!L1414)</f>
        <v>1</v>
      </c>
      <c r="M1414" s="15">
        <f>TYPE(Demoraphic!M1414)</f>
        <v>1</v>
      </c>
    </row>
    <row r="1415" spans="1:13" x14ac:dyDescent="0.25">
      <c r="A1415" s="15">
        <f>TYPE(Demoraphic!A1415)</f>
        <v>1</v>
      </c>
      <c r="B1415" s="15">
        <f>TYPE(Demoraphic!B1415)</f>
        <v>1</v>
      </c>
      <c r="C1415" s="15">
        <f>TYPE(Demoraphic!C1415)</f>
        <v>2</v>
      </c>
      <c r="D1415" s="15">
        <f>TYPE(Demoraphic!D1415)</f>
        <v>2</v>
      </c>
      <c r="E1415" s="15">
        <f>TYPE(Demoraphic!E1415)</f>
        <v>1</v>
      </c>
      <c r="F1415" s="15">
        <f>TYPE(Demoraphic!F1415)</f>
        <v>1</v>
      </c>
      <c r="G1415" s="15">
        <f>TYPE(Demoraphic!G1415)</f>
        <v>1</v>
      </c>
      <c r="H1415" s="15">
        <f>TYPE(Demoraphic!H1415)</f>
        <v>1</v>
      </c>
      <c r="I1415" s="15">
        <f>TYPE(Demoraphic!I1415)</f>
        <v>1</v>
      </c>
      <c r="J1415" s="15">
        <f>TYPE(Demoraphic!J1415)</f>
        <v>1</v>
      </c>
      <c r="K1415" s="15">
        <f>TYPE(Demoraphic!K1415)</f>
        <v>1</v>
      </c>
      <c r="L1415" s="15">
        <f>TYPE(Demoraphic!L1415)</f>
        <v>1</v>
      </c>
      <c r="M1415" s="15">
        <f>TYPE(Demoraphic!M1415)</f>
        <v>1</v>
      </c>
    </row>
    <row r="1416" spans="1:13" x14ac:dyDescent="0.25">
      <c r="A1416" s="15">
        <f>TYPE(Demoraphic!A1416)</f>
        <v>1</v>
      </c>
      <c r="B1416" s="15">
        <f>TYPE(Demoraphic!B1416)</f>
        <v>1</v>
      </c>
      <c r="C1416" s="15">
        <f>TYPE(Demoraphic!C1416)</f>
        <v>2</v>
      </c>
      <c r="D1416" s="15">
        <f>TYPE(Demoraphic!D1416)</f>
        <v>2</v>
      </c>
      <c r="E1416" s="15">
        <f>TYPE(Demoraphic!E1416)</f>
        <v>1</v>
      </c>
      <c r="F1416" s="15">
        <f>TYPE(Demoraphic!F1416)</f>
        <v>1</v>
      </c>
      <c r="G1416" s="15">
        <f>TYPE(Demoraphic!G1416)</f>
        <v>1</v>
      </c>
      <c r="H1416" s="15">
        <f>TYPE(Demoraphic!H1416)</f>
        <v>1</v>
      </c>
      <c r="I1416" s="15">
        <f>TYPE(Demoraphic!I1416)</f>
        <v>1</v>
      </c>
      <c r="J1416" s="15">
        <f>TYPE(Demoraphic!J1416)</f>
        <v>1</v>
      </c>
      <c r="K1416" s="15">
        <f>TYPE(Demoraphic!K1416)</f>
        <v>1</v>
      </c>
      <c r="L1416" s="15">
        <f>TYPE(Demoraphic!L1416)</f>
        <v>1</v>
      </c>
      <c r="M1416" s="15">
        <f>TYPE(Demoraphic!M1416)</f>
        <v>1</v>
      </c>
    </row>
    <row r="1417" spans="1:13" x14ac:dyDescent="0.25">
      <c r="A1417" s="15">
        <f>TYPE(Demoraphic!A1417)</f>
        <v>1</v>
      </c>
      <c r="B1417" s="15">
        <f>TYPE(Demoraphic!B1417)</f>
        <v>1</v>
      </c>
      <c r="C1417" s="15">
        <f>TYPE(Demoraphic!C1417)</f>
        <v>2</v>
      </c>
      <c r="D1417" s="15">
        <f>TYPE(Demoraphic!D1417)</f>
        <v>2</v>
      </c>
      <c r="E1417" s="15">
        <f>TYPE(Demoraphic!E1417)</f>
        <v>1</v>
      </c>
      <c r="F1417" s="15">
        <f>TYPE(Demoraphic!F1417)</f>
        <v>1</v>
      </c>
      <c r="G1417" s="15">
        <f>TYPE(Demoraphic!G1417)</f>
        <v>1</v>
      </c>
      <c r="H1417" s="15">
        <f>TYPE(Demoraphic!H1417)</f>
        <v>1</v>
      </c>
      <c r="I1417" s="15">
        <f>TYPE(Demoraphic!I1417)</f>
        <v>1</v>
      </c>
      <c r="J1417" s="15">
        <f>TYPE(Demoraphic!J1417)</f>
        <v>1</v>
      </c>
      <c r="K1417" s="15">
        <f>TYPE(Demoraphic!K1417)</f>
        <v>1</v>
      </c>
      <c r="L1417" s="15">
        <f>TYPE(Demoraphic!L1417)</f>
        <v>1</v>
      </c>
      <c r="M1417" s="15">
        <f>TYPE(Demoraphic!M1417)</f>
        <v>1</v>
      </c>
    </row>
    <row r="1418" spans="1:13" x14ac:dyDescent="0.25">
      <c r="A1418" s="15">
        <f>TYPE(Demoraphic!A1418)</f>
        <v>1</v>
      </c>
      <c r="B1418" s="15">
        <f>TYPE(Demoraphic!B1418)</f>
        <v>1</v>
      </c>
      <c r="C1418" s="15">
        <f>TYPE(Demoraphic!C1418)</f>
        <v>2</v>
      </c>
      <c r="D1418" s="15">
        <f>TYPE(Demoraphic!D1418)</f>
        <v>2</v>
      </c>
      <c r="E1418" s="15">
        <f>TYPE(Demoraphic!E1418)</f>
        <v>1</v>
      </c>
      <c r="F1418" s="15">
        <f>TYPE(Demoraphic!F1418)</f>
        <v>1</v>
      </c>
      <c r="G1418" s="15">
        <f>TYPE(Demoraphic!G1418)</f>
        <v>1</v>
      </c>
      <c r="H1418" s="15">
        <f>TYPE(Demoraphic!H1418)</f>
        <v>1</v>
      </c>
      <c r="I1418" s="15">
        <f>TYPE(Demoraphic!I1418)</f>
        <v>1</v>
      </c>
      <c r="J1418" s="15">
        <f>TYPE(Demoraphic!J1418)</f>
        <v>1</v>
      </c>
      <c r="K1418" s="15">
        <f>TYPE(Demoraphic!K1418)</f>
        <v>1</v>
      </c>
      <c r="L1418" s="15">
        <f>TYPE(Demoraphic!L1418)</f>
        <v>1</v>
      </c>
      <c r="M1418" s="15">
        <f>TYPE(Demoraphic!M1418)</f>
        <v>1</v>
      </c>
    </row>
    <row r="1419" spans="1:13" x14ac:dyDescent="0.25">
      <c r="A1419" s="15">
        <f>TYPE(Demoraphic!A1419)</f>
        <v>1</v>
      </c>
      <c r="B1419" s="15">
        <f>TYPE(Demoraphic!B1419)</f>
        <v>1</v>
      </c>
      <c r="C1419" s="15">
        <f>TYPE(Demoraphic!C1419)</f>
        <v>2</v>
      </c>
      <c r="D1419" s="15">
        <f>TYPE(Demoraphic!D1419)</f>
        <v>2</v>
      </c>
      <c r="E1419" s="15">
        <f>TYPE(Demoraphic!E1419)</f>
        <v>1</v>
      </c>
      <c r="F1419" s="15">
        <f>TYPE(Demoraphic!F1419)</f>
        <v>1</v>
      </c>
      <c r="G1419" s="15">
        <f>TYPE(Demoraphic!G1419)</f>
        <v>1</v>
      </c>
      <c r="H1419" s="15">
        <f>TYPE(Demoraphic!H1419)</f>
        <v>1</v>
      </c>
      <c r="I1419" s="15">
        <f>TYPE(Demoraphic!I1419)</f>
        <v>1</v>
      </c>
      <c r="J1419" s="15">
        <f>TYPE(Demoraphic!J1419)</f>
        <v>1</v>
      </c>
      <c r="K1419" s="15">
        <f>TYPE(Demoraphic!K1419)</f>
        <v>1</v>
      </c>
      <c r="L1419" s="15">
        <f>TYPE(Demoraphic!L1419)</f>
        <v>1</v>
      </c>
      <c r="M1419" s="15">
        <f>TYPE(Demoraphic!M1419)</f>
        <v>1</v>
      </c>
    </row>
    <row r="1420" spans="1:13" x14ac:dyDescent="0.25">
      <c r="A1420" s="15">
        <f>TYPE(Demoraphic!A1420)</f>
        <v>1</v>
      </c>
      <c r="B1420" s="15">
        <f>TYPE(Demoraphic!B1420)</f>
        <v>1</v>
      </c>
      <c r="C1420" s="15">
        <f>TYPE(Demoraphic!C1420)</f>
        <v>2</v>
      </c>
      <c r="D1420" s="15">
        <f>TYPE(Demoraphic!D1420)</f>
        <v>2</v>
      </c>
      <c r="E1420" s="15">
        <f>TYPE(Demoraphic!E1420)</f>
        <v>1</v>
      </c>
      <c r="F1420" s="15">
        <f>TYPE(Demoraphic!F1420)</f>
        <v>1</v>
      </c>
      <c r="G1420" s="15">
        <f>TYPE(Demoraphic!G1420)</f>
        <v>1</v>
      </c>
      <c r="H1420" s="15">
        <f>TYPE(Demoraphic!H1420)</f>
        <v>1</v>
      </c>
      <c r="I1420" s="15">
        <f>TYPE(Demoraphic!I1420)</f>
        <v>1</v>
      </c>
      <c r="J1420" s="15">
        <f>TYPE(Demoraphic!J1420)</f>
        <v>1</v>
      </c>
      <c r="K1420" s="15">
        <f>TYPE(Demoraphic!K1420)</f>
        <v>1</v>
      </c>
      <c r="L1420" s="15">
        <f>TYPE(Demoraphic!L1420)</f>
        <v>1</v>
      </c>
      <c r="M1420" s="15">
        <f>TYPE(Demoraphic!M1420)</f>
        <v>1</v>
      </c>
    </row>
    <row r="1421" spans="1:13" x14ac:dyDescent="0.25">
      <c r="A1421" s="15">
        <f>TYPE(Demoraphic!A1421)</f>
        <v>1</v>
      </c>
      <c r="B1421" s="15">
        <f>TYPE(Demoraphic!B1421)</f>
        <v>1</v>
      </c>
      <c r="C1421" s="15">
        <f>TYPE(Demoraphic!C1421)</f>
        <v>2</v>
      </c>
      <c r="D1421" s="15">
        <f>TYPE(Demoraphic!D1421)</f>
        <v>2</v>
      </c>
      <c r="E1421" s="15">
        <f>TYPE(Demoraphic!E1421)</f>
        <v>1</v>
      </c>
      <c r="F1421" s="15">
        <f>TYPE(Demoraphic!F1421)</f>
        <v>1</v>
      </c>
      <c r="G1421" s="15">
        <f>TYPE(Demoraphic!G1421)</f>
        <v>1</v>
      </c>
      <c r="H1421" s="15">
        <f>TYPE(Demoraphic!H1421)</f>
        <v>1</v>
      </c>
      <c r="I1421" s="15">
        <f>TYPE(Demoraphic!I1421)</f>
        <v>1</v>
      </c>
      <c r="J1421" s="15">
        <f>TYPE(Demoraphic!J1421)</f>
        <v>1</v>
      </c>
      <c r="K1421" s="15">
        <f>TYPE(Demoraphic!K1421)</f>
        <v>1</v>
      </c>
      <c r="L1421" s="15">
        <f>TYPE(Demoraphic!L1421)</f>
        <v>1</v>
      </c>
      <c r="M1421" s="15">
        <f>TYPE(Demoraphic!M1421)</f>
        <v>1</v>
      </c>
    </row>
    <row r="1422" spans="1:13" x14ac:dyDescent="0.25">
      <c r="A1422" s="15">
        <f>TYPE(Demoraphic!A1422)</f>
        <v>1</v>
      </c>
      <c r="B1422" s="15">
        <f>TYPE(Demoraphic!B1422)</f>
        <v>1</v>
      </c>
      <c r="C1422" s="15">
        <f>TYPE(Demoraphic!C1422)</f>
        <v>2</v>
      </c>
      <c r="D1422" s="15">
        <f>TYPE(Demoraphic!D1422)</f>
        <v>2</v>
      </c>
      <c r="E1422" s="15">
        <f>TYPE(Demoraphic!E1422)</f>
        <v>1</v>
      </c>
      <c r="F1422" s="15">
        <f>TYPE(Demoraphic!F1422)</f>
        <v>1</v>
      </c>
      <c r="G1422" s="15">
        <f>TYPE(Demoraphic!G1422)</f>
        <v>1</v>
      </c>
      <c r="H1422" s="15">
        <f>TYPE(Demoraphic!H1422)</f>
        <v>1</v>
      </c>
      <c r="I1422" s="15">
        <f>TYPE(Demoraphic!I1422)</f>
        <v>1</v>
      </c>
      <c r="J1422" s="15">
        <f>TYPE(Demoraphic!J1422)</f>
        <v>1</v>
      </c>
      <c r="K1422" s="15">
        <f>TYPE(Demoraphic!K1422)</f>
        <v>1</v>
      </c>
      <c r="L1422" s="15">
        <f>TYPE(Demoraphic!L1422)</f>
        <v>1</v>
      </c>
      <c r="M1422" s="15">
        <f>TYPE(Demoraphic!M1422)</f>
        <v>1</v>
      </c>
    </row>
    <row r="1423" spans="1:13" x14ac:dyDescent="0.25">
      <c r="A1423" s="15">
        <f>TYPE(Demoraphic!A1423)</f>
        <v>1</v>
      </c>
      <c r="B1423" s="15">
        <f>TYPE(Demoraphic!B1423)</f>
        <v>1</v>
      </c>
      <c r="C1423" s="15">
        <f>TYPE(Demoraphic!C1423)</f>
        <v>2</v>
      </c>
      <c r="D1423" s="15">
        <f>TYPE(Demoraphic!D1423)</f>
        <v>2</v>
      </c>
      <c r="E1423" s="15">
        <f>TYPE(Demoraphic!E1423)</f>
        <v>1</v>
      </c>
      <c r="F1423" s="15">
        <f>TYPE(Demoraphic!F1423)</f>
        <v>1</v>
      </c>
      <c r="G1423" s="15">
        <f>TYPE(Demoraphic!G1423)</f>
        <v>1</v>
      </c>
      <c r="H1423" s="15">
        <f>TYPE(Demoraphic!H1423)</f>
        <v>1</v>
      </c>
      <c r="I1423" s="15">
        <f>TYPE(Demoraphic!I1423)</f>
        <v>1</v>
      </c>
      <c r="J1423" s="15">
        <f>TYPE(Demoraphic!J1423)</f>
        <v>1</v>
      </c>
      <c r="K1423" s="15">
        <f>TYPE(Demoraphic!K1423)</f>
        <v>1</v>
      </c>
      <c r="L1423" s="15">
        <f>TYPE(Demoraphic!L1423)</f>
        <v>1</v>
      </c>
      <c r="M1423" s="15">
        <f>TYPE(Demoraphic!M1423)</f>
        <v>1</v>
      </c>
    </row>
    <row r="1424" spans="1:13" x14ac:dyDescent="0.25">
      <c r="A1424" s="15">
        <f>TYPE(Demoraphic!A1424)</f>
        <v>1</v>
      </c>
      <c r="B1424" s="15">
        <f>TYPE(Demoraphic!B1424)</f>
        <v>1</v>
      </c>
      <c r="C1424" s="15">
        <f>TYPE(Demoraphic!C1424)</f>
        <v>2</v>
      </c>
      <c r="D1424" s="15">
        <f>TYPE(Demoraphic!D1424)</f>
        <v>2</v>
      </c>
      <c r="E1424" s="15">
        <f>TYPE(Demoraphic!E1424)</f>
        <v>1</v>
      </c>
      <c r="F1424" s="15">
        <f>TYPE(Demoraphic!F1424)</f>
        <v>1</v>
      </c>
      <c r="G1424" s="15">
        <f>TYPE(Demoraphic!G1424)</f>
        <v>1</v>
      </c>
      <c r="H1424" s="15">
        <f>TYPE(Demoraphic!H1424)</f>
        <v>1</v>
      </c>
      <c r="I1424" s="15">
        <f>TYPE(Demoraphic!I1424)</f>
        <v>1</v>
      </c>
      <c r="J1424" s="15">
        <f>TYPE(Demoraphic!J1424)</f>
        <v>1</v>
      </c>
      <c r="K1424" s="15">
        <f>TYPE(Demoraphic!K1424)</f>
        <v>1</v>
      </c>
      <c r="L1424" s="15">
        <f>TYPE(Demoraphic!L1424)</f>
        <v>1</v>
      </c>
      <c r="M1424" s="15">
        <f>TYPE(Demoraphic!M1424)</f>
        <v>1</v>
      </c>
    </row>
    <row r="1425" spans="1:13" x14ac:dyDescent="0.25">
      <c r="A1425" s="15">
        <f>TYPE(Demoraphic!A1425)</f>
        <v>1</v>
      </c>
      <c r="B1425" s="15">
        <f>TYPE(Demoraphic!B1425)</f>
        <v>1</v>
      </c>
      <c r="C1425" s="15">
        <f>TYPE(Demoraphic!C1425)</f>
        <v>2</v>
      </c>
      <c r="D1425" s="15">
        <f>TYPE(Demoraphic!D1425)</f>
        <v>2</v>
      </c>
      <c r="E1425" s="15">
        <f>TYPE(Demoraphic!E1425)</f>
        <v>1</v>
      </c>
      <c r="F1425" s="15">
        <f>TYPE(Demoraphic!F1425)</f>
        <v>1</v>
      </c>
      <c r="G1425" s="15">
        <f>TYPE(Demoraphic!G1425)</f>
        <v>1</v>
      </c>
      <c r="H1425" s="15">
        <f>TYPE(Demoraphic!H1425)</f>
        <v>1</v>
      </c>
      <c r="I1425" s="15">
        <f>TYPE(Demoraphic!I1425)</f>
        <v>1</v>
      </c>
      <c r="J1425" s="15">
        <f>TYPE(Demoraphic!J1425)</f>
        <v>1</v>
      </c>
      <c r="K1425" s="15">
        <f>TYPE(Demoraphic!K1425)</f>
        <v>1</v>
      </c>
      <c r="L1425" s="15">
        <f>TYPE(Demoraphic!L1425)</f>
        <v>1</v>
      </c>
      <c r="M1425" s="15">
        <f>TYPE(Demoraphic!M1425)</f>
        <v>1</v>
      </c>
    </row>
    <row r="1426" spans="1:13" x14ac:dyDescent="0.25">
      <c r="A1426" s="15">
        <f>TYPE(Demoraphic!A1426)</f>
        <v>1</v>
      </c>
      <c r="B1426" s="15">
        <f>TYPE(Demoraphic!B1426)</f>
        <v>1</v>
      </c>
      <c r="C1426" s="15">
        <f>TYPE(Demoraphic!C1426)</f>
        <v>2</v>
      </c>
      <c r="D1426" s="15">
        <f>TYPE(Demoraphic!D1426)</f>
        <v>2</v>
      </c>
      <c r="E1426" s="15">
        <f>TYPE(Demoraphic!E1426)</f>
        <v>1</v>
      </c>
      <c r="F1426" s="15">
        <f>TYPE(Demoraphic!F1426)</f>
        <v>1</v>
      </c>
      <c r="G1426" s="15">
        <f>TYPE(Demoraphic!G1426)</f>
        <v>1</v>
      </c>
      <c r="H1426" s="15">
        <f>TYPE(Demoraphic!H1426)</f>
        <v>1</v>
      </c>
      <c r="I1426" s="15">
        <f>TYPE(Demoraphic!I1426)</f>
        <v>1</v>
      </c>
      <c r="J1426" s="15">
        <f>TYPE(Demoraphic!J1426)</f>
        <v>1</v>
      </c>
      <c r="K1426" s="15">
        <f>TYPE(Demoraphic!K1426)</f>
        <v>1</v>
      </c>
      <c r="L1426" s="15">
        <f>TYPE(Demoraphic!L1426)</f>
        <v>1</v>
      </c>
      <c r="M1426" s="15">
        <f>TYPE(Demoraphic!M1426)</f>
        <v>1</v>
      </c>
    </row>
    <row r="1427" spans="1:13" x14ac:dyDescent="0.25">
      <c r="A1427" s="15">
        <f>TYPE(Demoraphic!A1427)</f>
        <v>1</v>
      </c>
      <c r="B1427" s="15">
        <f>TYPE(Demoraphic!B1427)</f>
        <v>1</v>
      </c>
      <c r="C1427" s="15">
        <f>TYPE(Demoraphic!C1427)</f>
        <v>2</v>
      </c>
      <c r="D1427" s="15">
        <f>TYPE(Demoraphic!D1427)</f>
        <v>2</v>
      </c>
      <c r="E1427" s="15">
        <f>TYPE(Demoraphic!E1427)</f>
        <v>1</v>
      </c>
      <c r="F1427" s="15">
        <f>TYPE(Demoraphic!F1427)</f>
        <v>1</v>
      </c>
      <c r="G1427" s="15">
        <f>TYPE(Demoraphic!G1427)</f>
        <v>1</v>
      </c>
      <c r="H1427" s="15">
        <f>TYPE(Demoraphic!H1427)</f>
        <v>1</v>
      </c>
      <c r="I1427" s="15">
        <f>TYPE(Demoraphic!I1427)</f>
        <v>1</v>
      </c>
      <c r="J1427" s="15">
        <f>TYPE(Demoraphic!J1427)</f>
        <v>1</v>
      </c>
      <c r="K1427" s="15">
        <f>TYPE(Demoraphic!K1427)</f>
        <v>1</v>
      </c>
      <c r="L1427" s="15">
        <f>TYPE(Demoraphic!L1427)</f>
        <v>1</v>
      </c>
      <c r="M1427" s="15">
        <f>TYPE(Demoraphic!M1427)</f>
        <v>1</v>
      </c>
    </row>
    <row r="1428" spans="1:13" x14ac:dyDescent="0.25">
      <c r="A1428" s="15">
        <f>TYPE(Demoraphic!A1428)</f>
        <v>1</v>
      </c>
      <c r="B1428" s="15">
        <f>TYPE(Demoraphic!B1428)</f>
        <v>1</v>
      </c>
      <c r="C1428" s="15">
        <f>TYPE(Demoraphic!C1428)</f>
        <v>2</v>
      </c>
      <c r="D1428" s="15">
        <f>TYPE(Demoraphic!D1428)</f>
        <v>2</v>
      </c>
      <c r="E1428" s="15">
        <f>TYPE(Demoraphic!E1428)</f>
        <v>1</v>
      </c>
      <c r="F1428" s="15">
        <f>TYPE(Demoraphic!F1428)</f>
        <v>1</v>
      </c>
      <c r="G1428" s="15">
        <f>TYPE(Demoraphic!G1428)</f>
        <v>1</v>
      </c>
      <c r="H1428" s="15">
        <f>TYPE(Demoraphic!H1428)</f>
        <v>1</v>
      </c>
      <c r="I1428" s="15">
        <f>TYPE(Demoraphic!I1428)</f>
        <v>1</v>
      </c>
      <c r="J1428" s="15">
        <f>TYPE(Demoraphic!J1428)</f>
        <v>1</v>
      </c>
      <c r="K1428" s="15">
        <f>TYPE(Demoraphic!K1428)</f>
        <v>1</v>
      </c>
      <c r="L1428" s="15">
        <f>TYPE(Demoraphic!L1428)</f>
        <v>1</v>
      </c>
      <c r="M1428" s="15">
        <f>TYPE(Demoraphic!M1428)</f>
        <v>1</v>
      </c>
    </row>
    <row r="1429" spans="1:13" x14ac:dyDescent="0.25">
      <c r="A1429" s="15">
        <f>TYPE(Demoraphic!A1429)</f>
        <v>1</v>
      </c>
      <c r="B1429" s="15">
        <f>TYPE(Demoraphic!B1429)</f>
        <v>1</v>
      </c>
      <c r="C1429" s="15">
        <f>TYPE(Demoraphic!C1429)</f>
        <v>2</v>
      </c>
      <c r="D1429" s="15">
        <f>TYPE(Demoraphic!D1429)</f>
        <v>2</v>
      </c>
      <c r="E1429" s="15">
        <f>TYPE(Demoraphic!E1429)</f>
        <v>1</v>
      </c>
      <c r="F1429" s="15">
        <f>TYPE(Demoraphic!F1429)</f>
        <v>1</v>
      </c>
      <c r="G1429" s="15">
        <f>TYPE(Demoraphic!G1429)</f>
        <v>1</v>
      </c>
      <c r="H1429" s="15">
        <f>TYPE(Demoraphic!H1429)</f>
        <v>1</v>
      </c>
      <c r="I1429" s="15">
        <f>TYPE(Demoraphic!I1429)</f>
        <v>1</v>
      </c>
      <c r="J1429" s="15">
        <f>TYPE(Demoraphic!J1429)</f>
        <v>1</v>
      </c>
      <c r="K1429" s="15">
        <f>TYPE(Demoraphic!K1429)</f>
        <v>1</v>
      </c>
      <c r="L1429" s="15">
        <f>TYPE(Demoraphic!L1429)</f>
        <v>1</v>
      </c>
      <c r="M1429" s="15">
        <f>TYPE(Demoraphic!M1429)</f>
        <v>1</v>
      </c>
    </row>
    <row r="1430" spans="1:13" x14ac:dyDescent="0.25">
      <c r="A1430" s="15">
        <f>TYPE(Demoraphic!A1430)</f>
        <v>1</v>
      </c>
      <c r="B1430" s="15">
        <f>TYPE(Demoraphic!B1430)</f>
        <v>1</v>
      </c>
      <c r="C1430" s="15">
        <f>TYPE(Demoraphic!C1430)</f>
        <v>2</v>
      </c>
      <c r="D1430" s="15">
        <f>TYPE(Demoraphic!D1430)</f>
        <v>2</v>
      </c>
      <c r="E1430" s="15">
        <f>TYPE(Demoraphic!E1430)</f>
        <v>1</v>
      </c>
      <c r="F1430" s="15">
        <f>TYPE(Demoraphic!F1430)</f>
        <v>1</v>
      </c>
      <c r="G1430" s="15">
        <f>TYPE(Demoraphic!G1430)</f>
        <v>1</v>
      </c>
      <c r="H1430" s="15">
        <f>TYPE(Demoraphic!H1430)</f>
        <v>1</v>
      </c>
      <c r="I1430" s="15">
        <f>TYPE(Demoraphic!I1430)</f>
        <v>1</v>
      </c>
      <c r="J1430" s="15">
        <f>TYPE(Demoraphic!J1430)</f>
        <v>1</v>
      </c>
      <c r="K1430" s="15">
        <f>TYPE(Demoraphic!K1430)</f>
        <v>1</v>
      </c>
      <c r="L1430" s="15">
        <f>TYPE(Demoraphic!L1430)</f>
        <v>1</v>
      </c>
      <c r="M1430" s="15">
        <f>TYPE(Demoraphic!M1430)</f>
        <v>1</v>
      </c>
    </row>
    <row r="1431" spans="1:13" x14ac:dyDescent="0.25">
      <c r="A1431" s="15">
        <f>TYPE(Demoraphic!A1431)</f>
        <v>1</v>
      </c>
      <c r="B1431" s="15">
        <f>TYPE(Demoraphic!B1431)</f>
        <v>1</v>
      </c>
      <c r="C1431" s="15">
        <f>TYPE(Demoraphic!C1431)</f>
        <v>2</v>
      </c>
      <c r="D1431" s="15">
        <f>TYPE(Demoraphic!D1431)</f>
        <v>2</v>
      </c>
      <c r="E1431" s="15">
        <f>TYPE(Demoraphic!E1431)</f>
        <v>1</v>
      </c>
      <c r="F1431" s="15">
        <f>TYPE(Demoraphic!F1431)</f>
        <v>1</v>
      </c>
      <c r="G1431" s="15">
        <f>TYPE(Demoraphic!G1431)</f>
        <v>1</v>
      </c>
      <c r="H1431" s="15">
        <f>TYPE(Demoraphic!H1431)</f>
        <v>1</v>
      </c>
      <c r="I1431" s="15">
        <f>TYPE(Demoraphic!I1431)</f>
        <v>1</v>
      </c>
      <c r="J1431" s="15">
        <f>TYPE(Demoraphic!J1431)</f>
        <v>1</v>
      </c>
      <c r="K1431" s="15">
        <f>TYPE(Demoraphic!K1431)</f>
        <v>1</v>
      </c>
      <c r="L1431" s="15">
        <f>TYPE(Demoraphic!L1431)</f>
        <v>1</v>
      </c>
      <c r="M1431" s="15">
        <f>TYPE(Demoraphic!M1431)</f>
        <v>1</v>
      </c>
    </row>
    <row r="1432" spans="1:13" x14ac:dyDescent="0.25">
      <c r="A1432" s="15">
        <f>TYPE(Demoraphic!A1432)</f>
        <v>1</v>
      </c>
      <c r="B1432" s="15">
        <f>TYPE(Demoraphic!B1432)</f>
        <v>1</v>
      </c>
      <c r="C1432" s="15">
        <f>TYPE(Demoraphic!C1432)</f>
        <v>2</v>
      </c>
      <c r="D1432" s="15">
        <f>TYPE(Demoraphic!D1432)</f>
        <v>2</v>
      </c>
      <c r="E1432" s="15">
        <f>TYPE(Demoraphic!E1432)</f>
        <v>1</v>
      </c>
      <c r="F1432" s="15">
        <f>TYPE(Demoraphic!F1432)</f>
        <v>1</v>
      </c>
      <c r="G1432" s="15">
        <f>TYPE(Demoraphic!G1432)</f>
        <v>1</v>
      </c>
      <c r="H1432" s="15">
        <f>TYPE(Demoraphic!H1432)</f>
        <v>1</v>
      </c>
      <c r="I1432" s="15">
        <f>TYPE(Demoraphic!I1432)</f>
        <v>1</v>
      </c>
      <c r="J1432" s="15">
        <f>TYPE(Demoraphic!J1432)</f>
        <v>1</v>
      </c>
      <c r="K1432" s="15">
        <f>TYPE(Demoraphic!K1432)</f>
        <v>1</v>
      </c>
      <c r="L1432" s="15">
        <f>TYPE(Demoraphic!L1432)</f>
        <v>1</v>
      </c>
      <c r="M1432" s="15">
        <f>TYPE(Demoraphic!M1432)</f>
        <v>1</v>
      </c>
    </row>
    <row r="1433" spans="1:13" x14ac:dyDescent="0.25">
      <c r="A1433" s="15">
        <f>TYPE(Demoraphic!A1433)</f>
        <v>1</v>
      </c>
      <c r="B1433" s="15">
        <f>TYPE(Demoraphic!B1433)</f>
        <v>1</v>
      </c>
      <c r="C1433" s="15">
        <f>TYPE(Demoraphic!C1433)</f>
        <v>2</v>
      </c>
      <c r="D1433" s="15">
        <f>TYPE(Demoraphic!D1433)</f>
        <v>2</v>
      </c>
      <c r="E1433" s="15">
        <f>TYPE(Demoraphic!E1433)</f>
        <v>1</v>
      </c>
      <c r="F1433" s="15">
        <f>TYPE(Demoraphic!F1433)</f>
        <v>1</v>
      </c>
      <c r="G1433" s="15">
        <f>TYPE(Demoraphic!G1433)</f>
        <v>1</v>
      </c>
      <c r="H1433" s="15">
        <f>TYPE(Demoraphic!H1433)</f>
        <v>1</v>
      </c>
      <c r="I1433" s="15">
        <f>TYPE(Demoraphic!I1433)</f>
        <v>1</v>
      </c>
      <c r="J1433" s="15">
        <f>TYPE(Demoraphic!J1433)</f>
        <v>1</v>
      </c>
      <c r="K1433" s="15">
        <f>TYPE(Demoraphic!K1433)</f>
        <v>1</v>
      </c>
      <c r="L1433" s="15">
        <f>TYPE(Demoraphic!L1433)</f>
        <v>1</v>
      </c>
      <c r="M1433" s="15">
        <f>TYPE(Demoraphic!M1433)</f>
        <v>1</v>
      </c>
    </row>
    <row r="1434" spans="1:13" x14ac:dyDescent="0.25">
      <c r="A1434" s="15">
        <f>TYPE(Demoraphic!A1434)</f>
        <v>1</v>
      </c>
      <c r="B1434" s="15">
        <f>TYPE(Demoraphic!B1434)</f>
        <v>1</v>
      </c>
      <c r="C1434" s="15">
        <f>TYPE(Demoraphic!C1434)</f>
        <v>2</v>
      </c>
      <c r="D1434" s="15">
        <f>TYPE(Demoraphic!D1434)</f>
        <v>2</v>
      </c>
      <c r="E1434" s="15">
        <f>TYPE(Demoraphic!E1434)</f>
        <v>1</v>
      </c>
      <c r="F1434" s="15">
        <f>TYPE(Demoraphic!F1434)</f>
        <v>1</v>
      </c>
      <c r="G1434" s="15">
        <f>TYPE(Demoraphic!G1434)</f>
        <v>1</v>
      </c>
      <c r="H1434" s="15">
        <f>TYPE(Demoraphic!H1434)</f>
        <v>1</v>
      </c>
      <c r="I1434" s="15">
        <f>TYPE(Demoraphic!I1434)</f>
        <v>1</v>
      </c>
      <c r="J1434" s="15">
        <f>TYPE(Demoraphic!J1434)</f>
        <v>1</v>
      </c>
      <c r="K1434" s="15">
        <f>TYPE(Demoraphic!K1434)</f>
        <v>1</v>
      </c>
      <c r="L1434" s="15">
        <f>TYPE(Demoraphic!L1434)</f>
        <v>1</v>
      </c>
      <c r="M1434" s="15">
        <f>TYPE(Demoraphic!M1434)</f>
        <v>1</v>
      </c>
    </row>
    <row r="1435" spans="1:13" x14ac:dyDescent="0.25">
      <c r="A1435" s="15">
        <f>TYPE(Demoraphic!A1435)</f>
        <v>1</v>
      </c>
      <c r="B1435" s="15">
        <f>TYPE(Demoraphic!B1435)</f>
        <v>1</v>
      </c>
      <c r="C1435" s="15">
        <f>TYPE(Demoraphic!C1435)</f>
        <v>2</v>
      </c>
      <c r="D1435" s="15">
        <f>TYPE(Demoraphic!D1435)</f>
        <v>2</v>
      </c>
      <c r="E1435" s="15">
        <f>TYPE(Demoraphic!E1435)</f>
        <v>1</v>
      </c>
      <c r="F1435" s="15">
        <f>TYPE(Demoraphic!F1435)</f>
        <v>1</v>
      </c>
      <c r="G1435" s="15">
        <f>TYPE(Demoraphic!G1435)</f>
        <v>1</v>
      </c>
      <c r="H1435" s="15">
        <f>TYPE(Demoraphic!H1435)</f>
        <v>1</v>
      </c>
      <c r="I1435" s="15">
        <f>TYPE(Demoraphic!I1435)</f>
        <v>1</v>
      </c>
      <c r="J1435" s="15">
        <f>TYPE(Demoraphic!J1435)</f>
        <v>1</v>
      </c>
      <c r="K1435" s="15">
        <f>TYPE(Demoraphic!K1435)</f>
        <v>1</v>
      </c>
      <c r="L1435" s="15">
        <f>TYPE(Demoraphic!L1435)</f>
        <v>1</v>
      </c>
      <c r="M1435" s="15">
        <f>TYPE(Demoraphic!M1435)</f>
        <v>1</v>
      </c>
    </row>
    <row r="1436" spans="1:13" x14ac:dyDescent="0.25">
      <c r="A1436" s="15">
        <f>TYPE(Demoraphic!A1436)</f>
        <v>1</v>
      </c>
      <c r="B1436" s="15">
        <f>TYPE(Demoraphic!B1436)</f>
        <v>1</v>
      </c>
      <c r="C1436" s="15">
        <f>TYPE(Demoraphic!C1436)</f>
        <v>2</v>
      </c>
      <c r="D1436" s="15">
        <f>TYPE(Demoraphic!D1436)</f>
        <v>2</v>
      </c>
      <c r="E1436" s="15">
        <f>TYPE(Demoraphic!E1436)</f>
        <v>1</v>
      </c>
      <c r="F1436" s="15">
        <f>TYPE(Demoraphic!F1436)</f>
        <v>1</v>
      </c>
      <c r="G1436" s="15">
        <f>TYPE(Demoraphic!G1436)</f>
        <v>1</v>
      </c>
      <c r="H1436" s="15">
        <f>TYPE(Demoraphic!H1436)</f>
        <v>1</v>
      </c>
      <c r="I1436" s="15">
        <f>TYPE(Demoraphic!I1436)</f>
        <v>1</v>
      </c>
      <c r="J1436" s="15">
        <f>TYPE(Demoraphic!J1436)</f>
        <v>1</v>
      </c>
      <c r="K1436" s="15">
        <f>TYPE(Demoraphic!K1436)</f>
        <v>1</v>
      </c>
      <c r="L1436" s="15">
        <f>TYPE(Demoraphic!L1436)</f>
        <v>1</v>
      </c>
      <c r="M1436" s="15">
        <f>TYPE(Demoraphic!M1436)</f>
        <v>1</v>
      </c>
    </row>
    <row r="1437" spans="1:13" x14ac:dyDescent="0.25">
      <c r="A1437" s="15">
        <f>TYPE(Demoraphic!A1437)</f>
        <v>1</v>
      </c>
      <c r="B1437" s="15">
        <f>TYPE(Demoraphic!B1437)</f>
        <v>1</v>
      </c>
      <c r="C1437" s="15">
        <f>TYPE(Demoraphic!C1437)</f>
        <v>2</v>
      </c>
      <c r="D1437" s="15">
        <f>TYPE(Demoraphic!D1437)</f>
        <v>2</v>
      </c>
      <c r="E1437" s="15">
        <f>TYPE(Demoraphic!E1437)</f>
        <v>1</v>
      </c>
      <c r="F1437" s="15">
        <f>TYPE(Demoraphic!F1437)</f>
        <v>1</v>
      </c>
      <c r="G1437" s="15">
        <f>TYPE(Demoraphic!G1437)</f>
        <v>1</v>
      </c>
      <c r="H1437" s="15">
        <f>TYPE(Demoraphic!H1437)</f>
        <v>1</v>
      </c>
      <c r="I1437" s="15">
        <f>TYPE(Demoraphic!I1437)</f>
        <v>1</v>
      </c>
      <c r="J1437" s="15">
        <f>TYPE(Demoraphic!J1437)</f>
        <v>1</v>
      </c>
      <c r="K1437" s="15">
        <f>TYPE(Demoraphic!K1437)</f>
        <v>1</v>
      </c>
      <c r="L1437" s="15">
        <f>TYPE(Demoraphic!L1437)</f>
        <v>1</v>
      </c>
      <c r="M1437" s="15">
        <f>TYPE(Demoraphic!M1437)</f>
        <v>1</v>
      </c>
    </row>
    <row r="1438" spans="1:13" x14ac:dyDescent="0.25">
      <c r="A1438" s="15">
        <f>TYPE(Demoraphic!A1438)</f>
        <v>1</v>
      </c>
      <c r="B1438" s="15">
        <f>TYPE(Demoraphic!B1438)</f>
        <v>1</v>
      </c>
      <c r="C1438" s="15">
        <f>TYPE(Demoraphic!C1438)</f>
        <v>2</v>
      </c>
      <c r="D1438" s="15">
        <f>TYPE(Demoraphic!D1438)</f>
        <v>2</v>
      </c>
      <c r="E1438" s="15">
        <f>TYPE(Demoraphic!E1438)</f>
        <v>1</v>
      </c>
      <c r="F1438" s="15">
        <f>TYPE(Demoraphic!F1438)</f>
        <v>1</v>
      </c>
      <c r="G1438" s="15">
        <f>TYPE(Demoraphic!G1438)</f>
        <v>1</v>
      </c>
      <c r="H1438" s="15">
        <f>TYPE(Demoraphic!H1438)</f>
        <v>1</v>
      </c>
      <c r="I1438" s="15">
        <f>TYPE(Demoraphic!I1438)</f>
        <v>1</v>
      </c>
      <c r="J1438" s="15">
        <f>TYPE(Demoraphic!J1438)</f>
        <v>1</v>
      </c>
      <c r="K1438" s="15">
        <f>TYPE(Demoraphic!K1438)</f>
        <v>1</v>
      </c>
      <c r="L1438" s="15">
        <f>TYPE(Demoraphic!L1438)</f>
        <v>1</v>
      </c>
      <c r="M1438" s="15">
        <f>TYPE(Demoraphic!M1438)</f>
        <v>1</v>
      </c>
    </row>
    <row r="1439" spans="1:13" x14ac:dyDescent="0.25">
      <c r="A1439" s="15">
        <f>TYPE(Demoraphic!A1439)</f>
        <v>1</v>
      </c>
      <c r="B1439" s="15">
        <f>TYPE(Demoraphic!B1439)</f>
        <v>1</v>
      </c>
      <c r="C1439" s="15">
        <f>TYPE(Demoraphic!C1439)</f>
        <v>2</v>
      </c>
      <c r="D1439" s="15">
        <f>TYPE(Demoraphic!D1439)</f>
        <v>2</v>
      </c>
      <c r="E1439" s="15">
        <f>TYPE(Demoraphic!E1439)</f>
        <v>1</v>
      </c>
      <c r="F1439" s="15">
        <f>TYPE(Demoraphic!F1439)</f>
        <v>1</v>
      </c>
      <c r="G1439" s="15">
        <f>TYPE(Demoraphic!G1439)</f>
        <v>1</v>
      </c>
      <c r="H1439" s="15">
        <f>TYPE(Demoraphic!H1439)</f>
        <v>1</v>
      </c>
      <c r="I1439" s="15">
        <f>TYPE(Demoraphic!I1439)</f>
        <v>1</v>
      </c>
      <c r="J1439" s="15">
        <f>TYPE(Demoraphic!J1439)</f>
        <v>1</v>
      </c>
      <c r="K1439" s="15">
        <f>TYPE(Demoraphic!K1439)</f>
        <v>1</v>
      </c>
      <c r="L1439" s="15">
        <f>TYPE(Demoraphic!L1439)</f>
        <v>1</v>
      </c>
      <c r="M1439" s="15">
        <f>TYPE(Demoraphic!M1439)</f>
        <v>1</v>
      </c>
    </row>
    <row r="1440" spans="1:13" x14ac:dyDescent="0.25">
      <c r="A1440" s="15">
        <f>TYPE(Demoraphic!A1440)</f>
        <v>1</v>
      </c>
      <c r="B1440" s="15">
        <f>TYPE(Demoraphic!B1440)</f>
        <v>1</v>
      </c>
      <c r="C1440" s="15">
        <f>TYPE(Demoraphic!C1440)</f>
        <v>2</v>
      </c>
      <c r="D1440" s="15">
        <f>TYPE(Demoraphic!D1440)</f>
        <v>2</v>
      </c>
      <c r="E1440" s="15">
        <f>TYPE(Demoraphic!E1440)</f>
        <v>1</v>
      </c>
      <c r="F1440" s="15">
        <f>TYPE(Demoraphic!F1440)</f>
        <v>1</v>
      </c>
      <c r="G1440" s="15">
        <f>TYPE(Demoraphic!G1440)</f>
        <v>1</v>
      </c>
      <c r="H1440" s="15">
        <f>TYPE(Demoraphic!H1440)</f>
        <v>1</v>
      </c>
      <c r="I1440" s="15">
        <f>TYPE(Demoraphic!I1440)</f>
        <v>1</v>
      </c>
      <c r="J1440" s="15">
        <f>TYPE(Demoraphic!J1440)</f>
        <v>1</v>
      </c>
      <c r="K1440" s="15">
        <f>TYPE(Demoraphic!K1440)</f>
        <v>1</v>
      </c>
      <c r="L1440" s="15">
        <f>TYPE(Demoraphic!L1440)</f>
        <v>1</v>
      </c>
      <c r="M1440" s="15">
        <f>TYPE(Demoraphic!M1440)</f>
        <v>1</v>
      </c>
    </row>
    <row r="1441" spans="1:13" x14ac:dyDescent="0.25">
      <c r="A1441" s="15">
        <f>TYPE(Demoraphic!A1441)</f>
        <v>1</v>
      </c>
      <c r="B1441" s="15">
        <f>TYPE(Demoraphic!B1441)</f>
        <v>1</v>
      </c>
      <c r="C1441" s="15">
        <f>TYPE(Demoraphic!C1441)</f>
        <v>2</v>
      </c>
      <c r="D1441" s="15">
        <f>TYPE(Demoraphic!D1441)</f>
        <v>2</v>
      </c>
      <c r="E1441" s="15">
        <f>TYPE(Demoraphic!E1441)</f>
        <v>1</v>
      </c>
      <c r="F1441" s="15">
        <f>TYPE(Demoraphic!F1441)</f>
        <v>1</v>
      </c>
      <c r="G1441" s="15">
        <f>TYPE(Demoraphic!G1441)</f>
        <v>1</v>
      </c>
      <c r="H1441" s="15">
        <f>TYPE(Demoraphic!H1441)</f>
        <v>1</v>
      </c>
      <c r="I1441" s="15">
        <f>TYPE(Demoraphic!I1441)</f>
        <v>1</v>
      </c>
      <c r="J1441" s="15">
        <f>TYPE(Demoraphic!J1441)</f>
        <v>1</v>
      </c>
      <c r="K1441" s="15">
        <f>TYPE(Demoraphic!K1441)</f>
        <v>1</v>
      </c>
      <c r="L1441" s="15">
        <f>TYPE(Demoraphic!L1441)</f>
        <v>1</v>
      </c>
      <c r="M1441" s="15">
        <f>TYPE(Demoraphic!M1441)</f>
        <v>1</v>
      </c>
    </row>
    <row r="1442" spans="1:13" x14ac:dyDescent="0.25">
      <c r="A1442" s="15">
        <f>TYPE(Demoraphic!A1442)</f>
        <v>1</v>
      </c>
      <c r="B1442" s="15">
        <f>TYPE(Demoraphic!B1442)</f>
        <v>1</v>
      </c>
      <c r="C1442" s="15">
        <f>TYPE(Demoraphic!C1442)</f>
        <v>2</v>
      </c>
      <c r="D1442" s="15">
        <f>TYPE(Demoraphic!D1442)</f>
        <v>2</v>
      </c>
      <c r="E1442" s="15">
        <f>TYPE(Demoraphic!E1442)</f>
        <v>1</v>
      </c>
      <c r="F1442" s="15">
        <f>TYPE(Demoraphic!F1442)</f>
        <v>1</v>
      </c>
      <c r="G1442" s="15">
        <f>TYPE(Demoraphic!G1442)</f>
        <v>1</v>
      </c>
      <c r="H1442" s="15">
        <f>TYPE(Demoraphic!H1442)</f>
        <v>1</v>
      </c>
      <c r="I1442" s="15">
        <f>TYPE(Demoraphic!I1442)</f>
        <v>1</v>
      </c>
      <c r="J1442" s="15">
        <f>TYPE(Demoraphic!J1442)</f>
        <v>1</v>
      </c>
      <c r="K1442" s="15">
        <f>TYPE(Demoraphic!K1442)</f>
        <v>1</v>
      </c>
      <c r="L1442" s="15">
        <f>TYPE(Demoraphic!L1442)</f>
        <v>1</v>
      </c>
      <c r="M1442" s="15">
        <f>TYPE(Demoraphic!M1442)</f>
        <v>1</v>
      </c>
    </row>
    <row r="1443" spans="1:13" x14ac:dyDescent="0.25">
      <c r="A1443" s="15">
        <f>TYPE(Demoraphic!A1443)</f>
        <v>1</v>
      </c>
      <c r="B1443" s="15">
        <f>TYPE(Demoraphic!B1443)</f>
        <v>1</v>
      </c>
      <c r="C1443" s="15">
        <f>TYPE(Demoraphic!C1443)</f>
        <v>2</v>
      </c>
      <c r="D1443" s="15">
        <f>TYPE(Demoraphic!D1443)</f>
        <v>2</v>
      </c>
      <c r="E1443" s="15">
        <f>TYPE(Demoraphic!E1443)</f>
        <v>1</v>
      </c>
      <c r="F1443" s="15">
        <f>TYPE(Demoraphic!F1443)</f>
        <v>1</v>
      </c>
      <c r="G1443" s="15">
        <f>TYPE(Demoraphic!G1443)</f>
        <v>1</v>
      </c>
      <c r="H1443" s="15">
        <f>TYPE(Demoraphic!H1443)</f>
        <v>1</v>
      </c>
      <c r="I1443" s="15">
        <f>TYPE(Demoraphic!I1443)</f>
        <v>1</v>
      </c>
      <c r="J1443" s="15">
        <f>TYPE(Demoraphic!J1443)</f>
        <v>1</v>
      </c>
      <c r="K1443" s="15">
        <f>TYPE(Demoraphic!K1443)</f>
        <v>1</v>
      </c>
      <c r="L1443" s="15">
        <f>TYPE(Demoraphic!L1443)</f>
        <v>1</v>
      </c>
      <c r="M1443" s="15">
        <f>TYPE(Demoraphic!M1443)</f>
        <v>1</v>
      </c>
    </row>
    <row r="1444" spans="1:13" x14ac:dyDescent="0.25">
      <c r="A1444" s="15">
        <f>TYPE(Demoraphic!A1444)</f>
        <v>1</v>
      </c>
      <c r="B1444" s="15">
        <f>TYPE(Demoraphic!B1444)</f>
        <v>1</v>
      </c>
      <c r="C1444" s="15">
        <f>TYPE(Demoraphic!C1444)</f>
        <v>2</v>
      </c>
      <c r="D1444" s="15">
        <f>TYPE(Demoraphic!D1444)</f>
        <v>2</v>
      </c>
      <c r="E1444" s="15">
        <f>TYPE(Demoraphic!E1444)</f>
        <v>1</v>
      </c>
      <c r="F1444" s="15">
        <f>TYPE(Demoraphic!F1444)</f>
        <v>1</v>
      </c>
      <c r="G1444" s="15">
        <f>TYPE(Demoraphic!G1444)</f>
        <v>1</v>
      </c>
      <c r="H1444" s="15">
        <f>TYPE(Demoraphic!H1444)</f>
        <v>1</v>
      </c>
      <c r="I1444" s="15">
        <f>TYPE(Demoraphic!I1444)</f>
        <v>1</v>
      </c>
      <c r="J1444" s="15">
        <f>TYPE(Demoraphic!J1444)</f>
        <v>1</v>
      </c>
      <c r="K1444" s="15">
        <f>TYPE(Demoraphic!K1444)</f>
        <v>1</v>
      </c>
      <c r="L1444" s="15">
        <f>TYPE(Demoraphic!L1444)</f>
        <v>1</v>
      </c>
      <c r="M1444" s="15">
        <f>TYPE(Demoraphic!M1444)</f>
        <v>1</v>
      </c>
    </row>
    <row r="1445" spans="1:13" x14ac:dyDescent="0.25">
      <c r="A1445" s="15">
        <f>TYPE(Demoraphic!A1445)</f>
        <v>1</v>
      </c>
      <c r="B1445" s="15">
        <f>TYPE(Demoraphic!B1445)</f>
        <v>1</v>
      </c>
      <c r="C1445" s="15">
        <f>TYPE(Demoraphic!C1445)</f>
        <v>2</v>
      </c>
      <c r="D1445" s="15">
        <f>TYPE(Demoraphic!D1445)</f>
        <v>2</v>
      </c>
      <c r="E1445" s="15">
        <f>TYPE(Demoraphic!E1445)</f>
        <v>1</v>
      </c>
      <c r="F1445" s="15">
        <f>TYPE(Demoraphic!F1445)</f>
        <v>1</v>
      </c>
      <c r="G1445" s="15">
        <f>TYPE(Demoraphic!G1445)</f>
        <v>1</v>
      </c>
      <c r="H1445" s="15">
        <f>TYPE(Demoraphic!H1445)</f>
        <v>1</v>
      </c>
      <c r="I1445" s="15">
        <f>TYPE(Demoraphic!I1445)</f>
        <v>1</v>
      </c>
      <c r="J1445" s="15">
        <f>TYPE(Demoraphic!J1445)</f>
        <v>1</v>
      </c>
      <c r="K1445" s="15">
        <f>TYPE(Demoraphic!K1445)</f>
        <v>1</v>
      </c>
      <c r="L1445" s="15">
        <f>TYPE(Demoraphic!L1445)</f>
        <v>1</v>
      </c>
      <c r="M1445" s="15">
        <f>TYPE(Demoraphic!M1445)</f>
        <v>1</v>
      </c>
    </row>
    <row r="1446" spans="1:13" x14ac:dyDescent="0.25">
      <c r="A1446" s="15">
        <f>TYPE(Demoraphic!A1446)</f>
        <v>1</v>
      </c>
      <c r="B1446" s="15">
        <f>TYPE(Demoraphic!B1446)</f>
        <v>1</v>
      </c>
      <c r="C1446" s="15">
        <f>TYPE(Demoraphic!C1446)</f>
        <v>2</v>
      </c>
      <c r="D1446" s="15">
        <f>TYPE(Demoraphic!D1446)</f>
        <v>2</v>
      </c>
      <c r="E1446" s="15">
        <f>TYPE(Demoraphic!E1446)</f>
        <v>1</v>
      </c>
      <c r="F1446" s="15">
        <f>TYPE(Demoraphic!F1446)</f>
        <v>1</v>
      </c>
      <c r="G1446" s="15">
        <f>TYPE(Demoraphic!G1446)</f>
        <v>1</v>
      </c>
      <c r="H1446" s="15">
        <f>TYPE(Demoraphic!H1446)</f>
        <v>1</v>
      </c>
      <c r="I1446" s="15">
        <f>TYPE(Demoraphic!I1446)</f>
        <v>1</v>
      </c>
      <c r="J1446" s="15">
        <f>TYPE(Demoraphic!J1446)</f>
        <v>1</v>
      </c>
      <c r="K1446" s="15">
        <f>TYPE(Demoraphic!K1446)</f>
        <v>1</v>
      </c>
      <c r="L1446" s="15">
        <f>TYPE(Demoraphic!L1446)</f>
        <v>1</v>
      </c>
      <c r="M1446" s="15">
        <f>TYPE(Demoraphic!M1446)</f>
        <v>1</v>
      </c>
    </row>
    <row r="1447" spans="1:13" x14ac:dyDescent="0.25">
      <c r="A1447" s="15">
        <f>TYPE(Demoraphic!A1447)</f>
        <v>1</v>
      </c>
      <c r="B1447" s="15">
        <f>TYPE(Demoraphic!B1447)</f>
        <v>1</v>
      </c>
      <c r="C1447" s="15">
        <f>TYPE(Demoraphic!C1447)</f>
        <v>2</v>
      </c>
      <c r="D1447" s="15">
        <f>TYPE(Demoraphic!D1447)</f>
        <v>2</v>
      </c>
      <c r="E1447" s="15">
        <f>TYPE(Demoraphic!E1447)</f>
        <v>1</v>
      </c>
      <c r="F1447" s="15">
        <f>TYPE(Demoraphic!F1447)</f>
        <v>1</v>
      </c>
      <c r="G1447" s="15">
        <f>TYPE(Demoraphic!G1447)</f>
        <v>1</v>
      </c>
      <c r="H1447" s="15">
        <f>TYPE(Demoraphic!H1447)</f>
        <v>1</v>
      </c>
      <c r="I1447" s="15">
        <f>TYPE(Demoraphic!I1447)</f>
        <v>1</v>
      </c>
      <c r="J1447" s="15">
        <f>TYPE(Demoraphic!J1447)</f>
        <v>1</v>
      </c>
      <c r="K1447" s="15">
        <f>TYPE(Demoraphic!K1447)</f>
        <v>1</v>
      </c>
      <c r="L1447" s="15">
        <f>TYPE(Demoraphic!L1447)</f>
        <v>1</v>
      </c>
      <c r="M1447" s="15">
        <f>TYPE(Demoraphic!M1447)</f>
        <v>1</v>
      </c>
    </row>
    <row r="1448" spans="1:13" x14ac:dyDescent="0.25">
      <c r="A1448" s="15">
        <f>TYPE(Demoraphic!A1448)</f>
        <v>1</v>
      </c>
      <c r="B1448" s="15">
        <f>TYPE(Demoraphic!B1448)</f>
        <v>1</v>
      </c>
      <c r="C1448" s="15">
        <f>TYPE(Demoraphic!C1448)</f>
        <v>2</v>
      </c>
      <c r="D1448" s="15">
        <f>TYPE(Demoraphic!D1448)</f>
        <v>2</v>
      </c>
      <c r="E1448" s="15">
        <f>TYPE(Demoraphic!E1448)</f>
        <v>1</v>
      </c>
      <c r="F1448" s="15">
        <f>TYPE(Demoraphic!F1448)</f>
        <v>1</v>
      </c>
      <c r="G1448" s="15">
        <f>TYPE(Demoraphic!G1448)</f>
        <v>1</v>
      </c>
      <c r="H1448" s="15">
        <f>TYPE(Demoraphic!H1448)</f>
        <v>1</v>
      </c>
      <c r="I1448" s="15">
        <f>TYPE(Demoraphic!I1448)</f>
        <v>1</v>
      </c>
      <c r="J1448" s="15">
        <f>TYPE(Demoraphic!J1448)</f>
        <v>1</v>
      </c>
      <c r="K1448" s="15">
        <f>TYPE(Demoraphic!K1448)</f>
        <v>1</v>
      </c>
      <c r="L1448" s="15">
        <f>TYPE(Demoraphic!L1448)</f>
        <v>1</v>
      </c>
      <c r="M1448" s="15">
        <f>TYPE(Demoraphic!M1448)</f>
        <v>1</v>
      </c>
    </row>
    <row r="1449" spans="1:13" x14ac:dyDescent="0.25">
      <c r="A1449" s="15">
        <f>TYPE(Demoraphic!A1449)</f>
        <v>1</v>
      </c>
      <c r="B1449" s="15">
        <f>TYPE(Demoraphic!B1449)</f>
        <v>1</v>
      </c>
      <c r="C1449" s="15">
        <f>TYPE(Demoraphic!C1449)</f>
        <v>2</v>
      </c>
      <c r="D1449" s="15">
        <f>TYPE(Demoraphic!D1449)</f>
        <v>2</v>
      </c>
      <c r="E1449" s="15">
        <f>TYPE(Demoraphic!E1449)</f>
        <v>1</v>
      </c>
      <c r="F1449" s="15">
        <f>TYPE(Demoraphic!F1449)</f>
        <v>1</v>
      </c>
      <c r="G1449" s="15">
        <f>TYPE(Demoraphic!G1449)</f>
        <v>1</v>
      </c>
      <c r="H1449" s="15">
        <f>TYPE(Demoraphic!H1449)</f>
        <v>1</v>
      </c>
      <c r="I1449" s="15">
        <f>TYPE(Demoraphic!I1449)</f>
        <v>1</v>
      </c>
      <c r="J1449" s="15">
        <f>TYPE(Demoraphic!J1449)</f>
        <v>1</v>
      </c>
      <c r="K1449" s="15">
        <f>TYPE(Demoraphic!K1449)</f>
        <v>1</v>
      </c>
      <c r="L1449" s="15">
        <f>TYPE(Demoraphic!L1449)</f>
        <v>1</v>
      </c>
      <c r="M1449" s="15">
        <f>TYPE(Demoraphic!M1449)</f>
        <v>1</v>
      </c>
    </row>
    <row r="1450" spans="1:13" x14ac:dyDescent="0.25">
      <c r="A1450" s="15">
        <f>TYPE(Demoraphic!A1450)</f>
        <v>1</v>
      </c>
      <c r="B1450" s="15">
        <f>TYPE(Demoraphic!B1450)</f>
        <v>1</v>
      </c>
      <c r="C1450" s="15">
        <f>TYPE(Demoraphic!C1450)</f>
        <v>2</v>
      </c>
      <c r="D1450" s="15">
        <f>TYPE(Demoraphic!D1450)</f>
        <v>2</v>
      </c>
      <c r="E1450" s="15">
        <f>TYPE(Demoraphic!E1450)</f>
        <v>1</v>
      </c>
      <c r="F1450" s="15">
        <f>TYPE(Demoraphic!F1450)</f>
        <v>1</v>
      </c>
      <c r="G1450" s="15">
        <f>TYPE(Demoraphic!G1450)</f>
        <v>1</v>
      </c>
      <c r="H1450" s="15">
        <f>TYPE(Demoraphic!H1450)</f>
        <v>1</v>
      </c>
      <c r="I1450" s="15">
        <f>TYPE(Demoraphic!I1450)</f>
        <v>1</v>
      </c>
      <c r="J1450" s="15">
        <f>TYPE(Demoraphic!J1450)</f>
        <v>1</v>
      </c>
      <c r="K1450" s="15">
        <f>TYPE(Demoraphic!K1450)</f>
        <v>1</v>
      </c>
      <c r="L1450" s="15">
        <f>TYPE(Demoraphic!L1450)</f>
        <v>1</v>
      </c>
      <c r="M1450" s="15">
        <f>TYPE(Demoraphic!M1450)</f>
        <v>1</v>
      </c>
    </row>
    <row r="1451" spans="1:13" x14ac:dyDescent="0.25">
      <c r="A1451" s="15">
        <f>TYPE(Demoraphic!A1451)</f>
        <v>1</v>
      </c>
      <c r="B1451" s="15">
        <f>TYPE(Demoraphic!B1451)</f>
        <v>1</v>
      </c>
      <c r="C1451" s="15">
        <f>TYPE(Demoraphic!C1451)</f>
        <v>2</v>
      </c>
      <c r="D1451" s="15">
        <f>TYPE(Demoraphic!D1451)</f>
        <v>2</v>
      </c>
      <c r="E1451" s="15">
        <f>TYPE(Demoraphic!E1451)</f>
        <v>1</v>
      </c>
      <c r="F1451" s="15">
        <f>TYPE(Demoraphic!F1451)</f>
        <v>1</v>
      </c>
      <c r="G1451" s="15">
        <f>TYPE(Demoraphic!G1451)</f>
        <v>1</v>
      </c>
      <c r="H1451" s="15">
        <f>TYPE(Demoraphic!H1451)</f>
        <v>1</v>
      </c>
      <c r="I1451" s="15">
        <f>TYPE(Demoraphic!I1451)</f>
        <v>1</v>
      </c>
      <c r="J1451" s="15">
        <f>TYPE(Demoraphic!J1451)</f>
        <v>1</v>
      </c>
      <c r="K1451" s="15">
        <f>TYPE(Demoraphic!K1451)</f>
        <v>1</v>
      </c>
      <c r="L1451" s="15">
        <f>TYPE(Demoraphic!L1451)</f>
        <v>1</v>
      </c>
      <c r="M1451" s="15">
        <f>TYPE(Demoraphic!M1451)</f>
        <v>1</v>
      </c>
    </row>
    <row r="1452" spans="1:13" x14ac:dyDescent="0.25">
      <c r="A1452" s="15">
        <f>TYPE(Demoraphic!A1452)</f>
        <v>1</v>
      </c>
      <c r="B1452" s="15">
        <f>TYPE(Demoraphic!B1452)</f>
        <v>1</v>
      </c>
      <c r="C1452" s="15">
        <f>TYPE(Demoraphic!C1452)</f>
        <v>2</v>
      </c>
      <c r="D1452" s="15">
        <f>TYPE(Demoraphic!D1452)</f>
        <v>2</v>
      </c>
      <c r="E1452" s="15">
        <f>TYPE(Demoraphic!E1452)</f>
        <v>1</v>
      </c>
      <c r="F1452" s="15">
        <f>TYPE(Demoraphic!F1452)</f>
        <v>1</v>
      </c>
      <c r="G1452" s="15">
        <f>TYPE(Demoraphic!G1452)</f>
        <v>1</v>
      </c>
      <c r="H1452" s="15">
        <f>TYPE(Demoraphic!H1452)</f>
        <v>1</v>
      </c>
      <c r="I1452" s="15">
        <f>TYPE(Demoraphic!I1452)</f>
        <v>1</v>
      </c>
      <c r="J1452" s="15">
        <f>TYPE(Demoraphic!J1452)</f>
        <v>1</v>
      </c>
      <c r="K1452" s="15">
        <f>TYPE(Demoraphic!K1452)</f>
        <v>1</v>
      </c>
      <c r="L1452" s="15">
        <f>TYPE(Demoraphic!L1452)</f>
        <v>1</v>
      </c>
      <c r="M1452" s="15">
        <f>TYPE(Demoraphic!M1452)</f>
        <v>1</v>
      </c>
    </row>
    <row r="1453" spans="1:13" x14ac:dyDescent="0.25">
      <c r="A1453" s="15">
        <f>TYPE(Demoraphic!A1453)</f>
        <v>1</v>
      </c>
      <c r="B1453" s="15">
        <f>TYPE(Demoraphic!B1453)</f>
        <v>1</v>
      </c>
      <c r="C1453" s="15">
        <f>TYPE(Demoraphic!C1453)</f>
        <v>2</v>
      </c>
      <c r="D1453" s="15">
        <f>TYPE(Demoraphic!D1453)</f>
        <v>2</v>
      </c>
      <c r="E1453" s="15">
        <f>TYPE(Demoraphic!E1453)</f>
        <v>1</v>
      </c>
      <c r="F1453" s="15">
        <f>TYPE(Demoraphic!F1453)</f>
        <v>1</v>
      </c>
      <c r="G1453" s="15">
        <f>TYPE(Demoraphic!G1453)</f>
        <v>1</v>
      </c>
      <c r="H1453" s="15">
        <f>TYPE(Demoraphic!H1453)</f>
        <v>1</v>
      </c>
      <c r="I1453" s="15">
        <f>TYPE(Demoraphic!I1453)</f>
        <v>1</v>
      </c>
      <c r="J1453" s="15">
        <f>TYPE(Demoraphic!J1453)</f>
        <v>1</v>
      </c>
      <c r="K1453" s="15">
        <f>TYPE(Demoraphic!K1453)</f>
        <v>1</v>
      </c>
      <c r="L1453" s="15">
        <f>TYPE(Demoraphic!L1453)</f>
        <v>1</v>
      </c>
      <c r="M1453" s="15">
        <f>TYPE(Demoraphic!M1453)</f>
        <v>1</v>
      </c>
    </row>
    <row r="1454" spans="1:13" x14ac:dyDescent="0.25">
      <c r="A1454" s="15">
        <f>TYPE(Demoraphic!A1454)</f>
        <v>1</v>
      </c>
      <c r="B1454" s="15">
        <f>TYPE(Demoraphic!B1454)</f>
        <v>1</v>
      </c>
      <c r="C1454" s="15">
        <f>TYPE(Demoraphic!C1454)</f>
        <v>2</v>
      </c>
      <c r="D1454" s="15">
        <f>TYPE(Demoraphic!D1454)</f>
        <v>2</v>
      </c>
      <c r="E1454" s="15">
        <f>TYPE(Demoraphic!E1454)</f>
        <v>1</v>
      </c>
      <c r="F1454" s="15">
        <f>TYPE(Demoraphic!F1454)</f>
        <v>1</v>
      </c>
      <c r="G1454" s="15">
        <f>TYPE(Demoraphic!G1454)</f>
        <v>1</v>
      </c>
      <c r="H1454" s="15">
        <f>TYPE(Demoraphic!H1454)</f>
        <v>1</v>
      </c>
      <c r="I1454" s="15">
        <f>TYPE(Demoraphic!I1454)</f>
        <v>1</v>
      </c>
      <c r="J1454" s="15">
        <f>TYPE(Demoraphic!J1454)</f>
        <v>1</v>
      </c>
      <c r="K1454" s="15">
        <f>TYPE(Demoraphic!K1454)</f>
        <v>1</v>
      </c>
      <c r="L1454" s="15">
        <f>TYPE(Demoraphic!L1454)</f>
        <v>1</v>
      </c>
      <c r="M1454" s="15">
        <f>TYPE(Demoraphic!M1454)</f>
        <v>1</v>
      </c>
    </row>
    <row r="1455" spans="1:13" x14ac:dyDescent="0.25">
      <c r="A1455" s="15">
        <f>TYPE(Demoraphic!A1455)</f>
        <v>1</v>
      </c>
      <c r="B1455" s="15">
        <f>TYPE(Demoraphic!B1455)</f>
        <v>1</v>
      </c>
      <c r="C1455" s="15">
        <f>TYPE(Demoraphic!C1455)</f>
        <v>2</v>
      </c>
      <c r="D1455" s="15">
        <f>TYPE(Demoraphic!D1455)</f>
        <v>2</v>
      </c>
      <c r="E1455" s="15">
        <f>TYPE(Demoraphic!E1455)</f>
        <v>1</v>
      </c>
      <c r="F1455" s="15">
        <f>TYPE(Demoraphic!F1455)</f>
        <v>1</v>
      </c>
      <c r="G1455" s="15">
        <f>TYPE(Demoraphic!G1455)</f>
        <v>1</v>
      </c>
      <c r="H1455" s="15">
        <f>TYPE(Demoraphic!H1455)</f>
        <v>1</v>
      </c>
      <c r="I1455" s="15">
        <f>TYPE(Demoraphic!I1455)</f>
        <v>1</v>
      </c>
      <c r="J1455" s="15">
        <f>TYPE(Demoraphic!J1455)</f>
        <v>1</v>
      </c>
      <c r="K1455" s="15">
        <f>TYPE(Demoraphic!K1455)</f>
        <v>1</v>
      </c>
      <c r="L1455" s="15">
        <f>TYPE(Demoraphic!L1455)</f>
        <v>1</v>
      </c>
      <c r="M1455" s="15">
        <f>TYPE(Demoraphic!M1455)</f>
        <v>1</v>
      </c>
    </row>
    <row r="1456" spans="1:13" x14ac:dyDescent="0.25">
      <c r="A1456" s="15">
        <f>TYPE(Demoraphic!A1456)</f>
        <v>1</v>
      </c>
      <c r="B1456" s="15">
        <f>TYPE(Demoraphic!B1456)</f>
        <v>1</v>
      </c>
      <c r="C1456" s="15">
        <f>TYPE(Demoraphic!C1456)</f>
        <v>2</v>
      </c>
      <c r="D1456" s="15">
        <f>TYPE(Demoraphic!D1456)</f>
        <v>2</v>
      </c>
      <c r="E1456" s="15">
        <f>TYPE(Demoraphic!E1456)</f>
        <v>1</v>
      </c>
      <c r="F1456" s="15">
        <f>TYPE(Demoraphic!F1456)</f>
        <v>1</v>
      </c>
      <c r="G1456" s="15">
        <f>TYPE(Demoraphic!G1456)</f>
        <v>1</v>
      </c>
      <c r="H1456" s="15">
        <f>TYPE(Demoraphic!H1456)</f>
        <v>1</v>
      </c>
      <c r="I1456" s="15">
        <f>TYPE(Demoraphic!I1456)</f>
        <v>1</v>
      </c>
      <c r="J1456" s="15">
        <f>TYPE(Demoraphic!J1456)</f>
        <v>1</v>
      </c>
      <c r="K1456" s="15">
        <f>TYPE(Demoraphic!K1456)</f>
        <v>1</v>
      </c>
      <c r="L1456" s="15">
        <f>TYPE(Demoraphic!L1456)</f>
        <v>1</v>
      </c>
      <c r="M1456" s="15">
        <f>TYPE(Demoraphic!M1456)</f>
        <v>1</v>
      </c>
    </row>
    <row r="1457" spans="1:13" x14ac:dyDescent="0.25">
      <c r="A1457" s="15">
        <f>TYPE(Demoraphic!A1457)</f>
        <v>1</v>
      </c>
      <c r="B1457" s="15">
        <f>TYPE(Demoraphic!B1457)</f>
        <v>1</v>
      </c>
      <c r="C1457" s="15">
        <f>TYPE(Demoraphic!C1457)</f>
        <v>2</v>
      </c>
      <c r="D1457" s="15">
        <f>TYPE(Demoraphic!D1457)</f>
        <v>2</v>
      </c>
      <c r="E1457" s="15">
        <f>TYPE(Demoraphic!E1457)</f>
        <v>1</v>
      </c>
      <c r="F1457" s="15">
        <f>TYPE(Demoraphic!F1457)</f>
        <v>1</v>
      </c>
      <c r="G1457" s="15">
        <f>TYPE(Demoraphic!G1457)</f>
        <v>1</v>
      </c>
      <c r="H1457" s="15">
        <f>TYPE(Demoraphic!H1457)</f>
        <v>1</v>
      </c>
      <c r="I1457" s="15">
        <f>TYPE(Demoraphic!I1457)</f>
        <v>1</v>
      </c>
      <c r="J1457" s="15">
        <f>TYPE(Demoraphic!J1457)</f>
        <v>1</v>
      </c>
      <c r="K1457" s="15">
        <f>TYPE(Demoraphic!K1457)</f>
        <v>1</v>
      </c>
      <c r="L1457" s="15">
        <f>TYPE(Demoraphic!L1457)</f>
        <v>1</v>
      </c>
      <c r="M1457" s="15">
        <f>TYPE(Demoraphic!M1457)</f>
        <v>1</v>
      </c>
    </row>
    <row r="1458" spans="1:13" x14ac:dyDescent="0.25">
      <c r="A1458" s="15">
        <f>TYPE(Demoraphic!A1458)</f>
        <v>1</v>
      </c>
      <c r="B1458" s="15">
        <f>TYPE(Demoraphic!B1458)</f>
        <v>1</v>
      </c>
      <c r="C1458" s="15">
        <f>TYPE(Demoraphic!C1458)</f>
        <v>2</v>
      </c>
      <c r="D1458" s="15">
        <f>TYPE(Demoraphic!D1458)</f>
        <v>2</v>
      </c>
      <c r="E1458" s="15">
        <f>TYPE(Demoraphic!E1458)</f>
        <v>1</v>
      </c>
      <c r="F1458" s="15">
        <f>TYPE(Demoraphic!F1458)</f>
        <v>1</v>
      </c>
      <c r="G1458" s="15">
        <f>TYPE(Demoraphic!G1458)</f>
        <v>1</v>
      </c>
      <c r="H1458" s="15">
        <f>TYPE(Demoraphic!H1458)</f>
        <v>1</v>
      </c>
      <c r="I1458" s="15">
        <f>TYPE(Demoraphic!I1458)</f>
        <v>1</v>
      </c>
      <c r="J1458" s="15">
        <f>TYPE(Demoraphic!J1458)</f>
        <v>1</v>
      </c>
      <c r="K1458" s="15">
        <f>TYPE(Demoraphic!K1458)</f>
        <v>1</v>
      </c>
      <c r="L1458" s="15">
        <f>TYPE(Demoraphic!L1458)</f>
        <v>1</v>
      </c>
      <c r="M1458" s="15">
        <f>TYPE(Demoraphic!M1458)</f>
        <v>1</v>
      </c>
    </row>
    <row r="1459" spans="1:13" x14ac:dyDescent="0.25">
      <c r="A1459" s="15">
        <f>TYPE(Demoraphic!A1459)</f>
        <v>1</v>
      </c>
      <c r="B1459" s="15">
        <f>TYPE(Demoraphic!B1459)</f>
        <v>1</v>
      </c>
      <c r="C1459" s="15">
        <f>TYPE(Demoraphic!C1459)</f>
        <v>2</v>
      </c>
      <c r="D1459" s="15">
        <f>TYPE(Demoraphic!D1459)</f>
        <v>2</v>
      </c>
      <c r="E1459" s="15">
        <f>TYPE(Demoraphic!E1459)</f>
        <v>1</v>
      </c>
      <c r="F1459" s="15">
        <f>TYPE(Demoraphic!F1459)</f>
        <v>1</v>
      </c>
      <c r="G1459" s="15">
        <f>TYPE(Demoraphic!G1459)</f>
        <v>1</v>
      </c>
      <c r="H1459" s="15">
        <f>TYPE(Demoraphic!H1459)</f>
        <v>1</v>
      </c>
      <c r="I1459" s="15">
        <f>TYPE(Demoraphic!I1459)</f>
        <v>1</v>
      </c>
      <c r="J1459" s="15">
        <f>TYPE(Demoraphic!J1459)</f>
        <v>1</v>
      </c>
      <c r="K1459" s="15">
        <f>TYPE(Demoraphic!K1459)</f>
        <v>1</v>
      </c>
      <c r="L1459" s="15">
        <f>TYPE(Demoraphic!L1459)</f>
        <v>1</v>
      </c>
      <c r="M1459" s="15">
        <f>TYPE(Demoraphic!M1459)</f>
        <v>1</v>
      </c>
    </row>
    <row r="1460" spans="1:13" x14ac:dyDescent="0.25">
      <c r="A1460" s="15">
        <f>TYPE(Demoraphic!A1460)</f>
        <v>1</v>
      </c>
      <c r="B1460" s="15">
        <f>TYPE(Demoraphic!B1460)</f>
        <v>1</v>
      </c>
      <c r="C1460" s="15">
        <f>TYPE(Demoraphic!C1460)</f>
        <v>2</v>
      </c>
      <c r="D1460" s="15">
        <f>TYPE(Demoraphic!D1460)</f>
        <v>2</v>
      </c>
      <c r="E1460" s="15">
        <f>TYPE(Demoraphic!E1460)</f>
        <v>1</v>
      </c>
      <c r="F1460" s="15">
        <f>TYPE(Demoraphic!F1460)</f>
        <v>1</v>
      </c>
      <c r="G1460" s="15">
        <f>TYPE(Demoraphic!G1460)</f>
        <v>1</v>
      </c>
      <c r="H1460" s="15">
        <f>TYPE(Demoraphic!H1460)</f>
        <v>1</v>
      </c>
      <c r="I1460" s="15">
        <f>TYPE(Demoraphic!I1460)</f>
        <v>1</v>
      </c>
      <c r="J1460" s="15">
        <f>TYPE(Demoraphic!J1460)</f>
        <v>1</v>
      </c>
      <c r="K1460" s="15">
        <f>TYPE(Demoraphic!K1460)</f>
        <v>1</v>
      </c>
      <c r="L1460" s="15">
        <f>TYPE(Demoraphic!L1460)</f>
        <v>1</v>
      </c>
      <c r="M1460" s="15">
        <f>TYPE(Demoraphic!M1460)</f>
        <v>1</v>
      </c>
    </row>
    <row r="1461" spans="1:13" x14ac:dyDescent="0.25">
      <c r="A1461" s="15">
        <f>TYPE(Demoraphic!A1461)</f>
        <v>1</v>
      </c>
      <c r="B1461" s="15">
        <f>TYPE(Demoraphic!B1461)</f>
        <v>1</v>
      </c>
      <c r="C1461" s="15">
        <f>TYPE(Demoraphic!C1461)</f>
        <v>2</v>
      </c>
      <c r="D1461" s="15">
        <f>TYPE(Demoraphic!D1461)</f>
        <v>2</v>
      </c>
      <c r="E1461" s="15">
        <f>TYPE(Demoraphic!E1461)</f>
        <v>1</v>
      </c>
      <c r="F1461" s="15">
        <f>TYPE(Demoraphic!F1461)</f>
        <v>1</v>
      </c>
      <c r="G1461" s="15">
        <f>TYPE(Demoraphic!G1461)</f>
        <v>1</v>
      </c>
      <c r="H1461" s="15">
        <f>TYPE(Demoraphic!H1461)</f>
        <v>1</v>
      </c>
      <c r="I1461" s="15">
        <f>TYPE(Demoraphic!I1461)</f>
        <v>1</v>
      </c>
      <c r="J1461" s="15">
        <f>TYPE(Demoraphic!J1461)</f>
        <v>1</v>
      </c>
      <c r="K1461" s="15">
        <f>TYPE(Demoraphic!K1461)</f>
        <v>1</v>
      </c>
      <c r="L1461" s="15">
        <f>TYPE(Demoraphic!L1461)</f>
        <v>1</v>
      </c>
      <c r="M1461" s="15">
        <f>TYPE(Demoraphic!M1461)</f>
        <v>1</v>
      </c>
    </row>
    <row r="1462" spans="1:13" x14ac:dyDescent="0.25">
      <c r="A1462" s="15">
        <f>TYPE(Demoraphic!A1462)</f>
        <v>1</v>
      </c>
      <c r="B1462" s="15">
        <f>TYPE(Demoraphic!B1462)</f>
        <v>1</v>
      </c>
      <c r="C1462" s="15">
        <f>TYPE(Demoraphic!C1462)</f>
        <v>2</v>
      </c>
      <c r="D1462" s="15">
        <f>TYPE(Demoraphic!D1462)</f>
        <v>2</v>
      </c>
      <c r="E1462" s="15">
        <f>TYPE(Demoraphic!E1462)</f>
        <v>1</v>
      </c>
      <c r="F1462" s="15">
        <f>TYPE(Demoraphic!F1462)</f>
        <v>1</v>
      </c>
      <c r="G1462" s="15">
        <f>TYPE(Demoraphic!G1462)</f>
        <v>1</v>
      </c>
      <c r="H1462" s="15">
        <f>TYPE(Demoraphic!H1462)</f>
        <v>1</v>
      </c>
      <c r="I1462" s="15">
        <f>TYPE(Demoraphic!I1462)</f>
        <v>1</v>
      </c>
      <c r="J1462" s="15">
        <f>TYPE(Demoraphic!J1462)</f>
        <v>1</v>
      </c>
      <c r="K1462" s="15">
        <f>TYPE(Demoraphic!K1462)</f>
        <v>1</v>
      </c>
      <c r="L1462" s="15">
        <f>TYPE(Demoraphic!L1462)</f>
        <v>1</v>
      </c>
      <c r="M1462" s="15">
        <f>TYPE(Demoraphic!M1462)</f>
        <v>1</v>
      </c>
    </row>
    <row r="1463" spans="1:13" x14ac:dyDescent="0.25">
      <c r="A1463" s="15">
        <f>TYPE(Demoraphic!A1463)</f>
        <v>1</v>
      </c>
      <c r="B1463" s="15">
        <f>TYPE(Demoraphic!B1463)</f>
        <v>1</v>
      </c>
      <c r="C1463" s="15">
        <f>TYPE(Demoraphic!C1463)</f>
        <v>2</v>
      </c>
      <c r="D1463" s="15">
        <f>TYPE(Demoraphic!D1463)</f>
        <v>2</v>
      </c>
      <c r="E1463" s="15">
        <f>TYPE(Demoraphic!E1463)</f>
        <v>1</v>
      </c>
      <c r="F1463" s="15">
        <f>TYPE(Demoraphic!F1463)</f>
        <v>1</v>
      </c>
      <c r="G1463" s="15">
        <f>TYPE(Demoraphic!G1463)</f>
        <v>1</v>
      </c>
      <c r="H1463" s="15">
        <f>TYPE(Demoraphic!H1463)</f>
        <v>1</v>
      </c>
      <c r="I1463" s="15">
        <f>TYPE(Demoraphic!I1463)</f>
        <v>1</v>
      </c>
      <c r="J1463" s="15">
        <f>TYPE(Demoraphic!J1463)</f>
        <v>1</v>
      </c>
      <c r="K1463" s="15">
        <f>TYPE(Demoraphic!K1463)</f>
        <v>1</v>
      </c>
      <c r="L1463" s="15">
        <f>TYPE(Demoraphic!L1463)</f>
        <v>1</v>
      </c>
      <c r="M1463" s="15">
        <f>TYPE(Demoraphic!M1463)</f>
        <v>1</v>
      </c>
    </row>
    <row r="1464" spans="1:13" x14ac:dyDescent="0.25">
      <c r="A1464" s="15">
        <f>TYPE(Demoraphic!A1464)</f>
        <v>1</v>
      </c>
      <c r="B1464" s="15">
        <f>TYPE(Demoraphic!B1464)</f>
        <v>1</v>
      </c>
      <c r="C1464" s="15">
        <f>TYPE(Demoraphic!C1464)</f>
        <v>2</v>
      </c>
      <c r="D1464" s="15">
        <f>TYPE(Demoraphic!D1464)</f>
        <v>2</v>
      </c>
      <c r="E1464" s="15">
        <f>TYPE(Demoraphic!E1464)</f>
        <v>1</v>
      </c>
      <c r="F1464" s="15">
        <f>TYPE(Demoraphic!F1464)</f>
        <v>1</v>
      </c>
      <c r="G1464" s="15">
        <f>TYPE(Demoraphic!G1464)</f>
        <v>1</v>
      </c>
      <c r="H1464" s="15">
        <f>TYPE(Demoraphic!H1464)</f>
        <v>1</v>
      </c>
      <c r="I1464" s="15">
        <f>TYPE(Demoraphic!I1464)</f>
        <v>1</v>
      </c>
      <c r="J1464" s="15">
        <f>TYPE(Demoraphic!J1464)</f>
        <v>1</v>
      </c>
      <c r="K1464" s="15">
        <f>TYPE(Demoraphic!K1464)</f>
        <v>1</v>
      </c>
      <c r="L1464" s="15">
        <f>TYPE(Demoraphic!L1464)</f>
        <v>1</v>
      </c>
      <c r="M1464" s="15">
        <f>TYPE(Demoraphic!M1464)</f>
        <v>1</v>
      </c>
    </row>
    <row r="1465" spans="1:13" x14ac:dyDescent="0.25">
      <c r="A1465" s="15">
        <f>TYPE(Demoraphic!A1465)</f>
        <v>1</v>
      </c>
      <c r="B1465" s="15">
        <f>TYPE(Demoraphic!B1465)</f>
        <v>1</v>
      </c>
      <c r="C1465" s="15">
        <f>TYPE(Demoraphic!C1465)</f>
        <v>2</v>
      </c>
      <c r="D1465" s="15">
        <f>TYPE(Demoraphic!D1465)</f>
        <v>2</v>
      </c>
      <c r="E1465" s="15">
        <f>TYPE(Demoraphic!E1465)</f>
        <v>1</v>
      </c>
      <c r="F1465" s="15">
        <f>TYPE(Demoraphic!F1465)</f>
        <v>1</v>
      </c>
      <c r="G1465" s="15">
        <f>TYPE(Demoraphic!G1465)</f>
        <v>1</v>
      </c>
      <c r="H1465" s="15">
        <f>TYPE(Demoraphic!H1465)</f>
        <v>1</v>
      </c>
      <c r="I1465" s="15">
        <f>TYPE(Demoraphic!I1465)</f>
        <v>1</v>
      </c>
      <c r="J1465" s="15">
        <f>TYPE(Demoraphic!J1465)</f>
        <v>1</v>
      </c>
      <c r="K1465" s="15">
        <f>TYPE(Demoraphic!K1465)</f>
        <v>1</v>
      </c>
      <c r="L1465" s="15">
        <f>TYPE(Demoraphic!L1465)</f>
        <v>1</v>
      </c>
      <c r="M1465" s="15">
        <f>TYPE(Demoraphic!M1465)</f>
        <v>1</v>
      </c>
    </row>
    <row r="1466" spans="1:13" x14ac:dyDescent="0.25">
      <c r="A1466" s="15">
        <f>TYPE(Demoraphic!A1466)</f>
        <v>1</v>
      </c>
      <c r="B1466" s="15">
        <f>TYPE(Demoraphic!B1466)</f>
        <v>1</v>
      </c>
      <c r="C1466" s="15">
        <f>TYPE(Demoraphic!C1466)</f>
        <v>2</v>
      </c>
      <c r="D1466" s="15">
        <f>TYPE(Demoraphic!D1466)</f>
        <v>2</v>
      </c>
      <c r="E1466" s="15">
        <f>TYPE(Demoraphic!E1466)</f>
        <v>1</v>
      </c>
      <c r="F1466" s="15">
        <f>TYPE(Demoraphic!F1466)</f>
        <v>1</v>
      </c>
      <c r="G1466" s="15">
        <f>TYPE(Demoraphic!G1466)</f>
        <v>1</v>
      </c>
      <c r="H1466" s="15">
        <f>TYPE(Demoraphic!H1466)</f>
        <v>1</v>
      </c>
      <c r="I1466" s="15">
        <f>TYPE(Demoraphic!I1466)</f>
        <v>1</v>
      </c>
      <c r="J1466" s="15">
        <f>TYPE(Demoraphic!J1466)</f>
        <v>1</v>
      </c>
      <c r="K1466" s="15">
        <f>TYPE(Demoraphic!K1466)</f>
        <v>1</v>
      </c>
      <c r="L1466" s="15">
        <f>TYPE(Demoraphic!L1466)</f>
        <v>1</v>
      </c>
      <c r="M1466" s="15">
        <f>TYPE(Demoraphic!M1466)</f>
        <v>1</v>
      </c>
    </row>
    <row r="1467" spans="1:13" x14ac:dyDescent="0.25">
      <c r="A1467" s="15">
        <f>TYPE(Demoraphic!A1467)</f>
        <v>1</v>
      </c>
      <c r="B1467" s="15">
        <f>TYPE(Demoraphic!B1467)</f>
        <v>1</v>
      </c>
      <c r="C1467" s="15">
        <f>TYPE(Demoraphic!C1467)</f>
        <v>2</v>
      </c>
      <c r="D1467" s="15">
        <f>TYPE(Demoraphic!D1467)</f>
        <v>2</v>
      </c>
      <c r="E1467" s="15">
        <f>TYPE(Demoraphic!E1467)</f>
        <v>1</v>
      </c>
      <c r="F1467" s="15">
        <f>TYPE(Demoraphic!F1467)</f>
        <v>1</v>
      </c>
      <c r="G1467" s="15">
        <f>TYPE(Demoraphic!G1467)</f>
        <v>1</v>
      </c>
      <c r="H1467" s="15">
        <f>TYPE(Demoraphic!H1467)</f>
        <v>1</v>
      </c>
      <c r="I1467" s="15">
        <f>TYPE(Demoraphic!I1467)</f>
        <v>1</v>
      </c>
      <c r="J1467" s="15">
        <f>TYPE(Demoraphic!J1467)</f>
        <v>1</v>
      </c>
      <c r="K1467" s="15">
        <f>TYPE(Demoraphic!K1467)</f>
        <v>1</v>
      </c>
      <c r="L1467" s="15">
        <f>TYPE(Demoraphic!L1467)</f>
        <v>1</v>
      </c>
      <c r="M1467" s="15">
        <f>TYPE(Demoraphic!M1467)</f>
        <v>1</v>
      </c>
    </row>
    <row r="1468" spans="1:13" x14ac:dyDescent="0.25">
      <c r="A1468" s="15">
        <f>TYPE(Demoraphic!A1468)</f>
        <v>1</v>
      </c>
      <c r="B1468" s="15">
        <f>TYPE(Demoraphic!B1468)</f>
        <v>1</v>
      </c>
      <c r="C1468" s="15">
        <f>TYPE(Demoraphic!C1468)</f>
        <v>2</v>
      </c>
      <c r="D1468" s="15">
        <f>TYPE(Demoraphic!D1468)</f>
        <v>2</v>
      </c>
      <c r="E1468" s="15">
        <f>TYPE(Demoraphic!E1468)</f>
        <v>1</v>
      </c>
      <c r="F1468" s="15">
        <f>TYPE(Demoraphic!F1468)</f>
        <v>1</v>
      </c>
      <c r="G1468" s="15">
        <f>TYPE(Demoraphic!G1468)</f>
        <v>1</v>
      </c>
      <c r="H1468" s="15">
        <f>TYPE(Demoraphic!H1468)</f>
        <v>1</v>
      </c>
      <c r="I1468" s="15">
        <f>TYPE(Demoraphic!I1468)</f>
        <v>1</v>
      </c>
      <c r="J1468" s="15">
        <f>TYPE(Demoraphic!J1468)</f>
        <v>1</v>
      </c>
      <c r="K1468" s="15">
        <f>TYPE(Demoraphic!K1468)</f>
        <v>1</v>
      </c>
      <c r="L1468" s="15">
        <f>TYPE(Demoraphic!L1468)</f>
        <v>1</v>
      </c>
      <c r="M1468" s="15">
        <f>TYPE(Demoraphic!M1468)</f>
        <v>1</v>
      </c>
    </row>
    <row r="1469" spans="1:13" x14ac:dyDescent="0.25">
      <c r="A1469" s="15">
        <f>TYPE(Demoraphic!A1469)</f>
        <v>1</v>
      </c>
      <c r="B1469" s="15">
        <f>TYPE(Demoraphic!B1469)</f>
        <v>1</v>
      </c>
      <c r="C1469" s="15">
        <f>TYPE(Demoraphic!C1469)</f>
        <v>2</v>
      </c>
      <c r="D1469" s="15">
        <f>TYPE(Demoraphic!D1469)</f>
        <v>2</v>
      </c>
      <c r="E1469" s="15">
        <f>TYPE(Demoraphic!E1469)</f>
        <v>1</v>
      </c>
      <c r="F1469" s="15">
        <f>TYPE(Demoraphic!F1469)</f>
        <v>1</v>
      </c>
      <c r="G1469" s="15">
        <f>TYPE(Demoraphic!G1469)</f>
        <v>1</v>
      </c>
      <c r="H1469" s="15">
        <f>TYPE(Demoraphic!H1469)</f>
        <v>1</v>
      </c>
      <c r="I1469" s="15">
        <f>TYPE(Demoraphic!I1469)</f>
        <v>1</v>
      </c>
      <c r="J1469" s="15">
        <f>TYPE(Demoraphic!J1469)</f>
        <v>1</v>
      </c>
      <c r="K1469" s="15">
        <f>TYPE(Demoraphic!K1469)</f>
        <v>1</v>
      </c>
      <c r="L1469" s="15">
        <f>TYPE(Demoraphic!L1469)</f>
        <v>1</v>
      </c>
      <c r="M1469" s="15">
        <f>TYPE(Demoraphic!M1469)</f>
        <v>1</v>
      </c>
    </row>
    <row r="1470" spans="1:13" x14ac:dyDescent="0.25">
      <c r="A1470" s="15">
        <f>TYPE(Demoraphic!A1470)</f>
        <v>1</v>
      </c>
      <c r="B1470" s="15">
        <f>TYPE(Demoraphic!B1470)</f>
        <v>1</v>
      </c>
      <c r="C1470" s="15">
        <f>TYPE(Demoraphic!C1470)</f>
        <v>2</v>
      </c>
      <c r="D1470" s="15">
        <f>TYPE(Demoraphic!D1470)</f>
        <v>2</v>
      </c>
      <c r="E1470" s="15">
        <f>TYPE(Demoraphic!E1470)</f>
        <v>1</v>
      </c>
      <c r="F1470" s="15">
        <f>TYPE(Demoraphic!F1470)</f>
        <v>1</v>
      </c>
      <c r="G1470" s="15">
        <f>TYPE(Demoraphic!G1470)</f>
        <v>1</v>
      </c>
      <c r="H1470" s="15">
        <f>TYPE(Demoraphic!H1470)</f>
        <v>1</v>
      </c>
      <c r="I1470" s="15">
        <f>TYPE(Demoraphic!I1470)</f>
        <v>1</v>
      </c>
      <c r="J1470" s="15">
        <f>TYPE(Demoraphic!J1470)</f>
        <v>1</v>
      </c>
      <c r="K1470" s="15">
        <f>TYPE(Demoraphic!K1470)</f>
        <v>1</v>
      </c>
      <c r="L1470" s="15">
        <f>TYPE(Demoraphic!L1470)</f>
        <v>1</v>
      </c>
      <c r="M1470" s="15">
        <f>TYPE(Demoraphic!M1470)</f>
        <v>1</v>
      </c>
    </row>
    <row r="1471" spans="1:13" x14ac:dyDescent="0.25">
      <c r="A1471" s="15">
        <f>TYPE(Demoraphic!A1471)</f>
        <v>1</v>
      </c>
      <c r="B1471" s="15">
        <f>TYPE(Demoraphic!B1471)</f>
        <v>1</v>
      </c>
      <c r="C1471" s="15">
        <f>TYPE(Demoraphic!C1471)</f>
        <v>2</v>
      </c>
      <c r="D1471" s="15">
        <f>TYPE(Demoraphic!D1471)</f>
        <v>2</v>
      </c>
      <c r="E1471" s="15">
        <f>TYPE(Demoraphic!E1471)</f>
        <v>1</v>
      </c>
      <c r="F1471" s="15">
        <f>TYPE(Demoraphic!F1471)</f>
        <v>1</v>
      </c>
      <c r="G1471" s="15">
        <f>TYPE(Demoraphic!G1471)</f>
        <v>1</v>
      </c>
      <c r="H1471" s="15">
        <f>TYPE(Demoraphic!H1471)</f>
        <v>1</v>
      </c>
      <c r="I1471" s="15">
        <f>TYPE(Demoraphic!I1471)</f>
        <v>1</v>
      </c>
      <c r="J1471" s="15">
        <f>TYPE(Demoraphic!J1471)</f>
        <v>1</v>
      </c>
      <c r="K1471" s="15">
        <f>TYPE(Demoraphic!K1471)</f>
        <v>1</v>
      </c>
      <c r="L1471" s="15">
        <f>TYPE(Demoraphic!L1471)</f>
        <v>1</v>
      </c>
      <c r="M1471" s="15">
        <f>TYPE(Demoraphic!M1471)</f>
        <v>1</v>
      </c>
    </row>
    <row r="1472" spans="1:13" x14ac:dyDescent="0.25">
      <c r="A1472" s="15">
        <f>TYPE(Demoraphic!A1472)</f>
        <v>1</v>
      </c>
      <c r="B1472" s="15">
        <f>TYPE(Demoraphic!B1472)</f>
        <v>1</v>
      </c>
      <c r="C1472" s="15">
        <f>TYPE(Demoraphic!C1472)</f>
        <v>2</v>
      </c>
      <c r="D1472" s="15">
        <f>TYPE(Demoraphic!D1472)</f>
        <v>2</v>
      </c>
      <c r="E1472" s="15">
        <f>TYPE(Demoraphic!E1472)</f>
        <v>1</v>
      </c>
      <c r="F1472" s="15">
        <f>TYPE(Demoraphic!F1472)</f>
        <v>1</v>
      </c>
      <c r="G1472" s="15">
        <f>TYPE(Demoraphic!G1472)</f>
        <v>1</v>
      </c>
      <c r="H1472" s="15">
        <f>TYPE(Demoraphic!H1472)</f>
        <v>1</v>
      </c>
      <c r="I1472" s="15">
        <f>TYPE(Demoraphic!I1472)</f>
        <v>1</v>
      </c>
      <c r="J1472" s="15">
        <f>TYPE(Demoraphic!J1472)</f>
        <v>1</v>
      </c>
      <c r="K1472" s="15">
        <f>TYPE(Demoraphic!K1472)</f>
        <v>1</v>
      </c>
      <c r="L1472" s="15">
        <f>TYPE(Demoraphic!L1472)</f>
        <v>1</v>
      </c>
      <c r="M1472" s="15">
        <f>TYPE(Demoraphic!M1472)</f>
        <v>1</v>
      </c>
    </row>
    <row r="1473" spans="1:13" x14ac:dyDescent="0.25">
      <c r="A1473" s="15">
        <f>TYPE(Demoraphic!A1473)</f>
        <v>1</v>
      </c>
      <c r="B1473" s="15">
        <f>TYPE(Demoraphic!B1473)</f>
        <v>1</v>
      </c>
      <c r="C1473" s="15">
        <f>TYPE(Demoraphic!C1473)</f>
        <v>2</v>
      </c>
      <c r="D1473" s="15">
        <f>TYPE(Demoraphic!D1473)</f>
        <v>2</v>
      </c>
      <c r="E1473" s="15">
        <f>TYPE(Demoraphic!E1473)</f>
        <v>1</v>
      </c>
      <c r="F1473" s="15">
        <f>TYPE(Demoraphic!F1473)</f>
        <v>1</v>
      </c>
      <c r="G1473" s="15">
        <f>TYPE(Demoraphic!G1473)</f>
        <v>1</v>
      </c>
      <c r="H1473" s="15">
        <f>TYPE(Demoraphic!H1473)</f>
        <v>1</v>
      </c>
      <c r="I1473" s="15">
        <f>TYPE(Demoraphic!I1473)</f>
        <v>1</v>
      </c>
      <c r="J1473" s="15">
        <f>TYPE(Demoraphic!J1473)</f>
        <v>1</v>
      </c>
      <c r="K1473" s="15">
        <f>TYPE(Demoraphic!K1473)</f>
        <v>1</v>
      </c>
      <c r="L1473" s="15">
        <f>TYPE(Demoraphic!L1473)</f>
        <v>1</v>
      </c>
      <c r="M1473" s="15">
        <f>TYPE(Demoraphic!M1473)</f>
        <v>1</v>
      </c>
    </row>
    <row r="1474" spans="1:13" x14ac:dyDescent="0.25">
      <c r="A1474" s="15">
        <f>TYPE(Demoraphic!A1474)</f>
        <v>1</v>
      </c>
      <c r="B1474" s="15">
        <f>TYPE(Demoraphic!B1474)</f>
        <v>1</v>
      </c>
      <c r="C1474" s="15">
        <f>TYPE(Demoraphic!C1474)</f>
        <v>2</v>
      </c>
      <c r="D1474" s="15">
        <f>TYPE(Demoraphic!D1474)</f>
        <v>2</v>
      </c>
      <c r="E1474" s="15">
        <f>TYPE(Demoraphic!E1474)</f>
        <v>1</v>
      </c>
      <c r="F1474" s="15">
        <f>TYPE(Demoraphic!F1474)</f>
        <v>1</v>
      </c>
      <c r="G1474" s="15">
        <f>TYPE(Demoraphic!G1474)</f>
        <v>1</v>
      </c>
      <c r="H1474" s="15">
        <f>TYPE(Demoraphic!H1474)</f>
        <v>1</v>
      </c>
      <c r="I1474" s="15">
        <f>TYPE(Demoraphic!I1474)</f>
        <v>1</v>
      </c>
      <c r="J1474" s="15">
        <f>TYPE(Demoraphic!J1474)</f>
        <v>1</v>
      </c>
      <c r="K1474" s="15">
        <f>TYPE(Demoraphic!K1474)</f>
        <v>1</v>
      </c>
      <c r="L1474" s="15">
        <f>TYPE(Demoraphic!L1474)</f>
        <v>1</v>
      </c>
      <c r="M1474" s="15">
        <f>TYPE(Demoraphic!M1474)</f>
        <v>1</v>
      </c>
    </row>
    <row r="1475" spans="1:13" x14ac:dyDescent="0.25">
      <c r="A1475" s="15">
        <f>TYPE(Demoraphic!A1475)</f>
        <v>1</v>
      </c>
      <c r="B1475" s="15">
        <f>TYPE(Demoraphic!B1475)</f>
        <v>1</v>
      </c>
      <c r="C1475" s="15">
        <f>TYPE(Demoraphic!C1475)</f>
        <v>2</v>
      </c>
      <c r="D1475" s="15">
        <f>TYPE(Demoraphic!D1475)</f>
        <v>2</v>
      </c>
      <c r="E1475" s="15">
        <f>TYPE(Demoraphic!E1475)</f>
        <v>1</v>
      </c>
      <c r="F1475" s="15">
        <f>TYPE(Demoraphic!F1475)</f>
        <v>1</v>
      </c>
      <c r="G1475" s="15">
        <f>TYPE(Demoraphic!G1475)</f>
        <v>1</v>
      </c>
      <c r="H1475" s="15">
        <f>TYPE(Demoraphic!H1475)</f>
        <v>1</v>
      </c>
      <c r="I1475" s="15">
        <f>TYPE(Demoraphic!I1475)</f>
        <v>1</v>
      </c>
      <c r="J1475" s="15">
        <f>TYPE(Demoraphic!J1475)</f>
        <v>1</v>
      </c>
      <c r="K1475" s="15">
        <f>TYPE(Demoraphic!K1475)</f>
        <v>1</v>
      </c>
      <c r="L1475" s="15">
        <f>TYPE(Demoraphic!L1475)</f>
        <v>1</v>
      </c>
      <c r="M1475" s="15">
        <f>TYPE(Demoraphic!M1475)</f>
        <v>1</v>
      </c>
    </row>
    <row r="1476" spans="1:13" x14ac:dyDescent="0.25">
      <c r="A1476" s="15">
        <f>TYPE(Demoraphic!A1476)</f>
        <v>1</v>
      </c>
      <c r="B1476" s="15">
        <f>TYPE(Demoraphic!B1476)</f>
        <v>1</v>
      </c>
      <c r="C1476" s="15">
        <f>TYPE(Demoraphic!C1476)</f>
        <v>2</v>
      </c>
      <c r="D1476" s="15">
        <f>TYPE(Demoraphic!D1476)</f>
        <v>2</v>
      </c>
      <c r="E1476" s="15">
        <f>TYPE(Demoraphic!E1476)</f>
        <v>1</v>
      </c>
      <c r="F1476" s="15">
        <f>TYPE(Demoraphic!F1476)</f>
        <v>1</v>
      </c>
      <c r="G1476" s="15">
        <f>TYPE(Demoraphic!G1476)</f>
        <v>1</v>
      </c>
      <c r="H1476" s="15">
        <f>TYPE(Demoraphic!H1476)</f>
        <v>1</v>
      </c>
      <c r="I1476" s="15">
        <f>TYPE(Demoraphic!I1476)</f>
        <v>1</v>
      </c>
      <c r="J1476" s="15">
        <f>TYPE(Demoraphic!J1476)</f>
        <v>1</v>
      </c>
      <c r="K1476" s="15">
        <f>TYPE(Demoraphic!K1476)</f>
        <v>1</v>
      </c>
      <c r="L1476" s="15">
        <f>TYPE(Demoraphic!L1476)</f>
        <v>1</v>
      </c>
      <c r="M1476" s="15">
        <f>TYPE(Demoraphic!M1476)</f>
        <v>1</v>
      </c>
    </row>
    <row r="1477" spans="1:13" x14ac:dyDescent="0.25">
      <c r="A1477" s="15">
        <f>TYPE(Demoraphic!A1477)</f>
        <v>1</v>
      </c>
      <c r="B1477" s="15">
        <f>TYPE(Demoraphic!B1477)</f>
        <v>1</v>
      </c>
      <c r="C1477" s="15">
        <f>TYPE(Demoraphic!C1477)</f>
        <v>2</v>
      </c>
      <c r="D1477" s="15">
        <f>TYPE(Demoraphic!D1477)</f>
        <v>2</v>
      </c>
      <c r="E1477" s="15">
        <f>TYPE(Demoraphic!E1477)</f>
        <v>1</v>
      </c>
      <c r="F1477" s="15">
        <f>TYPE(Demoraphic!F1477)</f>
        <v>1</v>
      </c>
      <c r="G1477" s="15">
        <f>TYPE(Demoraphic!G1477)</f>
        <v>1</v>
      </c>
      <c r="H1477" s="15">
        <f>TYPE(Demoraphic!H1477)</f>
        <v>1</v>
      </c>
      <c r="I1477" s="15">
        <f>TYPE(Demoraphic!I1477)</f>
        <v>1</v>
      </c>
      <c r="J1477" s="15">
        <f>TYPE(Demoraphic!J1477)</f>
        <v>1</v>
      </c>
      <c r="K1477" s="15">
        <f>TYPE(Demoraphic!K1477)</f>
        <v>1</v>
      </c>
      <c r="L1477" s="15">
        <f>TYPE(Demoraphic!L1477)</f>
        <v>1</v>
      </c>
      <c r="M1477" s="15">
        <f>TYPE(Demoraphic!M1477)</f>
        <v>1</v>
      </c>
    </row>
    <row r="1478" spans="1:13" x14ac:dyDescent="0.25">
      <c r="A1478" s="15">
        <f>TYPE(Demoraphic!A1478)</f>
        <v>1</v>
      </c>
      <c r="B1478" s="15">
        <f>TYPE(Demoraphic!B1478)</f>
        <v>1</v>
      </c>
      <c r="C1478" s="15">
        <f>TYPE(Demoraphic!C1478)</f>
        <v>2</v>
      </c>
      <c r="D1478" s="15">
        <f>TYPE(Demoraphic!D1478)</f>
        <v>2</v>
      </c>
      <c r="E1478" s="15">
        <f>TYPE(Demoraphic!E1478)</f>
        <v>1</v>
      </c>
      <c r="F1478" s="15">
        <f>TYPE(Demoraphic!F1478)</f>
        <v>1</v>
      </c>
      <c r="G1478" s="15">
        <f>TYPE(Demoraphic!G1478)</f>
        <v>1</v>
      </c>
      <c r="H1478" s="15">
        <f>TYPE(Demoraphic!H1478)</f>
        <v>1</v>
      </c>
      <c r="I1478" s="15">
        <f>TYPE(Demoraphic!I1478)</f>
        <v>1</v>
      </c>
      <c r="J1478" s="15">
        <f>TYPE(Demoraphic!J1478)</f>
        <v>1</v>
      </c>
      <c r="K1478" s="15">
        <f>TYPE(Demoraphic!K1478)</f>
        <v>1</v>
      </c>
      <c r="L1478" s="15">
        <f>TYPE(Demoraphic!L1478)</f>
        <v>1</v>
      </c>
      <c r="M1478" s="15">
        <f>TYPE(Demoraphic!M1478)</f>
        <v>1</v>
      </c>
    </row>
    <row r="1479" spans="1:13" x14ac:dyDescent="0.25">
      <c r="A1479" s="15">
        <f>TYPE(Demoraphic!A1479)</f>
        <v>1</v>
      </c>
      <c r="B1479" s="15">
        <f>TYPE(Demoraphic!B1479)</f>
        <v>1</v>
      </c>
      <c r="C1479" s="15">
        <f>TYPE(Demoraphic!C1479)</f>
        <v>2</v>
      </c>
      <c r="D1479" s="15">
        <f>TYPE(Demoraphic!D1479)</f>
        <v>2</v>
      </c>
      <c r="E1479" s="15">
        <f>TYPE(Demoraphic!E1479)</f>
        <v>1</v>
      </c>
      <c r="F1479" s="15">
        <f>TYPE(Demoraphic!F1479)</f>
        <v>1</v>
      </c>
      <c r="G1479" s="15">
        <f>TYPE(Demoraphic!G1479)</f>
        <v>1</v>
      </c>
      <c r="H1479" s="15">
        <f>TYPE(Demoraphic!H1479)</f>
        <v>1</v>
      </c>
      <c r="I1479" s="15">
        <f>TYPE(Demoraphic!I1479)</f>
        <v>1</v>
      </c>
      <c r="J1479" s="15">
        <f>TYPE(Demoraphic!J1479)</f>
        <v>1</v>
      </c>
      <c r="K1479" s="15">
        <f>TYPE(Demoraphic!K1479)</f>
        <v>1</v>
      </c>
      <c r="L1479" s="15">
        <f>TYPE(Demoraphic!L1479)</f>
        <v>1</v>
      </c>
      <c r="M1479" s="15">
        <f>TYPE(Demoraphic!M1479)</f>
        <v>1</v>
      </c>
    </row>
    <row r="1480" spans="1:13" x14ac:dyDescent="0.25">
      <c r="A1480" s="15">
        <f>TYPE(Demoraphic!A1480)</f>
        <v>1</v>
      </c>
      <c r="B1480" s="15">
        <f>TYPE(Demoraphic!B1480)</f>
        <v>1</v>
      </c>
      <c r="C1480" s="15">
        <f>TYPE(Demoraphic!C1480)</f>
        <v>2</v>
      </c>
      <c r="D1480" s="15">
        <f>TYPE(Demoraphic!D1480)</f>
        <v>2</v>
      </c>
      <c r="E1480" s="15">
        <f>TYPE(Demoraphic!E1480)</f>
        <v>1</v>
      </c>
      <c r="F1480" s="15">
        <f>TYPE(Demoraphic!F1480)</f>
        <v>1</v>
      </c>
      <c r="G1480" s="15">
        <f>TYPE(Demoraphic!G1480)</f>
        <v>1</v>
      </c>
      <c r="H1480" s="15">
        <f>TYPE(Demoraphic!H1480)</f>
        <v>1</v>
      </c>
      <c r="I1480" s="15">
        <f>TYPE(Demoraphic!I1480)</f>
        <v>1</v>
      </c>
      <c r="J1480" s="15">
        <f>TYPE(Demoraphic!J1480)</f>
        <v>1</v>
      </c>
      <c r="K1480" s="15">
        <f>TYPE(Demoraphic!K1480)</f>
        <v>1</v>
      </c>
      <c r="L1480" s="15">
        <f>TYPE(Demoraphic!L1480)</f>
        <v>1</v>
      </c>
      <c r="M1480" s="15">
        <f>TYPE(Demoraphic!M1480)</f>
        <v>1</v>
      </c>
    </row>
    <row r="1481" spans="1:13" x14ac:dyDescent="0.25">
      <c r="A1481" s="15">
        <f>TYPE(Demoraphic!A1481)</f>
        <v>1</v>
      </c>
      <c r="B1481" s="15">
        <f>TYPE(Demoraphic!B1481)</f>
        <v>1</v>
      </c>
      <c r="C1481" s="15">
        <f>TYPE(Demoraphic!C1481)</f>
        <v>2</v>
      </c>
      <c r="D1481" s="15">
        <f>TYPE(Demoraphic!D1481)</f>
        <v>2</v>
      </c>
      <c r="E1481" s="15">
        <f>TYPE(Demoraphic!E1481)</f>
        <v>1</v>
      </c>
      <c r="F1481" s="15">
        <f>TYPE(Demoraphic!F1481)</f>
        <v>1</v>
      </c>
      <c r="G1481" s="15">
        <f>TYPE(Demoraphic!G1481)</f>
        <v>1</v>
      </c>
      <c r="H1481" s="15">
        <f>TYPE(Demoraphic!H1481)</f>
        <v>1</v>
      </c>
      <c r="I1481" s="15">
        <f>TYPE(Demoraphic!I1481)</f>
        <v>1</v>
      </c>
      <c r="J1481" s="15">
        <f>TYPE(Demoraphic!J1481)</f>
        <v>1</v>
      </c>
      <c r="K1481" s="15">
        <f>TYPE(Demoraphic!K1481)</f>
        <v>1</v>
      </c>
      <c r="L1481" s="15">
        <f>TYPE(Demoraphic!L1481)</f>
        <v>1</v>
      </c>
      <c r="M1481" s="15">
        <f>TYPE(Demoraphic!M1481)</f>
        <v>1</v>
      </c>
    </row>
    <row r="1482" spans="1:13" x14ac:dyDescent="0.25">
      <c r="A1482" s="15">
        <f>TYPE(Demoraphic!A1482)</f>
        <v>1</v>
      </c>
      <c r="B1482" s="15">
        <f>TYPE(Demoraphic!B1482)</f>
        <v>1</v>
      </c>
      <c r="C1482" s="15">
        <f>TYPE(Demoraphic!C1482)</f>
        <v>2</v>
      </c>
      <c r="D1482" s="15">
        <f>TYPE(Demoraphic!D1482)</f>
        <v>2</v>
      </c>
      <c r="E1482" s="15">
        <f>TYPE(Demoraphic!E1482)</f>
        <v>1</v>
      </c>
      <c r="F1482" s="15">
        <f>TYPE(Demoraphic!F1482)</f>
        <v>1</v>
      </c>
      <c r="G1482" s="15">
        <f>TYPE(Demoraphic!G1482)</f>
        <v>1</v>
      </c>
      <c r="H1482" s="15">
        <f>TYPE(Demoraphic!H1482)</f>
        <v>1</v>
      </c>
      <c r="I1482" s="15">
        <f>TYPE(Demoraphic!I1482)</f>
        <v>1</v>
      </c>
      <c r="J1482" s="15">
        <f>TYPE(Demoraphic!J1482)</f>
        <v>1</v>
      </c>
      <c r="K1482" s="15">
        <f>TYPE(Demoraphic!K1482)</f>
        <v>1</v>
      </c>
      <c r="L1482" s="15">
        <f>TYPE(Demoraphic!L1482)</f>
        <v>1</v>
      </c>
      <c r="M1482" s="15">
        <f>TYPE(Demoraphic!M1482)</f>
        <v>1</v>
      </c>
    </row>
    <row r="1483" spans="1:13" x14ac:dyDescent="0.25">
      <c r="A1483" s="15">
        <f>TYPE(Demoraphic!A1483)</f>
        <v>1</v>
      </c>
      <c r="B1483" s="15">
        <f>TYPE(Demoraphic!B1483)</f>
        <v>1</v>
      </c>
      <c r="C1483" s="15">
        <f>TYPE(Demoraphic!C1483)</f>
        <v>2</v>
      </c>
      <c r="D1483" s="15">
        <f>TYPE(Demoraphic!D1483)</f>
        <v>2</v>
      </c>
      <c r="E1483" s="15">
        <f>TYPE(Demoraphic!E1483)</f>
        <v>1</v>
      </c>
      <c r="F1483" s="15">
        <f>TYPE(Demoraphic!F1483)</f>
        <v>1</v>
      </c>
      <c r="G1483" s="15">
        <f>TYPE(Demoraphic!G1483)</f>
        <v>1</v>
      </c>
      <c r="H1483" s="15">
        <f>TYPE(Demoraphic!H1483)</f>
        <v>1</v>
      </c>
      <c r="I1483" s="15">
        <f>TYPE(Demoraphic!I1483)</f>
        <v>1</v>
      </c>
      <c r="J1483" s="15">
        <f>TYPE(Demoraphic!J1483)</f>
        <v>1</v>
      </c>
      <c r="K1483" s="15">
        <f>TYPE(Demoraphic!K1483)</f>
        <v>1</v>
      </c>
      <c r="L1483" s="15">
        <f>TYPE(Demoraphic!L1483)</f>
        <v>1</v>
      </c>
      <c r="M1483" s="15">
        <f>TYPE(Demoraphic!M1483)</f>
        <v>1</v>
      </c>
    </row>
    <row r="1484" spans="1:13" x14ac:dyDescent="0.25">
      <c r="A1484" s="15">
        <f>TYPE(Demoraphic!A1484)</f>
        <v>1</v>
      </c>
      <c r="B1484" s="15">
        <f>TYPE(Demoraphic!B1484)</f>
        <v>1</v>
      </c>
      <c r="C1484" s="15">
        <f>TYPE(Demoraphic!C1484)</f>
        <v>2</v>
      </c>
      <c r="D1484" s="15">
        <f>TYPE(Demoraphic!D1484)</f>
        <v>2</v>
      </c>
      <c r="E1484" s="15">
        <f>TYPE(Demoraphic!E1484)</f>
        <v>1</v>
      </c>
      <c r="F1484" s="15">
        <f>TYPE(Demoraphic!F1484)</f>
        <v>1</v>
      </c>
      <c r="G1484" s="15">
        <f>TYPE(Demoraphic!G1484)</f>
        <v>1</v>
      </c>
      <c r="H1484" s="15">
        <f>TYPE(Demoraphic!H1484)</f>
        <v>1</v>
      </c>
      <c r="I1484" s="15">
        <f>TYPE(Demoraphic!I1484)</f>
        <v>1</v>
      </c>
      <c r="J1484" s="15">
        <f>TYPE(Demoraphic!J1484)</f>
        <v>1</v>
      </c>
      <c r="K1484" s="15">
        <f>TYPE(Demoraphic!K1484)</f>
        <v>1</v>
      </c>
      <c r="L1484" s="15">
        <f>TYPE(Demoraphic!L1484)</f>
        <v>1</v>
      </c>
      <c r="M1484" s="15">
        <f>TYPE(Demoraphic!M1484)</f>
        <v>1</v>
      </c>
    </row>
    <row r="1485" spans="1:13" x14ac:dyDescent="0.25">
      <c r="A1485" s="15">
        <f>TYPE(Demoraphic!A1485)</f>
        <v>1</v>
      </c>
      <c r="B1485" s="15">
        <f>TYPE(Demoraphic!B1485)</f>
        <v>1</v>
      </c>
      <c r="C1485" s="15">
        <f>TYPE(Demoraphic!C1485)</f>
        <v>2</v>
      </c>
      <c r="D1485" s="15">
        <f>TYPE(Demoraphic!D1485)</f>
        <v>2</v>
      </c>
      <c r="E1485" s="15">
        <f>TYPE(Demoraphic!E1485)</f>
        <v>1</v>
      </c>
      <c r="F1485" s="15">
        <f>TYPE(Demoraphic!F1485)</f>
        <v>1</v>
      </c>
      <c r="G1485" s="15">
        <f>TYPE(Demoraphic!G1485)</f>
        <v>1</v>
      </c>
      <c r="H1485" s="15">
        <f>TYPE(Demoraphic!H1485)</f>
        <v>1</v>
      </c>
      <c r="I1485" s="15">
        <f>TYPE(Demoraphic!I1485)</f>
        <v>1</v>
      </c>
      <c r="J1485" s="15">
        <f>TYPE(Demoraphic!J1485)</f>
        <v>1</v>
      </c>
      <c r="K1485" s="15">
        <f>TYPE(Demoraphic!K1485)</f>
        <v>1</v>
      </c>
      <c r="L1485" s="15">
        <f>TYPE(Demoraphic!L1485)</f>
        <v>1</v>
      </c>
      <c r="M1485" s="15">
        <f>TYPE(Demoraphic!M1485)</f>
        <v>1</v>
      </c>
    </row>
    <row r="1486" spans="1:13" x14ac:dyDescent="0.25">
      <c r="A1486" s="15">
        <f>TYPE(Demoraphic!A1486)</f>
        <v>1</v>
      </c>
      <c r="B1486" s="15">
        <f>TYPE(Demoraphic!B1486)</f>
        <v>1</v>
      </c>
      <c r="C1486" s="15">
        <f>TYPE(Demoraphic!C1486)</f>
        <v>2</v>
      </c>
      <c r="D1486" s="15">
        <f>TYPE(Demoraphic!D1486)</f>
        <v>2</v>
      </c>
      <c r="E1486" s="15">
        <f>TYPE(Demoraphic!E1486)</f>
        <v>1</v>
      </c>
      <c r="F1486" s="15">
        <f>TYPE(Demoraphic!F1486)</f>
        <v>1</v>
      </c>
      <c r="G1486" s="15">
        <f>TYPE(Demoraphic!G1486)</f>
        <v>1</v>
      </c>
      <c r="H1486" s="15">
        <f>TYPE(Demoraphic!H1486)</f>
        <v>1</v>
      </c>
      <c r="I1486" s="15">
        <f>TYPE(Demoraphic!I1486)</f>
        <v>1</v>
      </c>
      <c r="J1486" s="15">
        <f>TYPE(Demoraphic!J1486)</f>
        <v>1</v>
      </c>
      <c r="K1486" s="15">
        <f>TYPE(Demoraphic!K1486)</f>
        <v>1</v>
      </c>
      <c r="L1486" s="15">
        <f>TYPE(Demoraphic!L1486)</f>
        <v>1</v>
      </c>
      <c r="M1486" s="15">
        <f>TYPE(Demoraphic!M1486)</f>
        <v>1</v>
      </c>
    </row>
    <row r="1487" spans="1:13" x14ac:dyDescent="0.25">
      <c r="A1487" s="15">
        <f>TYPE(Demoraphic!A1487)</f>
        <v>1</v>
      </c>
      <c r="B1487" s="15">
        <f>TYPE(Demoraphic!B1487)</f>
        <v>1</v>
      </c>
      <c r="C1487" s="15">
        <f>TYPE(Demoraphic!C1487)</f>
        <v>2</v>
      </c>
      <c r="D1487" s="15">
        <f>TYPE(Demoraphic!D1487)</f>
        <v>2</v>
      </c>
      <c r="E1487" s="15">
        <f>TYPE(Demoraphic!E1487)</f>
        <v>1</v>
      </c>
      <c r="F1487" s="15">
        <f>TYPE(Demoraphic!F1487)</f>
        <v>1</v>
      </c>
      <c r="G1487" s="15">
        <f>TYPE(Demoraphic!G1487)</f>
        <v>1</v>
      </c>
      <c r="H1487" s="15">
        <f>TYPE(Demoraphic!H1487)</f>
        <v>1</v>
      </c>
      <c r="I1487" s="15">
        <f>TYPE(Demoraphic!I1487)</f>
        <v>1</v>
      </c>
      <c r="J1487" s="15">
        <f>TYPE(Demoraphic!J1487)</f>
        <v>1</v>
      </c>
      <c r="K1487" s="15">
        <f>TYPE(Demoraphic!K1487)</f>
        <v>1</v>
      </c>
      <c r="L1487" s="15">
        <f>TYPE(Demoraphic!L1487)</f>
        <v>1</v>
      </c>
      <c r="M1487" s="15">
        <f>TYPE(Demoraphic!M1487)</f>
        <v>1</v>
      </c>
    </row>
    <row r="1488" spans="1:13" x14ac:dyDescent="0.25">
      <c r="A1488" s="15">
        <f>TYPE(Demoraphic!A1488)</f>
        <v>1</v>
      </c>
      <c r="B1488" s="15">
        <f>TYPE(Demoraphic!B1488)</f>
        <v>1</v>
      </c>
      <c r="C1488" s="15">
        <f>TYPE(Demoraphic!C1488)</f>
        <v>2</v>
      </c>
      <c r="D1488" s="15">
        <f>TYPE(Demoraphic!D1488)</f>
        <v>2</v>
      </c>
      <c r="E1488" s="15">
        <f>TYPE(Demoraphic!E1488)</f>
        <v>1</v>
      </c>
      <c r="F1488" s="15">
        <f>TYPE(Demoraphic!F1488)</f>
        <v>1</v>
      </c>
      <c r="G1488" s="15">
        <f>TYPE(Demoraphic!G1488)</f>
        <v>1</v>
      </c>
      <c r="H1488" s="15">
        <f>TYPE(Demoraphic!H1488)</f>
        <v>1</v>
      </c>
      <c r="I1488" s="15">
        <f>TYPE(Demoraphic!I1488)</f>
        <v>1</v>
      </c>
      <c r="J1488" s="15">
        <f>TYPE(Demoraphic!J1488)</f>
        <v>1</v>
      </c>
      <c r="K1488" s="15">
        <f>TYPE(Demoraphic!K1488)</f>
        <v>1</v>
      </c>
      <c r="L1488" s="15">
        <f>TYPE(Demoraphic!L1488)</f>
        <v>1</v>
      </c>
      <c r="M1488" s="15">
        <f>TYPE(Demoraphic!M1488)</f>
        <v>1</v>
      </c>
    </row>
    <row r="1489" spans="1:13" x14ac:dyDescent="0.25">
      <c r="A1489" s="15">
        <f>TYPE(Demoraphic!A1489)</f>
        <v>1</v>
      </c>
      <c r="B1489" s="15">
        <f>TYPE(Demoraphic!B1489)</f>
        <v>1</v>
      </c>
      <c r="C1489" s="15">
        <f>TYPE(Demoraphic!C1489)</f>
        <v>2</v>
      </c>
      <c r="D1489" s="15">
        <f>TYPE(Demoraphic!D1489)</f>
        <v>2</v>
      </c>
      <c r="E1489" s="15">
        <f>TYPE(Demoraphic!E1489)</f>
        <v>1</v>
      </c>
      <c r="F1489" s="15">
        <f>TYPE(Demoraphic!F1489)</f>
        <v>1</v>
      </c>
      <c r="G1489" s="15">
        <f>TYPE(Demoraphic!G1489)</f>
        <v>1</v>
      </c>
      <c r="H1489" s="15">
        <f>TYPE(Demoraphic!H1489)</f>
        <v>1</v>
      </c>
      <c r="I1489" s="15">
        <f>TYPE(Demoraphic!I1489)</f>
        <v>1</v>
      </c>
      <c r="J1489" s="15">
        <f>TYPE(Demoraphic!J1489)</f>
        <v>1</v>
      </c>
      <c r="K1489" s="15">
        <f>TYPE(Demoraphic!K1489)</f>
        <v>1</v>
      </c>
      <c r="L1489" s="15">
        <f>TYPE(Demoraphic!L1489)</f>
        <v>1</v>
      </c>
      <c r="M1489" s="15">
        <f>TYPE(Demoraphic!M1489)</f>
        <v>1</v>
      </c>
    </row>
    <row r="1490" spans="1:13" x14ac:dyDescent="0.25">
      <c r="A1490" s="15">
        <f>TYPE(Demoraphic!A1490)</f>
        <v>1</v>
      </c>
      <c r="B1490" s="15">
        <f>TYPE(Demoraphic!B1490)</f>
        <v>1</v>
      </c>
      <c r="C1490" s="15">
        <f>TYPE(Demoraphic!C1490)</f>
        <v>2</v>
      </c>
      <c r="D1490" s="15">
        <f>TYPE(Demoraphic!D1490)</f>
        <v>2</v>
      </c>
      <c r="E1490" s="15">
        <f>TYPE(Demoraphic!E1490)</f>
        <v>1</v>
      </c>
      <c r="F1490" s="15">
        <f>TYPE(Demoraphic!F1490)</f>
        <v>1</v>
      </c>
      <c r="G1490" s="15">
        <f>TYPE(Demoraphic!G1490)</f>
        <v>1</v>
      </c>
      <c r="H1490" s="15">
        <f>TYPE(Demoraphic!H1490)</f>
        <v>1</v>
      </c>
      <c r="I1490" s="15">
        <f>TYPE(Demoraphic!I1490)</f>
        <v>1</v>
      </c>
      <c r="J1490" s="15">
        <f>TYPE(Demoraphic!J1490)</f>
        <v>1</v>
      </c>
      <c r="K1490" s="15">
        <f>TYPE(Demoraphic!K1490)</f>
        <v>1</v>
      </c>
      <c r="L1490" s="15">
        <f>TYPE(Demoraphic!L1490)</f>
        <v>1</v>
      </c>
      <c r="M1490" s="15">
        <f>TYPE(Demoraphic!M1490)</f>
        <v>1</v>
      </c>
    </row>
    <row r="1491" spans="1:13" x14ac:dyDescent="0.25">
      <c r="A1491" s="15">
        <f>TYPE(Demoraphic!A1491)</f>
        <v>1</v>
      </c>
      <c r="B1491" s="15">
        <f>TYPE(Demoraphic!B1491)</f>
        <v>1</v>
      </c>
      <c r="C1491" s="15">
        <f>TYPE(Demoraphic!C1491)</f>
        <v>2</v>
      </c>
      <c r="D1491" s="15">
        <f>TYPE(Demoraphic!D1491)</f>
        <v>2</v>
      </c>
      <c r="E1491" s="15">
        <f>TYPE(Demoraphic!E1491)</f>
        <v>1</v>
      </c>
      <c r="F1491" s="15">
        <f>TYPE(Demoraphic!F1491)</f>
        <v>1</v>
      </c>
      <c r="G1491" s="15">
        <f>TYPE(Demoraphic!G1491)</f>
        <v>1</v>
      </c>
      <c r="H1491" s="15">
        <f>TYPE(Demoraphic!H1491)</f>
        <v>1</v>
      </c>
      <c r="I1491" s="15">
        <f>TYPE(Demoraphic!I1491)</f>
        <v>1</v>
      </c>
      <c r="J1491" s="15">
        <f>TYPE(Demoraphic!J1491)</f>
        <v>1</v>
      </c>
      <c r="K1491" s="15">
        <f>TYPE(Demoraphic!K1491)</f>
        <v>1</v>
      </c>
      <c r="L1491" s="15">
        <f>TYPE(Demoraphic!L1491)</f>
        <v>1</v>
      </c>
      <c r="M1491" s="15">
        <f>TYPE(Demoraphic!M1491)</f>
        <v>1</v>
      </c>
    </row>
    <row r="1492" spans="1:13" x14ac:dyDescent="0.25">
      <c r="A1492" s="15">
        <f>TYPE(Demoraphic!A1492)</f>
        <v>1</v>
      </c>
      <c r="B1492" s="15">
        <f>TYPE(Demoraphic!B1492)</f>
        <v>1</v>
      </c>
      <c r="C1492" s="15">
        <f>TYPE(Demoraphic!C1492)</f>
        <v>2</v>
      </c>
      <c r="D1492" s="15">
        <f>TYPE(Demoraphic!D1492)</f>
        <v>2</v>
      </c>
      <c r="E1492" s="15">
        <f>TYPE(Demoraphic!E1492)</f>
        <v>1</v>
      </c>
      <c r="F1492" s="15">
        <f>TYPE(Demoraphic!F1492)</f>
        <v>1</v>
      </c>
      <c r="G1492" s="15">
        <f>TYPE(Demoraphic!G1492)</f>
        <v>1</v>
      </c>
      <c r="H1492" s="15">
        <f>TYPE(Demoraphic!H1492)</f>
        <v>1</v>
      </c>
      <c r="I1492" s="15">
        <f>TYPE(Demoraphic!I1492)</f>
        <v>1</v>
      </c>
      <c r="J1492" s="15">
        <f>TYPE(Demoraphic!J1492)</f>
        <v>1</v>
      </c>
      <c r="K1492" s="15">
        <f>TYPE(Demoraphic!K1492)</f>
        <v>1</v>
      </c>
      <c r="L1492" s="15">
        <f>TYPE(Demoraphic!L1492)</f>
        <v>1</v>
      </c>
      <c r="M1492" s="15">
        <f>TYPE(Demoraphic!M1492)</f>
        <v>1</v>
      </c>
    </row>
    <row r="1493" spans="1:13" x14ac:dyDescent="0.25">
      <c r="A1493" s="15">
        <f>TYPE(Demoraphic!A1493)</f>
        <v>1</v>
      </c>
      <c r="B1493" s="15">
        <f>TYPE(Demoraphic!B1493)</f>
        <v>1</v>
      </c>
      <c r="C1493" s="15">
        <f>TYPE(Demoraphic!C1493)</f>
        <v>2</v>
      </c>
      <c r="D1493" s="15">
        <f>TYPE(Demoraphic!D1493)</f>
        <v>2</v>
      </c>
      <c r="E1493" s="15">
        <f>TYPE(Demoraphic!E1493)</f>
        <v>1</v>
      </c>
      <c r="F1493" s="15">
        <f>TYPE(Demoraphic!F1493)</f>
        <v>1</v>
      </c>
      <c r="G1493" s="15">
        <f>TYPE(Demoraphic!G1493)</f>
        <v>1</v>
      </c>
      <c r="H1493" s="15">
        <f>TYPE(Demoraphic!H1493)</f>
        <v>1</v>
      </c>
      <c r="I1493" s="15">
        <f>TYPE(Demoraphic!I1493)</f>
        <v>1</v>
      </c>
      <c r="J1493" s="15">
        <f>TYPE(Demoraphic!J1493)</f>
        <v>1</v>
      </c>
      <c r="K1493" s="15">
        <f>TYPE(Demoraphic!K1493)</f>
        <v>1</v>
      </c>
      <c r="L1493" s="15">
        <f>TYPE(Demoraphic!L1493)</f>
        <v>1</v>
      </c>
      <c r="M1493" s="15">
        <f>TYPE(Demoraphic!M1493)</f>
        <v>1</v>
      </c>
    </row>
    <row r="1494" spans="1:13" x14ac:dyDescent="0.25">
      <c r="A1494" s="15">
        <f>TYPE(Demoraphic!A1494)</f>
        <v>1</v>
      </c>
      <c r="B1494" s="15">
        <f>TYPE(Demoraphic!B1494)</f>
        <v>1</v>
      </c>
      <c r="C1494" s="15">
        <f>TYPE(Demoraphic!C1494)</f>
        <v>2</v>
      </c>
      <c r="D1494" s="15">
        <f>TYPE(Demoraphic!D1494)</f>
        <v>2</v>
      </c>
      <c r="E1494" s="15">
        <f>TYPE(Demoraphic!E1494)</f>
        <v>1</v>
      </c>
      <c r="F1494" s="15">
        <f>TYPE(Demoraphic!F1494)</f>
        <v>1</v>
      </c>
      <c r="G1494" s="15">
        <f>TYPE(Demoraphic!G1494)</f>
        <v>1</v>
      </c>
      <c r="H1494" s="15">
        <f>TYPE(Demoraphic!H1494)</f>
        <v>1</v>
      </c>
      <c r="I1494" s="15">
        <f>TYPE(Demoraphic!I1494)</f>
        <v>1</v>
      </c>
      <c r="J1494" s="15">
        <f>TYPE(Demoraphic!J1494)</f>
        <v>1</v>
      </c>
      <c r="K1494" s="15">
        <f>TYPE(Demoraphic!K1494)</f>
        <v>1</v>
      </c>
      <c r="L1494" s="15">
        <f>TYPE(Demoraphic!L1494)</f>
        <v>1</v>
      </c>
      <c r="M1494" s="15">
        <f>TYPE(Demoraphic!M1494)</f>
        <v>1</v>
      </c>
    </row>
    <row r="1495" spans="1:13" x14ac:dyDescent="0.25">
      <c r="A1495" s="15">
        <f>TYPE(Demoraphic!A1495)</f>
        <v>1</v>
      </c>
      <c r="B1495" s="15">
        <f>TYPE(Demoraphic!B1495)</f>
        <v>1</v>
      </c>
      <c r="C1495" s="15">
        <f>TYPE(Demoraphic!C1495)</f>
        <v>2</v>
      </c>
      <c r="D1495" s="15">
        <f>TYPE(Demoraphic!D1495)</f>
        <v>2</v>
      </c>
      <c r="E1495" s="15">
        <f>TYPE(Demoraphic!E1495)</f>
        <v>1</v>
      </c>
      <c r="F1495" s="15">
        <f>TYPE(Demoraphic!F1495)</f>
        <v>1</v>
      </c>
      <c r="G1495" s="15">
        <f>TYPE(Demoraphic!G1495)</f>
        <v>1</v>
      </c>
      <c r="H1495" s="15">
        <f>TYPE(Demoraphic!H1495)</f>
        <v>1</v>
      </c>
      <c r="I1495" s="15">
        <f>TYPE(Demoraphic!I1495)</f>
        <v>1</v>
      </c>
      <c r="J1495" s="15">
        <f>TYPE(Demoraphic!J1495)</f>
        <v>1</v>
      </c>
      <c r="K1495" s="15">
        <f>TYPE(Demoraphic!K1495)</f>
        <v>1</v>
      </c>
      <c r="L1495" s="15">
        <f>TYPE(Demoraphic!L1495)</f>
        <v>1</v>
      </c>
      <c r="M1495" s="15">
        <f>TYPE(Demoraphic!M1495)</f>
        <v>1</v>
      </c>
    </row>
    <row r="1496" spans="1:13" x14ac:dyDescent="0.25">
      <c r="A1496" s="15">
        <f>TYPE(Demoraphic!A1496)</f>
        <v>1</v>
      </c>
      <c r="B1496" s="15">
        <f>TYPE(Demoraphic!B1496)</f>
        <v>1</v>
      </c>
      <c r="C1496" s="15">
        <f>TYPE(Demoraphic!C1496)</f>
        <v>2</v>
      </c>
      <c r="D1496" s="15">
        <f>TYPE(Demoraphic!D1496)</f>
        <v>2</v>
      </c>
      <c r="E1496" s="15">
        <f>TYPE(Demoraphic!E1496)</f>
        <v>1</v>
      </c>
      <c r="F1496" s="15">
        <f>TYPE(Demoraphic!F1496)</f>
        <v>1</v>
      </c>
      <c r="G1496" s="15">
        <f>TYPE(Demoraphic!G1496)</f>
        <v>1</v>
      </c>
      <c r="H1496" s="15">
        <f>TYPE(Demoraphic!H1496)</f>
        <v>1</v>
      </c>
      <c r="I1496" s="15">
        <f>TYPE(Demoraphic!I1496)</f>
        <v>1</v>
      </c>
      <c r="J1496" s="15">
        <f>TYPE(Demoraphic!J1496)</f>
        <v>1</v>
      </c>
      <c r="K1496" s="15">
        <f>TYPE(Demoraphic!K1496)</f>
        <v>1</v>
      </c>
      <c r="L1496" s="15">
        <f>TYPE(Demoraphic!L1496)</f>
        <v>1</v>
      </c>
      <c r="M1496" s="15">
        <f>TYPE(Demoraphic!M1496)</f>
        <v>1</v>
      </c>
    </row>
    <row r="1497" spans="1:13" x14ac:dyDescent="0.25">
      <c r="A1497" s="15">
        <f>TYPE(Demoraphic!A1497)</f>
        <v>1</v>
      </c>
      <c r="B1497" s="15">
        <f>TYPE(Demoraphic!B1497)</f>
        <v>1</v>
      </c>
      <c r="C1497" s="15">
        <f>TYPE(Demoraphic!C1497)</f>
        <v>2</v>
      </c>
      <c r="D1497" s="15">
        <f>TYPE(Demoraphic!D1497)</f>
        <v>2</v>
      </c>
      <c r="E1497" s="15">
        <f>TYPE(Demoraphic!E1497)</f>
        <v>1</v>
      </c>
      <c r="F1497" s="15">
        <f>TYPE(Demoraphic!F1497)</f>
        <v>1</v>
      </c>
      <c r="G1497" s="15">
        <f>TYPE(Demoraphic!G1497)</f>
        <v>1</v>
      </c>
      <c r="H1497" s="15">
        <f>TYPE(Demoraphic!H1497)</f>
        <v>1</v>
      </c>
      <c r="I1497" s="15">
        <f>TYPE(Demoraphic!I1497)</f>
        <v>1</v>
      </c>
      <c r="J1497" s="15">
        <f>TYPE(Demoraphic!J1497)</f>
        <v>1</v>
      </c>
      <c r="K1497" s="15">
        <f>TYPE(Demoraphic!K1497)</f>
        <v>1</v>
      </c>
      <c r="L1497" s="15">
        <f>TYPE(Demoraphic!L1497)</f>
        <v>1</v>
      </c>
      <c r="M1497" s="15">
        <f>TYPE(Demoraphic!M1497)</f>
        <v>1</v>
      </c>
    </row>
    <row r="1498" spans="1:13" x14ac:dyDescent="0.25">
      <c r="A1498" s="15">
        <f>TYPE(Demoraphic!A1498)</f>
        <v>1</v>
      </c>
      <c r="B1498" s="15">
        <f>TYPE(Demoraphic!B1498)</f>
        <v>1</v>
      </c>
      <c r="C1498" s="15">
        <f>TYPE(Demoraphic!C1498)</f>
        <v>2</v>
      </c>
      <c r="D1498" s="15">
        <f>TYPE(Demoraphic!D1498)</f>
        <v>2</v>
      </c>
      <c r="E1498" s="15">
        <f>TYPE(Demoraphic!E1498)</f>
        <v>1</v>
      </c>
      <c r="F1498" s="15">
        <f>TYPE(Demoraphic!F1498)</f>
        <v>1</v>
      </c>
      <c r="G1498" s="15">
        <f>TYPE(Demoraphic!G1498)</f>
        <v>1</v>
      </c>
      <c r="H1498" s="15">
        <f>TYPE(Demoraphic!H1498)</f>
        <v>1</v>
      </c>
      <c r="I1498" s="15">
        <f>TYPE(Demoraphic!I1498)</f>
        <v>1</v>
      </c>
      <c r="J1498" s="15">
        <f>TYPE(Demoraphic!J1498)</f>
        <v>1</v>
      </c>
      <c r="K1498" s="15">
        <f>TYPE(Demoraphic!K1498)</f>
        <v>1</v>
      </c>
      <c r="L1498" s="15">
        <f>TYPE(Demoraphic!L1498)</f>
        <v>1</v>
      </c>
      <c r="M1498" s="15">
        <f>TYPE(Demoraphic!M1498)</f>
        <v>1</v>
      </c>
    </row>
    <row r="1499" spans="1:13" x14ac:dyDescent="0.25">
      <c r="A1499" s="15">
        <f>TYPE(Demoraphic!A1499)</f>
        <v>1</v>
      </c>
      <c r="B1499" s="15">
        <f>TYPE(Demoraphic!B1499)</f>
        <v>1</v>
      </c>
      <c r="C1499" s="15">
        <f>TYPE(Demoraphic!C1499)</f>
        <v>2</v>
      </c>
      <c r="D1499" s="15">
        <f>TYPE(Demoraphic!D1499)</f>
        <v>2</v>
      </c>
      <c r="E1499" s="15">
        <f>TYPE(Demoraphic!E1499)</f>
        <v>1</v>
      </c>
      <c r="F1499" s="15">
        <f>TYPE(Demoraphic!F1499)</f>
        <v>1</v>
      </c>
      <c r="G1499" s="15">
        <f>TYPE(Demoraphic!G1499)</f>
        <v>1</v>
      </c>
      <c r="H1499" s="15">
        <f>TYPE(Demoraphic!H1499)</f>
        <v>1</v>
      </c>
      <c r="I1499" s="15">
        <f>TYPE(Demoraphic!I1499)</f>
        <v>1</v>
      </c>
      <c r="J1499" s="15">
        <f>TYPE(Demoraphic!J1499)</f>
        <v>1</v>
      </c>
      <c r="K1499" s="15">
        <f>TYPE(Demoraphic!K1499)</f>
        <v>1</v>
      </c>
      <c r="L1499" s="15">
        <f>TYPE(Demoraphic!L1499)</f>
        <v>1</v>
      </c>
      <c r="M1499" s="15">
        <f>TYPE(Demoraphic!M1499)</f>
        <v>1</v>
      </c>
    </row>
    <row r="1500" spans="1:13" x14ac:dyDescent="0.25">
      <c r="A1500" s="15">
        <f>TYPE(Demoraphic!A1500)</f>
        <v>1</v>
      </c>
      <c r="B1500" s="15">
        <f>TYPE(Demoraphic!B1500)</f>
        <v>1</v>
      </c>
      <c r="C1500" s="15">
        <f>TYPE(Demoraphic!C1500)</f>
        <v>2</v>
      </c>
      <c r="D1500" s="15">
        <f>TYPE(Demoraphic!D1500)</f>
        <v>2</v>
      </c>
      <c r="E1500" s="15">
        <f>TYPE(Demoraphic!E1500)</f>
        <v>1</v>
      </c>
      <c r="F1500" s="15">
        <f>TYPE(Demoraphic!F1500)</f>
        <v>1</v>
      </c>
      <c r="G1500" s="15">
        <f>TYPE(Demoraphic!G1500)</f>
        <v>1</v>
      </c>
      <c r="H1500" s="15">
        <f>TYPE(Demoraphic!H1500)</f>
        <v>1</v>
      </c>
      <c r="I1500" s="15">
        <f>TYPE(Demoraphic!I1500)</f>
        <v>1</v>
      </c>
      <c r="J1500" s="15">
        <f>TYPE(Demoraphic!J1500)</f>
        <v>1</v>
      </c>
      <c r="K1500" s="15">
        <f>TYPE(Demoraphic!K1500)</f>
        <v>1</v>
      </c>
      <c r="L1500" s="15">
        <f>TYPE(Demoraphic!L1500)</f>
        <v>1</v>
      </c>
      <c r="M1500" s="15">
        <f>TYPE(Demoraphic!M1500)</f>
        <v>1</v>
      </c>
    </row>
    <row r="1501" spans="1:13" x14ac:dyDescent="0.25">
      <c r="A1501" s="15">
        <f>TYPE(Demoraphic!A1501)</f>
        <v>1</v>
      </c>
      <c r="B1501" s="15">
        <f>TYPE(Demoraphic!B1501)</f>
        <v>1</v>
      </c>
      <c r="C1501" s="15">
        <f>TYPE(Demoraphic!C1501)</f>
        <v>2</v>
      </c>
      <c r="D1501" s="15">
        <f>TYPE(Demoraphic!D1501)</f>
        <v>2</v>
      </c>
      <c r="E1501" s="15">
        <f>TYPE(Demoraphic!E1501)</f>
        <v>1</v>
      </c>
      <c r="F1501" s="15">
        <f>TYPE(Demoraphic!F1501)</f>
        <v>1</v>
      </c>
      <c r="G1501" s="15">
        <f>TYPE(Demoraphic!G1501)</f>
        <v>1</v>
      </c>
      <c r="H1501" s="15">
        <f>TYPE(Demoraphic!H1501)</f>
        <v>1</v>
      </c>
      <c r="I1501" s="15">
        <f>TYPE(Demoraphic!I1501)</f>
        <v>1</v>
      </c>
      <c r="J1501" s="15">
        <f>TYPE(Demoraphic!J1501)</f>
        <v>1</v>
      </c>
      <c r="K1501" s="15">
        <f>TYPE(Demoraphic!K1501)</f>
        <v>1</v>
      </c>
      <c r="L1501" s="15">
        <f>TYPE(Demoraphic!L1501)</f>
        <v>1</v>
      </c>
      <c r="M1501" s="15">
        <f>TYPE(Demoraphic!M1501)</f>
        <v>1</v>
      </c>
    </row>
    <row r="1502" spans="1:13" x14ac:dyDescent="0.25">
      <c r="A1502" s="15">
        <f>TYPE(Demoraphic!A1502)</f>
        <v>1</v>
      </c>
      <c r="B1502" s="15">
        <f>TYPE(Demoraphic!B1502)</f>
        <v>1</v>
      </c>
      <c r="C1502" s="15">
        <f>TYPE(Demoraphic!C1502)</f>
        <v>2</v>
      </c>
      <c r="D1502" s="15">
        <f>TYPE(Demoraphic!D1502)</f>
        <v>2</v>
      </c>
      <c r="E1502" s="15">
        <f>TYPE(Demoraphic!E1502)</f>
        <v>1</v>
      </c>
      <c r="F1502" s="15">
        <f>TYPE(Demoraphic!F1502)</f>
        <v>1</v>
      </c>
      <c r="G1502" s="15">
        <f>TYPE(Demoraphic!G1502)</f>
        <v>1</v>
      </c>
      <c r="H1502" s="15">
        <f>TYPE(Demoraphic!H1502)</f>
        <v>1</v>
      </c>
      <c r="I1502" s="15">
        <f>TYPE(Demoraphic!I1502)</f>
        <v>1</v>
      </c>
      <c r="J1502" s="15">
        <f>TYPE(Demoraphic!J1502)</f>
        <v>1</v>
      </c>
      <c r="K1502" s="15">
        <f>TYPE(Demoraphic!K1502)</f>
        <v>1</v>
      </c>
      <c r="L1502" s="15">
        <f>TYPE(Demoraphic!L1502)</f>
        <v>1</v>
      </c>
      <c r="M1502" s="15">
        <f>TYPE(Demoraphic!M1502)</f>
        <v>1</v>
      </c>
    </row>
    <row r="1503" spans="1:13" x14ac:dyDescent="0.25">
      <c r="A1503" s="15">
        <f>TYPE(Demoraphic!A1503)</f>
        <v>1</v>
      </c>
      <c r="B1503" s="15">
        <f>TYPE(Demoraphic!B1503)</f>
        <v>1</v>
      </c>
      <c r="C1503" s="15">
        <f>TYPE(Demoraphic!C1503)</f>
        <v>2</v>
      </c>
      <c r="D1503" s="15">
        <f>TYPE(Demoraphic!D1503)</f>
        <v>2</v>
      </c>
      <c r="E1503" s="15">
        <f>TYPE(Demoraphic!E1503)</f>
        <v>1</v>
      </c>
      <c r="F1503" s="15">
        <f>TYPE(Demoraphic!F1503)</f>
        <v>1</v>
      </c>
      <c r="G1503" s="15">
        <f>TYPE(Demoraphic!G1503)</f>
        <v>1</v>
      </c>
      <c r="H1503" s="15">
        <f>TYPE(Demoraphic!H1503)</f>
        <v>1</v>
      </c>
      <c r="I1503" s="15">
        <f>TYPE(Demoraphic!I1503)</f>
        <v>1</v>
      </c>
      <c r="J1503" s="15">
        <f>TYPE(Demoraphic!J1503)</f>
        <v>1</v>
      </c>
      <c r="K1503" s="15">
        <f>TYPE(Demoraphic!K1503)</f>
        <v>1</v>
      </c>
      <c r="L1503" s="15">
        <f>TYPE(Demoraphic!L1503)</f>
        <v>1</v>
      </c>
      <c r="M1503" s="15">
        <f>TYPE(Demoraphic!M1503)</f>
        <v>1</v>
      </c>
    </row>
    <row r="1504" spans="1:13" x14ac:dyDescent="0.25">
      <c r="A1504" s="15">
        <f>TYPE(Demoraphic!A1504)</f>
        <v>1</v>
      </c>
      <c r="B1504" s="15">
        <f>TYPE(Demoraphic!B1504)</f>
        <v>1</v>
      </c>
      <c r="C1504" s="15">
        <f>TYPE(Demoraphic!C1504)</f>
        <v>2</v>
      </c>
      <c r="D1504" s="15">
        <f>TYPE(Demoraphic!D1504)</f>
        <v>2</v>
      </c>
      <c r="E1504" s="15">
        <f>TYPE(Demoraphic!E1504)</f>
        <v>1</v>
      </c>
      <c r="F1504" s="15">
        <f>TYPE(Demoraphic!F1504)</f>
        <v>1</v>
      </c>
      <c r="G1504" s="15">
        <f>TYPE(Demoraphic!G1504)</f>
        <v>1</v>
      </c>
      <c r="H1504" s="15">
        <f>TYPE(Demoraphic!H1504)</f>
        <v>1</v>
      </c>
      <c r="I1504" s="15">
        <f>TYPE(Demoraphic!I1504)</f>
        <v>1</v>
      </c>
      <c r="J1504" s="15">
        <f>TYPE(Demoraphic!J1504)</f>
        <v>1</v>
      </c>
      <c r="K1504" s="15">
        <f>TYPE(Demoraphic!K1504)</f>
        <v>1</v>
      </c>
      <c r="L1504" s="15">
        <f>TYPE(Demoraphic!L1504)</f>
        <v>1</v>
      </c>
      <c r="M1504" s="15">
        <f>TYPE(Demoraphic!M1504)</f>
        <v>1</v>
      </c>
    </row>
    <row r="1505" spans="1:13" x14ac:dyDescent="0.25">
      <c r="A1505" s="15">
        <f>TYPE(Demoraphic!A1505)</f>
        <v>1</v>
      </c>
      <c r="B1505" s="15">
        <f>TYPE(Demoraphic!B1505)</f>
        <v>1</v>
      </c>
      <c r="C1505" s="15">
        <f>TYPE(Demoraphic!C1505)</f>
        <v>2</v>
      </c>
      <c r="D1505" s="15">
        <f>TYPE(Demoraphic!D1505)</f>
        <v>2</v>
      </c>
      <c r="E1505" s="15">
        <f>TYPE(Demoraphic!E1505)</f>
        <v>1</v>
      </c>
      <c r="F1505" s="15">
        <f>TYPE(Demoraphic!F1505)</f>
        <v>1</v>
      </c>
      <c r="G1505" s="15">
        <f>TYPE(Demoraphic!G1505)</f>
        <v>1</v>
      </c>
      <c r="H1505" s="15">
        <f>TYPE(Demoraphic!H1505)</f>
        <v>1</v>
      </c>
      <c r="I1505" s="15">
        <f>TYPE(Demoraphic!I1505)</f>
        <v>1</v>
      </c>
      <c r="J1505" s="15">
        <f>TYPE(Demoraphic!J1505)</f>
        <v>1</v>
      </c>
      <c r="K1505" s="15">
        <f>TYPE(Demoraphic!K1505)</f>
        <v>1</v>
      </c>
      <c r="L1505" s="15">
        <f>TYPE(Demoraphic!L1505)</f>
        <v>1</v>
      </c>
      <c r="M1505" s="15">
        <f>TYPE(Demoraphic!M1505)</f>
        <v>1</v>
      </c>
    </row>
    <row r="1506" spans="1:13" x14ac:dyDescent="0.25">
      <c r="A1506" s="15">
        <f>TYPE(Demoraphic!A1506)</f>
        <v>1</v>
      </c>
      <c r="B1506" s="15">
        <f>TYPE(Demoraphic!B1506)</f>
        <v>1</v>
      </c>
      <c r="C1506" s="15">
        <f>TYPE(Demoraphic!C1506)</f>
        <v>2</v>
      </c>
      <c r="D1506" s="15">
        <f>TYPE(Demoraphic!D1506)</f>
        <v>2</v>
      </c>
      <c r="E1506" s="15">
        <f>TYPE(Demoraphic!E1506)</f>
        <v>1</v>
      </c>
      <c r="F1506" s="15">
        <f>TYPE(Demoraphic!F1506)</f>
        <v>1</v>
      </c>
      <c r="G1506" s="15">
        <f>TYPE(Demoraphic!G1506)</f>
        <v>1</v>
      </c>
      <c r="H1506" s="15">
        <f>TYPE(Demoraphic!H1506)</f>
        <v>1</v>
      </c>
      <c r="I1506" s="15">
        <f>TYPE(Demoraphic!I1506)</f>
        <v>1</v>
      </c>
      <c r="J1506" s="15">
        <f>TYPE(Demoraphic!J1506)</f>
        <v>1</v>
      </c>
      <c r="K1506" s="15">
        <f>TYPE(Demoraphic!K1506)</f>
        <v>1</v>
      </c>
      <c r="L1506" s="15">
        <f>TYPE(Demoraphic!L1506)</f>
        <v>1</v>
      </c>
      <c r="M1506" s="15">
        <f>TYPE(Demoraphic!M1506)</f>
        <v>1</v>
      </c>
    </row>
    <row r="1507" spans="1:13" x14ac:dyDescent="0.25">
      <c r="A1507" s="15">
        <f>TYPE(Demoraphic!A1507)</f>
        <v>1</v>
      </c>
      <c r="B1507" s="15">
        <f>TYPE(Demoraphic!B1507)</f>
        <v>1</v>
      </c>
      <c r="C1507" s="15">
        <f>TYPE(Demoraphic!C1507)</f>
        <v>2</v>
      </c>
      <c r="D1507" s="15">
        <f>TYPE(Demoraphic!D1507)</f>
        <v>2</v>
      </c>
      <c r="E1507" s="15">
        <f>TYPE(Demoraphic!E1507)</f>
        <v>1</v>
      </c>
      <c r="F1507" s="15">
        <f>TYPE(Demoraphic!F1507)</f>
        <v>1</v>
      </c>
      <c r="G1507" s="15">
        <f>TYPE(Demoraphic!G1507)</f>
        <v>1</v>
      </c>
      <c r="H1507" s="15">
        <f>TYPE(Demoraphic!H1507)</f>
        <v>1</v>
      </c>
      <c r="I1507" s="15">
        <f>TYPE(Demoraphic!I1507)</f>
        <v>1</v>
      </c>
      <c r="J1507" s="15">
        <f>TYPE(Demoraphic!J1507)</f>
        <v>1</v>
      </c>
      <c r="K1507" s="15">
        <f>TYPE(Demoraphic!K1507)</f>
        <v>1</v>
      </c>
      <c r="L1507" s="15">
        <f>TYPE(Demoraphic!L1507)</f>
        <v>1</v>
      </c>
      <c r="M1507" s="15">
        <f>TYPE(Demoraphic!M1507)</f>
        <v>1</v>
      </c>
    </row>
    <row r="1508" spans="1:13" x14ac:dyDescent="0.25">
      <c r="A1508" s="15">
        <f>TYPE(Demoraphic!A1508)</f>
        <v>1</v>
      </c>
      <c r="B1508" s="15">
        <f>TYPE(Demoraphic!B1508)</f>
        <v>1</v>
      </c>
      <c r="C1508" s="15">
        <f>TYPE(Demoraphic!C1508)</f>
        <v>2</v>
      </c>
      <c r="D1508" s="15">
        <f>TYPE(Demoraphic!D1508)</f>
        <v>2</v>
      </c>
      <c r="E1508" s="15">
        <f>TYPE(Demoraphic!E1508)</f>
        <v>1</v>
      </c>
      <c r="F1508" s="15">
        <f>TYPE(Demoraphic!F1508)</f>
        <v>1</v>
      </c>
      <c r="G1508" s="15">
        <f>TYPE(Demoraphic!G1508)</f>
        <v>1</v>
      </c>
      <c r="H1508" s="15">
        <f>TYPE(Demoraphic!H1508)</f>
        <v>1</v>
      </c>
      <c r="I1508" s="15">
        <f>TYPE(Demoraphic!I1508)</f>
        <v>1</v>
      </c>
      <c r="J1508" s="15">
        <f>TYPE(Demoraphic!J1508)</f>
        <v>1</v>
      </c>
      <c r="K1508" s="15">
        <f>TYPE(Demoraphic!K1508)</f>
        <v>1</v>
      </c>
      <c r="L1508" s="15">
        <f>TYPE(Demoraphic!L1508)</f>
        <v>1</v>
      </c>
      <c r="M1508" s="15">
        <f>TYPE(Demoraphic!M1508)</f>
        <v>1</v>
      </c>
    </row>
    <row r="1509" spans="1:13" x14ac:dyDescent="0.25">
      <c r="A1509" s="15">
        <f>TYPE(Demoraphic!A1509)</f>
        <v>1</v>
      </c>
      <c r="B1509" s="15">
        <f>TYPE(Demoraphic!B1509)</f>
        <v>1</v>
      </c>
      <c r="C1509" s="15">
        <f>TYPE(Demoraphic!C1509)</f>
        <v>2</v>
      </c>
      <c r="D1509" s="15">
        <f>TYPE(Demoraphic!D1509)</f>
        <v>2</v>
      </c>
      <c r="E1509" s="15">
        <f>TYPE(Demoraphic!E1509)</f>
        <v>1</v>
      </c>
      <c r="F1509" s="15">
        <f>TYPE(Demoraphic!F1509)</f>
        <v>1</v>
      </c>
      <c r="G1509" s="15">
        <f>TYPE(Demoraphic!G1509)</f>
        <v>1</v>
      </c>
      <c r="H1509" s="15">
        <f>TYPE(Demoraphic!H1509)</f>
        <v>1</v>
      </c>
      <c r="I1509" s="15">
        <f>TYPE(Demoraphic!I1509)</f>
        <v>1</v>
      </c>
      <c r="J1509" s="15">
        <f>TYPE(Demoraphic!J1509)</f>
        <v>1</v>
      </c>
      <c r="K1509" s="15">
        <f>TYPE(Demoraphic!K1509)</f>
        <v>1</v>
      </c>
      <c r="L1509" s="15">
        <f>TYPE(Demoraphic!L1509)</f>
        <v>1</v>
      </c>
      <c r="M1509" s="15">
        <f>TYPE(Demoraphic!M1509)</f>
        <v>1</v>
      </c>
    </row>
    <row r="1510" spans="1:13" x14ac:dyDescent="0.25">
      <c r="A1510" s="15">
        <f>TYPE(Demoraphic!A1510)</f>
        <v>1</v>
      </c>
      <c r="B1510" s="15">
        <f>TYPE(Demoraphic!B1510)</f>
        <v>1</v>
      </c>
      <c r="C1510" s="15">
        <f>TYPE(Demoraphic!C1510)</f>
        <v>2</v>
      </c>
      <c r="D1510" s="15">
        <f>TYPE(Demoraphic!D1510)</f>
        <v>2</v>
      </c>
      <c r="E1510" s="15">
        <f>TYPE(Demoraphic!E1510)</f>
        <v>1</v>
      </c>
      <c r="F1510" s="15">
        <f>TYPE(Demoraphic!F1510)</f>
        <v>1</v>
      </c>
      <c r="G1510" s="15">
        <f>TYPE(Demoraphic!G1510)</f>
        <v>1</v>
      </c>
      <c r="H1510" s="15">
        <f>TYPE(Demoraphic!H1510)</f>
        <v>1</v>
      </c>
      <c r="I1510" s="15">
        <f>TYPE(Demoraphic!I1510)</f>
        <v>1</v>
      </c>
      <c r="J1510" s="15">
        <f>TYPE(Demoraphic!J1510)</f>
        <v>1</v>
      </c>
      <c r="K1510" s="15">
        <f>TYPE(Demoraphic!K1510)</f>
        <v>1</v>
      </c>
      <c r="L1510" s="15">
        <f>TYPE(Demoraphic!L1510)</f>
        <v>1</v>
      </c>
      <c r="M1510" s="15">
        <f>TYPE(Demoraphic!M1510)</f>
        <v>1</v>
      </c>
    </row>
    <row r="1511" spans="1:13" x14ac:dyDescent="0.25">
      <c r="A1511" s="15">
        <f>TYPE(Demoraphic!A1511)</f>
        <v>1</v>
      </c>
      <c r="B1511" s="15">
        <f>TYPE(Demoraphic!B1511)</f>
        <v>1</v>
      </c>
      <c r="C1511" s="15">
        <f>TYPE(Demoraphic!C1511)</f>
        <v>2</v>
      </c>
      <c r="D1511" s="15">
        <f>TYPE(Demoraphic!D1511)</f>
        <v>2</v>
      </c>
      <c r="E1511" s="15">
        <f>TYPE(Demoraphic!E1511)</f>
        <v>1</v>
      </c>
      <c r="F1511" s="15">
        <f>TYPE(Demoraphic!F1511)</f>
        <v>1</v>
      </c>
      <c r="G1511" s="15">
        <f>TYPE(Demoraphic!G1511)</f>
        <v>1</v>
      </c>
      <c r="H1511" s="15">
        <f>TYPE(Demoraphic!H1511)</f>
        <v>1</v>
      </c>
      <c r="I1511" s="15">
        <f>TYPE(Demoraphic!I1511)</f>
        <v>1</v>
      </c>
      <c r="J1511" s="15">
        <f>TYPE(Demoraphic!J1511)</f>
        <v>1</v>
      </c>
      <c r="K1511" s="15">
        <f>TYPE(Demoraphic!K1511)</f>
        <v>1</v>
      </c>
      <c r="L1511" s="15">
        <f>TYPE(Demoraphic!L1511)</f>
        <v>1</v>
      </c>
      <c r="M1511" s="15">
        <f>TYPE(Demoraphic!M1511)</f>
        <v>1</v>
      </c>
    </row>
    <row r="1512" spans="1:13" x14ac:dyDescent="0.25">
      <c r="A1512" s="15">
        <f>TYPE(Demoraphic!A1512)</f>
        <v>1</v>
      </c>
      <c r="B1512" s="15">
        <f>TYPE(Demoraphic!B1512)</f>
        <v>1</v>
      </c>
      <c r="C1512" s="15">
        <f>TYPE(Demoraphic!C1512)</f>
        <v>2</v>
      </c>
      <c r="D1512" s="15">
        <f>TYPE(Demoraphic!D1512)</f>
        <v>2</v>
      </c>
      <c r="E1512" s="15">
        <f>TYPE(Demoraphic!E1512)</f>
        <v>1</v>
      </c>
      <c r="F1512" s="15">
        <f>TYPE(Demoraphic!F1512)</f>
        <v>1</v>
      </c>
      <c r="G1512" s="15">
        <f>TYPE(Demoraphic!G1512)</f>
        <v>1</v>
      </c>
      <c r="H1512" s="15">
        <f>TYPE(Demoraphic!H1512)</f>
        <v>1</v>
      </c>
      <c r="I1512" s="15">
        <f>TYPE(Demoraphic!I1512)</f>
        <v>1</v>
      </c>
      <c r="J1512" s="15">
        <f>TYPE(Demoraphic!J1512)</f>
        <v>1</v>
      </c>
      <c r="K1512" s="15">
        <f>TYPE(Demoraphic!K1512)</f>
        <v>1</v>
      </c>
      <c r="L1512" s="15">
        <f>TYPE(Demoraphic!L1512)</f>
        <v>1</v>
      </c>
      <c r="M1512" s="15">
        <f>TYPE(Demoraphic!M1512)</f>
        <v>1</v>
      </c>
    </row>
    <row r="1513" spans="1:13" x14ac:dyDescent="0.25">
      <c r="A1513" s="15">
        <f>TYPE(Demoraphic!A1513)</f>
        <v>1</v>
      </c>
      <c r="B1513" s="15">
        <f>TYPE(Demoraphic!B1513)</f>
        <v>1</v>
      </c>
      <c r="C1513" s="15">
        <f>TYPE(Demoraphic!C1513)</f>
        <v>2</v>
      </c>
      <c r="D1513" s="15">
        <f>TYPE(Demoraphic!D1513)</f>
        <v>2</v>
      </c>
      <c r="E1513" s="15">
        <f>TYPE(Demoraphic!E1513)</f>
        <v>1</v>
      </c>
      <c r="F1513" s="15">
        <f>TYPE(Demoraphic!F1513)</f>
        <v>1</v>
      </c>
      <c r="G1513" s="15">
        <f>TYPE(Demoraphic!G1513)</f>
        <v>1</v>
      </c>
      <c r="H1513" s="15">
        <f>TYPE(Demoraphic!H1513)</f>
        <v>1</v>
      </c>
      <c r="I1513" s="15">
        <f>TYPE(Demoraphic!I1513)</f>
        <v>1</v>
      </c>
      <c r="J1513" s="15">
        <f>TYPE(Demoraphic!J1513)</f>
        <v>1</v>
      </c>
      <c r="K1513" s="15">
        <f>TYPE(Demoraphic!K1513)</f>
        <v>1</v>
      </c>
      <c r="L1513" s="15">
        <f>TYPE(Demoraphic!L1513)</f>
        <v>1</v>
      </c>
      <c r="M1513" s="15">
        <f>TYPE(Demoraphic!M1513)</f>
        <v>1</v>
      </c>
    </row>
    <row r="1514" spans="1:13" x14ac:dyDescent="0.25">
      <c r="A1514" s="15">
        <f>TYPE(Demoraphic!A1514)</f>
        <v>1</v>
      </c>
      <c r="B1514" s="15">
        <f>TYPE(Demoraphic!B1514)</f>
        <v>1</v>
      </c>
      <c r="C1514" s="15">
        <f>TYPE(Demoraphic!C1514)</f>
        <v>2</v>
      </c>
      <c r="D1514" s="15">
        <f>TYPE(Demoraphic!D1514)</f>
        <v>2</v>
      </c>
      <c r="E1514" s="15">
        <f>TYPE(Demoraphic!E1514)</f>
        <v>1</v>
      </c>
      <c r="F1514" s="15">
        <f>TYPE(Demoraphic!F1514)</f>
        <v>1</v>
      </c>
      <c r="G1514" s="15">
        <f>TYPE(Demoraphic!G1514)</f>
        <v>1</v>
      </c>
      <c r="H1514" s="15">
        <f>TYPE(Demoraphic!H1514)</f>
        <v>1</v>
      </c>
      <c r="I1514" s="15">
        <f>TYPE(Demoraphic!I1514)</f>
        <v>1</v>
      </c>
      <c r="J1514" s="15">
        <f>TYPE(Demoraphic!J1514)</f>
        <v>1</v>
      </c>
      <c r="K1514" s="15">
        <f>TYPE(Demoraphic!K1514)</f>
        <v>1</v>
      </c>
      <c r="L1514" s="15">
        <f>TYPE(Demoraphic!L1514)</f>
        <v>1</v>
      </c>
      <c r="M1514" s="15">
        <f>TYPE(Demoraphic!M1514)</f>
        <v>1</v>
      </c>
    </row>
    <row r="1515" spans="1:13" x14ac:dyDescent="0.25">
      <c r="A1515" s="15">
        <f>TYPE(Demoraphic!A1515)</f>
        <v>1</v>
      </c>
      <c r="B1515" s="15">
        <f>TYPE(Demoraphic!B1515)</f>
        <v>1</v>
      </c>
      <c r="C1515" s="15">
        <f>TYPE(Demoraphic!C1515)</f>
        <v>2</v>
      </c>
      <c r="D1515" s="15">
        <f>TYPE(Demoraphic!D1515)</f>
        <v>2</v>
      </c>
      <c r="E1515" s="15">
        <f>TYPE(Demoraphic!E1515)</f>
        <v>1</v>
      </c>
      <c r="F1515" s="15">
        <f>TYPE(Demoraphic!F1515)</f>
        <v>1</v>
      </c>
      <c r="G1515" s="15">
        <f>TYPE(Demoraphic!G1515)</f>
        <v>1</v>
      </c>
      <c r="H1515" s="15">
        <f>TYPE(Demoraphic!H1515)</f>
        <v>1</v>
      </c>
      <c r="I1515" s="15">
        <f>TYPE(Demoraphic!I1515)</f>
        <v>1</v>
      </c>
      <c r="J1515" s="15">
        <f>TYPE(Demoraphic!J1515)</f>
        <v>1</v>
      </c>
      <c r="K1515" s="15">
        <f>TYPE(Demoraphic!K1515)</f>
        <v>1</v>
      </c>
      <c r="L1515" s="15">
        <f>TYPE(Demoraphic!L1515)</f>
        <v>1</v>
      </c>
      <c r="M1515" s="15">
        <f>TYPE(Demoraphic!M1515)</f>
        <v>1</v>
      </c>
    </row>
    <row r="1516" spans="1:13" x14ac:dyDescent="0.25">
      <c r="A1516" s="15">
        <f>TYPE(Demoraphic!A1516)</f>
        <v>1</v>
      </c>
      <c r="B1516" s="15">
        <f>TYPE(Demoraphic!B1516)</f>
        <v>1</v>
      </c>
      <c r="C1516" s="15">
        <f>TYPE(Demoraphic!C1516)</f>
        <v>2</v>
      </c>
      <c r="D1516" s="15">
        <f>TYPE(Demoraphic!D1516)</f>
        <v>2</v>
      </c>
      <c r="E1516" s="15">
        <f>TYPE(Demoraphic!E1516)</f>
        <v>1</v>
      </c>
      <c r="F1516" s="15">
        <f>TYPE(Demoraphic!F1516)</f>
        <v>1</v>
      </c>
      <c r="G1516" s="15">
        <f>TYPE(Demoraphic!G1516)</f>
        <v>1</v>
      </c>
      <c r="H1516" s="15">
        <f>TYPE(Demoraphic!H1516)</f>
        <v>1</v>
      </c>
      <c r="I1516" s="15">
        <f>TYPE(Demoraphic!I1516)</f>
        <v>1</v>
      </c>
      <c r="J1516" s="15">
        <f>TYPE(Demoraphic!J1516)</f>
        <v>1</v>
      </c>
      <c r="K1516" s="15">
        <f>TYPE(Demoraphic!K1516)</f>
        <v>1</v>
      </c>
      <c r="L1516" s="15">
        <f>TYPE(Demoraphic!L1516)</f>
        <v>1</v>
      </c>
      <c r="M1516" s="15">
        <f>TYPE(Demoraphic!M1516)</f>
        <v>1</v>
      </c>
    </row>
    <row r="1517" spans="1:13" x14ac:dyDescent="0.25">
      <c r="A1517" s="15">
        <f>TYPE(Demoraphic!A1517)</f>
        <v>1</v>
      </c>
      <c r="B1517" s="15">
        <f>TYPE(Demoraphic!B1517)</f>
        <v>1</v>
      </c>
      <c r="C1517" s="15">
        <f>TYPE(Demoraphic!C1517)</f>
        <v>2</v>
      </c>
      <c r="D1517" s="15">
        <f>TYPE(Demoraphic!D1517)</f>
        <v>2</v>
      </c>
      <c r="E1517" s="15">
        <f>TYPE(Demoraphic!E1517)</f>
        <v>1</v>
      </c>
      <c r="F1517" s="15">
        <f>TYPE(Demoraphic!F1517)</f>
        <v>1</v>
      </c>
      <c r="G1517" s="15">
        <f>TYPE(Demoraphic!G1517)</f>
        <v>1</v>
      </c>
      <c r="H1517" s="15">
        <f>TYPE(Demoraphic!H1517)</f>
        <v>1</v>
      </c>
      <c r="I1517" s="15">
        <f>TYPE(Demoraphic!I1517)</f>
        <v>1</v>
      </c>
      <c r="J1517" s="15">
        <f>TYPE(Demoraphic!J1517)</f>
        <v>1</v>
      </c>
      <c r="K1517" s="15">
        <f>TYPE(Demoraphic!K1517)</f>
        <v>1</v>
      </c>
      <c r="L1517" s="15">
        <f>TYPE(Demoraphic!L1517)</f>
        <v>1</v>
      </c>
      <c r="M1517" s="15">
        <f>TYPE(Demoraphic!M1517)</f>
        <v>1</v>
      </c>
    </row>
    <row r="1518" spans="1:13" x14ac:dyDescent="0.25">
      <c r="A1518" s="15">
        <f>TYPE(Demoraphic!A1518)</f>
        <v>1</v>
      </c>
      <c r="B1518" s="15">
        <f>TYPE(Demoraphic!B1518)</f>
        <v>1</v>
      </c>
      <c r="C1518" s="15">
        <f>TYPE(Demoraphic!C1518)</f>
        <v>2</v>
      </c>
      <c r="D1518" s="15">
        <f>TYPE(Demoraphic!D1518)</f>
        <v>2</v>
      </c>
      <c r="E1518" s="15">
        <f>TYPE(Demoraphic!E1518)</f>
        <v>1</v>
      </c>
      <c r="F1518" s="15">
        <f>TYPE(Demoraphic!F1518)</f>
        <v>1</v>
      </c>
      <c r="G1518" s="15">
        <f>TYPE(Demoraphic!G1518)</f>
        <v>1</v>
      </c>
      <c r="H1518" s="15">
        <f>TYPE(Demoraphic!H1518)</f>
        <v>1</v>
      </c>
      <c r="I1518" s="15">
        <f>TYPE(Demoraphic!I1518)</f>
        <v>1</v>
      </c>
      <c r="J1518" s="15">
        <f>TYPE(Demoraphic!J1518)</f>
        <v>1</v>
      </c>
      <c r="K1518" s="15">
        <f>TYPE(Demoraphic!K1518)</f>
        <v>1</v>
      </c>
      <c r="L1518" s="15">
        <f>TYPE(Demoraphic!L1518)</f>
        <v>1</v>
      </c>
      <c r="M1518" s="15">
        <f>TYPE(Demoraphic!M1518)</f>
        <v>1</v>
      </c>
    </row>
    <row r="1519" spans="1:13" x14ac:dyDescent="0.25">
      <c r="A1519" s="15">
        <f>TYPE(Demoraphic!A1519)</f>
        <v>1</v>
      </c>
      <c r="B1519" s="15">
        <f>TYPE(Demoraphic!B1519)</f>
        <v>1</v>
      </c>
      <c r="C1519" s="15">
        <f>TYPE(Demoraphic!C1519)</f>
        <v>2</v>
      </c>
      <c r="D1519" s="15">
        <f>TYPE(Demoraphic!D1519)</f>
        <v>2</v>
      </c>
      <c r="E1519" s="15">
        <f>TYPE(Demoraphic!E1519)</f>
        <v>1</v>
      </c>
      <c r="F1519" s="15">
        <f>TYPE(Demoraphic!F1519)</f>
        <v>1</v>
      </c>
      <c r="G1519" s="15">
        <f>TYPE(Demoraphic!G1519)</f>
        <v>1</v>
      </c>
      <c r="H1519" s="15">
        <f>TYPE(Demoraphic!H1519)</f>
        <v>1</v>
      </c>
      <c r="I1519" s="15">
        <f>TYPE(Demoraphic!I1519)</f>
        <v>1</v>
      </c>
      <c r="J1519" s="15">
        <f>TYPE(Demoraphic!J1519)</f>
        <v>1</v>
      </c>
      <c r="K1519" s="15">
        <f>TYPE(Demoraphic!K1519)</f>
        <v>1</v>
      </c>
      <c r="L1519" s="15">
        <f>TYPE(Demoraphic!L1519)</f>
        <v>1</v>
      </c>
      <c r="M1519" s="15">
        <f>TYPE(Demoraphic!M1519)</f>
        <v>1</v>
      </c>
    </row>
    <row r="1520" spans="1:13" x14ac:dyDescent="0.25">
      <c r="A1520" s="15">
        <f>TYPE(Demoraphic!A1520)</f>
        <v>1</v>
      </c>
      <c r="B1520" s="15">
        <f>TYPE(Demoraphic!B1520)</f>
        <v>1</v>
      </c>
      <c r="C1520" s="15">
        <f>TYPE(Demoraphic!C1520)</f>
        <v>2</v>
      </c>
      <c r="D1520" s="15">
        <f>TYPE(Demoraphic!D1520)</f>
        <v>2</v>
      </c>
      <c r="E1520" s="15">
        <f>TYPE(Demoraphic!E1520)</f>
        <v>1</v>
      </c>
      <c r="F1520" s="15">
        <f>TYPE(Demoraphic!F1520)</f>
        <v>1</v>
      </c>
      <c r="G1520" s="15">
        <f>TYPE(Demoraphic!G1520)</f>
        <v>1</v>
      </c>
      <c r="H1520" s="15">
        <f>TYPE(Demoraphic!H1520)</f>
        <v>1</v>
      </c>
      <c r="I1520" s="15">
        <f>TYPE(Demoraphic!I1520)</f>
        <v>1</v>
      </c>
      <c r="J1520" s="15">
        <f>TYPE(Demoraphic!J1520)</f>
        <v>1</v>
      </c>
      <c r="K1520" s="15">
        <f>TYPE(Demoraphic!K1520)</f>
        <v>1</v>
      </c>
      <c r="L1520" s="15">
        <f>TYPE(Demoraphic!L1520)</f>
        <v>1</v>
      </c>
      <c r="M1520" s="15">
        <f>TYPE(Demoraphic!M1520)</f>
        <v>1</v>
      </c>
    </row>
    <row r="1521" spans="1:13" x14ac:dyDescent="0.25">
      <c r="A1521" s="15">
        <f>TYPE(Demoraphic!A1521)</f>
        <v>1</v>
      </c>
      <c r="B1521" s="15">
        <f>TYPE(Demoraphic!B1521)</f>
        <v>1</v>
      </c>
      <c r="C1521" s="15">
        <f>TYPE(Demoraphic!C1521)</f>
        <v>2</v>
      </c>
      <c r="D1521" s="15">
        <f>TYPE(Demoraphic!D1521)</f>
        <v>2</v>
      </c>
      <c r="E1521" s="15">
        <f>TYPE(Demoraphic!E1521)</f>
        <v>1</v>
      </c>
      <c r="F1521" s="15">
        <f>TYPE(Demoraphic!F1521)</f>
        <v>1</v>
      </c>
      <c r="G1521" s="15">
        <f>TYPE(Demoraphic!G1521)</f>
        <v>1</v>
      </c>
      <c r="H1521" s="15">
        <f>TYPE(Demoraphic!H1521)</f>
        <v>1</v>
      </c>
      <c r="I1521" s="15">
        <f>TYPE(Demoraphic!I1521)</f>
        <v>1</v>
      </c>
      <c r="J1521" s="15">
        <f>TYPE(Demoraphic!J1521)</f>
        <v>1</v>
      </c>
      <c r="K1521" s="15">
        <f>TYPE(Demoraphic!K1521)</f>
        <v>1</v>
      </c>
      <c r="L1521" s="15">
        <f>TYPE(Demoraphic!L1521)</f>
        <v>1</v>
      </c>
      <c r="M1521" s="15">
        <f>TYPE(Demoraphic!M1521)</f>
        <v>1</v>
      </c>
    </row>
    <row r="1522" spans="1:13" x14ac:dyDescent="0.25">
      <c r="A1522" s="15">
        <f>TYPE(Demoraphic!A1522)</f>
        <v>1</v>
      </c>
      <c r="B1522" s="15">
        <f>TYPE(Demoraphic!B1522)</f>
        <v>1</v>
      </c>
      <c r="C1522" s="15">
        <f>TYPE(Demoraphic!C1522)</f>
        <v>2</v>
      </c>
      <c r="D1522" s="15">
        <f>TYPE(Demoraphic!D1522)</f>
        <v>2</v>
      </c>
      <c r="E1522" s="15">
        <f>TYPE(Demoraphic!E1522)</f>
        <v>1</v>
      </c>
      <c r="F1522" s="15">
        <f>TYPE(Demoraphic!F1522)</f>
        <v>1</v>
      </c>
      <c r="G1522" s="15">
        <f>TYPE(Demoraphic!G1522)</f>
        <v>1</v>
      </c>
      <c r="H1522" s="15">
        <f>TYPE(Demoraphic!H1522)</f>
        <v>1</v>
      </c>
      <c r="I1522" s="15">
        <f>TYPE(Demoraphic!I1522)</f>
        <v>1</v>
      </c>
      <c r="J1522" s="15">
        <f>TYPE(Demoraphic!J1522)</f>
        <v>1</v>
      </c>
      <c r="K1522" s="15">
        <f>TYPE(Demoraphic!K1522)</f>
        <v>1</v>
      </c>
      <c r="L1522" s="15">
        <f>TYPE(Demoraphic!L1522)</f>
        <v>1</v>
      </c>
      <c r="M1522" s="15">
        <f>TYPE(Demoraphic!M1522)</f>
        <v>1</v>
      </c>
    </row>
    <row r="1523" spans="1:13" x14ac:dyDescent="0.25">
      <c r="A1523" s="15">
        <f>TYPE(Demoraphic!A1523)</f>
        <v>1</v>
      </c>
      <c r="B1523" s="15">
        <f>TYPE(Demoraphic!B1523)</f>
        <v>1</v>
      </c>
      <c r="C1523" s="15">
        <f>TYPE(Demoraphic!C1523)</f>
        <v>2</v>
      </c>
      <c r="D1523" s="15">
        <f>TYPE(Demoraphic!D1523)</f>
        <v>2</v>
      </c>
      <c r="E1523" s="15">
        <f>TYPE(Demoraphic!E1523)</f>
        <v>1</v>
      </c>
      <c r="F1523" s="15">
        <f>TYPE(Demoraphic!F1523)</f>
        <v>1</v>
      </c>
      <c r="G1523" s="15">
        <f>TYPE(Demoraphic!G1523)</f>
        <v>1</v>
      </c>
      <c r="H1523" s="15">
        <f>TYPE(Demoraphic!H1523)</f>
        <v>1</v>
      </c>
      <c r="I1523" s="15">
        <f>TYPE(Demoraphic!I1523)</f>
        <v>1</v>
      </c>
      <c r="J1523" s="15">
        <f>TYPE(Demoraphic!J1523)</f>
        <v>1</v>
      </c>
      <c r="K1523" s="15">
        <f>TYPE(Demoraphic!K1523)</f>
        <v>1</v>
      </c>
      <c r="L1523" s="15">
        <f>TYPE(Demoraphic!L1523)</f>
        <v>1</v>
      </c>
      <c r="M1523" s="15">
        <f>TYPE(Demoraphic!M1523)</f>
        <v>1</v>
      </c>
    </row>
    <row r="1524" spans="1:13" x14ac:dyDescent="0.25">
      <c r="A1524" s="15">
        <f>TYPE(Demoraphic!A1524)</f>
        <v>1</v>
      </c>
      <c r="B1524" s="15">
        <f>TYPE(Demoraphic!B1524)</f>
        <v>1</v>
      </c>
      <c r="C1524" s="15">
        <f>TYPE(Demoraphic!C1524)</f>
        <v>2</v>
      </c>
      <c r="D1524" s="15">
        <f>TYPE(Demoraphic!D1524)</f>
        <v>2</v>
      </c>
      <c r="E1524" s="15">
        <f>TYPE(Demoraphic!E1524)</f>
        <v>1</v>
      </c>
      <c r="F1524" s="15">
        <f>TYPE(Demoraphic!F1524)</f>
        <v>1</v>
      </c>
      <c r="G1524" s="15">
        <f>TYPE(Demoraphic!G1524)</f>
        <v>1</v>
      </c>
      <c r="H1524" s="15">
        <f>TYPE(Demoraphic!H1524)</f>
        <v>1</v>
      </c>
      <c r="I1524" s="15">
        <f>TYPE(Demoraphic!I1524)</f>
        <v>1</v>
      </c>
      <c r="J1524" s="15">
        <f>TYPE(Demoraphic!J1524)</f>
        <v>1</v>
      </c>
      <c r="K1524" s="15">
        <f>TYPE(Demoraphic!K1524)</f>
        <v>1</v>
      </c>
      <c r="L1524" s="15">
        <f>TYPE(Demoraphic!L1524)</f>
        <v>1</v>
      </c>
      <c r="M1524" s="15">
        <f>TYPE(Demoraphic!M1524)</f>
        <v>1</v>
      </c>
    </row>
    <row r="1525" spans="1:13" x14ac:dyDescent="0.25">
      <c r="A1525" s="15">
        <f>TYPE(Demoraphic!A1525)</f>
        <v>1</v>
      </c>
      <c r="B1525" s="15">
        <f>TYPE(Demoraphic!B1525)</f>
        <v>1</v>
      </c>
      <c r="C1525" s="15">
        <f>TYPE(Demoraphic!C1525)</f>
        <v>2</v>
      </c>
      <c r="D1525" s="15">
        <f>TYPE(Demoraphic!D1525)</f>
        <v>2</v>
      </c>
      <c r="E1525" s="15">
        <f>TYPE(Demoraphic!E1525)</f>
        <v>1</v>
      </c>
      <c r="F1525" s="15">
        <f>TYPE(Demoraphic!F1525)</f>
        <v>1</v>
      </c>
      <c r="G1525" s="15">
        <f>TYPE(Demoraphic!G1525)</f>
        <v>1</v>
      </c>
      <c r="H1525" s="15">
        <f>TYPE(Demoraphic!H1525)</f>
        <v>1</v>
      </c>
      <c r="I1525" s="15">
        <f>TYPE(Demoraphic!I1525)</f>
        <v>1</v>
      </c>
      <c r="J1525" s="15">
        <f>TYPE(Demoraphic!J1525)</f>
        <v>1</v>
      </c>
      <c r="K1525" s="15">
        <f>TYPE(Demoraphic!K1525)</f>
        <v>1</v>
      </c>
      <c r="L1525" s="15">
        <f>TYPE(Demoraphic!L1525)</f>
        <v>1</v>
      </c>
      <c r="M1525" s="15">
        <f>TYPE(Demoraphic!M1525)</f>
        <v>1</v>
      </c>
    </row>
    <row r="1526" spans="1:13" x14ac:dyDescent="0.25">
      <c r="A1526" s="15">
        <f>TYPE(Demoraphic!A1526)</f>
        <v>1</v>
      </c>
      <c r="B1526" s="15">
        <f>TYPE(Demoraphic!B1526)</f>
        <v>1</v>
      </c>
      <c r="C1526" s="15">
        <f>TYPE(Demoraphic!C1526)</f>
        <v>2</v>
      </c>
      <c r="D1526" s="15">
        <f>TYPE(Demoraphic!D1526)</f>
        <v>2</v>
      </c>
      <c r="E1526" s="15">
        <f>TYPE(Demoraphic!E1526)</f>
        <v>1</v>
      </c>
      <c r="F1526" s="15">
        <f>TYPE(Demoraphic!F1526)</f>
        <v>1</v>
      </c>
      <c r="G1526" s="15">
        <f>TYPE(Demoraphic!G1526)</f>
        <v>1</v>
      </c>
      <c r="H1526" s="15">
        <f>TYPE(Demoraphic!H1526)</f>
        <v>1</v>
      </c>
      <c r="I1526" s="15">
        <f>TYPE(Demoraphic!I1526)</f>
        <v>1</v>
      </c>
      <c r="J1526" s="15">
        <f>TYPE(Demoraphic!J1526)</f>
        <v>1</v>
      </c>
      <c r="K1526" s="15">
        <f>TYPE(Demoraphic!K1526)</f>
        <v>1</v>
      </c>
      <c r="L1526" s="15">
        <f>TYPE(Demoraphic!L1526)</f>
        <v>1</v>
      </c>
      <c r="M1526" s="15">
        <f>TYPE(Demoraphic!M1526)</f>
        <v>1</v>
      </c>
    </row>
    <row r="1527" spans="1:13" x14ac:dyDescent="0.25">
      <c r="A1527" s="15">
        <f>TYPE(Demoraphic!A1527)</f>
        <v>1</v>
      </c>
      <c r="B1527" s="15">
        <f>TYPE(Demoraphic!B1527)</f>
        <v>1</v>
      </c>
      <c r="C1527" s="15">
        <f>TYPE(Demoraphic!C1527)</f>
        <v>2</v>
      </c>
      <c r="D1527" s="15">
        <f>TYPE(Demoraphic!D1527)</f>
        <v>2</v>
      </c>
      <c r="E1527" s="15">
        <f>TYPE(Demoraphic!E1527)</f>
        <v>1</v>
      </c>
      <c r="F1527" s="15">
        <f>TYPE(Demoraphic!F1527)</f>
        <v>1</v>
      </c>
      <c r="G1527" s="15">
        <f>TYPE(Demoraphic!G1527)</f>
        <v>1</v>
      </c>
      <c r="H1527" s="15">
        <f>TYPE(Demoraphic!H1527)</f>
        <v>1</v>
      </c>
      <c r="I1527" s="15">
        <f>TYPE(Demoraphic!I1527)</f>
        <v>1</v>
      </c>
      <c r="J1527" s="15">
        <f>TYPE(Demoraphic!J1527)</f>
        <v>1</v>
      </c>
      <c r="K1527" s="15">
        <f>TYPE(Demoraphic!K1527)</f>
        <v>1</v>
      </c>
      <c r="L1527" s="15">
        <f>TYPE(Demoraphic!L1527)</f>
        <v>1</v>
      </c>
      <c r="M1527" s="15">
        <f>TYPE(Demoraphic!M1527)</f>
        <v>1</v>
      </c>
    </row>
    <row r="1528" spans="1:13" x14ac:dyDescent="0.25">
      <c r="A1528" s="15">
        <f>TYPE(Demoraphic!A1528)</f>
        <v>1</v>
      </c>
      <c r="B1528" s="15">
        <f>TYPE(Demoraphic!B1528)</f>
        <v>1</v>
      </c>
      <c r="C1528" s="15">
        <f>TYPE(Demoraphic!C1528)</f>
        <v>2</v>
      </c>
      <c r="D1528" s="15">
        <f>TYPE(Demoraphic!D1528)</f>
        <v>2</v>
      </c>
      <c r="E1528" s="15">
        <f>TYPE(Demoraphic!E1528)</f>
        <v>1</v>
      </c>
      <c r="F1528" s="15">
        <f>TYPE(Demoraphic!F1528)</f>
        <v>1</v>
      </c>
      <c r="G1528" s="15">
        <f>TYPE(Demoraphic!G1528)</f>
        <v>1</v>
      </c>
      <c r="H1528" s="15">
        <f>TYPE(Demoraphic!H1528)</f>
        <v>1</v>
      </c>
      <c r="I1528" s="15">
        <f>TYPE(Demoraphic!I1528)</f>
        <v>1</v>
      </c>
      <c r="J1528" s="15">
        <f>TYPE(Demoraphic!J1528)</f>
        <v>1</v>
      </c>
      <c r="K1528" s="15">
        <f>TYPE(Demoraphic!K1528)</f>
        <v>1</v>
      </c>
      <c r="L1528" s="15">
        <f>TYPE(Demoraphic!L1528)</f>
        <v>1</v>
      </c>
      <c r="M1528" s="15">
        <f>TYPE(Demoraphic!M1528)</f>
        <v>1</v>
      </c>
    </row>
    <row r="1529" spans="1:13" x14ac:dyDescent="0.25">
      <c r="A1529" s="15">
        <f>TYPE(Demoraphic!A1529)</f>
        <v>1</v>
      </c>
      <c r="B1529" s="15">
        <f>TYPE(Demoraphic!B1529)</f>
        <v>1</v>
      </c>
      <c r="C1529" s="15">
        <f>TYPE(Demoraphic!C1529)</f>
        <v>2</v>
      </c>
      <c r="D1529" s="15">
        <f>TYPE(Demoraphic!D1529)</f>
        <v>2</v>
      </c>
      <c r="E1529" s="15">
        <f>TYPE(Demoraphic!E1529)</f>
        <v>1</v>
      </c>
      <c r="F1529" s="15">
        <f>TYPE(Demoraphic!F1529)</f>
        <v>1</v>
      </c>
      <c r="G1529" s="15">
        <f>TYPE(Demoraphic!G1529)</f>
        <v>1</v>
      </c>
      <c r="H1529" s="15">
        <f>TYPE(Demoraphic!H1529)</f>
        <v>1</v>
      </c>
      <c r="I1529" s="15">
        <f>TYPE(Demoraphic!I1529)</f>
        <v>1</v>
      </c>
      <c r="J1529" s="15">
        <f>TYPE(Demoraphic!J1529)</f>
        <v>1</v>
      </c>
      <c r="K1529" s="15">
        <f>TYPE(Demoraphic!K1529)</f>
        <v>1</v>
      </c>
      <c r="L1529" s="15">
        <f>TYPE(Demoraphic!L1529)</f>
        <v>1</v>
      </c>
      <c r="M1529" s="15">
        <f>TYPE(Demoraphic!M1529)</f>
        <v>1</v>
      </c>
    </row>
    <row r="1530" spans="1:13" x14ac:dyDescent="0.25">
      <c r="A1530" s="15">
        <f>TYPE(Demoraphic!A1530)</f>
        <v>1</v>
      </c>
      <c r="B1530" s="15">
        <f>TYPE(Demoraphic!B1530)</f>
        <v>1</v>
      </c>
      <c r="C1530" s="15">
        <f>TYPE(Demoraphic!C1530)</f>
        <v>2</v>
      </c>
      <c r="D1530" s="15">
        <f>TYPE(Demoraphic!D1530)</f>
        <v>2</v>
      </c>
      <c r="E1530" s="15">
        <f>TYPE(Demoraphic!E1530)</f>
        <v>1</v>
      </c>
      <c r="F1530" s="15">
        <f>TYPE(Demoraphic!F1530)</f>
        <v>1</v>
      </c>
      <c r="G1530" s="15">
        <f>TYPE(Demoraphic!G1530)</f>
        <v>1</v>
      </c>
      <c r="H1530" s="15">
        <f>TYPE(Demoraphic!H1530)</f>
        <v>1</v>
      </c>
      <c r="I1530" s="15">
        <f>TYPE(Demoraphic!I1530)</f>
        <v>1</v>
      </c>
      <c r="J1530" s="15">
        <f>TYPE(Demoraphic!J1530)</f>
        <v>1</v>
      </c>
      <c r="K1530" s="15">
        <f>TYPE(Demoraphic!K1530)</f>
        <v>1</v>
      </c>
      <c r="L1530" s="15">
        <f>TYPE(Demoraphic!L1530)</f>
        <v>1</v>
      </c>
      <c r="M1530" s="15">
        <f>TYPE(Demoraphic!M1530)</f>
        <v>1</v>
      </c>
    </row>
    <row r="1531" spans="1:13" x14ac:dyDescent="0.25">
      <c r="A1531" s="15">
        <f>TYPE(Demoraphic!A1531)</f>
        <v>1</v>
      </c>
      <c r="B1531" s="15">
        <f>TYPE(Demoraphic!B1531)</f>
        <v>1</v>
      </c>
      <c r="C1531" s="15">
        <f>TYPE(Demoraphic!C1531)</f>
        <v>2</v>
      </c>
      <c r="D1531" s="15">
        <f>TYPE(Demoraphic!D1531)</f>
        <v>2</v>
      </c>
      <c r="E1531" s="15">
        <f>TYPE(Demoraphic!E1531)</f>
        <v>1</v>
      </c>
      <c r="F1531" s="15">
        <f>TYPE(Demoraphic!F1531)</f>
        <v>1</v>
      </c>
      <c r="G1531" s="15">
        <f>TYPE(Demoraphic!G1531)</f>
        <v>1</v>
      </c>
      <c r="H1531" s="15">
        <f>TYPE(Demoraphic!H1531)</f>
        <v>1</v>
      </c>
      <c r="I1531" s="15">
        <f>TYPE(Demoraphic!I1531)</f>
        <v>1</v>
      </c>
      <c r="J1531" s="15">
        <f>TYPE(Demoraphic!J1531)</f>
        <v>1</v>
      </c>
      <c r="K1531" s="15">
        <f>TYPE(Demoraphic!K1531)</f>
        <v>1</v>
      </c>
      <c r="L1531" s="15">
        <f>TYPE(Demoraphic!L1531)</f>
        <v>1</v>
      </c>
      <c r="M1531" s="15">
        <f>TYPE(Demoraphic!M1531)</f>
        <v>1</v>
      </c>
    </row>
    <row r="1532" spans="1:13" x14ac:dyDescent="0.25">
      <c r="A1532" s="15">
        <f>TYPE(Demoraphic!A1532)</f>
        <v>1</v>
      </c>
      <c r="B1532" s="15">
        <f>TYPE(Demoraphic!B1532)</f>
        <v>1</v>
      </c>
      <c r="C1532" s="15">
        <f>TYPE(Demoraphic!C1532)</f>
        <v>2</v>
      </c>
      <c r="D1532" s="15">
        <f>TYPE(Demoraphic!D1532)</f>
        <v>2</v>
      </c>
      <c r="E1532" s="15">
        <f>TYPE(Demoraphic!E1532)</f>
        <v>1</v>
      </c>
      <c r="F1532" s="15">
        <f>TYPE(Demoraphic!F1532)</f>
        <v>1</v>
      </c>
      <c r="G1532" s="15">
        <f>TYPE(Demoraphic!G1532)</f>
        <v>1</v>
      </c>
      <c r="H1532" s="15">
        <f>TYPE(Demoraphic!H1532)</f>
        <v>1</v>
      </c>
      <c r="I1532" s="15">
        <f>TYPE(Demoraphic!I1532)</f>
        <v>1</v>
      </c>
      <c r="J1532" s="15">
        <f>TYPE(Demoraphic!J1532)</f>
        <v>1</v>
      </c>
      <c r="K1532" s="15">
        <f>TYPE(Demoraphic!K1532)</f>
        <v>1</v>
      </c>
      <c r="L1532" s="15">
        <f>TYPE(Demoraphic!L1532)</f>
        <v>1</v>
      </c>
      <c r="M1532" s="15">
        <f>TYPE(Demoraphic!M1532)</f>
        <v>1</v>
      </c>
    </row>
    <row r="1533" spans="1:13" x14ac:dyDescent="0.25">
      <c r="A1533" s="15">
        <f>TYPE(Demoraphic!A1533)</f>
        <v>1</v>
      </c>
      <c r="B1533" s="15">
        <f>TYPE(Demoraphic!B1533)</f>
        <v>1</v>
      </c>
      <c r="C1533" s="15">
        <f>TYPE(Demoraphic!C1533)</f>
        <v>2</v>
      </c>
      <c r="D1533" s="15">
        <f>TYPE(Demoraphic!D1533)</f>
        <v>2</v>
      </c>
      <c r="E1533" s="15">
        <f>TYPE(Demoraphic!E1533)</f>
        <v>1</v>
      </c>
      <c r="F1533" s="15">
        <f>TYPE(Demoraphic!F1533)</f>
        <v>1</v>
      </c>
      <c r="G1533" s="15">
        <f>TYPE(Demoraphic!G1533)</f>
        <v>1</v>
      </c>
      <c r="H1533" s="15">
        <f>TYPE(Demoraphic!H1533)</f>
        <v>1</v>
      </c>
      <c r="I1533" s="15">
        <f>TYPE(Demoraphic!I1533)</f>
        <v>1</v>
      </c>
      <c r="J1533" s="15">
        <f>TYPE(Demoraphic!J1533)</f>
        <v>1</v>
      </c>
      <c r="K1533" s="15">
        <f>TYPE(Demoraphic!K1533)</f>
        <v>1</v>
      </c>
      <c r="L1533" s="15">
        <f>TYPE(Demoraphic!L1533)</f>
        <v>1</v>
      </c>
      <c r="M1533" s="15">
        <f>TYPE(Demoraphic!M1533)</f>
        <v>1</v>
      </c>
    </row>
    <row r="1534" spans="1:13" x14ac:dyDescent="0.25">
      <c r="A1534" s="15">
        <f>TYPE(Demoraphic!A1534)</f>
        <v>1</v>
      </c>
      <c r="B1534" s="15">
        <f>TYPE(Demoraphic!B1534)</f>
        <v>1</v>
      </c>
      <c r="C1534" s="15">
        <f>TYPE(Demoraphic!C1534)</f>
        <v>2</v>
      </c>
      <c r="D1534" s="15">
        <f>TYPE(Demoraphic!D1534)</f>
        <v>2</v>
      </c>
      <c r="E1534" s="15">
        <f>TYPE(Demoraphic!E1534)</f>
        <v>1</v>
      </c>
      <c r="F1534" s="15">
        <f>TYPE(Demoraphic!F1534)</f>
        <v>1</v>
      </c>
      <c r="G1534" s="15">
        <f>TYPE(Demoraphic!G1534)</f>
        <v>1</v>
      </c>
      <c r="H1534" s="15">
        <f>TYPE(Demoraphic!H1534)</f>
        <v>1</v>
      </c>
      <c r="I1534" s="15">
        <f>TYPE(Demoraphic!I1534)</f>
        <v>1</v>
      </c>
      <c r="J1534" s="15">
        <f>TYPE(Demoraphic!J1534)</f>
        <v>1</v>
      </c>
      <c r="K1534" s="15">
        <f>TYPE(Demoraphic!K1534)</f>
        <v>1</v>
      </c>
      <c r="L1534" s="15">
        <f>TYPE(Demoraphic!L1534)</f>
        <v>1</v>
      </c>
      <c r="M1534" s="15">
        <f>TYPE(Demoraphic!M1534)</f>
        <v>1</v>
      </c>
    </row>
    <row r="1535" spans="1:13" x14ac:dyDescent="0.25">
      <c r="A1535" s="15">
        <f>TYPE(Demoraphic!A1535)</f>
        <v>1</v>
      </c>
      <c r="B1535" s="15">
        <f>TYPE(Demoraphic!B1535)</f>
        <v>1</v>
      </c>
      <c r="C1535" s="15">
        <f>TYPE(Demoraphic!C1535)</f>
        <v>2</v>
      </c>
      <c r="D1535" s="15">
        <f>TYPE(Demoraphic!D1535)</f>
        <v>2</v>
      </c>
      <c r="E1535" s="15">
        <f>TYPE(Demoraphic!E1535)</f>
        <v>1</v>
      </c>
      <c r="F1535" s="15">
        <f>TYPE(Demoraphic!F1535)</f>
        <v>1</v>
      </c>
      <c r="G1535" s="15">
        <f>TYPE(Demoraphic!G1535)</f>
        <v>1</v>
      </c>
      <c r="H1535" s="15">
        <f>TYPE(Demoraphic!H1535)</f>
        <v>1</v>
      </c>
      <c r="I1535" s="15">
        <f>TYPE(Demoraphic!I1535)</f>
        <v>1</v>
      </c>
      <c r="J1535" s="15">
        <f>TYPE(Demoraphic!J1535)</f>
        <v>1</v>
      </c>
      <c r="K1535" s="15">
        <f>TYPE(Demoraphic!K1535)</f>
        <v>1</v>
      </c>
      <c r="L1535" s="15">
        <f>TYPE(Demoraphic!L1535)</f>
        <v>1</v>
      </c>
      <c r="M1535" s="15">
        <f>TYPE(Demoraphic!M1535)</f>
        <v>1</v>
      </c>
    </row>
    <row r="1536" spans="1:13" x14ac:dyDescent="0.25">
      <c r="A1536" s="15">
        <f>TYPE(Demoraphic!A1536)</f>
        <v>1</v>
      </c>
      <c r="B1536" s="15">
        <f>TYPE(Demoraphic!B1536)</f>
        <v>1</v>
      </c>
      <c r="C1536" s="15">
        <f>TYPE(Demoraphic!C1536)</f>
        <v>2</v>
      </c>
      <c r="D1536" s="15">
        <f>TYPE(Demoraphic!D1536)</f>
        <v>2</v>
      </c>
      <c r="E1536" s="15">
        <f>TYPE(Demoraphic!E1536)</f>
        <v>1</v>
      </c>
      <c r="F1536" s="15">
        <f>TYPE(Demoraphic!F1536)</f>
        <v>1</v>
      </c>
      <c r="G1536" s="15">
        <f>TYPE(Demoraphic!G1536)</f>
        <v>1</v>
      </c>
      <c r="H1536" s="15">
        <f>TYPE(Demoraphic!H1536)</f>
        <v>1</v>
      </c>
      <c r="I1536" s="15">
        <f>TYPE(Demoraphic!I1536)</f>
        <v>1</v>
      </c>
      <c r="J1536" s="15">
        <f>TYPE(Demoraphic!J1536)</f>
        <v>1</v>
      </c>
      <c r="K1536" s="15">
        <f>TYPE(Demoraphic!K1536)</f>
        <v>1</v>
      </c>
      <c r="L1536" s="15">
        <f>TYPE(Demoraphic!L1536)</f>
        <v>1</v>
      </c>
      <c r="M1536" s="15">
        <f>TYPE(Demoraphic!M1536)</f>
        <v>1</v>
      </c>
    </row>
    <row r="1537" spans="1:13" x14ac:dyDescent="0.25">
      <c r="A1537" s="15">
        <f>TYPE(Demoraphic!A1537)</f>
        <v>1</v>
      </c>
      <c r="B1537" s="15">
        <f>TYPE(Demoraphic!B1537)</f>
        <v>1</v>
      </c>
      <c r="C1537" s="15">
        <f>TYPE(Demoraphic!C1537)</f>
        <v>2</v>
      </c>
      <c r="D1537" s="15">
        <f>TYPE(Demoraphic!D1537)</f>
        <v>2</v>
      </c>
      <c r="E1537" s="15">
        <f>TYPE(Demoraphic!E1537)</f>
        <v>1</v>
      </c>
      <c r="F1537" s="15">
        <f>TYPE(Demoraphic!F1537)</f>
        <v>1</v>
      </c>
      <c r="G1537" s="15">
        <f>TYPE(Demoraphic!G1537)</f>
        <v>1</v>
      </c>
      <c r="H1537" s="15">
        <f>TYPE(Demoraphic!H1537)</f>
        <v>1</v>
      </c>
      <c r="I1537" s="15">
        <f>TYPE(Demoraphic!I1537)</f>
        <v>1</v>
      </c>
      <c r="J1537" s="15">
        <f>TYPE(Demoraphic!J1537)</f>
        <v>1</v>
      </c>
      <c r="K1537" s="15">
        <f>TYPE(Demoraphic!K1537)</f>
        <v>1</v>
      </c>
      <c r="L1537" s="15">
        <f>TYPE(Demoraphic!L1537)</f>
        <v>1</v>
      </c>
      <c r="M1537" s="15">
        <f>TYPE(Demoraphic!M1537)</f>
        <v>1</v>
      </c>
    </row>
    <row r="1538" spans="1:13" x14ac:dyDescent="0.25">
      <c r="A1538" s="15">
        <f>TYPE(Demoraphic!A1538)</f>
        <v>1</v>
      </c>
      <c r="B1538" s="15">
        <f>TYPE(Demoraphic!B1538)</f>
        <v>1</v>
      </c>
      <c r="C1538" s="15">
        <f>TYPE(Demoraphic!C1538)</f>
        <v>2</v>
      </c>
      <c r="D1538" s="15">
        <f>TYPE(Demoraphic!D1538)</f>
        <v>2</v>
      </c>
      <c r="E1538" s="15">
        <f>TYPE(Demoraphic!E1538)</f>
        <v>1</v>
      </c>
      <c r="F1538" s="15">
        <f>TYPE(Demoraphic!F1538)</f>
        <v>1</v>
      </c>
      <c r="G1538" s="15">
        <f>TYPE(Demoraphic!G1538)</f>
        <v>1</v>
      </c>
      <c r="H1538" s="15">
        <f>TYPE(Demoraphic!H1538)</f>
        <v>1</v>
      </c>
      <c r="I1538" s="15">
        <f>TYPE(Demoraphic!I1538)</f>
        <v>1</v>
      </c>
      <c r="J1538" s="15">
        <f>TYPE(Demoraphic!J1538)</f>
        <v>1</v>
      </c>
      <c r="K1538" s="15">
        <f>TYPE(Demoraphic!K1538)</f>
        <v>1</v>
      </c>
      <c r="L1538" s="15">
        <f>TYPE(Demoraphic!L1538)</f>
        <v>1</v>
      </c>
      <c r="M1538" s="15">
        <f>TYPE(Demoraphic!M1538)</f>
        <v>1</v>
      </c>
    </row>
    <row r="1539" spans="1:13" x14ac:dyDescent="0.25">
      <c r="A1539" s="15">
        <f>TYPE(Demoraphic!A1539)</f>
        <v>1</v>
      </c>
      <c r="B1539" s="15">
        <f>TYPE(Demoraphic!B1539)</f>
        <v>1</v>
      </c>
      <c r="C1539" s="15">
        <f>TYPE(Demoraphic!C1539)</f>
        <v>2</v>
      </c>
      <c r="D1539" s="15">
        <f>TYPE(Demoraphic!D1539)</f>
        <v>2</v>
      </c>
      <c r="E1539" s="15">
        <f>TYPE(Demoraphic!E1539)</f>
        <v>1</v>
      </c>
      <c r="F1539" s="15">
        <f>TYPE(Demoraphic!F1539)</f>
        <v>1</v>
      </c>
      <c r="G1539" s="15">
        <f>TYPE(Demoraphic!G1539)</f>
        <v>1</v>
      </c>
      <c r="H1539" s="15">
        <f>TYPE(Demoraphic!H1539)</f>
        <v>1</v>
      </c>
      <c r="I1539" s="15">
        <f>TYPE(Demoraphic!I1539)</f>
        <v>1</v>
      </c>
      <c r="J1539" s="15">
        <f>TYPE(Demoraphic!J1539)</f>
        <v>1</v>
      </c>
      <c r="K1539" s="15">
        <f>TYPE(Demoraphic!K1539)</f>
        <v>1</v>
      </c>
      <c r="L1539" s="15">
        <f>TYPE(Demoraphic!L1539)</f>
        <v>1</v>
      </c>
      <c r="M1539" s="15">
        <f>TYPE(Demoraphic!M1539)</f>
        <v>1</v>
      </c>
    </row>
    <row r="1540" spans="1:13" x14ac:dyDescent="0.25">
      <c r="A1540" s="15">
        <f>TYPE(Demoraphic!A1540)</f>
        <v>1</v>
      </c>
      <c r="B1540" s="15">
        <f>TYPE(Demoraphic!B1540)</f>
        <v>1</v>
      </c>
      <c r="C1540" s="15">
        <f>TYPE(Demoraphic!C1540)</f>
        <v>2</v>
      </c>
      <c r="D1540" s="15">
        <f>TYPE(Demoraphic!D1540)</f>
        <v>2</v>
      </c>
      <c r="E1540" s="15">
        <f>TYPE(Demoraphic!E1540)</f>
        <v>1</v>
      </c>
      <c r="F1540" s="15">
        <f>TYPE(Demoraphic!F1540)</f>
        <v>1</v>
      </c>
      <c r="G1540" s="15">
        <f>TYPE(Demoraphic!G1540)</f>
        <v>1</v>
      </c>
      <c r="H1540" s="15">
        <f>TYPE(Demoraphic!H1540)</f>
        <v>1</v>
      </c>
      <c r="I1540" s="15">
        <f>TYPE(Demoraphic!I1540)</f>
        <v>1</v>
      </c>
      <c r="J1540" s="15">
        <f>TYPE(Demoraphic!J1540)</f>
        <v>1</v>
      </c>
      <c r="K1540" s="15">
        <f>TYPE(Demoraphic!K1540)</f>
        <v>1</v>
      </c>
      <c r="L1540" s="15">
        <f>TYPE(Demoraphic!L1540)</f>
        <v>1</v>
      </c>
      <c r="M1540" s="15">
        <f>TYPE(Demoraphic!M1540)</f>
        <v>1</v>
      </c>
    </row>
    <row r="1541" spans="1:13" x14ac:dyDescent="0.25">
      <c r="A1541" s="15">
        <f>TYPE(Demoraphic!A1541)</f>
        <v>1</v>
      </c>
      <c r="B1541" s="15">
        <f>TYPE(Demoraphic!B1541)</f>
        <v>1</v>
      </c>
      <c r="C1541" s="15">
        <f>TYPE(Demoraphic!C1541)</f>
        <v>2</v>
      </c>
      <c r="D1541" s="15">
        <f>TYPE(Demoraphic!D1541)</f>
        <v>2</v>
      </c>
      <c r="E1541" s="15">
        <f>TYPE(Demoraphic!E1541)</f>
        <v>1</v>
      </c>
      <c r="F1541" s="15">
        <f>TYPE(Demoraphic!F1541)</f>
        <v>1</v>
      </c>
      <c r="G1541" s="15">
        <f>TYPE(Demoraphic!G1541)</f>
        <v>1</v>
      </c>
      <c r="H1541" s="15">
        <f>TYPE(Demoraphic!H1541)</f>
        <v>1</v>
      </c>
      <c r="I1541" s="15">
        <f>TYPE(Demoraphic!I1541)</f>
        <v>1</v>
      </c>
      <c r="J1541" s="15">
        <f>TYPE(Demoraphic!J1541)</f>
        <v>1</v>
      </c>
      <c r="K1541" s="15">
        <f>TYPE(Demoraphic!K1541)</f>
        <v>1</v>
      </c>
      <c r="L1541" s="15">
        <f>TYPE(Demoraphic!L1541)</f>
        <v>1</v>
      </c>
      <c r="M1541" s="15">
        <f>TYPE(Demoraphic!M1541)</f>
        <v>1</v>
      </c>
    </row>
    <row r="1542" spans="1:13" x14ac:dyDescent="0.25">
      <c r="A1542" s="15">
        <f>TYPE(Demoraphic!A1542)</f>
        <v>1</v>
      </c>
      <c r="B1542" s="15">
        <f>TYPE(Demoraphic!B1542)</f>
        <v>1</v>
      </c>
      <c r="C1542" s="15">
        <f>TYPE(Demoraphic!C1542)</f>
        <v>2</v>
      </c>
      <c r="D1542" s="15">
        <f>TYPE(Demoraphic!D1542)</f>
        <v>2</v>
      </c>
      <c r="E1542" s="15">
        <f>TYPE(Demoraphic!E1542)</f>
        <v>1</v>
      </c>
      <c r="F1542" s="15">
        <f>TYPE(Demoraphic!F1542)</f>
        <v>1</v>
      </c>
      <c r="G1542" s="15">
        <f>TYPE(Demoraphic!G1542)</f>
        <v>1</v>
      </c>
      <c r="H1542" s="15">
        <f>TYPE(Demoraphic!H1542)</f>
        <v>1</v>
      </c>
      <c r="I1542" s="15">
        <f>TYPE(Demoraphic!I1542)</f>
        <v>1</v>
      </c>
      <c r="J1542" s="15">
        <f>TYPE(Demoraphic!J1542)</f>
        <v>1</v>
      </c>
      <c r="K1542" s="15">
        <f>TYPE(Demoraphic!K1542)</f>
        <v>1</v>
      </c>
      <c r="L1542" s="15">
        <f>TYPE(Demoraphic!L1542)</f>
        <v>1</v>
      </c>
      <c r="M1542" s="15">
        <f>TYPE(Demoraphic!M1542)</f>
        <v>1</v>
      </c>
    </row>
    <row r="1543" spans="1:13" x14ac:dyDescent="0.25">
      <c r="A1543" s="15">
        <f>TYPE(Demoraphic!A1543)</f>
        <v>1</v>
      </c>
      <c r="B1543" s="15">
        <f>TYPE(Demoraphic!B1543)</f>
        <v>1</v>
      </c>
      <c r="C1543" s="15">
        <f>TYPE(Demoraphic!C1543)</f>
        <v>2</v>
      </c>
      <c r="D1543" s="15">
        <f>TYPE(Demoraphic!D1543)</f>
        <v>2</v>
      </c>
      <c r="E1543" s="15">
        <f>TYPE(Demoraphic!E1543)</f>
        <v>1</v>
      </c>
      <c r="F1543" s="15">
        <f>TYPE(Demoraphic!F1543)</f>
        <v>1</v>
      </c>
      <c r="G1543" s="15">
        <f>TYPE(Demoraphic!G1543)</f>
        <v>1</v>
      </c>
      <c r="H1543" s="15">
        <f>TYPE(Demoraphic!H1543)</f>
        <v>1</v>
      </c>
      <c r="I1543" s="15">
        <f>TYPE(Demoraphic!I1543)</f>
        <v>1</v>
      </c>
      <c r="J1543" s="15">
        <f>TYPE(Demoraphic!J1543)</f>
        <v>1</v>
      </c>
      <c r="K1543" s="15">
        <f>TYPE(Demoraphic!K1543)</f>
        <v>1</v>
      </c>
      <c r="L1543" s="15">
        <f>TYPE(Demoraphic!L1543)</f>
        <v>1</v>
      </c>
      <c r="M1543" s="15">
        <f>TYPE(Demoraphic!M1543)</f>
        <v>1</v>
      </c>
    </row>
    <row r="1544" spans="1:13" x14ac:dyDescent="0.25">
      <c r="A1544" s="15">
        <f>TYPE(Demoraphic!A1544)</f>
        <v>1</v>
      </c>
      <c r="B1544" s="15">
        <f>TYPE(Demoraphic!B1544)</f>
        <v>1</v>
      </c>
      <c r="C1544" s="15">
        <f>TYPE(Demoraphic!C1544)</f>
        <v>2</v>
      </c>
      <c r="D1544" s="15">
        <f>TYPE(Demoraphic!D1544)</f>
        <v>2</v>
      </c>
      <c r="E1544" s="15">
        <f>TYPE(Demoraphic!E1544)</f>
        <v>1</v>
      </c>
      <c r="F1544" s="15">
        <f>TYPE(Demoraphic!F1544)</f>
        <v>1</v>
      </c>
      <c r="G1544" s="15">
        <f>TYPE(Demoraphic!G1544)</f>
        <v>1</v>
      </c>
      <c r="H1544" s="15">
        <f>TYPE(Demoraphic!H1544)</f>
        <v>1</v>
      </c>
      <c r="I1544" s="15">
        <f>TYPE(Demoraphic!I1544)</f>
        <v>1</v>
      </c>
      <c r="J1544" s="15">
        <f>TYPE(Demoraphic!J1544)</f>
        <v>1</v>
      </c>
      <c r="K1544" s="15">
        <f>TYPE(Demoraphic!K1544)</f>
        <v>1</v>
      </c>
      <c r="L1544" s="15">
        <f>TYPE(Demoraphic!L1544)</f>
        <v>1</v>
      </c>
      <c r="M1544" s="15">
        <f>TYPE(Demoraphic!M1544)</f>
        <v>1</v>
      </c>
    </row>
    <row r="1545" spans="1:13" x14ac:dyDescent="0.25">
      <c r="A1545" s="15">
        <f>TYPE(Demoraphic!A1545)</f>
        <v>1</v>
      </c>
      <c r="B1545" s="15">
        <f>TYPE(Demoraphic!B1545)</f>
        <v>1</v>
      </c>
      <c r="C1545" s="15">
        <f>TYPE(Demoraphic!C1545)</f>
        <v>2</v>
      </c>
      <c r="D1545" s="15">
        <f>TYPE(Demoraphic!D1545)</f>
        <v>2</v>
      </c>
      <c r="E1545" s="15">
        <f>TYPE(Demoraphic!E1545)</f>
        <v>1</v>
      </c>
      <c r="F1545" s="15">
        <f>TYPE(Demoraphic!F1545)</f>
        <v>1</v>
      </c>
      <c r="G1545" s="15">
        <f>TYPE(Demoraphic!G1545)</f>
        <v>1</v>
      </c>
      <c r="H1545" s="15">
        <f>TYPE(Demoraphic!H1545)</f>
        <v>1</v>
      </c>
      <c r="I1545" s="15">
        <f>TYPE(Demoraphic!I1545)</f>
        <v>1</v>
      </c>
      <c r="J1545" s="15">
        <f>TYPE(Demoraphic!J1545)</f>
        <v>1</v>
      </c>
      <c r="K1545" s="15">
        <f>TYPE(Demoraphic!K1545)</f>
        <v>1</v>
      </c>
      <c r="L1545" s="15">
        <f>TYPE(Demoraphic!L1545)</f>
        <v>1</v>
      </c>
      <c r="M1545" s="15">
        <f>TYPE(Demoraphic!M1545)</f>
        <v>1</v>
      </c>
    </row>
    <row r="1546" spans="1:13" x14ac:dyDescent="0.25">
      <c r="A1546" s="15">
        <f>TYPE(Demoraphic!A1546)</f>
        <v>1</v>
      </c>
      <c r="B1546" s="15">
        <f>TYPE(Demoraphic!B1546)</f>
        <v>1</v>
      </c>
      <c r="C1546" s="15">
        <f>TYPE(Demoraphic!C1546)</f>
        <v>2</v>
      </c>
      <c r="D1546" s="15">
        <f>TYPE(Demoraphic!D1546)</f>
        <v>2</v>
      </c>
      <c r="E1546" s="15">
        <f>TYPE(Demoraphic!E1546)</f>
        <v>1</v>
      </c>
      <c r="F1546" s="15">
        <f>TYPE(Demoraphic!F1546)</f>
        <v>1</v>
      </c>
      <c r="G1546" s="15">
        <f>TYPE(Demoraphic!G1546)</f>
        <v>1</v>
      </c>
      <c r="H1546" s="15">
        <f>TYPE(Demoraphic!H1546)</f>
        <v>1</v>
      </c>
      <c r="I1546" s="15">
        <f>TYPE(Demoraphic!I1546)</f>
        <v>1</v>
      </c>
      <c r="J1546" s="15">
        <f>TYPE(Demoraphic!J1546)</f>
        <v>1</v>
      </c>
      <c r="K1546" s="15">
        <f>TYPE(Demoraphic!K1546)</f>
        <v>1</v>
      </c>
      <c r="L1546" s="15">
        <f>TYPE(Demoraphic!L1546)</f>
        <v>1</v>
      </c>
      <c r="M1546" s="15">
        <f>TYPE(Demoraphic!M1546)</f>
        <v>1</v>
      </c>
    </row>
    <row r="1547" spans="1:13" x14ac:dyDescent="0.25">
      <c r="A1547" s="15">
        <f>TYPE(Demoraphic!A1547)</f>
        <v>1</v>
      </c>
      <c r="B1547" s="15">
        <f>TYPE(Demoraphic!B1547)</f>
        <v>1</v>
      </c>
      <c r="C1547" s="15">
        <f>TYPE(Demoraphic!C1547)</f>
        <v>2</v>
      </c>
      <c r="D1547" s="15">
        <f>TYPE(Demoraphic!D1547)</f>
        <v>2</v>
      </c>
      <c r="E1547" s="15">
        <f>TYPE(Demoraphic!E1547)</f>
        <v>1</v>
      </c>
      <c r="F1547" s="15">
        <f>TYPE(Demoraphic!F1547)</f>
        <v>1</v>
      </c>
      <c r="G1547" s="15">
        <f>TYPE(Demoraphic!G1547)</f>
        <v>1</v>
      </c>
      <c r="H1547" s="15">
        <f>TYPE(Demoraphic!H1547)</f>
        <v>1</v>
      </c>
      <c r="I1547" s="15">
        <f>TYPE(Demoraphic!I1547)</f>
        <v>1</v>
      </c>
      <c r="J1547" s="15">
        <f>TYPE(Demoraphic!J1547)</f>
        <v>1</v>
      </c>
      <c r="K1547" s="15">
        <f>TYPE(Demoraphic!K1547)</f>
        <v>1</v>
      </c>
      <c r="L1547" s="15">
        <f>TYPE(Demoraphic!L1547)</f>
        <v>1</v>
      </c>
      <c r="M1547" s="15">
        <f>TYPE(Demoraphic!M1547)</f>
        <v>1</v>
      </c>
    </row>
    <row r="1548" spans="1:13" x14ac:dyDescent="0.25">
      <c r="A1548" s="15">
        <f>TYPE(Demoraphic!A1548)</f>
        <v>1</v>
      </c>
      <c r="B1548" s="15">
        <f>TYPE(Demoraphic!B1548)</f>
        <v>1</v>
      </c>
      <c r="C1548" s="15">
        <f>TYPE(Demoraphic!C1548)</f>
        <v>2</v>
      </c>
      <c r="D1548" s="15">
        <f>TYPE(Demoraphic!D1548)</f>
        <v>2</v>
      </c>
      <c r="E1548" s="15">
        <f>TYPE(Demoraphic!E1548)</f>
        <v>1</v>
      </c>
      <c r="F1548" s="15">
        <f>TYPE(Demoraphic!F1548)</f>
        <v>1</v>
      </c>
      <c r="G1548" s="15">
        <f>TYPE(Demoraphic!G1548)</f>
        <v>1</v>
      </c>
      <c r="H1548" s="15">
        <f>TYPE(Demoraphic!H1548)</f>
        <v>1</v>
      </c>
      <c r="I1548" s="15">
        <f>TYPE(Demoraphic!I1548)</f>
        <v>1</v>
      </c>
      <c r="J1548" s="15">
        <f>TYPE(Demoraphic!J1548)</f>
        <v>1</v>
      </c>
      <c r="K1548" s="15">
        <f>TYPE(Demoraphic!K1548)</f>
        <v>1</v>
      </c>
      <c r="L1548" s="15">
        <f>TYPE(Demoraphic!L1548)</f>
        <v>1</v>
      </c>
      <c r="M1548" s="15">
        <f>TYPE(Demoraphic!M1548)</f>
        <v>1</v>
      </c>
    </row>
    <row r="1549" spans="1:13" x14ac:dyDescent="0.25">
      <c r="A1549" s="15">
        <f>TYPE(Demoraphic!A1549)</f>
        <v>1</v>
      </c>
      <c r="B1549" s="15">
        <f>TYPE(Demoraphic!B1549)</f>
        <v>1</v>
      </c>
      <c r="C1549" s="15">
        <f>TYPE(Demoraphic!C1549)</f>
        <v>2</v>
      </c>
      <c r="D1549" s="15">
        <f>TYPE(Demoraphic!D1549)</f>
        <v>2</v>
      </c>
      <c r="E1549" s="15">
        <f>TYPE(Demoraphic!E1549)</f>
        <v>1</v>
      </c>
      <c r="F1549" s="15">
        <f>TYPE(Demoraphic!F1549)</f>
        <v>1</v>
      </c>
      <c r="G1549" s="15">
        <f>TYPE(Demoraphic!G1549)</f>
        <v>1</v>
      </c>
      <c r="H1549" s="15">
        <f>TYPE(Demoraphic!H1549)</f>
        <v>1</v>
      </c>
      <c r="I1549" s="15">
        <f>TYPE(Demoraphic!I1549)</f>
        <v>1</v>
      </c>
      <c r="J1549" s="15">
        <f>TYPE(Demoraphic!J1549)</f>
        <v>1</v>
      </c>
      <c r="K1549" s="15">
        <f>TYPE(Demoraphic!K1549)</f>
        <v>1</v>
      </c>
      <c r="L1549" s="15">
        <f>TYPE(Demoraphic!L1549)</f>
        <v>1</v>
      </c>
      <c r="M1549" s="15">
        <f>TYPE(Demoraphic!M1549)</f>
        <v>1</v>
      </c>
    </row>
    <row r="1550" spans="1:13" x14ac:dyDescent="0.25">
      <c r="A1550" s="15">
        <f>TYPE(Demoraphic!A1550)</f>
        <v>1</v>
      </c>
      <c r="B1550" s="15">
        <f>TYPE(Demoraphic!B1550)</f>
        <v>1</v>
      </c>
      <c r="C1550" s="15">
        <f>TYPE(Demoraphic!C1550)</f>
        <v>2</v>
      </c>
      <c r="D1550" s="15">
        <f>TYPE(Demoraphic!D1550)</f>
        <v>2</v>
      </c>
      <c r="E1550" s="15">
        <f>TYPE(Demoraphic!E1550)</f>
        <v>1</v>
      </c>
      <c r="F1550" s="15">
        <f>TYPE(Demoraphic!F1550)</f>
        <v>1</v>
      </c>
      <c r="G1550" s="15">
        <f>TYPE(Demoraphic!G1550)</f>
        <v>1</v>
      </c>
      <c r="H1550" s="15">
        <f>TYPE(Demoraphic!H1550)</f>
        <v>1</v>
      </c>
      <c r="I1550" s="15">
        <f>TYPE(Demoraphic!I1550)</f>
        <v>1</v>
      </c>
      <c r="J1550" s="15">
        <f>TYPE(Demoraphic!J1550)</f>
        <v>1</v>
      </c>
      <c r="K1550" s="15">
        <f>TYPE(Demoraphic!K1550)</f>
        <v>1</v>
      </c>
      <c r="L1550" s="15">
        <f>TYPE(Demoraphic!L1550)</f>
        <v>1</v>
      </c>
      <c r="M1550" s="15">
        <f>TYPE(Demoraphic!M1550)</f>
        <v>1</v>
      </c>
    </row>
    <row r="1551" spans="1:13" x14ac:dyDescent="0.25">
      <c r="A1551" s="15">
        <f>TYPE(Demoraphic!A1551)</f>
        <v>1</v>
      </c>
      <c r="B1551" s="15">
        <f>TYPE(Demoraphic!B1551)</f>
        <v>1</v>
      </c>
      <c r="C1551" s="15">
        <f>TYPE(Demoraphic!C1551)</f>
        <v>2</v>
      </c>
      <c r="D1551" s="15">
        <f>TYPE(Demoraphic!D1551)</f>
        <v>2</v>
      </c>
      <c r="E1551" s="15">
        <f>TYPE(Demoraphic!E1551)</f>
        <v>1</v>
      </c>
      <c r="F1551" s="15">
        <f>TYPE(Demoraphic!F1551)</f>
        <v>1</v>
      </c>
      <c r="G1551" s="15">
        <f>TYPE(Demoraphic!G1551)</f>
        <v>1</v>
      </c>
      <c r="H1551" s="15">
        <f>TYPE(Demoraphic!H1551)</f>
        <v>1</v>
      </c>
      <c r="I1551" s="15">
        <f>TYPE(Demoraphic!I1551)</f>
        <v>1</v>
      </c>
      <c r="J1551" s="15">
        <f>TYPE(Demoraphic!J1551)</f>
        <v>1</v>
      </c>
      <c r="K1551" s="15">
        <f>TYPE(Demoraphic!K1551)</f>
        <v>1</v>
      </c>
      <c r="L1551" s="15">
        <f>TYPE(Demoraphic!L1551)</f>
        <v>1</v>
      </c>
      <c r="M1551" s="15">
        <f>TYPE(Demoraphic!M1551)</f>
        <v>1</v>
      </c>
    </row>
    <row r="1552" spans="1:13" x14ac:dyDescent="0.25">
      <c r="A1552" s="15">
        <f>TYPE(Demoraphic!A1552)</f>
        <v>1</v>
      </c>
      <c r="B1552" s="15">
        <f>TYPE(Demoraphic!B1552)</f>
        <v>1</v>
      </c>
      <c r="C1552" s="15">
        <f>TYPE(Demoraphic!C1552)</f>
        <v>2</v>
      </c>
      <c r="D1552" s="15">
        <f>TYPE(Demoraphic!D1552)</f>
        <v>2</v>
      </c>
      <c r="E1552" s="15">
        <f>TYPE(Demoraphic!E1552)</f>
        <v>1</v>
      </c>
      <c r="F1552" s="15">
        <f>TYPE(Demoraphic!F1552)</f>
        <v>1</v>
      </c>
      <c r="G1552" s="15">
        <f>TYPE(Demoraphic!G1552)</f>
        <v>1</v>
      </c>
      <c r="H1552" s="15">
        <f>TYPE(Demoraphic!H1552)</f>
        <v>1</v>
      </c>
      <c r="I1552" s="15">
        <f>TYPE(Demoraphic!I1552)</f>
        <v>1</v>
      </c>
      <c r="J1552" s="15">
        <f>TYPE(Demoraphic!J1552)</f>
        <v>1</v>
      </c>
      <c r="K1552" s="15">
        <f>TYPE(Demoraphic!K1552)</f>
        <v>1</v>
      </c>
      <c r="L1552" s="15">
        <f>TYPE(Demoraphic!L1552)</f>
        <v>1</v>
      </c>
      <c r="M1552" s="15">
        <f>TYPE(Demoraphic!M1552)</f>
        <v>1</v>
      </c>
    </row>
    <row r="1553" spans="1:13" x14ac:dyDescent="0.25">
      <c r="A1553" s="15">
        <f>TYPE(Demoraphic!A1553)</f>
        <v>1</v>
      </c>
      <c r="B1553" s="15">
        <f>TYPE(Demoraphic!B1553)</f>
        <v>1</v>
      </c>
      <c r="C1553" s="15">
        <f>TYPE(Demoraphic!C1553)</f>
        <v>2</v>
      </c>
      <c r="D1553" s="15">
        <f>TYPE(Demoraphic!D1553)</f>
        <v>2</v>
      </c>
      <c r="E1553" s="15">
        <f>TYPE(Demoraphic!E1553)</f>
        <v>1</v>
      </c>
      <c r="F1553" s="15">
        <f>TYPE(Demoraphic!F1553)</f>
        <v>1</v>
      </c>
      <c r="G1553" s="15">
        <f>TYPE(Demoraphic!G1553)</f>
        <v>1</v>
      </c>
      <c r="H1553" s="15">
        <f>TYPE(Demoraphic!H1553)</f>
        <v>1</v>
      </c>
      <c r="I1553" s="15">
        <f>TYPE(Demoraphic!I1553)</f>
        <v>1</v>
      </c>
      <c r="J1553" s="15">
        <f>TYPE(Demoraphic!J1553)</f>
        <v>1</v>
      </c>
      <c r="K1553" s="15">
        <f>TYPE(Demoraphic!K1553)</f>
        <v>1</v>
      </c>
      <c r="L1553" s="15">
        <f>TYPE(Demoraphic!L1553)</f>
        <v>1</v>
      </c>
      <c r="M1553" s="15">
        <f>TYPE(Demoraphic!M1553)</f>
        <v>1</v>
      </c>
    </row>
    <row r="1554" spans="1:13" x14ac:dyDescent="0.25">
      <c r="A1554" s="15">
        <f>TYPE(Demoraphic!A1554)</f>
        <v>1</v>
      </c>
      <c r="B1554" s="15">
        <f>TYPE(Demoraphic!B1554)</f>
        <v>1</v>
      </c>
      <c r="C1554" s="15">
        <f>TYPE(Demoraphic!C1554)</f>
        <v>2</v>
      </c>
      <c r="D1554" s="15">
        <f>TYPE(Demoraphic!D1554)</f>
        <v>2</v>
      </c>
      <c r="E1554" s="15">
        <f>TYPE(Demoraphic!E1554)</f>
        <v>1</v>
      </c>
      <c r="F1554" s="15">
        <f>TYPE(Demoraphic!F1554)</f>
        <v>1</v>
      </c>
      <c r="G1554" s="15">
        <f>TYPE(Demoraphic!G1554)</f>
        <v>1</v>
      </c>
      <c r="H1554" s="15">
        <f>TYPE(Demoraphic!H1554)</f>
        <v>1</v>
      </c>
      <c r="I1554" s="15">
        <f>TYPE(Demoraphic!I1554)</f>
        <v>1</v>
      </c>
      <c r="J1554" s="15">
        <f>TYPE(Demoraphic!J1554)</f>
        <v>1</v>
      </c>
      <c r="K1554" s="15">
        <f>TYPE(Demoraphic!K1554)</f>
        <v>1</v>
      </c>
      <c r="L1554" s="15">
        <f>TYPE(Demoraphic!L1554)</f>
        <v>1</v>
      </c>
      <c r="M1554" s="15">
        <f>TYPE(Demoraphic!M1554)</f>
        <v>1</v>
      </c>
    </row>
    <row r="1555" spans="1:13" x14ac:dyDescent="0.25">
      <c r="A1555" s="15">
        <f>TYPE(Demoraphic!A1555)</f>
        <v>1</v>
      </c>
      <c r="B1555" s="15">
        <f>TYPE(Demoraphic!B1555)</f>
        <v>1</v>
      </c>
      <c r="C1555" s="15">
        <f>TYPE(Demoraphic!C1555)</f>
        <v>2</v>
      </c>
      <c r="D1555" s="15">
        <f>TYPE(Demoraphic!D1555)</f>
        <v>2</v>
      </c>
      <c r="E1555" s="15">
        <f>TYPE(Demoraphic!E1555)</f>
        <v>1</v>
      </c>
      <c r="F1555" s="15">
        <f>TYPE(Demoraphic!F1555)</f>
        <v>1</v>
      </c>
      <c r="G1555" s="15">
        <f>TYPE(Demoraphic!G1555)</f>
        <v>1</v>
      </c>
      <c r="H1555" s="15">
        <f>TYPE(Demoraphic!H1555)</f>
        <v>1</v>
      </c>
      <c r="I1555" s="15">
        <f>TYPE(Demoraphic!I1555)</f>
        <v>1</v>
      </c>
      <c r="J1555" s="15">
        <f>TYPE(Demoraphic!J1555)</f>
        <v>1</v>
      </c>
      <c r="K1555" s="15">
        <f>TYPE(Demoraphic!K1555)</f>
        <v>1</v>
      </c>
      <c r="L1555" s="15">
        <f>TYPE(Demoraphic!L1555)</f>
        <v>1</v>
      </c>
      <c r="M1555" s="15">
        <f>TYPE(Demoraphic!M1555)</f>
        <v>1</v>
      </c>
    </row>
    <row r="1556" spans="1:13" x14ac:dyDescent="0.25">
      <c r="A1556" s="15">
        <f>TYPE(Demoraphic!A1556)</f>
        <v>1</v>
      </c>
      <c r="B1556" s="15">
        <f>TYPE(Demoraphic!B1556)</f>
        <v>1</v>
      </c>
      <c r="C1556" s="15">
        <f>TYPE(Demoraphic!C1556)</f>
        <v>2</v>
      </c>
      <c r="D1556" s="15">
        <f>TYPE(Demoraphic!D1556)</f>
        <v>2</v>
      </c>
      <c r="E1556" s="15">
        <f>TYPE(Demoraphic!E1556)</f>
        <v>1</v>
      </c>
      <c r="F1556" s="15">
        <f>TYPE(Demoraphic!F1556)</f>
        <v>1</v>
      </c>
      <c r="G1556" s="15">
        <f>TYPE(Demoraphic!G1556)</f>
        <v>1</v>
      </c>
      <c r="H1556" s="15">
        <f>TYPE(Demoraphic!H1556)</f>
        <v>1</v>
      </c>
      <c r="I1556" s="15">
        <f>TYPE(Demoraphic!I1556)</f>
        <v>1</v>
      </c>
      <c r="J1556" s="15">
        <f>TYPE(Demoraphic!J1556)</f>
        <v>1</v>
      </c>
      <c r="K1556" s="15">
        <f>TYPE(Demoraphic!K1556)</f>
        <v>1</v>
      </c>
      <c r="L1556" s="15">
        <f>TYPE(Demoraphic!L1556)</f>
        <v>1</v>
      </c>
      <c r="M1556" s="15">
        <f>TYPE(Demoraphic!M1556)</f>
        <v>1</v>
      </c>
    </row>
    <row r="1557" spans="1:13" x14ac:dyDescent="0.25">
      <c r="A1557" s="15">
        <f>TYPE(Demoraphic!A1557)</f>
        <v>1</v>
      </c>
      <c r="B1557" s="15">
        <f>TYPE(Demoraphic!B1557)</f>
        <v>1</v>
      </c>
      <c r="C1557" s="15">
        <f>TYPE(Demoraphic!C1557)</f>
        <v>2</v>
      </c>
      <c r="D1557" s="15">
        <f>TYPE(Demoraphic!D1557)</f>
        <v>2</v>
      </c>
      <c r="E1557" s="15">
        <f>TYPE(Demoraphic!E1557)</f>
        <v>1</v>
      </c>
      <c r="F1557" s="15">
        <f>TYPE(Demoraphic!F1557)</f>
        <v>1</v>
      </c>
      <c r="G1557" s="15">
        <f>TYPE(Demoraphic!G1557)</f>
        <v>1</v>
      </c>
      <c r="H1557" s="15">
        <f>TYPE(Demoraphic!H1557)</f>
        <v>1</v>
      </c>
      <c r="I1557" s="15">
        <f>TYPE(Demoraphic!I1557)</f>
        <v>1</v>
      </c>
      <c r="J1557" s="15">
        <f>TYPE(Demoraphic!J1557)</f>
        <v>1</v>
      </c>
      <c r="K1557" s="15">
        <f>TYPE(Demoraphic!K1557)</f>
        <v>1</v>
      </c>
      <c r="L1557" s="15">
        <f>TYPE(Demoraphic!L1557)</f>
        <v>1</v>
      </c>
      <c r="M1557" s="15">
        <f>TYPE(Demoraphic!M1557)</f>
        <v>1</v>
      </c>
    </row>
    <row r="1558" spans="1:13" x14ac:dyDescent="0.25">
      <c r="A1558" s="15">
        <f>TYPE(Demoraphic!A1558)</f>
        <v>1</v>
      </c>
      <c r="B1558" s="15">
        <f>TYPE(Demoraphic!B1558)</f>
        <v>1</v>
      </c>
      <c r="C1558" s="15">
        <f>TYPE(Demoraphic!C1558)</f>
        <v>2</v>
      </c>
      <c r="D1558" s="15">
        <f>TYPE(Demoraphic!D1558)</f>
        <v>2</v>
      </c>
      <c r="E1558" s="15">
        <f>TYPE(Demoraphic!E1558)</f>
        <v>1</v>
      </c>
      <c r="F1558" s="15">
        <f>TYPE(Demoraphic!F1558)</f>
        <v>1</v>
      </c>
      <c r="G1558" s="15">
        <f>TYPE(Demoraphic!G1558)</f>
        <v>1</v>
      </c>
      <c r="H1558" s="15">
        <f>TYPE(Demoraphic!H1558)</f>
        <v>1</v>
      </c>
      <c r="I1558" s="15">
        <f>TYPE(Demoraphic!I1558)</f>
        <v>1</v>
      </c>
      <c r="J1558" s="15">
        <f>TYPE(Demoraphic!J1558)</f>
        <v>1</v>
      </c>
      <c r="K1558" s="15">
        <f>TYPE(Demoraphic!K1558)</f>
        <v>1</v>
      </c>
      <c r="L1558" s="15">
        <f>TYPE(Demoraphic!L1558)</f>
        <v>1</v>
      </c>
      <c r="M1558" s="15">
        <f>TYPE(Demoraphic!M1558)</f>
        <v>1</v>
      </c>
    </row>
    <row r="1559" spans="1:13" x14ac:dyDescent="0.25">
      <c r="A1559" s="15">
        <f>TYPE(Demoraphic!A1559)</f>
        <v>1</v>
      </c>
      <c r="B1559" s="15">
        <f>TYPE(Demoraphic!B1559)</f>
        <v>1</v>
      </c>
      <c r="C1559" s="15">
        <f>TYPE(Demoraphic!C1559)</f>
        <v>2</v>
      </c>
      <c r="D1559" s="15">
        <f>TYPE(Demoraphic!D1559)</f>
        <v>2</v>
      </c>
      <c r="E1559" s="15">
        <f>TYPE(Demoraphic!E1559)</f>
        <v>1</v>
      </c>
      <c r="F1559" s="15">
        <f>TYPE(Demoraphic!F1559)</f>
        <v>1</v>
      </c>
      <c r="G1559" s="15">
        <f>TYPE(Demoraphic!G1559)</f>
        <v>1</v>
      </c>
      <c r="H1559" s="15">
        <f>TYPE(Demoraphic!H1559)</f>
        <v>1</v>
      </c>
      <c r="I1559" s="15">
        <f>TYPE(Demoraphic!I1559)</f>
        <v>1</v>
      </c>
      <c r="J1559" s="15">
        <f>TYPE(Demoraphic!J1559)</f>
        <v>1</v>
      </c>
      <c r="K1559" s="15">
        <f>TYPE(Demoraphic!K1559)</f>
        <v>1</v>
      </c>
      <c r="L1559" s="15">
        <f>TYPE(Demoraphic!L1559)</f>
        <v>1</v>
      </c>
      <c r="M1559" s="15">
        <f>TYPE(Demoraphic!M1559)</f>
        <v>1</v>
      </c>
    </row>
    <row r="1560" spans="1:13" x14ac:dyDescent="0.25">
      <c r="A1560" s="15">
        <f>TYPE(Demoraphic!A1560)</f>
        <v>1</v>
      </c>
      <c r="B1560" s="15">
        <f>TYPE(Demoraphic!B1560)</f>
        <v>1</v>
      </c>
      <c r="C1560" s="15">
        <f>TYPE(Demoraphic!C1560)</f>
        <v>2</v>
      </c>
      <c r="D1560" s="15">
        <f>TYPE(Demoraphic!D1560)</f>
        <v>2</v>
      </c>
      <c r="E1560" s="15">
        <f>TYPE(Demoraphic!E1560)</f>
        <v>1</v>
      </c>
      <c r="F1560" s="15">
        <f>TYPE(Demoraphic!F1560)</f>
        <v>1</v>
      </c>
      <c r="G1560" s="15">
        <f>TYPE(Demoraphic!G1560)</f>
        <v>1</v>
      </c>
      <c r="H1560" s="15">
        <f>TYPE(Demoraphic!H1560)</f>
        <v>1</v>
      </c>
      <c r="I1560" s="15">
        <f>TYPE(Demoraphic!I1560)</f>
        <v>1</v>
      </c>
      <c r="J1560" s="15">
        <f>TYPE(Demoraphic!J1560)</f>
        <v>1</v>
      </c>
      <c r="K1560" s="15">
        <f>TYPE(Demoraphic!K1560)</f>
        <v>1</v>
      </c>
      <c r="L1560" s="15">
        <f>TYPE(Demoraphic!L1560)</f>
        <v>1</v>
      </c>
      <c r="M1560" s="15">
        <f>TYPE(Demoraphic!M1560)</f>
        <v>1</v>
      </c>
    </row>
    <row r="1561" spans="1:13" x14ac:dyDescent="0.25">
      <c r="A1561" s="15">
        <f>TYPE(Demoraphic!A1561)</f>
        <v>1</v>
      </c>
      <c r="B1561" s="15">
        <f>TYPE(Demoraphic!B1561)</f>
        <v>1</v>
      </c>
      <c r="C1561" s="15">
        <f>TYPE(Demoraphic!C1561)</f>
        <v>2</v>
      </c>
      <c r="D1561" s="15">
        <f>TYPE(Demoraphic!D1561)</f>
        <v>2</v>
      </c>
      <c r="E1561" s="15">
        <f>TYPE(Demoraphic!E1561)</f>
        <v>1</v>
      </c>
      <c r="F1561" s="15">
        <f>TYPE(Demoraphic!F1561)</f>
        <v>1</v>
      </c>
      <c r="G1561" s="15">
        <f>TYPE(Demoraphic!G1561)</f>
        <v>1</v>
      </c>
      <c r="H1561" s="15">
        <f>TYPE(Demoraphic!H1561)</f>
        <v>1</v>
      </c>
      <c r="I1561" s="15">
        <f>TYPE(Demoraphic!I1561)</f>
        <v>1</v>
      </c>
      <c r="J1561" s="15">
        <f>TYPE(Demoraphic!J1561)</f>
        <v>1</v>
      </c>
      <c r="K1561" s="15">
        <f>TYPE(Demoraphic!K1561)</f>
        <v>1</v>
      </c>
      <c r="L1561" s="15">
        <f>TYPE(Demoraphic!L1561)</f>
        <v>1</v>
      </c>
      <c r="M1561" s="15">
        <f>TYPE(Demoraphic!M1561)</f>
        <v>1</v>
      </c>
    </row>
    <row r="1562" spans="1:13" x14ac:dyDescent="0.25">
      <c r="A1562" s="15">
        <f>TYPE(Demoraphic!A1562)</f>
        <v>1</v>
      </c>
      <c r="B1562" s="15">
        <f>TYPE(Demoraphic!B1562)</f>
        <v>1</v>
      </c>
      <c r="C1562" s="15">
        <f>TYPE(Demoraphic!C1562)</f>
        <v>2</v>
      </c>
      <c r="D1562" s="15">
        <f>TYPE(Demoraphic!D1562)</f>
        <v>2</v>
      </c>
      <c r="E1562" s="15">
        <f>TYPE(Demoraphic!E1562)</f>
        <v>1</v>
      </c>
      <c r="F1562" s="15">
        <f>TYPE(Demoraphic!F1562)</f>
        <v>1</v>
      </c>
      <c r="G1562" s="15">
        <f>TYPE(Demoraphic!G1562)</f>
        <v>1</v>
      </c>
      <c r="H1562" s="15">
        <f>TYPE(Demoraphic!H1562)</f>
        <v>1</v>
      </c>
      <c r="I1562" s="15">
        <f>TYPE(Demoraphic!I1562)</f>
        <v>1</v>
      </c>
      <c r="J1562" s="15">
        <f>TYPE(Demoraphic!J1562)</f>
        <v>1</v>
      </c>
      <c r="K1562" s="15">
        <f>TYPE(Demoraphic!K1562)</f>
        <v>1</v>
      </c>
      <c r="L1562" s="15">
        <f>TYPE(Demoraphic!L1562)</f>
        <v>1</v>
      </c>
      <c r="M1562" s="15">
        <f>TYPE(Demoraphic!M1562)</f>
        <v>1</v>
      </c>
    </row>
    <row r="1563" spans="1:13" x14ac:dyDescent="0.25">
      <c r="A1563" s="15">
        <f>TYPE(Demoraphic!A1563)</f>
        <v>1</v>
      </c>
      <c r="B1563" s="15">
        <f>TYPE(Demoraphic!B1563)</f>
        <v>1</v>
      </c>
      <c r="C1563" s="15">
        <f>TYPE(Demoraphic!C1563)</f>
        <v>2</v>
      </c>
      <c r="D1563" s="15">
        <f>TYPE(Demoraphic!D1563)</f>
        <v>2</v>
      </c>
      <c r="E1563" s="15">
        <f>TYPE(Demoraphic!E1563)</f>
        <v>1</v>
      </c>
      <c r="F1563" s="15">
        <f>TYPE(Demoraphic!F1563)</f>
        <v>1</v>
      </c>
      <c r="G1563" s="15">
        <f>TYPE(Demoraphic!G1563)</f>
        <v>1</v>
      </c>
      <c r="H1563" s="15">
        <f>TYPE(Demoraphic!H1563)</f>
        <v>1</v>
      </c>
      <c r="I1563" s="15">
        <f>TYPE(Demoraphic!I1563)</f>
        <v>1</v>
      </c>
      <c r="J1563" s="15">
        <f>TYPE(Demoraphic!J1563)</f>
        <v>1</v>
      </c>
      <c r="K1563" s="15">
        <f>TYPE(Demoraphic!K1563)</f>
        <v>1</v>
      </c>
      <c r="L1563" s="15">
        <f>TYPE(Demoraphic!L1563)</f>
        <v>1</v>
      </c>
      <c r="M1563" s="15">
        <f>TYPE(Demoraphic!M1563)</f>
        <v>1</v>
      </c>
    </row>
    <row r="1564" spans="1:13" x14ac:dyDescent="0.25">
      <c r="A1564" s="15">
        <f>TYPE(Demoraphic!A1564)</f>
        <v>1</v>
      </c>
      <c r="B1564" s="15">
        <f>TYPE(Demoraphic!B1564)</f>
        <v>1</v>
      </c>
      <c r="C1564" s="15">
        <f>TYPE(Demoraphic!C1564)</f>
        <v>2</v>
      </c>
      <c r="D1564" s="15">
        <f>TYPE(Demoraphic!D1564)</f>
        <v>2</v>
      </c>
      <c r="E1564" s="15">
        <f>TYPE(Demoraphic!E1564)</f>
        <v>1</v>
      </c>
      <c r="F1564" s="15">
        <f>TYPE(Demoraphic!F1564)</f>
        <v>1</v>
      </c>
      <c r="G1564" s="15">
        <f>TYPE(Demoraphic!G1564)</f>
        <v>1</v>
      </c>
      <c r="H1564" s="15">
        <f>TYPE(Demoraphic!H1564)</f>
        <v>1</v>
      </c>
      <c r="I1564" s="15">
        <f>TYPE(Demoraphic!I1564)</f>
        <v>1</v>
      </c>
      <c r="J1564" s="15">
        <f>TYPE(Demoraphic!J1564)</f>
        <v>1</v>
      </c>
      <c r="K1564" s="15">
        <f>TYPE(Demoraphic!K1564)</f>
        <v>1</v>
      </c>
      <c r="L1564" s="15">
        <f>TYPE(Demoraphic!L1564)</f>
        <v>1</v>
      </c>
      <c r="M1564" s="15">
        <f>TYPE(Demoraphic!M1564)</f>
        <v>1</v>
      </c>
    </row>
    <row r="1565" spans="1:13" x14ac:dyDescent="0.25">
      <c r="A1565" s="15">
        <f>TYPE(Demoraphic!A1565)</f>
        <v>1</v>
      </c>
      <c r="B1565" s="15">
        <f>TYPE(Demoraphic!B1565)</f>
        <v>1</v>
      </c>
      <c r="C1565" s="15">
        <f>TYPE(Demoraphic!C1565)</f>
        <v>2</v>
      </c>
      <c r="D1565" s="15">
        <f>TYPE(Demoraphic!D1565)</f>
        <v>2</v>
      </c>
      <c r="E1565" s="15">
        <f>TYPE(Demoraphic!E1565)</f>
        <v>1</v>
      </c>
      <c r="F1565" s="15">
        <f>TYPE(Demoraphic!F1565)</f>
        <v>1</v>
      </c>
      <c r="G1565" s="15">
        <f>TYPE(Demoraphic!G1565)</f>
        <v>1</v>
      </c>
      <c r="H1565" s="15">
        <f>TYPE(Demoraphic!H1565)</f>
        <v>1</v>
      </c>
      <c r="I1565" s="15">
        <f>TYPE(Demoraphic!I1565)</f>
        <v>1</v>
      </c>
      <c r="J1565" s="15">
        <f>TYPE(Demoraphic!J1565)</f>
        <v>1</v>
      </c>
      <c r="K1565" s="15">
        <f>TYPE(Demoraphic!K1565)</f>
        <v>1</v>
      </c>
      <c r="L1565" s="15">
        <f>TYPE(Demoraphic!L1565)</f>
        <v>1</v>
      </c>
      <c r="M1565" s="15">
        <f>TYPE(Demoraphic!M1565)</f>
        <v>1</v>
      </c>
    </row>
    <row r="1566" spans="1:13" x14ac:dyDescent="0.25">
      <c r="A1566" s="15">
        <f>TYPE(Demoraphic!A1566)</f>
        <v>1</v>
      </c>
      <c r="B1566" s="15">
        <f>TYPE(Demoraphic!B1566)</f>
        <v>1</v>
      </c>
      <c r="C1566" s="15">
        <f>TYPE(Demoraphic!C1566)</f>
        <v>2</v>
      </c>
      <c r="D1566" s="15">
        <f>TYPE(Demoraphic!D1566)</f>
        <v>2</v>
      </c>
      <c r="E1566" s="15">
        <f>TYPE(Demoraphic!E1566)</f>
        <v>1</v>
      </c>
      <c r="F1566" s="15">
        <f>TYPE(Demoraphic!F1566)</f>
        <v>1</v>
      </c>
      <c r="G1566" s="15">
        <f>TYPE(Demoraphic!G1566)</f>
        <v>1</v>
      </c>
      <c r="H1566" s="15">
        <f>TYPE(Demoraphic!H1566)</f>
        <v>1</v>
      </c>
      <c r="I1566" s="15">
        <f>TYPE(Demoraphic!I1566)</f>
        <v>1</v>
      </c>
      <c r="J1566" s="15">
        <f>TYPE(Demoraphic!J1566)</f>
        <v>1</v>
      </c>
      <c r="K1566" s="15">
        <f>TYPE(Demoraphic!K1566)</f>
        <v>1</v>
      </c>
      <c r="L1566" s="15">
        <f>TYPE(Demoraphic!L1566)</f>
        <v>1</v>
      </c>
      <c r="M1566" s="15">
        <f>TYPE(Demoraphic!M1566)</f>
        <v>1</v>
      </c>
    </row>
    <row r="1567" spans="1:13" x14ac:dyDescent="0.25">
      <c r="A1567" s="15">
        <f>TYPE(Demoraphic!A1567)</f>
        <v>1</v>
      </c>
      <c r="B1567" s="15">
        <f>TYPE(Demoraphic!B1567)</f>
        <v>1</v>
      </c>
      <c r="C1567" s="15">
        <f>TYPE(Demoraphic!C1567)</f>
        <v>2</v>
      </c>
      <c r="D1567" s="15">
        <f>TYPE(Demoraphic!D1567)</f>
        <v>2</v>
      </c>
      <c r="E1567" s="15">
        <f>TYPE(Demoraphic!E1567)</f>
        <v>1</v>
      </c>
      <c r="F1567" s="15">
        <f>TYPE(Demoraphic!F1567)</f>
        <v>1</v>
      </c>
      <c r="G1567" s="15">
        <f>TYPE(Demoraphic!G1567)</f>
        <v>1</v>
      </c>
      <c r="H1567" s="15">
        <f>TYPE(Demoraphic!H1567)</f>
        <v>1</v>
      </c>
      <c r="I1567" s="15">
        <f>TYPE(Demoraphic!I1567)</f>
        <v>1</v>
      </c>
      <c r="J1567" s="15">
        <f>TYPE(Demoraphic!J1567)</f>
        <v>1</v>
      </c>
      <c r="K1567" s="15">
        <f>TYPE(Demoraphic!K1567)</f>
        <v>1</v>
      </c>
      <c r="L1567" s="15">
        <f>TYPE(Demoraphic!L1567)</f>
        <v>1</v>
      </c>
      <c r="M1567" s="15">
        <f>TYPE(Demoraphic!M1567)</f>
        <v>1</v>
      </c>
    </row>
    <row r="1568" spans="1:13" x14ac:dyDescent="0.25">
      <c r="A1568" s="15">
        <f>TYPE(Demoraphic!A1568)</f>
        <v>1</v>
      </c>
      <c r="B1568" s="15">
        <f>TYPE(Demoraphic!B1568)</f>
        <v>1</v>
      </c>
      <c r="C1568" s="15">
        <f>TYPE(Demoraphic!C1568)</f>
        <v>2</v>
      </c>
      <c r="D1568" s="15">
        <f>TYPE(Demoraphic!D1568)</f>
        <v>2</v>
      </c>
      <c r="E1568" s="15">
        <f>TYPE(Demoraphic!E1568)</f>
        <v>1</v>
      </c>
      <c r="F1568" s="15">
        <f>TYPE(Demoraphic!F1568)</f>
        <v>1</v>
      </c>
      <c r="G1568" s="15">
        <f>TYPE(Demoraphic!G1568)</f>
        <v>1</v>
      </c>
      <c r="H1568" s="15">
        <f>TYPE(Demoraphic!H1568)</f>
        <v>1</v>
      </c>
      <c r="I1568" s="15">
        <f>TYPE(Demoraphic!I1568)</f>
        <v>1</v>
      </c>
      <c r="J1568" s="15">
        <f>TYPE(Demoraphic!J1568)</f>
        <v>1</v>
      </c>
      <c r="K1568" s="15">
        <f>TYPE(Demoraphic!K1568)</f>
        <v>1</v>
      </c>
      <c r="L1568" s="15">
        <f>TYPE(Demoraphic!L1568)</f>
        <v>1</v>
      </c>
      <c r="M1568" s="15">
        <f>TYPE(Demoraphic!M1568)</f>
        <v>1</v>
      </c>
    </row>
    <row r="1569" spans="1:13" x14ac:dyDescent="0.25">
      <c r="A1569" s="15">
        <f>TYPE(Demoraphic!A1569)</f>
        <v>1</v>
      </c>
      <c r="B1569" s="15">
        <f>TYPE(Demoraphic!B1569)</f>
        <v>1</v>
      </c>
      <c r="C1569" s="15">
        <f>TYPE(Demoraphic!C1569)</f>
        <v>2</v>
      </c>
      <c r="D1569" s="15">
        <f>TYPE(Demoraphic!D1569)</f>
        <v>2</v>
      </c>
      <c r="E1569" s="15">
        <f>TYPE(Demoraphic!E1569)</f>
        <v>1</v>
      </c>
      <c r="F1569" s="15">
        <f>TYPE(Demoraphic!F1569)</f>
        <v>1</v>
      </c>
      <c r="G1569" s="15">
        <f>TYPE(Demoraphic!G1569)</f>
        <v>1</v>
      </c>
      <c r="H1569" s="15">
        <f>TYPE(Demoraphic!H1569)</f>
        <v>1</v>
      </c>
      <c r="I1569" s="15">
        <f>TYPE(Demoraphic!I1569)</f>
        <v>1</v>
      </c>
      <c r="J1569" s="15">
        <f>TYPE(Demoraphic!J1569)</f>
        <v>1</v>
      </c>
      <c r="K1569" s="15">
        <f>TYPE(Demoraphic!K1569)</f>
        <v>1</v>
      </c>
      <c r="L1569" s="15">
        <f>TYPE(Demoraphic!L1569)</f>
        <v>1</v>
      </c>
      <c r="M1569" s="15">
        <f>TYPE(Demoraphic!M1569)</f>
        <v>1</v>
      </c>
    </row>
    <row r="1570" spans="1:13" x14ac:dyDescent="0.25">
      <c r="A1570" s="15">
        <f>TYPE(Demoraphic!A1570)</f>
        <v>1</v>
      </c>
      <c r="B1570" s="15">
        <f>TYPE(Demoraphic!B1570)</f>
        <v>1</v>
      </c>
      <c r="C1570" s="15">
        <f>TYPE(Demoraphic!C1570)</f>
        <v>2</v>
      </c>
      <c r="D1570" s="15">
        <f>TYPE(Demoraphic!D1570)</f>
        <v>2</v>
      </c>
      <c r="E1570" s="15">
        <f>TYPE(Demoraphic!E1570)</f>
        <v>1</v>
      </c>
      <c r="F1570" s="15">
        <f>TYPE(Demoraphic!F1570)</f>
        <v>1</v>
      </c>
      <c r="G1570" s="15">
        <f>TYPE(Demoraphic!G1570)</f>
        <v>1</v>
      </c>
      <c r="H1570" s="15">
        <f>TYPE(Demoraphic!H1570)</f>
        <v>1</v>
      </c>
      <c r="I1570" s="15">
        <f>TYPE(Demoraphic!I1570)</f>
        <v>1</v>
      </c>
      <c r="J1570" s="15">
        <f>TYPE(Demoraphic!J1570)</f>
        <v>1</v>
      </c>
      <c r="K1570" s="15">
        <f>TYPE(Demoraphic!K1570)</f>
        <v>1</v>
      </c>
      <c r="L1570" s="15">
        <f>TYPE(Demoraphic!L1570)</f>
        <v>1</v>
      </c>
      <c r="M1570" s="15">
        <f>TYPE(Demoraphic!M1570)</f>
        <v>1</v>
      </c>
    </row>
    <row r="1571" spans="1:13" x14ac:dyDescent="0.25">
      <c r="A1571" s="15">
        <f>TYPE(Demoraphic!A1571)</f>
        <v>1</v>
      </c>
      <c r="B1571" s="15">
        <f>TYPE(Demoraphic!B1571)</f>
        <v>1</v>
      </c>
      <c r="C1571" s="15">
        <f>TYPE(Demoraphic!C1571)</f>
        <v>2</v>
      </c>
      <c r="D1571" s="15">
        <f>TYPE(Demoraphic!D1571)</f>
        <v>2</v>
      </c>
      <c r="E1571" s="15">
        <f>TYPE(Demoraphic!E1571)</f>
        <v>1</v>
      </c>
      <c r="F1571" s="15">
        <f>TYPE(Demoraphic!F1571)</f>
        <v>1</v>
      </c>
      <c r="G1571" s="15">
        <f>TYPE(Demoraphic!G1571)</f>
        <v>1</v>
      </c>
      <c r="H1571" s="15">
        <f>TYPE(Demoraphic!H1571)</f>
        <v>1</v>
      </c>
      <c r="I1571" s="15">
        <f>TYPE(Demoraphic!I1571)</f>
        <v>1</v>
      </c>
      <c r="J1571" s="15">
        <f>TYPE(Demoraphic!J1571)</f>
        <v>1</v>
      </c>
      <c r="K1571" s="15">
        <f>TYPE(Demoraphic!K1571)</f>
        <v>1</v>
      </c>
      <c r="L1571" s="15">
        <f>TYPE(Demoraphic!L1571)</f>
        <v>1</v>
      </c>
      <c r="M1571" s="15">
        <f>TYPE(Demoraphic!M1571)</f>
        <v>1</v>
      </c>
    </row>
    <row r="1572" spans="1:13" x14ac:dyDescent="0.25">
      <c r="A1572" s="15">
        <f>TYPE(Demoraphic!A1572)</f>
        <v>1</v>
      </c>
      <c r="B1572" s="15">
        <f>TYPE(Demoraphic!B1572)</f>
        <v>1</v>
      </c>
      <c r="C1572" s="15">
        <f>TYPE(Demoraphic!C1572)</f>
        <v>2</v>
      </c>
      <c r="D1572" s="15">
        <f>TYPE(Demoraphic!D1572)</f>
        <v>2</v>
      </c>
      <c r="E1572" s="15">
        <f>TYPE(Demoraphic!E1572)</f>
        <v>1</v>
      </c>
      <c r="F1572" s="15">
        <f>TYPE(Demoraphic!F1572)</f>
        <v>1</v>
      </c>
      <c r="G1572" s="15">
        <f>TYPE(Demoraphic!G1572)</f>
        <v>1</v>
      </c>
      <c r="H1572" s="15">
        <f>TYPE(Demoraphic!H1572)</f>
        <v>1</v>
      </c>
      <c r="I1572" s="15">
        <f>TYPE(Demoraphic!I1572)</f>
        <v>1</v>
      </c>
      <c r="J1572" s="15">
        <f>TYPE(Demoraphic!J1572)</f>
        <v>1</v>
      </c>
      <c r="K1572" s="15">
        <f>TYPE(Demoraphic!K1572)</f>
        <v>1</v>
      </c>
      <c r="L1572" s="15">
        <f>TYPE(Demoraphic!L1572)</f>
        <v>1</v>
      </c>
      <c r="M1572" s="15">
        <f>TYPE(Demoraphic!M1572)</f>
        <v>1</v>
      </c>
    </row>
    <row r="1573" spans="1:13" x14ac:dyDescent="0.25">
      <c r="A1573" s="15">
        <f>TYPE(Demoraphic!A1573)</f>
        <v>1</v>
      </c>
      <c r="B1573" s="15">
        <f>TYPE(Demoraphic!B1573)</f>
        <v>1</v>
      </c>
      <c r="C1573" s="15">
        <f>TYPE(Demoraphic!C1573)</f>
        <v>2</v>
      </c>
      <c r="D1573" s="15">
        <f>TYPE(Demoraphic!D1573)</f>
        <v>2</v>
      </c>
      <c r="E1573" s="15">
        <f>TYPE(Demoraphic!E1573)</f>
        <v>1</v>
      </c>
      <c r="F1573" s="15">
        <f>TYPE(Demoraphic!F1573)</f>
        <v>1</v>
      </c>
      <c r="G1573" s="15">
        <f>TYPE(Demoraphic!G1573)</f>
        <v>1</v>
      </c>
      <c r="H1573" s="15">
        <f>TYPE(Demoraphic!H1573)</f>
        <v>1</v>
      </c>
      <c r="I1573" s="15">
        <f>TYPE(Demoraphic!I1573)</f>
        <v>1</v>
      </c>
      <c r="J1573" s="15">
        <f>TYPE(Demoraphic!J1573)</f>
        <v>1</v>
      </c>
      <c r="K1573" s="15">
        <f>TYPE(Demoraphic!K1573)</f>
        <v>1</v>
      </c>
      <c r="L1573" s="15">
        <f>TYPE(Demoraphic!L1573)</f>
        <v>1</v>
      </c>
      <c r="M1573" s="15">
        <f>TYPE(Demoraphic!M1573)</f>
        <v>1</v>
      </c>
    </row>
    <row r="1574" spans="1:13" x14ac:dyDescent="0.25">
      <c r="A1574" s="15">
        <f>TYPE(Demoraphic!A1574)</f>
        <v>1</v>
      </c>
      <c r="B1574" s="15">
        <f>TYPE(Demoraphic!B1574)</f>
        <v>1</v>
      </c>
      <c r="C1574" s="15">
        <f>TYPE(Demoraphic!C1574)</f>
        <v>2</v>
      </c>
      <c r="D1574" s="15">
        <f>TYPE(Demoraphic!D1574)</f>
        <v>2</v>
      </c>
      <c r="E1574" s="15">
        <f>TYPE(Demoraphic!E1574)</f>
        <v>1</v>
      </c>
      <c r="F1574" s="15">
        <f>TYPE(Demoraphic!F1574)</f>
        <v>1</v>
      </c>
      <c r="G1574" s="15">
        <f>TYPE(Demoraphic!G1574)</f>
        <v>1</v>
      </c>
      <c r="H1574" s="15">
        <f>TYPE(Demoraphic!H1574)</f>
        <v>1</v>
      </c>
      <c r="I1574" s="15">
        <f>TYPE(Demoraphic!I1574)</f>
        <v>1</v>
      </c>
      <c r="J1574" s="15">
        <f>TYPE(Demoraphic!J1574)</f>
        <v>1</v>
      </c>
      <c r="K1574" s="15">
        <f>TYPE(Demoraphic!K1574)</f>
        <v>1</v>
      </c>
      <c r="L1574" s="15">
        <f>TYPE(Demoraphic!L1574)</f>
        <v>1</v>
      </c>
      <c r="M1574" s="15">
        <f>TYPE(Demoraphic!M1574)</f>
        <v>1</v>
      </c>
    </row>
    <row r="1575" spans="1:13" x14ac:dyDescent="0.25">
      <c r="A1575" s="15">
        <f>TYPE(Demoraphic!A1575)</f>
        <v>1</v>
      </c>
      <c r="B1575" s="15">
        <f>TYPE(Demoraphic!B1575)</f>
        <v>1</v>
      </c>
      <c r="C1575" s="15">
        <f>TYPE(Demoraphic!C1575)</f>
        <v>2</v>
      </c>
      <c r="D1575" s="15">
        <f>TYPE(Demoraphic!D1575)</f>
        <v>2</v>
      </c>
      <c r="E1575" s="15">
        <f>TYPE(Demoraphic!E1575)</f>
        <v>1</v>
      </c>
      <c r="F1575" s="15">
        <f>TYPE(Demoraphic!F1575)</f>
        <v>1</v>
      </c>
      <c r="G1575" s="15">
        <f>TYPE(Demoraphic!G1575)</f>
        <v>1</v>
      </c>
      <c r="H1575" s="15">
        <f>TYPE(Demoraphic!H1575)</f>
        <v>1</v>
      </c>
      <c r="I1575" s="15">
        <f>TYPE(Demoraphic!I1575)</f>
        <v>1</v>
      </c>
      <c r="J1575" s="15">
        <f>TYPE(Demoraphic!J1575)</f>
        <v>1</v>
      </c>
      <c r="K1575" s="15">
        <f>TYPE(Demoraphic!K1575)</f>
        <v>1</v>
      </c>
      <c r="L1575" s="15">
        <f>TYPE(Demoraphic!L1575)</f>
        <v>1</v>
      </c>
      <c r="M1575" s="15">
        <f>TYPE(Demoraphic!M1575)</f>
        <v>1</v>
      </c>
    </row>
    <row r="1576" spans="1:13" x14ac:dyDescent="0.25">
      <c r="A1576" s="15">
        <f>TYPE(Demoraphic!A1576)</f>
        <v>1</v>
      </c>
      <c r="B1576" s="15">
        <f>TYPE(Demoraphic!B1576)</f>
        <v>1</v>
      </c>
      <c r="C1576" s="15">
        <f>TYPE(Demoraphic!C1576)</f>
        <v>2</v>
      </c>
      <c r="D1576" s="15">
        <f>TYPE(Demoraphic!D1576)</f>
        <v>2</v>
      </c>
      <c r="E1576" s="15">
        <f>TYPE(Demoraphic!E1576)</f>
        <v>1</v>
      </c>
      <c r="F1576" s="15">
        <f>TYPE(Demoraphic!F1576)</f>
        <v>1</v>
      </c>
      <c r="G1576" s="15">
        <f>TYPE(Demoraphic!G1576)</f>
        <v>1</v>
      </c>
      <c r="H1576" s="15">
        <f>TYPE(Demoraphic!H1576)</f>
        <v>1</v>
      </c>
      <c r="I1576" s="15">
        <f>TYPE(Demoraphic!I1576)</f>
        <v>1</v>
      </c>
      <c r="J1576" s="15">
        <f>TYPE(Demoraphic!J1576)</f>
        <v>1</v>
      </c>
      <c r="K1576" s="15">
        <f>TYPE(Demoraphic!K1576)</f>
        <v>1</v>
      </c>
      <c r="L1576" s="15">
        <f>TYPE(Demoraphic!L1576)</f>
        <v>1</v>
      </c>
      <c r="M1576" s="15">
        <f>TYPE(Demoraphic!M1576)</f>
        <v>1</v>
      </c>
    </row>
    <row r="1577" spans="1:13" x14ac:dyDescent="0.25">
      <c r="A1577" s="15">
        <f>TYPE(Demoraphic!A1577)</f>
        <v>1</v>
      </c>
      <c r="B1577" s="15">
        <f>TYPE(Demoraphic!B1577)</f>
        <v>1</v>
      </c>
      <c r="C1577" s="15">
        <f>TYPE(Demoraphic!C1577)</f>
        <v>2</v>
      </c>
      <c r="D1577" s="15">
        <f>TYPE(Demoraphic!D1577)</f>
        <v>2</v>
      </c>
      <c r="E1577" s="15">
        <f>TYPE(Demoraphic!E1577)</f>
        <v>1</v>
      </c>
      <c r="F1577" s="15">
        <f>TYPE(Demoraphic!F1577)</f>
        <v>1</v>
      </c>
      <c r="G1577" s="15">
        <f>TYPE(Demoraphic!G1577)</f>
        <v>1</v>
      </c>
      <c r="H1577" s="15">
        <f>TYPE(Demoraphic!H1577)</f>
        <v>1</v>
      </c>
      <c r="I1577" s="15">
        <f>TYPE(Demoraphic!I1577)</f>
        <v>1</v>
      </c>
      <c r="J1577" s="15">
        <f>TYPE(Demoraphic!J1577)</f>
        <v>1</v>
      </c>
      <c r="K1577" s="15">
        <f>TYPE(Demoraphic!K1577)</f>
        <v>1</v>
      </c>
      <c r="L1577" s="15">
        <f>TYPE(Demoraphic!L1577)</f>
        <v>1</v>
      </c>
      <c r="M1577" s="15">
        <f>TYPE(Demoraphic!M1577)</f>
        <v>1</v>
      </c>
    </row>
    <row r="1578" spans="1:13" x14ac:dyDescent="0.25">
      <c r="A1578" s="15">
        <f>TYPE(Demoraphic!A1578)</f>
        <v>1</v>
      </c>
      <c r="B1578" s="15">
        <f>TYPE(Demoraphic!B1578)</f>
        <v>1</v>
      </c>
      <c r="C1578" s="15">
        <f>TYPE(Demoraphic!C1578)</f>
        <v>2</v>
      </c>
      <c r="D1578" s="15">
        <f>TYPE(Demoraphic!D1578)</f>
        <v>2</v>
      </c>
      <c r="E1578" s="15">
        <f>TYPE(Demoraphic!E1578)</f>
        <v>1</v>
      </c>
      <c r="F1578" s="15">
        <f>TYPE(Demoraphic!F1578)</f>
        <v>1</v>
      </c>
      <c r="G1578" s="15">
        <f>TYPE(Demoraphic!G1578)</f>
        <v>1</v>
      </c>
      <c r="H1578" s="15">
        <f>TYPE(Demoraphic!H1578)</f>
        <v>1</v>
      </c>
      <c r="I1578" s="15">
        <f>TYPE(Demoraphic!I1578)</f>
        <v>1</v>
      </c>
      <c r="J1578" s="15">
        <f>TYPE(Demoraphic!J1578)</f>
        <v>1</v>
      </c>
      <c r="K1578" s="15">
        <f>TYPE(Demoraphic!K1578)</f>
        <v>1</v>
      </c>
      <c r="L1578" s="15">
        <f>TYPE(Demoraphic!L1578)</f>
        <v>1</v>
      </c>
      <c r="M1578" s="15">
        <f>TYPE(Demoraphic!M1578)</f>
        <v>1</v>
      </c>
    </row>
    <row r="1579" spans="1:13" x14ac:dyDescent="0.25">
      <c r="A1579" s="15">
        <f>TYPE(Demoraphic!A1579)</f>
        <v>1</v>
      </c>
      <c r="B1579" s="15">
        <f>TYPE(Demoraphic!B1579)</f>
        <v>1</v>
      </c>
      <c r="C1579" s="15">
        <f>TYPE(Demoraphic!C1579)</f>
        <v>2</v>
      </c>
      <c r="D1579" s="15">
        <f>TYPE(Demoraphic!D1579)</f>
        <v>2</v>
      </c>
      <c r="E1579" s="15">
        <f>TYPE(Demoraphic!E1579)</f>
        <v>1</v>
      </c>
      <c r="F1579" s="15">
        <f>TYPE(Demoraphic!F1579)</f>
        <v>1</v>
      </c>
      <c r="G1579" s="15">
        <f>TYPE(Demoraphic!G1579)</f>
        <v>1</v>
      </c>
      <c r="H1579" s="15">
        <f>TYPE(Demoraphic!H1579)</f>
        <v>1</v>
      </c>
      <c r="I1579" s="15">
        <f>TYPE(Demoraphic!I1579)</f>
        <v>1</v>
      </c>
      <c r="J1579" s="15">
        <f>TYPE(Demoraphic!J1579)</f>
        <v>1</v>
      </c>
      <c r="K1579" s="15">
        <f>TYPE(Demoraphic!K1579)</f>
        <v>1</v>
      </c>
      <c r="L1579" s="15">
        <f>TYPE(Demoraphic!L1579)</f>
        <v>1</v>
      </c>
      <c r="M1579" s="15">
        <f>TYPE(Demoraphic!M1579)</f>
        <v>1</v>
      </c>
    </row>
    <row r="1580" spans="1:13" x14ac:dyDescent="0.25">
      <c r="A1580" s="15">
        <f>TYPE(Demoraphic!A1580)</f>
        <v>1</v>
      </c>
      <c r="B1580" s="15">
        <f>TYPE(Demoraphic!B1580)</f>
        <v>1</v>
      </c>
      <c r="C1580" s="15">
        <f>TYPE(Demoraphic!C1580)</f>
        <v>2</v>
      </c>
      <c r="D1580" s="15">
        <f>TYPE(Demoraphic!D1580)</f>
        <v>2</v>
      </c>
      <c r="E1580" s="15">
        <f>TYPE(Demoraphic!E1580)</f>
        <v>1</v>
      </c>
      <c r="F1580" s="15">
        <f>TYPE(Demoraphic!F1580)</f>
        <v>1</v>
      </c>
      <c r="G1580" s="15">
        <f>TYPE(Demoraphic!G1580)</f>
        <v>1</v>
      </c>
      <c r="H1580" s="15">
        <f>TYPE(Demoraphic!H1580)</f>
        <v>1</v>
      </c>
      <c r="I1580" s="15">
        <f>TYPE(Demoraphic!I1580)</f>
        <v>1</v>
      </c>
      <c r="J1580" s="15">
        <f>TYPE(Demoraphic!J1580)</f>
        <v>1</v>
      </c>
      <c r="K1580" s="15">
        <f>TYPE(Demoraphic!K1580)</f>
        <v>1</v>
      </c>
      <c r="L1580" s="15">
        <f>TYPE(Demoraphic!L1580)</f>
        <v>1</v>
      </c>
      <c r="M1580" s="15">
        <f>TYPE(Demoraphic!M1580)</f>
        <v>1</v>
      </c>
    </row>
    <row r="1581" spans="1:13" x14ac:dyDescent="0.25">
      <c r="A1581" s="15">
        <f>TYPE(Demoraphic!A1581)</f>
        <v>1</v>
      </c>
      <c r="B1581" s="15">
        <f>TYPE(Demoraphic!B1581)</f>
        <v>1</v>
      </c>
      <c r="C1581" s="15">
        <f>TYPE(Demoraphic!C1581)</f>
        <v>2</v>
      </c>
      <c r="D1581" s="15">
        <f>TYPE(Demoraphic!D1581)</f>
        <v>2</v>
      </c>
      <c r="E1581" s="15">
        <f>TYPE(Demoraphic!E1581)</f>
        <v>1</v>
      </c>
      <c r="F1581" s="15">
        <f>TYPE(Demoraphic!F1581)</f>
        <v>1</v>
      </c>
      <c r="G1581" s="15">
        <f>TYPE(Demoraphic!G1581)</f>
        <v>1</v>
      </c>
      <c r="H1581" s="15">
        <f>TYPE(Demoraphic!H1581)</f>
        <v>1</v>
      </c>
      <c r="I1581" s="15">
        <f>TYPE(Demoraphic!I1581)</f>
        <v>1</v>
      </c>
      <c r="J1581" s="15">
        <f>TYPE(Demoraphic!J1581)</f>
        <v>1</v>
      </c>
      <c r="K1581" s="15">
        <f>TYPE(Demoraphic!K1581)</f>
        <v>1</v>
      </c>
      <c r="L1581" s="15">
        <f>TYPE(Demoraphic!L1581)</f>
        <v>1</v>
      </c>
      <c r="M1581" s="15">
        <f>TYPE(Demoraphic!M1581)</f>
        <v>1</v>
      </c>
    </row>
    <row r="1582" spans="1:13" x14ac:dyDescent="0.25">
      <c r="A1582" s="15">
        <f>TYPE(Demoraphic!A1582)</f>
        <v>1</v>
      </c>
      <c r="B1582" s="15">
        <f>TYPE(Demoraphic!B1582)</f>
        <v>1</v>
      </c>
      <c r="C1582" s="15">
        <f>TYPE(Demoraphic!C1582)</f>
        <v>2</v>
      </c>
      <c r="D1582" s="15">
        <f>TYPE(Demoraphic!D1582)</f>
        <v>2</v>
      </c>
      <c r="E1582" s="15">
        <f>TYPE(Demoraphic!E1582)</f>
        <v>1</v>
      </c>
      <c r="F1582" s="15">
        <f>TYPE(Demoraphic!F1582)</f>
        <v>1</v>
      </c>
      <c r="G1582" s="15">
        <f>TYPE(Demoraphic!G1582)</f>
        <v>1</v>
      </c>
      <c r="H1582" s="15">
        <f>TYPE(Demoraphic!H1582)</f>
        <v>1</v>
      </c>
      <c r="I1582" s="15">
        <f>TYPE(Demoraphic!I1582)</f>
        <v>1</v>
      </c>
      <c r="J1582" s="15">
        <f>TYPE(Demoraphic!J1582)</f>
        <v>1</v>
      </c>
      <c r="K1582" s="15">
        <f>TYPE(Demoraphic!K1582)</f>
        <v>1</v>
      </c>
      <c r="L1582" s="15">
        <f>TYPE(Demoraphic!L1582)</f>
        <v>1</v>
      </c>
      <c r="M1582" s="15">
        <f>TYPE(Demoraphic!M1582)</f>
        <v>1</v>
      </c>
    </row>
    <row r="1583" spans="1:13" x14ac:dyDescent="0.25">
      <c r="A1583" s="15">
        <f>TYPE(Demoraphic!A1583)</f>
        <v>1</v>
      </c>
      <c r="B1583" s="15">
        <f>TYPE(Demoraphic!B1583)</f>
        <v>1</v>
      </c>
      <c r="C1583" s="15">
        <f>TYPE(Demoraphic!C1583)</f>
        <v>2</v>
      </c>
      <c r="D1583" s="15">
        <f>TYPE(Demoraphic!D1583)</f>
        <v>2</v>
      </c>
      <c r="E1583" s="15">
        <f>TYPE(Demoraphic!E1583)</f>
        <v>1</v>
      </c>
      <c r="F1583" s="15">
        <f>TYPE(Demoraphic!F1583)</f>
        <v>1</v>
      </c>
      <c r="G1583" s="15">
        <f>TYPE(Demoraphic!G1583)</f>
        <v>1</v>
      </c>
      <c r="H1583" s="15">
        <f>TYPE(Demoraphic!H1583)</f>
        <v>1</v>
      </c>
      <c r="I1583" s="15">
        <f>TYPE(Demoraphic!I1583)</f>
        <v>1</v>
      </c>
      <c r="J1583" s="15">
        <f>TYPE(Demoraphic!J1583)</f>
        <v>1</v>
      </c>
      <c r="K1583" s="15">
        <f>TYPE(Demoraphic!K1583)</f>
        <v>1</v>
      </c>
      <c r="L1583" s="15">
        <f>TYPE(Demoraphic!L1583)</f>
        <v>1</v>
      </c>
      <c r="M1583" s="15">
        <f>TYPE(Demoraphic!M1583)</f>
        <v>1</v>
      </c>
    </row>
    <row r="1584" spans="1:13" x14ac:dyDescent="0.25">
      <c r="A1584" s="15">
        <f>TYPE(Demoraphic!A1584)</f>
        <v>1</v>
      </c>
      <c r="B1584" s="15">
        <f>TYPE(Demoraphic!B1584)</f>
        <v>1</v>
      </c>
      <c r="C1584" s="15">
        <f>TYPE(Demoraphic!C1584)</f>
        <v>2</v>
      </c>
      <c r="D1584" s="15">
        <f>TYPE(Demoraphic!D1584)</f>
        <v>2</v>
      </c>
      <c r="E1584" s="15">
        <f>TYPE(Demoraphic!E1584)</f>
        <v>1</v>
      </c>
      <c r="F1584" s="15">
        <f>TYPE(Demoraphic!F1584)</f>
        <v>1</v>
      </c>
      <c r="G1584" s="15">
        <f>TYPE(Demoraphic!G1584)</f>
        <v>1</v>
      </c>
      <c r="H1584" s="15">
        <f>TYPE(Demoraphic!H1584)</f>
        <v>1</v>
      </c>
      <c r="I1584" s="15">
        <f>TYPE(Demoraphic!I1584)</f>
        <v>1</v>
      </c>
      <c r="J1584" s="15">
        <f>TYPE(Demoraphic!J1584)</f>
        <v>1</v>
      </c>
      <c r="K1584" s="15">
        <f>TYPE(Demoraphic!K1584)</f>
        <v>1</v>
      </c>
      <c r="L1584" s="15">
        <f>TYPE(Demoraphic!L1584)</f>
        <v>1</v>
      </c>
      <c r="M1584" s="15">
        <f>TYPE(Demoraphic!M1584)</f>
        <v>1</v>
      </c>
    </row>
    <row r="1585" spans="1:13" x14ac:dyDescent="0.25">
      <c r="A1585" s="15">
        <f>TYPE(Demoraphic!A1585)</f>
        <v>1</v>
      </c>
      <c r="B1585" s="15">
        <f>TYPE(Demoraphic!B1585)</f>
        <v>1</v>
      </c>
      <c r="C1585" s="15">
        <f>TYPE(Demoraphic!C1585)</f>
        <v>2</v>
      </c>
      <c r="D1585" s="15">
        <f>TYPE(Demoraphic!D1585)</f>
        <v>2</v>
      </c>
      <c r="E1585" s="15">
        <f>TYPE(Demoraphic!E1585)</f>
        <v>1</v>
      </c>
      <c r="F1585" s="15">
        <f>TYPE(Demoraphic!F1585)</f>
        <v>1</v>
      </c>
      <c r="G1585" s="15">
        <f>TYPE(Demoraphic!G1585)</f>
        <v>1</v>
      </c>
      <c r="H1585" s="15">
        <f>TYPE(Demoraphic!H1585)</f>
        <v>1</v>
      </c>
      <c r="I1585" s="15">
        <f>TYPE(Demoraphic!I1585)</f>
        <v>1</v>
      </c>
      <c r="J1585" s="15">
        <f>TYPE(Demoraphic!J1585)</f>
        <v>1</v>
      </c>
      <c r="K1585" s="15">
        <f>TYPE(Demoraphic!K1585)</f>
        <v>1</v>
      </c>
      <c r="L1585" s="15">
        <f>TYPE(Demoraphic!L1585)</f>
        <v>1</v>
      </c>
      <c r="M1585" s="15">
        <f>TYPE(Demoraphic!M1585)</f>
        <v>1</v>
      </c>
    </row>
    <row r="1586" spans="1:13" x14ac:dyDescent="0.25">
      <c r="A1586" s="15">
        <f>TYPE(Demoraphic!A1586)</f>
        <v>1</v>
      </c>
      <c r="B1586" s="15">
        <f>TYPE(Demoraphic!B1586)</f>
        <v>1</v>
      </c>
      <c r="C1586" s="15">
        <f>TYPE(Demoraphic!C1586)</f>
        <v>2</v>
      </c>
      <c r="D1586" s="15">
        <f>TYPE(Demoraphic!D1586)</f>
        <v>2</v>
      </c>
      <c r="E1586" s="15">
        <f>TYPE(Demoraphic!E1586)</f>
        <v>1</v>
      </c>
      <c r="F1586" s="15">
        <f>TYPE(Demoraphic!F1586)</f>
        <v>1</v>
      </c>
      <c r="G1586" s="15">
        <f>TYPE(Demoraphic!G1586)</f>
        <v>1</v>
      </c>
      <c r="H1586" s="15">
        <f>TYPE(Demoraphic!H1586)</f>
        <v>1</v>
      </c>
      <c r="I1586" s="15">
        <f>TYPE(Demoraphic!I1586)</f>
        <v>1</v>
      </c>
      <c r="J1586" s="15">
        <f>TYPE(Demoraphic!J1586)</f>
        <v>1</v>
      </c>
      <c r="K1586" s="15">
        <f>TYPE(Demoraphic!K1586)</f>
        <v>1</v>
      </c>
      <c r="L1586" s="15">
        <f>TYPE(Demoraphic!L1586)</f>
        <v>1</v>
      </c>
      <c r="M1586" s="15">
        <f>TYPE(Demoraphic!M1586)</f>
        <v>1</v>
      </c>
    </row>
    <row r="1587" spans="1:13" x14ac:dyDescent="0.25">
      <c r="A1587" s="15">
        <f>TYPE(Demoraphic!A1587)</f>
        <v>1</v>
      </c>
      <c r="B1587" s="15">
        <f>TYPE(Demoraphic!B1587)</f>
        <v>1</v>
      </c>
      <c r="C1587" s="15">
        <f>TYPE(Demoraphic!C1587)</f>
        <v>2</v>
      </c>
      <c r="D1587" s="15">
        <f>TYPE(Demoraphic!D1587)</f>
        <v>2</v>
      </c>
      <c r="E1587" s="15">
        <f>TYPE(Demoraphic!E1587)</f>
        <v>1</v>
      </c>
      <c r="F1587" s="15">
        <f>TYPE(Demoraphic!F1587)</f>
        <v>1</v>
      </c>
      <c r="G1587" s="15">
        <f>TYPE(Demoraphic!G1587)</f>
        <v>1</v>
      </c>
      <c r="H1587" s="15">
        <f>TYPE(Demoraphic!H1587)</f>
        <v>1</v>
      </c>
      <c r="I1587" s="15">
        <f>TYPE(Demoraphic!I1587)</f>
        <v>1</v>
      </c>
      <c r="J1587" s="15">
        <f>TYPE(Demoraphic!J1587)</f>
        <v>1</v>
      </c>
      <c r="K1587" s="15">
        <f>TYPE(Demoraphic!K1587)</f>
        <v>1</v>
      </c>
      <c r="L1587" s="15">
        <f>TYPE(Demoraphic!L1587)</f>
        <v>1</v>
      </c>
      <c r="M1587" s="15">
        <f>TYPE(Demoraphic!M1587)</f>
        <v>1</v>
      </c>
    </row>
    <row r="1588" spans="1:13" x14ac:dyDescent="0.25">
      <c r="A1588" s="15">
        <f>TYPE(Demoraphic!A1588)</f>
        <v>1</v>
      </c>
      <c r="B1588" s="15">
        <f>TYPE(Demoraphic!B1588)</f>
        <v>1</v>
      </c>
      <c r="C1588" s="15">
        <f>TYPE(Demoraphic!C1588)</f>
        <v>2</v>
      </c>
      <c r="D1588" s="15">
        <f>TYPE(Demoraphic!D1588)</f>
        <v>2</v>
      </c>
      <c r="E1588" s="15">
        <f>TYPE(Demoraphic!E1588)</f>
        <v>1</v>
      </c>
      <c r="F1588" s="15">
        <f>TYPE(Demoraphic!F1588)</f>
        <v>1</v>
      </c>
      <c r="G1588" s="15">
        <f>TYPE(Demoraphic!G1588)</f>
        <v>1</v>
      </c>
      <c r="H1588" s="15">
        <f>TYPE(Demoraphic!H1588)</f>
        <v>1</v>
      </c>
      <c r="I1588" s="15">
        <f>TYPE(Demoraphic!I1588)</f>
        <v>1</v>
      </c>
      <c r="J1588" s="15">
        <f>TYPE(Demoraphic!J1588)</f>
        <v>1</v>
      </c>
      <c r="K1588" s="15">
        <f>TYPE(Demoraphic!K1588)</f>
        <v>1</v>
      </c>
      <c r="L1588" s="15">
        <f>TYPE(Demoraphic!L1588)</f>
        <v>1</v>
      </c>
      <c r="M1588" s="15">
        <f>TYPE(Demoraphic!M1588)</f>
        <v>1</v>
      </c>
    </row>
    <row r="1589" spans="1:13" x14ac:dyDescent="0.25">
      <c r="A1589" s="15">
        <f>TYPE(Demoraphic!A1589)</f>
        <v>1</v>
      </c>
      <c r="B1589" s="15">
        <f>TYPE(Demoraphic!B1589)</f>
        <v>1</v>
      </c>
      <c r="C1589" s="15">
        <f>TYPE(Demoraphic!C1589)</f>
        <v>2</v>
      </c>
      <c r="D1589" s="15">
        <f>TYPE(Demoraphic!D1589)</f>
        <v>2</v>
      </c>
      <c r="E1589" s="15">
        <f>TYPE(Demoraphic!E1589)</f>
        <v>1</v>
      </c>
      <c r="F1589" s="15">
        <f>TYPE(Demoraphic!F1589)</f>
        <v>1</v>
      </c>
      <c r="G1589" s="15">
        <f>TYPE(Demoraphic!G1589)</f>
        <v>1</v>
      </c>
      <c r="H1589" s="15">
        <f>TYPE(Demoraphic!H1589)</f>
        <v>1</v>
      </c>
      <c r="I1589" s="15">
        <f>TYPE(Demoraphic!I1589)</f>
        <v>1</v>
      </c>
      <c r="J1589" s="15">
        <f>TYPE(Demoraphic!J1589)</f>
        <v>1</v>
      </c>
      <c r="K1589" s="15">
        <f>TYPE(Demoraphic!K1589)</f>
        <v>1</v>
      </c>
      <c r="L1589" s="15">
        <f>TYPE(Demoraphic!L1589)</f>
        <v>1</v>
      </c>
      <c r="M1589" s="15">
        <f>TYPE(Demoraphic!M1589)</f>
        <v>1</v>
      </c>
    </row>
    <row r="1590" spans="1:13" x14ac:dyDescent="0.25">
      <c r="A1590" s="15">
        <f>TYPE(Demoraphic!A1590)</f>
        <v>1</v>
      </c>
      <c r="B1590" s="15">
        <f>TYPE(Demoraphic!B1590)</f>
        <v>1</v>
      </c>
      <c r="C1590" s="15">
        <f>TYPE(Demoraphic!C1590)</f>
        <v>2</v>
      </c>
      <c r="D1590" s="15">
        <f>TYPE(Demoraphic!D1590)</f>
        <v>2</v>
      </c>
      <c r="E1590" s="15">
        <f>TYPE(Demoraphic!E1590)</f>
        <v>1</v>
      </c>
      <c r="F1590" s="15">
        <f>TYPE(Demoraphic!F1590)</f>
        <v>1</v>
      </c>
      <c r="G1590" s="15">
        <f>TYPE(Demoraphic!G1590)</f>
        <v>1</v>
      </c>
      <c r="H1590" s="15">
        <f>TYPE(Demoraphic!H1590)</f>
        <v>1</v>
      </c>
      <c r="I1590" s="15">
        <f>TYPE(Demoraphic!I1590)</f>
        <v>1</v>
      </c>
      <c r="J1590" s="15">
        <f>TYPE(Demoraphic!J1590)</f>
        <v>1</v>
      </c>
      <c r="K1590" s="15">
        <f>TYPE(Demoraphic!K1590)</f>
        <v>1</v>
      </c>
      <c r="L1590" s="15">
        <f>TYPE(Demoraphic!L1590)</f>
        <v>1</v>
      </c>
      <c r="M1590" s="15">
        <f>TYPE(Demoraphic!M1590)</f>
        <v>1</v>
      </c>
    </row>
    <row r="1591" spans="1:13" x14ac:dyDescent="0.25">
      <c r="A1591" s="15">
        <f>TYPE(Demoraphic!A1591)</f>
        <v>1</v>
      </c>
      <c r="B1591" s="15">
        <f>TYPE(Demoraphic!B1591)</f>
        <v>1</v>
      </c>
      <c r="C1591" s="15">
        <f>TYPE(Demoraphic!C1591)</f>
        <v>2</v>
      </c>
      <c r="D1591" s="15">
        <f>TYPE(Demoraphic!D1591)</f>
        <v>2</v>
      </c>
      <c r="E1591" s="15">
        <f>TYPE(Demoraphic!E1591)</f>
        <v>1</v>
      </c>
      <c r="F1591" s="15">
        <f>TYPE(Demoraphic!F1591)</f>
        <v>1</v>
      </c>
      <c r="G1591" s="15">
        <f>TYPE(Demoraphic!G1591)</f>
        <v>1</v>
      </c>
      <c r="H1591" s="15">
        <f>TYPE(Demoraphic!H1591)</f>
        <v>1</v>
      </c>
      <c r="I1591" s="15">
        <f>TYPE(Demoraphic!I1591)</f>
        <v>1</v>
      </c>
      <c r="J1591" s="15">
        <f>TYPE(Demoraphic!J1591)</f>
        <v>1</v>
      </c>
      <c r="K1591" s="15">
        <f>TYPE(Demoraphic!K1591)</f>
        <v>1</v>
      </c>
      <c r="L1591" s="15">
        <f>TYPE(Demoraphic!L1591)</f>
        <v>1</v>
      </c>
      <c r="M1591" s="15">
        <f>TYPE(Demoraphic!M1591)</f>
        <v>1</v>
      </c>
    </row>
    <row r="1592" spans="1:13" x14ac:dyDescent="0.25">
      <c r="A1592" s="15">
        <f>TYPE(Demoraphic!A1592)</f>
        <v>1</v>
      </c>
      <c r="B1592" s="15">
        <f>TYPE(Demoraphic!B1592)</f>
        <v>1</v>
      </c>
      <c r="C1592" s="15">
        <f>TYPE(Demoraphic!C1592)</f>
        <v>2</v>
      </c>
      <c r="D1592" s="15">
        <f>TYPE(Demoraphic!D1592)</f>
        <v>2</v>
      </c>
      <c r="E1592" s="15">
        <f>TYPE(Demoraphic!E1592)</f>
        <v>1</v>
      </c>
      <c r="F1592" s="15">
        <f>TYPE(Demoraphic!F1592)</f>
        <v>1</v>
      </c>
      <c r="G1592" s="15">
        <f>TYPE(Demoraphic!G1592)</f>
        <v>1</v>
      </c>
      <c r="H1592" s="15">
        <f>TYPE(Demoraphic!H1592)</f>
        <v>1</v>
      </c>
      <c r="I1592" s="15">
        <f>TYPE(Demoraphic!I1592)</f>
        <v>1</v>
      </c>
      <c r="J1592" s="15">
        <f>TYPE(Demoraphic!J1592)</f>
        <v>1</v>
      </c>
      <c r="K1592" s="15">
        <f>TYPE(Demoraphic!K1592)</f>
        <v>1</v>
      </c>
      <c r="L1592" s="15">
        <f>TYPE(Demoraphic!L1592)</f>
        <v>1</v>
      </c>
      <c r="M1592" s="15">
        <f>TYPE(Demoraphic!M1592)</f>
        <v>1</v>
      </c>
    </row>
    <row r="1593" spans="1:13" x14ac:dyDescent="0.25">
      <c r="A1593" s="15">
        <f>TYPE(Demoraphic!A1593)</f>
        <v>1</v>
      </c>
      <c r="B1593" s="15">
        <f>TYPE(Demoraphic!B1593)</f>
        <v>1</v>
      </c>
      <c r="C1593" s="15">
        <f>TYPE(Demoraphic!C1593)</f>
        <v>2</v>
      </c>
      <c r="D1593" s="15">
        <f>TYPE(Demoraphic!D1593)</f>
        <v>2</v>
      </c>
      <c r="E1593" s="15">
        <f>TYPE(Demoraphic!E1593)</f>
        <v>1</v>
      </c>
      <c r="F1593" s="15">
        <f>TYPE(Demoraphic!F1593)</f>
        <v>1</v>
      </c>
      <c r="G1593" s="15">
        <f>TYPE(Demoraphic!G1593)</f>
        <v>1</v>
      </c>
      <c r="H1593" s="15">
        <f>TYPE(Demoraphic!H1593)</f>
        <v>1</v>
      </c>
      <c r="I1593" s="15">
        <f>TYPE(Demoraphic!I1593)</f>
        <v>1</v>
      </c>
      <c r="J1593" s="15">
        <f>TYPE(Demoraphic!J1593)</f>
        <v>1</v>
      </c>
      <c r="K1593" s="15">
        <f>TYPE(Demoraphic!K1593)</f>
        <v>1</v>
      </c>
      <c r="L1593" s="15">
        <f>TYPE(Demoraphic!L1593)</f>
        <v>1</v>
      </c>
      <c r="M1593" s="15">
        <f>TYPE(Demoraphic!M1593)</f>
        <v>1</v>
      </c>
    </row>
    <row r="1594" spans="1:13" x14ac:dyDescent="0.25">
      <c r="A1594" s="15">
        <f>TYPE(Demoraphic!A1594)</f>
        <v>1</v>
      </c>
      <c r="B1594" s="15">
        <f>TYPE(Demoraphic!B1594)</f>
        <v>1</v>
      </c>
      <c r="C1594" s="15">
        <f>TYPE(Demoraphic!C1594)</f>
        <v>2</v>
      </c>
      <c r="D1594" s="15">
        <f>TYPE(Demoraphic!D1594)</f>
        <v>2</v>
      </c>
      <c r="E1594" s="15">
        <f>TYPE(Demoraphic!E1594)</f>
        <v>1</v>
      </c>
      <c r="F1594" s="15">
        <f>TYPE(Demoraphic!F1594)</f>
        <v>1</v>
      </c>
      <c r="G1594" s="15">
        <f>TYPE(Demoraphic!G1594)</f>
        <v>1</v>
      </c>
      <c r="H1594" s="15">
        <f>TYPE(Demoraphic!H1594)</f>
        <v>1</v>
      </c>
      <c r="I1594" s="15">
        <f>TYPE(Demoraphic!I1594)</f>
        <v>1</v>
      </c>
      <c r="J1594" s="15">
        <f>TYPE(Demoraphic!J1594)</f>
        <v>1</v>
      </c>
      <c r="K1594" s="15">
        <f>TYPE(Demoraphic!K1594)</f>
        <v>1</v>
      </c>
      <c r="L1594" s="15">
        <f>TYPE(Demoraphic!L1594)</f>
        <v>1</v>
      </c>
      <c r="M1594" s="15">
        <f>TYPE(Demoraphic!M1594)</f>
        <v>1</v>
      </c>
    </row>
    <row r="1595" spans="1:13" x14ac:dyDescent="0.25">
      <c r="A1595" s="15">
        <f>TYPE(Demoraphic!A1595)</f>
        <v>1</v>
      </c>
      <c r="B1595" s="15">
        <f>TYPE(Demoraphic!B1595)</f>
        <v>1</v>
      </c>
      <c r="C1595" s="15">
        <f>TYPE(Demoraphic!C1595)</f>
        <v>2</v>
      </c>
      <c r="D1595" s="15">
        <f>TYPE(Demoraphic!D1595)</f>
        <v>2</v>
      </c>
      <c r="E1595" s="15">
        <f>TYPE(Demoraphic!E1595)</f>
        <v>1</v>
      </c>
      <c r="F1595" s="15">
        <f>TYPE(Demoraphic!F1595)</f>
        <v>1</v>
      </c>
      <c r="G1595" s="15">
        <f>TYPE(Demoraphic!G1595)</f>
        <v>1</v>
      </c>
      <c r="H1595" s="15">
        <f>TYPE(Demoraphic!H1595)</f>
        <v>1</v>
      </c>
      <c r="I1595" s="15">
        <f>TYPE(Demoraphic!I1595)</f>
        <v>1</v>
      </c>
      <c r="J1595" s="15">
        <f>TYPE(Demoraphic!J1595)</f>
        <v>1</v>
      </c>
      <c r="K1595" s="15">
        <f>TYPE(Demoraphic!K1595)</f>
        <v>1</v>
      </c>
      <c r="L1595" s="15">
        <f>TYPE(Demoraphic!L1595)</f>
        <v>1</v>
      </c>
      <c r="M1595" s="15">
        <f>TYPE(Demoraphic!M1595)</f>
        <v>1</v>
      </c>
    </row>
    <row r="1596" spans="1:13" x14ac:dyDescent="0.25">
      <c r="A1596" s="15">
        <f>TYPE(Demoraphic!A1596)</f>
        <v>1</v>
      </c>
      <c r="B1596" s="15">
        <f>TYPE(Demoraphic!B1596)</f>
        <v>1</v>
      </c>
      <c r="C1596" s="15">
        <f>TYPE(Demoraphic!C1596)</f>
        <v>2</v>
      </c>
      <c r="D1596" s="15">
        <f>TYPE(Demoraphic!D1596)</f>
        <v>2</v>
      </c>
      <c r="E1596" s="15">
        <f>TYPE(Demoraphic!E1596)</f>
        <v>1</v>
      </c>
      <c r="F1596" s="15">
        <f>TYPE(Demoraphic!F1596)</f>
        <v>1</v>
      </c>
      <c r="G1596" s="15">
        <f>TYPE(Demoraphic!G1596)</f>
        <v>1</v>
      </c>
      <c r="H1596" s="15">
        <f>TYPE(Demoraphic!H1596)</f>
        <v>1</v>
      </c>
      <c r="I1596" s="15">
        <f>TYPE(Demoraphic!I1596)</f>
        <v>1</v>
      </c>
      <c r="J1596" s="15">
        <f>TYPE(Demoraphic!J1596)</f>
        <v>1</v>
      </c>
      <c r="K1596" s="15">
        <f>TYPE(Demoraphic!K1596)</f>
        <v>1</v>
      </c>
      <c r="L1596" s="15">
        <f>TYPE(Demoraphic!L1596)</f>
        <v>1</v>
      </c>
      <c r="M1596" s="15">
        <f>TYPE(Demoraphic!M1596)</f>
        <v>1</v>
      </c>
    </row>
    <row r="1597" spans="1:13" x14ac:dyDescent="0.25">
      <c r="A1597" s="15">
        <f>TYPE(Demoraphic!A1597)</f>
        <v>1</v>
      </c>
      <c r="B1597" s="15">
        <f>TYPE(Demoraphic!B1597)</f>
        <v>1</v>
      </c>
      <c r="C1597" s="15">
        <f>TYPE(Demoraphic!C1597)</f>
        <v>2</v>
      </c>
      <c r="D1597" s="15">
        <f>TYPE(Demoraphic!D1597)</f>
        <v>2</v>
      </c>
      <c r="E1597" s="15">
        <f>TYPE(Demoraphic!E1597)</f>
        <v>1</v>
      </c>
      <c r="F1597" s="15">
        <f>TYPE(Demoraphic!F1597)</f>
        <v>1</v>
      </c>
      <c r="G1597" s="15">
        <f>TYPE(Demoraphic!G1597)</f>
        <v>1</v>
      </c>
      <c r="H1597" s="15">
        <f>TYPE(Demoraphic!H1597)</f>
        <v>1</v>
      </c>
      <c r="I1597" s="15">
        <f>TYPE(Demoraphic!I1597)</f>
        <v>1</v>
      </c>
      <c r="J1597" s="15">
        <f>TYPE(Demoraphic!J1597)</f>
        <v>1</v>
      </c>
      <c r="K1597" s="15">
        <f>TYPE(Demoraphic!K1597)</f>
        <v>1</v>
      </c>
      <c r="L1597" s="15">
        <f>TYPE(Demoraphic!L1597)</f>
        <v>1</v>
      </c>
      <c r="M1597" s="15">
        <f>TYPE(Demoraphic!M1597)</f>
        <v>1</v>
      </c>
    </row>
    <row r="1598" spans="1:13" x14ac:dyDescent="0.25">
      <c r="A1598" s="15">
        <f>TYPE(Demoraphic!A1598)</f>
        <v>1</v>
      </c>
      <c r="B1598" s="15">
        <f>TYPE(Demoraphic!B1598)</f>
        <v>1</v>
      </c>
      <c r="C1598" s="15">
        <f>TYPE(Demoraphic!C1598)</f>
        <v>2</v>
      </c>
      <c r="D1598" s="15">
        <f>TYPE(Demoraphic!D1598)</f>
        <v>2</v>
      </c>
      <c r="E1598" s="15">
        <f>TYPE(Demoraphic!E1598)</f>
        <v>1</v>
      </c>
      <c r="F1598" s="15">
        <f>TYPE(Demoraphic!F1598)</f>
        <v>1</v>
      </c>
      <c r="G1598" s="15">
        <f>TYPE(Demoraphic!G1598)</f>
        <v>1</v>
      </c>
      <c r="H1598" s="15">
        <f>TYPE(Demoraphic!H1598)</f>
        <v>1</v>
      </c>
      <c r="I1598" s="15">
        <f>TYPE(Demoraphic!I1598)</f>
        <v>1</v>
      </c>
      <c r="J1598" s="15">
        <f>TYPE(Demoraphic!J1598)</f>
        <v>1</v>
      </c>
      <c r="K1598" s="15">
        <f>TYPE(Demoraphic!K1598)</f>
        <v>1</v>
      </c>
      <c r="L1598" s="15">
        <f>TYPE(Demoraphic!L1598)</f>
        <v>1</v>
      </c>
      <c r="M1598" s="15">
        <f>TYPE(Demoraphic!M1598)</f>
        <v>1</v>
      </c>
    </row>
    <row r="1599" spans="1:13" x14ac:dyDescent="0.25">
      <c r="A1599" s="15">
        <f>TYPE(Demoraphic!A1599)</f>
        <v>1</v>
      </c>
      <c r="B1599" s="15">
        <f>TYPE(Demoraphic!B1599)</f>
        <v>1</v>
      </c>
      <c r="C1599" s="15">
        <f>TYPE(Demoraphic!C1599)</f>
        <v>2</v>
      </c>
      <c r="D1599" s="15">
        <f>TYPE(Demoraphic!D1599)</f>
        <v>2</v>
      </c>
      <c r="E1599" s="15">
        <f>TYPE(Demoraphic!E1599)</f>
        <v>1</v>
      </c>
      <c r="F1599" s="15">
        <f>TYPE(Demoraphic!F1599)</f>
        <v>1</v>
      </c>
      <c r="G1599" s="15">
        <f>TYPE(Demoraphic!G1599)</f>
        <v>1</v>
      </c>
      <c r="H1599" s="15">
        <f>TYPE(Demoraphic!H1599)</f>
        <v>1</v>
      </c>
      <c r="I1599" s="15">
        <f>TYPE(Demoraphic!I1599)</f>
        <v>1</v>
      </c>
      <c r="J1599" s="15">
        <f>TYPE(Demoraphic!J1599)</f>
        <v>1</v>
      </c>
      <c r="K1599" s="15">
        <f>TYPE(Demoraphic!K1599)</f>
        <v>1</v>
      </c>
      <c r="L1599" s="15">
        <f>TYPE(Demoraphic!L1599)</f>
        <v>1</v>
      </c>
      <c r="M1599" s="15">
        <f>TYPE(Demoraphic!M1599)</f>
        <v>1</v>
      </c>
    </row>
    <row r="1600" spans="1:13" x14ac:dyDescent="0.25">
      <c r="A1600" s="15">
        <f>TYPE(Demoraphic!A1600)</f>
        <v>1</v>
      </c>
      <c r="B1600" s="15">
        <f>TYPE(Demoraphic!B1600)</f>
        <v>1</v>
      </c>
      <c r="C1600" s="15">
        <f>TYPE(Demoraphic!C1600)</f>
        <v>2</v>
      </c>
      <c r="D1600" s="15">
        <f>TYPE(Demoraphic!D1600)</f>
        <v>2</v>
      </c>
      <c r="E1600" s="15">
        <f>TYPE(Demoraphic!E1600)</f>
        <v>1</v>
      </c>
      <c r="F1600" s="15">
        <f>TYPE(Demoraphic!F1600)</f>
        <v>1</v>
      </c>
      <c r="G1600" s="15">
        <f>TYPE(Demoraphic!G1600)</f>
        <v>1</v>
      </c>
      <c r="H1600" s="15">
        <f>TYPE(Demoraphic!H1600)</f>
        <v>1</v>
      </c>
      <c r="I1600" s="15">
        <f>TYPE(Demoraphic!I1600)</f>
        <v>1</v>
      </c>
      <c r="J1600" s="15">
        <f>TYPE(Demoraphic!J1600)</f>
        <v>1</v>
      </c>
      <c r="K1600" s="15">
        <f>TYPE(Demoraphic!K1600)</f>
        <v>1</v>
      </c>
      <c r="L1600" s="15">
        <f>TYPE(Demoraphic!L1600)</f>
        <v>1</v>
      </c>
      <c r="M1600" s="15">
        <f>TYPE(Demoraphic!M1600)</f>
        <v>1</v>
      </c>
    </row>
    <row r="1601" spans="1:13" x14ac:dyDescent="0.25">
      <c r="A1601" s="15">
        <f>TYPE(Demoraphic!A1601)</f>
        <v>1</v>
      </c>
      <c r="B1601" s="15">
        <f>TYPE(Demoraphic!B1601)</f>
        <v>1</v>
      </c>
      <c r="C1601" s="15">
        <f>TYPE(Demoraphic!C1601)</f>
        <v>2</v>
      </c>
      <c r="D1601" s="15">
        <f>TYPE(Demoraphic!D1601)</f>
        <v>2</v>
      </c>
      <c r="E1601" s="15">
        <f>TYPE(Demoraphic!E1601)</f>
        <v>1</v>
      </c>
      <c r="F1601" s="15">
        <f>TYPE(Demoraphic!F1601)</f>
        <v>1</v>
      </c>
      <c r="G1601" s="15">
        <f>TYPE(Demoraphic!G1601)</f>
        <v>1</v>
      </c>
      <c r="H1601" s="15">
        <f>TYPE(Demoraphic!H1601)</f>
        <v>1</v>
      </c>
      <c r="I1601" s="15">
        <f>TYPE(Demoraphic!I1601)</f>
        <v>1</v>
      </c>
      <c r="J1601" s="15">
        <f>TYPE(Demoraphic!J1601)</f>
        <v>1</v>
      </c>
      <c r="K1601" s="15">
        <f>TYPE(Demoraphic!K1601)</f>
        <v>1</v>
      </c>
      <c r="L1601" s="15">
        <f>TYPE(Demoraphic!L1601)</f>
        <v>1</v>
      </c>
      <c r="M1601" s="15">
        <f>TYPE(Demoraphic!M1601)</f>
        <v>1</v>
      </c>
    </row>
    <row r="1602" spans="1:13" x14ac:dyDescent="0.25">
      <c r="A1602" s="15">
        <f>TYPE(Demoraphic!A1602)</f>
        <v>1</v>
      </c>
      <c r="B1602" s="15">
        <f>TYPE(Demoraphic!B1602)</f>
        <v>1</v>
      </c>
      <c r="C1602" s="15">
        <f>TYPE(Demoraphic!C1602)</f>
        <v>2</v>
      </c>
      <c r="D1602" s="15">
        <f>TYPE(Demoraphic!D1602)</f>
        <v>2</v>
      </c>
      <c r="E1602" s="15">
        <f>TYPE(Demoraphic!E1602)</f>
        <v>1</v>
      </c>
      <c r="F1602" s="15">
        <f>TYPE(Demoraphic!F1602)</f>
        <v>1</v>
      </c>
      <c r="G1602" s="15">
        <f>TYPE(Demoraphic!G1602)</f>
        <v>1</v>
      </c>
      <c r="H1602" s="15">
        <f>TYPE(Demoraphic!H1602)</f>
        <v>1</v>
      </c>
      <c r="I1602" s="15">
        <f>TYPE(Demoraphic!I1602)</f>
        <v>1</v>
      </c>
      <c r="J1602" s="15">
        <f>TYPE(Demoraphic!J1602)</f>
        <v>1</v>
      </c>
      <c r="K1602" s="15">
        <f>TYPE(Demoraphic!K1602)</f>
        <v>1</v>
      </c>
      <c r="L1602" s="15">
        <f>TYPE(Demoraphic!L1602)</f>
        <v>1</v>
      </c>
      <c r="M1602" s="15">
        <f>TYPE(Demoraphic!M1602)</f>
        <v>1</v>
      </c>
    </row>
    <row r="1603" spans="1:13" x14ac:dyDescent="0.25">
      <c r="A1603" s="15">
        <f>TYPE(Demoraphic!A1603)</f>
        <v>1</v>
      </c>
      <c r="B1603" s="15">
        <f>TYPE(Demoraphic!B1603)</f>
        <v>1</v>
      </c>
      <c r="C1603" s="15">
        <f>TYPE(Demoraphic!C1603)</f>
        <v>2</v>
      </c>
      <c r="D1603" s="15">
        <f>TYPE(Demoraphic!D1603)</f>
        <v>2</v>
      </c>
      <c r="E1603" s="15">
        <f>TYPE(Demoraphic!E1603)</f>
        <v>1</v>
      </c>
      <c r="F1603" s="15">
        <f>TYPE(Demoraphic!F1603)</f>
        <v>1</v>
      </c>
      <c r="G1603" s="15">
        <f>TYPE(Demoraphic!G1603)</f>
        <v>1</v>
      </c>
      <c r="H1603" s="15">
        <f>TYPE(Demoraphic!H1603)</f>
        <v>1</v>
      </c>
      <c r="I1603" s="15">
        <f>TYPE(Demoraphic!I1603)</f>
        <v>1</v>
      </c>
      <c r="J1603" s="15">
        <f>TYPE(Demoraphic!J1603)</f>
        <v>1</v>
      </c>
      <c r="K1603" s="15">
        <f>TYPE(Demoraphic!K1603)</f>
        <v>1</v>
      </c>
      <c r="L1603" s="15">
        <f>TYPE(Demoraphic!L1603)</f>
        <v>1</v>
      </c>
      <c r="M1603" s="15">
        <f>TYPE(Demoraphic!M1603)</f>
        <v>1</v>
      </c>
    </row>
    <row r="1604" spans="1:13" x14ac:dyDescent="0.25">
      <c r="A1604" s="15">
        <f>TYPE(Demoraphic!A1604)</f>
        <v>1</v>
      </c>
      <c r="B1604" s="15">
        <f>TYPE(Demoraphic!B1604)</f>
        <v>1</v>
      </c>
      <c r="C1604" s="15">
        <f>TYPE(Demoraphic!C1604)</f>
        <v>2</v>
      </c>
      <c r="D1604" s="15">
        <f>TYPE(Demoraphic!D1604)</f>
        <v>2</v>
      </c>
      <c r="E1604" s="15">
        <f>TYPE(Demoraphic!E1604)</f>
        <v>1</v>
      </c>
      <c r="F1604" s="15">
        <f>TYPE(Demoraphic!F1604)</f>
        <v>1</v>
      </c>
      <c r="G1604" s="15">
        <f>TYPE(Demoraphic!G1604)</f>
        <v>1</v>
      </c>
      <c r="H1604" s="15">
        <f>TYPE(Demoraphic!H1604)</f>
        <v>1</v>
      </c>
      <c r="I1604" s="15">
        <f>TYPE(Demoraphic!I1604)</f>
        <v>1</v>
      </c>
      <c r="J1604" s="15">
        <f>TYPE(Demoraphic!J1604)</f>
        <v>1</v>
      </c>
      <c r="K1604" s="15">
        <f>TYPE(Demoraphic!K1604)</f>
        <v>1</v>
      </c>
      <c r="L1604" s="15">
        <f>TYPE(Demoraphic!L1604)</f>
        <v>1</v>
      </c>
      <c r="M1604" s="15">
        <f>TYPE(Demoraphic!M1604)</f>
        <v>1</v>
      </c>
    </row>
    <row r="1605" spans="1:13" x14ac:dyDescent="0.25">
      <c r="A1605" s="15">
        <f>TYPE(Demoraphic!A1605)</f>
        <v>1</v>
      </c>
      <c r="B1605" s="15">
        <f>TYPE(Demoraphic!B1605)</f>
        <v>1</v>
      </c>
      <c r="C1605" s="15">
        <f>TYPE(Demoraphic!C1605)</f>
        <v>2</v>
      </c>
      <c r="D1605" s="15">
        <f>TYPE(Demoraphic!D1605)</f>
        <v>2</v>
      </c>
      <c r="E1605" s="15">
        <f>TYPE(Demoraphic!E1605)</f>
        <v>1</v>
      </c>
      <c r="F1605" s="15">
        <f>TYPE(Demoraphic!F1605)</f>
        <v>1</v>
      </c>
      <c r="G1605" s="15">
        <f>TYPE(Demoraphic!G1605)</f>
        <v>1</v>
      </c>
      <c r="H1605" s="15">
        <f>TYPE(Demoraphic!H1605)</f>
        <v>1</v>
      </c>
      <c r="I1605" s="15">
        <f>TYPE(Demoraphic!I1605)</f>
        <v>1</v>
      </c>
      <c r="J1605" s="15">
        <f>TYPE(Demoraphic!J1605)</f>
        <v>1</v>
      </c>
      <c r="K1605" s="15">
        <f>TYPE(Demoraphic!K1605)</f>
        <v>1</v>
      </c>
      <c r="L1605" s="15">
        <f>TYPE(Demoraphic!L1605)</f>
        <v>1</v>
      </c>
      <c r="M1605" s="15">
        <f>TYPE(Demoraphic!M1605)</f>
        <v>1</v>
      </c>
    </row>
    <row r="1606" spans="1:13" x14ac:dyDescent="0.25">
      <c r="A1606" s="15">
        <f>TYPE(Demoraphic!A1606)</f>
        <v>1</v>
      </c>
      <c r="B1606" s="15">
        <f>TYPE(Demoraphic!B1606)</f>
        <v>1</v>
      </c>
      <c r="C1606" s="15">
        <f>TYPE(Demoraphic!C1606)</f>
        <v>2</v>
      </c>
      <c r="D1606" s="15">
        <f>TYPE(Demoraphic!D1606)</f>
        <v>2</v>
      </c>
      <c r="E1606" s="15">
        <f>TYPE(Demoraphic!E1606)</f>
        <v>1</v>
      </c>
      <c r="F1606" s="15">
        <f>TYPE(Demoraphic!F1606)</f>
        <v>1</v>
      </c>
      <c r="G1606" s="15">
        <f>TYPE(Demoraphic!G1606)</f>
        <v>1</v>
      </c>
      <c r="H1606" s="15">
        <f>TYPE(Demoraphic!H1606)</f>
        <v>1</v>
      </c>
      <c r="I1606" s="15">
        <f>TYPE(Demoraphic!I1606)</f>
        <v>1</v>
      </c>
      <c r="J1606" s="15">
        <f>TYPE(Demoraphic!J1606)</f>
        <v>1</v>
      </c>
      <c r="K1606" s="15">
        <f>TYPE(Demoraphic!K1606)</f>
        <v>1</v>
      </c>
      <c r="L1606" s="15">
        <f>TYPE(Demoraphic!L1606)</f>
        <v>1</v>
      </c>
      <c r="M1606" s="15">
        <f>TYPE(Demoraphic!M1606)</f>
        <v>1</v>
      </c>
    </row>
    <row r="1607" spans="1:13" x14ac:dyDescent="0.25">
      <c r="A1607" s="15">
        <f>TYPE(Demoraphic!A1607)</f>
        <v>1</v>
      </c>
      <c r="B1607" s="15">
        <f>TYPE(Demoraphic!B1607)</f>
        <v>1</v>
      </c>
      <c r="C1607" s="15">
        <f>TYPE(Demoraphic!C1607)</f>
        <v>2</v>
      </c>
      <c r="D1607" s="15">
        <f>TYPE(Demoraphic!D1607)</f>
        <v>2</v>
      </c>
      <c r="E1607" s="15">
        <f>TYPE(Demoraphic!E1607)</f>
        <v>1</v>
      </c>
      <c r="F1607" s="15">
        <f>TYPE(Demoraphic!F1607)</f>
        <v>1</v>
      </c>
      <c r="G1607" s="15">
        <f>TYPE(Demoraphic!G1607)</f>
        <v>1</v>
      </c>
      <c r="H1607" s="15">
        <f>TYPE(Demoraphic!H1607)</f>
        <v>1</v>
      </c>
      <c r="I1607" s="15">
        <f>TYPE(Demoraphic!I1607)</f>
        <v>1</v>
      </c>
      <c r="J1607" s="15">
        <f>TYPE(Demoraphic!J1607)</f>
        <v>1</v>
      </c>
      <c r="K1607" s="15">
        <f>TYPE(Demoraphic!K1607)</f>
        <v>1</v>
      </c>
      <c r="L1607" s="15">
        <f>TYPE(Demoraphic!L1607)</f>
        <v>1</v>
      </c>
      <c r="M1607" s="15">
        <f>TYPE(Demoraphic!M1607)</f>
        <v>1</v>
      </c>
    </row>
    <row r="1608" spans="1:13" x14ac:dyDescent="0.25">
      <c r="A1608" s="15">
        <f>TYPE(Demoraphic!A1608)</f>
        <v>1</v>
      </c>
      <c r="B1608" s="15">
        <f>TYPE(Demoraphic!B1608)</f>
        <v>1</v>
      </c>
      <c r="C1608" s="15">
        <f>TYPE(Demoraphic!C1608)</f>
        <v>2</v>
      </c>
      <c r="D1608" s="15">
        <f>TYPE(Demoraphic!D1608)</f>
        <v>2</v>
      </c>
      <c r="E1608" s="15">
        <f>TYPE(Demoraphic!E1608)</f>
        <v>1</v>
      </c>
      <c r="F1608" s="15">
        <f>TYPE(Demoraphic!F1608)</f>
        <v>1</v>
      </c>
      <c r="G1608" s="15">
        <f>TYPE(Demoraphic!G1608)</f>
        <v>1</v>
      </c>
      <c r="H1608" s="15">
        <f>TYPE(Demoraphic!H1608)</f>
        <v>1</v>
      </c>
      <c r="I1608" s="15">
        <f>TYPE(Demoraphic!I1608)</f>
        <v>1</v>
      </c>
      <c r="J1608" s="15">
        <f>TYPE(Demoraphic!J1608)</f>
        <v>1</v>
      </c>
      <c r="K1608" s="15">
        <f>TYPE(Demoraphic!K1608)</f>
        <v>1</v>
      </c>
      <c r="L1608" s="15">
        <f>TYPE(Demoraphic!L1608)</f>
        <v>1</v>
      </c>
      <c r="M1608" s="15">
        <f>TYPE(Demoraphic!M1608)</f>
        <v>1</v>
      </c>
    </row>
    <row r="1609" spans="1:13" x14ac:dyDescent="0.25">
      <c r="A1609" s="15">
        <f>TYPE(Demoraphic!A1609)</f>
        <v>1</v>
      </c>
      <c r="B1609" s="15">
        <f>TYPE(Demoraphic!B1609)</f>
        <v>1</v>
      </c>
      <c r="C1609" s="15">
        <f>TYPE(Demoraphic!C1609)</f>
        <v>2</v>
      </c>
      <c r="D1609" s="15">
        <f>TYPE(Demoraphic!D1609)</f>
        <v>2</v>
      </c>
      <c r="E1609" s="15">
        <f>TYPE(Demoraphic!E1609)</f>
        <v>1</v>
      </c>
      <c r="F1609" s="15">
        <f>TYPE(Demoraphic!F1609)</f>
        <v>1</v>
      </c>
      <c r="G1609" s="15">
        <f>TYPE(Demoraphic!G1609)</f>
        <v>1</v>
      </c>
      <c r="H1609" s="15">
        <f>TYPE(Demoraphic!H1609)</f>
        <v>1</v>
      </c>
      <c r="I1609" s="15">
        <f>TYPE(Demoraphic!I1609)</f>
        <v>1</v>
      </c>
      <c r="J1609" s="15">
        <f>TYPE(Demoraphic!J1609)</f>
        <v>1</v>
      </c>
      <c r="K1609" s="15">
        <f>TYPE(Demoraphic!K1609)</f>
        <v>1</v>
      </c>
      <c r="L1609" s="15">
        <f>TYPE(Demoraphic!L1609)</f>
        <v>1</v>
      </c>
      <c r="M1609" s="15">
        <f>TYPE(Demoraphic!M1609)</f>
        <v>1</v>
      </c>
    </row>
    <row r="1610" spans="1:13" x14ac:dyDescent="0.25">
      <c r="A1610" s="15">
        <f>TYPE(Demoraphic!A1610)</f>
        <v>1</v>
      </c>
      <c r="B1610" s="15">
        <f>TYPE(Demoraphic!B1610)</f>
        <v>1</v>
      </c>
      <c r="C1610" s="15">
        <f>TYPE(Demoraphic!C1610)</f>
        <v>2</v>
      </c>
      <c r="D1610" s="15">
        <f>TYPE(Demoraphic!D1610)</f>
        <v>2</v>
      </c>
      <c r="E1610" s="15">
        <f>TYPE(Demoraphic!E1610)</f>
        <v>1</v>
      </c>
      <c r="F1610" s="15">
        <f>TYPE(Demoraphic!F1610)</f>
        <v>1</v>
      </c>
      <c r="G1610" s="15">
        <f>TYPE(Demoraphic!G1610)</f>
        <v>1</v>
      </c>
      <c r="H1610" s="15">
        <f>TYPE(Demoraphic!H1610)</f>
        <v>1</v>
      </c>
      <c r="I1610" s="15">
        <f>TYPE(Demoraphic!I1610)</f>
        <v>1</v>
      </c>
      <c r="J1610" s="15">
        <f>TYPE(Demoraphic!J1610)</f>
        <v>1</v>
      </c>
      <c r="K1610" s="15">
        <f>TYPE(Demoraphic!K1610)</f>
        <v>1</v>
      </c>
      <c r="L1610" s="15">
        <f>TYPE(Demoraphic!L1610)</f>
        <v>1</v>
      </c>
      <c r="M1610" s="15">
        <f>TYPE(Demoraphic!M1610)</f>
        <v>1</v>
      </c>
    </row>
    <row r="1611" spans="1:13" x14ac:dyDescent="0.25">
      <c r="A1611" s="15">
        <f>TYPE(Demoraphic!A1611)</f>
        <v>1</v>
      </c>
      <c r="B1611" s="15">
        <f>TYPE(Demoraphic!B1611)</f>
        <v>1</v>
      </c>
      <c r="C1611" s="15">
        <f>TYPE(Demoraphic!C1611)</f>
        <v>2</v>
      </c>
      <c r="D1611" s="15">
        <f>TYPE(Demoraphic!D1611)</f>
        <v>2</v>
      </c>
      <c r="E1611" s="15">
        <f>TYPE(Demoraphic!E1611)</f>
        <v>1</v>
      </c>
      <c r="F1611" s="15">
        <f>TYPE(Demoraphic!F1611)</f>
        <v>1</v>
      </c>
      <c r="G1611" s="15">
        <f>TYPE(Demoraphic!G1611)</f>
        <v>1</v>
      </c>
      <c r="H1611" s="15">
        <f>TYPE(Demoraphic!H1611)</f>
        <v>1</v>
      </c>
      <c r="I1611" s="15">
        <f>TYPE(Demoraphic!I1611)</f>
        <v>1</v>
      </c>
      <c r="J1611" s="15">
        <f>TYPE(Demoraphic!J1611)</f>
        <v>1</v>
      </c>
      <c r="K1611" s="15">
        <f>TYPE(Demoraphic!K1611)</f>
        <v>1</v>
      </c>
      <c r="L1611" s="15">
        <f>TYPE(Demoraphic!L1611)</f>
        <v>1</v>
      </c>
      <c r="M1611" s="15">
        <f>TYPE(Demoraphic!M1611)</f>
        <v>1</v>
      </c>
    </row>
    <row r="1612" spans="1:13" x14ac:dyDescent="0.25">
      <c r="A1612" s="15">
        <f>TYPE(Demoraphic!A1612)</f>
        <v>1</v>
      </c>
      <c r="B1612" s="15">
        <f>TYPE(Demoraphic!B1612)</f>
        <v>1</v>
      </c>
      <c r="C1612" s="15">
        <f>TYPE(Demoraphic!C1612)</f>
        <v>2</v>
      </c>
      <c r="D1612" s="15">
        <f>TYPE(Demoraphic!D1612)</f>
        <v>2</v>
      </c>
      <c r="E1612" s="15">
        <f>TYPE(Demoraphic!E1612)</f>
        <v>1</v>
      </c>
      <c r="F1612" s="15">
        <f>TYPE(Demoraphic!F1612)</f>
        <v>1</v>
      </c>
      <c r="G1612" s="15">
        <f>TYPE(Demoraphic!G1612)</f>
        <v>1</v>
      </c>
      <c r="H1612" s="15">
        <f>TYPE(Demoraphic!H1612)</f>
        <v>1</v>
      </c>
      <c r="I1612" s="15">
        <f>TYPE(Demoraphic!I1612)</f>
        <v>1</v>
      </c>
      <c r="J1612" s="15">
        <f>TYPE(Demoraphic!J1612)</f>
        <v>1</v>
      </c>
      <c r="K1612" s="15">
        <f>TYPE(Demoraphic!K1612)</f>
        <v>1</v>
      </c>
      <c r="L1612" s="15">
        <f>TYPE(Demoraphic!L1612)</f>
        <v>1</v>
      </c>
      <c r="M1612" s="15">
        <f>TYPE(Demoraphic!M1612)</f>
        <v>1</v>
      </c>
    </row>
    <row r="1613" spans="1:13" x14ac:dyDescent="0.25">
      <c r="A1613" s="15">
        <f>TYPE(Demoraphic!A1613)</f>
        <v>1</v>
      </c>
      <c r="B1613" s="15">
        <f>TYPE(Demoraphic!B1613)</f>
        <v>1</v>
      </c>
      <c r="C1613" s="15">
        <f>TYPE(Demoraphic!C1613)</f>
        <v>2</v>
      </c>
      <c r="D1613" s="15">
        <f>TYPE(Demoraphic!D1613)</f>
        <v>2</v>
      </c>
      <c r="E1613" s="15">
        <f>TYPE(Demoraphic!E1613)</f>
        <v>1</v>
      </c>
      <c r="F1613" s="15">
        <f>TYPE(Demoraphic!F1613)</f>
        <v>1</v>
      </c>
      <c r="G1613" s="15">
        <f>TYPE(Demoraphic!G1613)</f>
        <v>1</v>
      </c>
      <c r="H1613" s="15">
        <f>TYPE(Demoraphic!H1613)</f>
        <v>1</v>
      </c>
      <c r="I1613" s="15">
        <f>TYPE(Demoraphic!I1613)</f>
        <v>1</v>
      </c>
      <c r="J1613" s="15">
        <f>TYPE(Demoraphic!J1613)</f>
        <v>1</v>
      </c>
      <c r="K1613" s="15">
        <f>TYPE(Demoraphic!K1613)</f>
        <v>1</v>
      </c>
      <c r="L1613" s="15">
        <f>TYPE(Demoraphic!L1613)</f>
        <v>1</v>
      </c>
      <c r="M1613" s="15">
        <f>TYPE(Demoraphic!M1613)</f>
        <v>1</v>
      </c>
    </row>
    <row r="1614" spans="1:13" x14ac:dyDescent="0.25">
      <c r="A1614" s="15">
        <f>TYPE(Demoraphic!A1614)</f>
        <v>1</v>
      </c>
      <c r="B1614" s="15">
        <f>TYPE(Demoraphic!B1614)</f>
        <v>1</v>
      </c>
      <c r="C1614" s="15">
        <f>TYPE(Demoraphic!C1614)</f>
        <v>2</v>
      </c>
      <c r="D1614" s="15">
        <f>TYPE(Demoraphic!D1614)</f>
        <v>2</v>
      </c>
      <c r="E1614" s="15">
        <f>TYPE(Demoraphic!E1614)</f>
        <v>1</v>
      </c>
      <c r="F1614" s="15">
        <f>TYPE(Demoraphic!F1614)</f>
        <v>1</v>
      </c>
      <c r="G1614" s="15">
        <f>TYPE(Demoraphic!G1614)</f>
        <v>1</v>
      </c>
      <c r="H1614" s="15">
        <f>TYPE(Demoraphic!H1614)</f>
        <v>1</v>
      </c>
      <c r="I1614" s="15">
        <f>TYPE(Demoraphic!I1614)</f>
        <v>1</v>
      </c>
      <c r="J1614" s="15">
        <f>TYPE(Demoraphic!J1614)</f>
        <v>1</v>
      </c>
      <c r="K1614" s="15">
        <f>TYPE(Demoraphic!K1614)</f>
        <v>1</v>
      </c>
      <c r="L1614" s="15">
        <f>TYPE(Demoraphic!L1614)</f>
        <v>1</v>
      </c>
      <c r="M1614" s="15">
        <f>TYPE(Demoraphic!M1614)</f>
        <v>1</v>
      </c>
    </row>
    <row r="1615" spans="1:13" x14ac:dyDescent="0.25">
      <c r="A1615" s="15">
        <f>TYPE(Demoraphic!A1615)</f>
        <v>1</v>
      </c>
      <c r="B1615" s="15">
        <f>TYPE(Demoraphic!B1615)</f>
        <v>1</v>
      </c>
      <c r="C1615" s="15">
        <f>TYPE(Demoraphic!C1615)</f>
        <v>2</v>
      </c>
      <c r="D1615" s="15">
        <f>TYPE(Demoraphic!D1615)</f>
        <v>2</v>
      </c>
      <c r="E1615" s="15">
        <f>TYPE(Demoraphic!E1615)</f>
        <v>1</v>
      </c>
      <c r="F1615" s="15">
        <f>TYPE(Demoraphic!F1615)</f>
        <v>1</v>
      </c>
      <c r="G1615" s="15">
        <f>TYPE(Demoraphic!G1615)</f>
        <v>1</v>
      </c>
      <c r="H1615" s="15">
        <f>TYPE(Demoraphic!H1615)</f>
        <v>1</v>
      </c>
      <c r="I1615" s="15">
        <f>TYPE(Demoraphic!I1615)</f>
        <v>1</v>
      </c>
      <c r="J1615" s="15">
        <f>TYPE(Demoraphic!J1615)</f>
        <v>1</v>
      </c>
      <c r="K1615" s="15">
        <f>TYPE(Demoraphic!K1615)</f>
        <v>1</v>
      </c>
      <c r="L1615" s="15">
        <f>TYPE(Demoraphic!L1615)</f>
        <v>1</v>
      </c>
      <c r="M1615" s="15">
        <f>TYPE(Demoraphic!M1615)</f>
        <v>1</v>
      </c>
    </row>
    <row r="1616" spans="1:13" x14ac:dyDescent="0.25">
      <c r="A1616" s="15">
        <f>TYPE(Demoraphic!A1616)</f>
        <v>1</v>
      </c>
      <c r="B1616" s="15">
        <f>TYPE(Demoraphic!B1616)</f>
        <v>1</v>
      </c>
      <c r="C1616" s="15">
        <f>TYPE(Demoraphic!C1616)</f>
        <v>2</v>
      </c>
      <c r="D1616" s="15">
        <f>TYPE(Demoraphic!D1616)</f>
        <v>2</v>
      </c>
      <c r="E1616" s="15">
        <f>TYPE(Demoraphic!E1616)</f>
        <v>1</v>
      </c>
      <c r="F1616" s="15">
        <f>TYPE(Demoraphic!F1616)</f>
        <v>1</v>
      </c>
      <c r="G1616" s="15">
        <f>TYPE(Demoraphic!G1616)</f>
        <v>1</v>
      </c>
      <c r="H1616" s="15">
        <f>TYPE(Demoraphic!H1616)</f>
        <v>1</v>
      </c>
      <c r="I1616" s="15">
        <f>TYPE(Demoraphic!I1616)</f>
        <v>1</v>
      </c>
      <c r="J1616" s="15">
        <f>TYPE(Demoraphic!J1616)</f>
        <v>1</v>
      </c>
      <c r="K1616" s="15">
        <f>TYPE(Demoraphic!K1616)</f>
        <v>1</v>
      </c>
      <c r="L1616" s="15">
        <f>TYPE(Demoraphic!L1616)</f>
        <v>1</v>
      </c>
      <c r="M1616" s="15">
        <f>TYPE(Demoraphic!M1616)</f>
        <v>1</v>
      </c>
    </row>
    <row r="1617" spans="1:13" x14ac:dyDescent="0.25">
      <c r="A1617" s="15">
        <f>TYPE(Demoraphic!A1617)</f>
        <v>1</v>
      </c>
      <c r="B1617" s="15">
        <f>TYPE(Demoraphic!B1617)</f>
        <v>1</v>
      </c>
      <c r="C1617" s="15">
        <f>TYPE(Demoraphic!C1617)</f>
        <v>2</v>
      </c>
      <c r="D1617" s="15">
        <f>TYPE(Demoraphic!D1617)</f>
        <v>2</v>
      </c>
      <c r="E1617" s="15">
        <f>TYPE(Demoraphic!E1617)</f>
        <v>1</v>
      </c>
      <c r="F1617" s="15">
        <f>TYPE(Demoraphic!F1617)</f>
        <v>1</v>
      </c>
      <c r="G1617" s="15">
        <f>TYPE(Demoraphic!G1617)</f>
        <v>1</v>
      </c>
      <c r="H1617" s="15">
        <f>TYPE(Demoraphic!H1617)</f>
        <v>1</v>
      </c>
      <c r="I1617" s="15">
        <f>TYPE(Demoraphic!I1617)</f>
        <v>1</v>
      </c>
      <c r="J1617" s="15">
        <f>TYPE(Demoraphic!J1617)</f>
        <v>1</v>
      </c>
      <c r="K1617" s="15">
        <f>TYPE(Demoraphic!K1617)</f>
        <v>1</v>
      </c>
      <c r="L1617" s="15">
        <f>TYPE(Demoraphic!L1617)</f>
        <v>1</v>
      </c>
      <c r="M1617" s="15">
        <f>TYPE(Demoraphic!M1617)</f>
        <v>1</v>
      </c>
    </row>
    <row r="1618" spans="1:13" x14ac:dyDescent="0.25">
      <c r="A1618" s="15">
        <f>TYPE(Demoraphic!A1618)</f>
        <v>1</v>
      </c>
      <c r="B1618" s="15">
        <f>TYPE(Demoraphic!B1618)</f>
        <v>1</v>
      </c>
      <c r="C1618" s="15">
        <f>TYPE(Demoraphic!C1618)</f>
        <v>2</v>
      </c>
      <c r="D1618" s="15">
        <f>TYPE(Demoraphic!D1618)</f>
        <v>2</v>
      </c>
      <c r="E1618" s="15">
        <f>TYPE(Demoraphic!E1618)</f>
        <v>1</v>
      </c>
      <c r="F1618" s="15">
        <f>TYPE(Demoraphic!F1618)</f>
        <v>1</v>
      </c>
      <c r="G1618" s="15">
        <f>TYPE(Demoraphic!G1618)</f>
        <v>1</v>
      </c>
      <c r="H1618" s="15">
        <f>TYPE(Demoraphic!H1618)</f>
        <v>1</v>
      </c>
      <c r="I1618" s="15">
        <f>TYPE(Demoraphic!I1618)</f>
        <v>1</v>
      </c>
      <c r="J1618" s="15">
        <f>TYPE(Demoraphic!J1618)</f>
        <v>1</v>
      </c>
      <c r="K1618" s="15">
        <f>TYPE(Demoraphic!K1618)</f>
        <v>1</v>
      </c>
      <c r="L1618" s="15">
        <f>TYPE(Demoraphic!L1618)</f>
        <v>1</v>
      </c>
      <c r="M1618" s="15">
        <f>TYPE(Demoraphic!M1618)</f>
        <v>1</v>
      </c>
    </row>
    <row r="1619" spans="1:13" x14ac:dyDescent="0.25">
      <c r="A1619" s="15">
        <f>TYPE(Demoraphic!A1619)</f>
        <v>1</v>
      </c>
      <c r="B1619" s="15">
        <f>TYPE(Demoraphic!B1619)</f>
        <v>1</v>
      </c>
      <c r="C1619" s="15">
        <f>TYPE(Demoraphic!C1619)</f>
        <v>2</v>
      </c>
      <c r="D1619" s="15">
        <f>TYPE(Demoraphic!D1619)</f>
        <v>2</v>
      </c>
      <c r="E1619" s="15">
        <f>TYPE(Demoraphic!E1619)</f>
        <v>1</v>
      </c>
      <c r="F1619" s="15">
        <f>TYPE(Demoraphic!F1619)</f>
        <v>1</v>
      </c>
      <c r="G1619" s="15">
        <f>TYPE(Demoraphic!G1619)</f>
        <v>1</v>
      </c>
      <c r="H1619" s="15">
        <f>TYPE(Demoraphic!H1619)</f>
        <v>1</v>
      </c>
      <c r="I1619" s="15">
        <f>TYPE(Demoraphic!I1619)</f>
        <v>1</v>
      </c>
      <c r="J1619" s="15">
        <f>TYPE(Demoraphic!J1619)</f>
        <v>1</v>
      </c>
      <c r="K1619" s="15">
        <f>TYPE(Demoraphic!K1619)</f>
        <v>1</v>
      </c>
      <c r="L1619" s="15">
        <f>TYPE(Demoraphic!L1619)</f>
        <v>1</v>
      </c>
      <c r="M1619" s="15">
        <f>TYPE(Demoraphic!M1619)</f>
        <v>1</v>
      </c>
    </row>
    <row r="1620" spans="1:13" x14ac:dyDescent="0.25">
      <c r="A1620" s="15">
        <f>TYPE(Demoraphic!A1620)</f>
        <v>1</v>
      </c>
      <c r="B1620" s="15">
        <f>TYPE(Demoraphic!B1620)</f>
        <v>1</v>
      </c>
      <c r="C1620" s="15">
        <f>TYPE(Demoraphic!C1620)</f>
        <v>2</v>
      </c>
      <c r="D1620" s="15">
        <f>TYPE(Demoraphic!D1620)</f>
        <v>2</v>
      </c>
      <c r="E1620" s="15">
        <f>TYPE(Demoraphic!E1620)</f>
        <v>1</v>
      </c>
      <c r="F1620" s="15">
        <f>TYPE(Demoraphic!F1620)</f>
        <v>1</v>
      </c>
      <c r="G1620" s="15">
        <f>TYPE(Demoraphic!G1620)</f>
        <v>1</v>
      </c>
      <c r="H1620" s="15">
        <f>TYPE(Demoraphic!H1620)</f>
        <v>1</v>
      </c>
      <c r="I1620" s="15">
        <f>TYPE(Demoraphic!I1620)</f>
        <v>1</v>
      </c>
      <c r="J1620" s="15">
        <f>TYPE(Demoraphic!J1620)</f>
        <v>1</v>
      </c>
      <c r="K1620" s="15">
        <f>TYPE(Demoraphic!K1620)</f>
        <v>1</v>
      </c>
      <c r="L1620" s="15">
        <f>TYPE(Demoraphic!L1620)</f>
        <v>1</v>
      </c>
      <c r="M1620" s="15">
        <f>TYPE(Demoraphic!M1620)</f>
        <v>1</v>
      </c>
    </row>
    <row r="1621" spans="1:13" x14ac:dyDescent="0.25">
      <c r="A1621" s="15">
        <f>TYPE(Demoraphic!A1621)</f>
        <v>1</v>
      </c>
      <c r="B1621" s="15">
        <f>TYPE(Demoraphic!B1621)</f>
        <v>1</v>
      </c>
      <c r="C1621" s="15">
        <f>TYPE(Demoraphic!C1621)</f>
        <v>2</v>
      </c>
      <c r="D1621" s="15">
        <f>TYPE(Demoraphic!D1621)</f>
        <v>2</v>
      </c>
      <c r="E1621" s="15">
        <f>TYPE(Demoraphic!E1621)</f>
        <v>1</v>
      </c>
      <c r="F1621" s="15">
        <f>TYPE(Demoraphic!F1621)</f>
        <v>1</v>
      </c>
      <c r="G1621" s="15">
        <f>TYPE(Demoraphic!G1621)</f>
        <v>1</v>
      </c>
      <c r="H1621" s="15">
        <f>TYPE(Demoraphic!H1621)</f>
        <v>1</v>
      </c>
      <c r="I1621" s="15">
        <f>TYPE(Demoraphic!I1621)</f>
        <v>1</v>
      </c>
      <c r="J1621" s="15">
        <f>TYPE(Demoraphic!J1621)</f>
        <v>1</v>
      </c>
      <c r="K1621" s="15">
        <f>TYPE(Demoraphic!K1621)</f>
        <v>1</v>
      </c>
      <c r="L1621" s="15">
        <f>TYPE(Demoraphic!L1621)</f>
        <v>1</v>
      </c>
      <c r="M1621" s="15">
        <f>TYPE(Demoraphic!M1621)</f>
        <v>1</v>
      </c>
    </row>
    <row r="1622" spans="1:13" x14ac:dyDescent="0.25">
      <c r="A1622" s="15">
        <f>TYPE(Demoraphic!A1622)</f>
        <v>1</v>
      </c>
      <c r="B1622" s="15">
        <f>TYPE(Demoraphic!B1622)</f>
        <v>1</v>
      </c>
      <c r="C1622" s="15">
        <f>TYPE(Demoraphic!C1622)</f>
        <v>2</v>
      </c>
      <c r="D1622" s="15">
        <f>TYPE(Demoraphic!D1622)</f>
        <v>2</v>
      </c>
      <c r="E1622" s="15">
        <f>TYPE(Demoraphic!E1622)</f>
        <v>1</v>
      </c>
      <c r="F1622" s="15">
        <f>TYPE(Demoraphic!F1622)</f>
        <v>1</v>
      </c>
      <c r="G1622" s="15">
        <f>TYPE(Demoraphic!G1622)</f>
        <v>1</v>
      </c>
      <c r="H1622" s="15">
        <f>TYPE(Demoraphic!H1622)</f>
        <v>1</v>
      </c>
      <c r="I1622" s="15">
        <f>TYPE(Demoraphic!I1622)</f>
        <v>1</v>
      </c>
      <c r="J1622" s="15">
        <f>TYPE(Demoraphic!J1622)</f>
        <v>1</v>
      </c>
      <c r="K1622" s="15">
        <f>TYPE(Demoraphic!K1622)</f>
        <v>1</v>
      </c>
      <c r="L1622" s="15">
        <f>TYPE(Demoraphic!L1622)</f>
        <v>1</v>
      </c>
      <c r="M1622" s="15">
        <f>TYPE(Demoraphic!M1622)</f>
        <v>1</v>
      </c>
    </row>
    <row r="1623" spans="1:13" x14ac:dyDescent="0.25">
      <c r="A1623" s="15">
        <f>TYPE(Demoraphic!A1623)</f>
        <v>1</v>
      </c>
      <c r="B1623" s="15">
        <f>TYPE(Demoraphic!B1623)</f>
        <v>1</v>
      </c>
      <c r="C1623" s="15">
        <f>TYPE(Demoraphic!C1623)</f>
        <v>2</v>
      </c>
      <c r="D1623" s="15">
        <f>TYPE(Demoraphic!D1623)</f>
        <v>2</v>
      </c>
      <c r="E1623" s="15">
        <f>TYPE(Demoraphic!E1623)</f>
        <v>1</v>
      </c>
      <c r="F1623" s="15">
        <f>TYPE(Demoraphic!F1623)</f>
        <v>1</v>
      </c>
      <c r="G1623" s="15">
        <f>TYPE(Demoraphic!G1623)</f>
        <v>1</v>
      </c>
      <c r="H1623" s="15">
        <f>TYPE(Demoraphic!H1623)</f>
        <v>1</v>
      </c>
      <c r="I1623" s="15">
        <f>TYPE(Demoraphic!I1623)</f>
        <v>1</v>
      </c>
      <c r="J1623" s="15">
        <f>TYPE(Demoraphic!J1623)</f>
        <v>1</v>
      </c>
      <c r="K1623" s="15">
        <f>TYPE(Demoraphic!K1623)</f>
        <v>1</v>
      </c>
      <c r="L1623" s="15">
        <f>TYPE(Demoraphic!L1623)</f>
        <v>1</v>
      </c>
      <c r="M1623" s="15">
        <f>TYPE(Demoraphic!M1623)</f>
        <v>1</v>
      </c>
    </row>
    <row r="1624" spans="1:13" x14ac:dyDescent="0.25">
      <c r="A1624" s="15">
        <f>TYPE(Demoraphic!A1624)</f>
        <v>1</v>
      </c>
      <c r="B1624" s="15">
        <f>TYPE(Demoraphic!B1624)</f>
        <v>1</v>
      </c>
      <c r="C1624" s="15">
        <f>TYPE(Demoraphic!C1624)</f>
        <v>2</v>
      </c>
      <c r="D1624" s="15">
        <f>TYPE(Demoraphic!D1624)</f>
        <v>2</v>
      </c>
      <c r="E1624" s="15">
        <f>TYPE(Demoraphic!E1624)</f>
        <v>1</v>
      </c>
      <c r="F1624" s="15">
        <f>TYPE(Demoraphic!F1624)</f>
        <v>1</v>
      </c>
      <c r="G1624" s="15">
        <f>TYPE(Demoraphic!G1624)</f>
        <v>1</v>
      </c>
      <c r="H1624" s="15">
        <f>TYPE(Demoraphic!H1624)</f>
        <v>1</v>
      </c>
      <c r="I1624" s="15">
        <f>TYPE(Demoraphic!I1624)</f>
        <v>1</v>
      </c>
      <c r="J1624" s="15">
        <f>TYPE(Demoraphic!J1624)</f>
        <v>1</v>
      </c>
      <c r="K1624" s="15">
        <f>TYPE(Demoraphic!K1624)</f>
        <v>1</v>
      </c>
      <c r="L1624" s="15">
        <f>TYPE(Demoraphic!L1624)</f>
        <v>1</v>
      </c>
      <c r="M1624" s="15">
        <f>TYPE(Demoraphic!M1624)</f>
        <v>1</v>
      </c>
    </row>
    <row r="1625" spans="1:13" x14ac:dyDescent="0.25">
      <c r="A1625" s="15">
        <f>TYPE(Demoraphic!A1625)</f>
        <v>1</v>
      </c>
      <c r="B1625" s="15">
        <f>TYPE(Demoraphic!B1625)</f>
        <v>1</v>
      </c>
      <c r="C1625" s="15">
        <f>TYPE(Demoraphic!C1625)</f>
        <v>2</v>
      </c>
      <c r="D1625" s="15">
        <f>TYPE(Demoraphic!D1625)</f>
        <v>2</v>
      </c>
      <c r="E1625" s="15">
        <f>TYPE(Demoraphic!E1625)</f>
        <v>1</v>
      </c>
      <c r="F1625" s="15">
        <f>TYPE(Demoraphic!F1625)</f>
        <v>1</v>
      </c>
      <c r="G1625" s="15">
        <f>TYPE(Demoraphic!G1625)</f>
        <v>1</v>
      </c>
      <c r="H1625" s="15">
        <f>TYPE(Demoraphic!H1625)</f>
        <v>1</v>
      </c>
      <c r="I1625" s="15">
        <f>TYPE(Demoraphic!I1625)</f>
        <v>1</v>
      </c>
      <c r="J1625" s="15">
        <f>TYPE(Demoraphic!J1625)</f>
        <v>1</v>
      </c>
      <c r="K1625" s="15">
        <f>TYPE(Demoraphic!K1625)</f>
        <v>1</v>
      </c>
      <c r="L1625" s="15">
        <f>TYPE(Demoraphic!L1625)</f>
        <v>1</v>
      </c>
      <c r="M1625" s="15">
        <f>TYPE(Demoraphic!M1625)</f>
        <v>1</v>
      </c>
    </row>
    <row r="1626" spans="1:13" x14ac:dyDescent="0.25">
      <c r="A1626" s="15">
        <f>TYPE(Demoraphic!A1626)</f>
        <v>1</v>
      </c>
      <c r="B1626" s="15">
        <f>TYPE(Demoraphic!B1626)</f>
        <v>1</v>
      </c>
      <c r="C1626" s="15">
        <f>TYPE(Demoraphic!C1626)</f>
        <v>2</v>
      </c>
      <c r="D1626" s="15">
        <f>TYPE(Demoraphic!D1626)</f>
        <v>2</v>
      </c>
      <c r="E1626" s="15">
        <f>TYPE(Demoraphic!E1626)</f>
        <v>1</v>
      </c>
      <c r="F1626" s="15">
        <f>TYPE(Demoraphic!F1626)</f>
        <v>1</v>
      </c>
      <c r="G1626" s="15">
        <f>TYPE(Demoraphic!G1626)</f>
        <v>1</v>
      </c>
      <c r="H1626" s="15">
        <f>TYPE(Demoraphic!H1626)</f>
        <v>1</v>
      </c>
      <c r="I1626" s="15">
        <f>TYPE(Demoraphic!I1626)</f>
        <v>1</v>
      </c>
      <c r="J1626" s="15">
        <f>TYPE(Demoraphic!J1626)</f>
        <v>1</v>
      </c>
      <c r="K1626" s="15">
        <f>TYPE(Demoraphic!K1626)</f>
        <v>1</v>
      </c>
      <c r="L1626" s="15">
        <f>TYPE(Demoraphic!L1626)</f>
        <v>1</v>
      </c>
      <c r="M1626" s="15">
        <f>TYPE(Demoraphic!M1626)</f>
        <v>1</v>
      </c>
    </row>
    <row r="1627" spans="1:13" x14ac:dyDescent="0.25">
      <c r="A1627" s="15">
        <f>TYPE(Demoraphic!A1627)</f>
        <v>1</v>
      </c>
      <c r="B1627" s="15">
        <f>TYPE(Demoraphic!B1627)</f>
        <v>1</v>
      </c>
      <c r="C1627" s="15">
        <f>TYPE(Demoraphic!C1627)</f>
        <v>2</v>
      </c>
      <c r="D1627" s="15">
        <f>TYPE(Demoraphic!D1627)</f>
        <v>2</v>
      </c>
      <c r="E1627" s="15">
        <f>TYPE(Demoraphic!E1627)</f>
        <v>1</v>
      </c>
      <c r="F1627" s="15">
        <f>TYPE(Demoraphic!F1627)</f>
        <v>1</v>
      </c>
      <c r="G1627" s="15">
        <f>TYPE(Demoraphic!G1627)</f>
        <v>1</v>
      </c>
      <c r="H1627" s="15">
        <f>TYPE(Demoraphic!H1627)</f>
        <v>1</v>
      </c>
      <c r="I1627" s="15">
        <f>TYPE(Demoraphic!I1627)</f>
        <v>1</v>
      </c>
      <c r="J1627" s="15">
        <f>TYPE(Demoraphic!J1627)</f>
        <v>1</v>
      </c>
      <c r="K1627" s="15">
        <f>TYPE(Demoraphic!K1627)</f>
        <v>1</v>
      </c>
      <c r="L1627" s="15">
        <f>TYPE(Demoraphic!L1627)</f>
        <v>1</v>
      </c>
      <c r="M1627" s="15">
        <f>TYPE(Demoraphic!M1627)</f>
        <v>1</v>
      </c>
    </row>
    <row r="1628" spans="1:13" x14ac:dyDescent="0.25">
      <c r="A1628" s="15">
        <f>TYPE(Demoraphic!A1628)</f>
        <v>1</v>
      </c>
      <c r="B1628" s="15">
        <f>TYPE(Demoraphic!B1628)</f>
        <v>1</v>
      </c>
      <c r="C1628" s="15">
        <f>TYPE(Demoraphic!C1628)</f>
        <v>2</v>
      </c>
      <c r="D1628" s="15">
        <f>TYPE(Demoraphic!D1628)</f>
        <v>2</v>
      </c>
      <c r="E1628" s="15">
        <f>TYPE(Demoraphic!E1628)</f>
        <v>1</v>
      </c>
      <c r="F1628" s="15">
        <f>TYPE(Demoraphic!F1628)</f>
        <v>1</v>
      </c>
      <c r="G1628" s="15">
        <f>TYPE(Demoraphic!G1628)</f>
        <v>1</v>
      </c>
      <c r="H1628" s="15">
        <f>TYPE(Demoraphic!H1628)</f>
        <v>1</v>
      </c>
      <c r="I1628" s="15">
        <f>TYPE(Demoraphic!I1628)</f>
        <v>1</v>
      </c>
      <c r="J1628" s="15">
        <f>TYPE(Demoraphic!J1628)</f>
        <v>1</v>
      </c>
      <c r="K1628" s="15">
        <f>TYPE(Demoraphic!K1628)</f>
        <v>1</v>
      </c>
      <c r="L1628" s="15">
        <f>TYPE(Demoraphic!L1628)</f>
        <v>1</v>
      </c>
      <c r="M1628" s="15">
        <f>TYPE(Demoraphic!M1628)</f>
        <v>1</v>
      </c>
    </row>
    <row r="1629" spans="1:13" x14ac:dyDescent="0.25">
      <c r="A1629" s="15">
        <f>TYPE(Demoraphic!A1629)</f>
        <v>1</v>
      </c>
      <c r="B1629" s="15">
        <f>TYPE(Demoraphic!B1629)</f>
        <v>1</v>
      </c>
      <c r="C1629" s="15">
        <f>TYPE(Demoraphic!C1629)</f>
        <v>2</v>
      </c>
      <c r="D1629" s="15">
        <f>TYPE(Demoraphic!D1629)</f>
        <v>2</v>
      </c>
      <c r="E1629" s="15">
        <f>TYPE(Demoraphic!E1629)</f>
        <v>1</v>
      </c>
      <c r="F1629" s="15">
        <f>TYPE(Demoraphic!F1629)</f>
        <v>1</v>
      </c>
      <c r="G1629" s="15">
        <f>TYPE(Demoraphic!G1629)</f>
        <v>1</v>
      </c>
      <c r="H1629" s="15">
        <f>TYPE(Demoraphic!H1629)</f>
        <v>1</v>
      </c>
      <c r="I1629" s="15">
        <f>TYPE(Demoraphic!I1629)</f>
        <v>1</v>
      </c>
      <c r="J1629" s="15">
        <f>TYPE(Demoraphic!J1629)</f>
        <v>1</v>
      </c>
      <c r="K1629" s="15">
        <f>TYPE(Demoraphic!K1629)</f>
        <v>1</v>
      </c>
      <c r="L1629" s="15">
        <f>TYPE(Demoraphic!L1629)</f>
        <v>1</v>
      </c>
      <c r="M1629" s="15">
        <f>TYPE(Demoraphic!M1629)</f>
        <v>1</v>
      </c>
    </row>
    <row r="1630" spans="1:13" x14ac:dyDescent="0.25">
      <c r="A1630" s="15">
        <f>TYPE(Demoraphic!A1630)</f>
        <v>1</v>
      </c>
      <c r="B1630" s="15">
        <f>TYPE(Demoraphic!B1630)</f>
        <v>1</v>
      </c>
      <c r="C1630" s="15">
        <f>TYPE(Demoraphic!C1630)</f>
        <v>2</v>
      </c>
      <c r="D1630" s="15">
        <f>TYPE(Demoraphic!D1630)</f>
        <v>2</v>
      </c>
      <c r="E1630" s="15">
        <f>TYPE(Demoraphic!E1630)</f>
        <v>1</v>
      </c>
      <c r="F1630" s="15">
        <f>TYPE(Demoraphic!F1630)</f>
        <v>1</v>
      </c>
      <c r="G1630" s="15">
        <f>TYPE(Demoraphic!G1630)</f>
        <v>1</v>
      </c>
      <c r="H1630" s="15">
        <f>TYPE(Demoraphic!H1630)</f>
        <v>1</v>
      </c>
      <c r="I1630" s="15">
        <f>TYPE(Demoraphic!I1630)</f>
        <v>1</v>
      </c>
      <c r="J1630" s="15">
        <f>TYPE(Demoraphic!J1630)</f>
        <v>1</v>
      </c>
      <c r="K1630" s="15">
        <f>TYPE(Demoraphic!K1630)</f>
        <v>1</v>
      </c>
      <c r="L1630" s="15">
        <f>TYPE(Demoraphic!L1630)</f>
        <v>1</v>
      </c>
      <c r="M1630" s="15">
        <f>TYPE(Demoraphic!M1630)</f>
        <v>1</v>
      </c>
    </row>
    <row r="1631" spans="1:13" x14ac:dyDescent="0.25">
      <c r="A1631" s="15">
        <f>TYPE(Demoraphic!A1631)</f>
        <v>1</v>
      </c>
      <c r="B1631" s="15">
        <f>TYPE(Demoraphic!B1631)</f>
        <v>1</v>
      </c>
      <c r="C1631" s="15">
        <f>TYPE(Demoraphic!C1631)</f>
        <v>2</v>
      </c>
      <c r="D1631" s="15">
        <f>TYPE(Demoraphic!D1631)</f>
        <v>2</v>
      </c>
      <c r="E1631" s="15">
        <f>TYPE(Demoraphic!E1631)</f>
        <v>1</v>
      </c>
      <c r="F1631" s="15">
        <f>TYPE(Demoraphic!F1631)</f>
        <v>1</v>
      </c>
      <c r="G1631" s="15">
        <f>TYPE(Demoraphic!G1631)</f>
        <v>1</v>
      </c>
      <c r="H1631" s="15">
        <f>TYPE(Demoraphic!H1631)</f>
        <v>1</v>
      </c>
      <c r="I1631" s="15">
        <f>TYPE(Demoraphic!I1631)</f>
        <v>1</v>
      </c>
      <c r="J1631" s="15">
        <f>TYPE(Demoraphic!J1631)</f>
        <v>1</v>
      </c>
      <c r="K1631" s="15">
        <f>TYPE(Demoraphic!K1631)</f>
        <v>1</v>
      </c>
      <c r="L1631" s="15">
        <f>TYPE(Demoraphic!L1631)</f>
        <v>1</v>
      </c>
      <c r="M1631" s="15">
        <f>TYPE(Demoraphic!M1631)</f>
        <v>1</v>
      </c>
    </row>
    <row r="1632" spans="1:13" x14ac:dyDescent="0.25">
      <c r="A1632" s="15">
        <f>TYPE(Demoraphic!A1632)</f>
        <v>1</v>
      </c>
      <c r="B1632" s="15">
        <f>TYPE(Demoraphic!B1632)</f>
        <v>1</v>
      </c>
      <c r="C1632" s="15">
        <f>TYPE(Demoraphic!C1632)</f>
        <v>2</v>
      </c>
      <c r="D1632" s="15">
        <f>TYPE(Demoraphic!D1632)</f>
        <v>2</v>
      </c>
      <c r="E1632" s="15">
        <f>TYPE(Demoraphic!E1632)</f>
        <v>1</v>
      </c>
      <c r="F1632" s="15">
        <f>TYPE(Demoraphic!F1632)</f>
        <v>1</v>
      </c>
      <c r="G1632" s="15">
        <f>TYPE(Demoraphic!G1632)</f>
        <v>1</v>
      </c>
      <c r="H1632" s="15">
        <f>TYPE(Demoraphic!H1632)</f>
        <v>1</v>
      </c>
      <c r="I1632" s="15">
        <f>TYPE(Demoraphic!I1632)</f>
        <v>1</v>
      </c>
      <c r="J1632" s="15">
        <f>TYPE(Demoraphic!J1632)</f>
        <v>1</v>
      </c>
      <c r="K1632" s="15">
        <f>TYPE(Demoraphic!K1632)</f>
        <v>1</v>
      </c>
      <c r="L1632" s="15">
        <f>TYPE(Demoraphic!L1632)</f>
        <v>1</v>
      </c>
      <c r="M1632" s="15">
        <f>TYPE(Demoraphic!M1632)</f>
        <v>1</v>
      </c>
    </row>
    <row r="1633" spans="1:13" x14ac:dyDescent="0.25">
      <c r="A1633" s="15">
        <f>TYPE(Demoraphic!A1633)</f>
        <v>1</v>
      </c>
      <c r="B1633" s="15">
        <f>TYPE(Demoraphic!B1633)</f>
        <v>1</v>
      </c>
      <c r="C1633" s="15">
        <f>TYPE(Demoraphic!C1633)</f>
        <v>2</v>
      </c>
      <c r="D1633" s="15">
        <f>TYPE(Demoraphic!D1633)</f>
        <v>2</v>
      </c>
      <c r="E1633" s="15">
        <f>TYPE(Demoraphic!E1633)</f>
        <v>1</v>
      </c>
      <c r="F1633" s="15">
        <f>TYPE(Demoraphic!F1633)</f>
        <v>1</v>
      </c>
      <c r="G1633" s="15">
        <f>TYPE(Demoraphic!G1633)</f>
        <v>1</v>
      </c>
      <c r="H1633" s="15">
        <f>TYPE(Demoraphic!H1633)</f>
        <v>1</v>
      </c>
      <c r="I1633" s="15">
        <f>TYPE(Demoraphic!I1633)</f>
        <v>1</v>
      </c>
      <c r="J1633" s="15">
        <f>TYPE(Demoraphic!J1633)</f>
        <v>1</v>
      </c>
      <c r="K1633" s="15">
        <f>TYPE(Demoraphic!K1633)</f>
        <v>1</v>
      </c>
      <c r="L1633" s="15">
        <f>TYPE(Demoraphic!L1633)</f>
        <v>1</v>
      </c>
      <c r="M1633" s="15">
        <f>TYPE(Demoraphic!M1633)</f>
        <v>1</v>
      </c>
    </row>
    <row r="1634" spans="1:13" x14ac:dyDescent="0.25">
      <c r="A1634" s="15">
        <f>TYPE(Demoraphic!A1634)</f>
        <v>1</v>
      </c>
      <c r="B1634" s="15">
        <f>TYPE(Demoraphic!B1634)</f>
        <v>1</v>
      </c>
      <c r="C1634" s="15">
        <f>TYPE(Demoraphic!C1634)</f>
        <v>2</v>
      </c>
      <c r="D1634" s="15">
        <f>TYPE(Demoraphic!D1634)</f>
        <v>2</v>
      </c>
      <c r="E1634" s="15">
        <f>TYPE(Demoraphic!E1634)</f>
        <v>1</v>
      </c>
      <c r="F1634" s="15">
        <f>TYPE(Demoraphic!F1634)</f>
        <v>1</v>
      </c>
      <c r="G1634" s="15">
        <f>TYPE(Demoraphic!G1634)</f>
        <v>1</v>
      </c>
      <c r="H1634" s="15">
        <f>TYPE(Demoraphic!H1634)</f>
        <v>1</v>
      </c>
      <c r="I1634" s="15">
        <f>TYPE(Demoraphic!I1634)</f>
        <v>1</v>
      </c>
      <c r="J1634" s="15">
        <f>TYPE(Demoraphic!J1634)</f>
        <v>1</v>
      </c>
      <c r="K1634" s="15">
        <f>TYPE(Demoraphic!K1634)</f>
        <v>1</v>
      </c>
      <c r="L1634" s="15">
        <f>TYPE(Demoraphic!L1634)</f>
        <v>1</v>
      </c>
      <c r="M1634" s="15">
        <f>TYPE(Demoraphic!M1634)</f>
        <v>1</v>
      </c>
    </row>
    <row r="1635" spans="1:13" x14ac:dyDescent="0.25">
      <c r="A1635" s="15">
        <f>TYPE(Demoraphic!A1635)</f>
        <v>1</v>
      </c>
      <c r="B1635" s="15">
        <f>TYPE(Demoraphic!B1635)</f>
        <v>1</v>
      </c>
      <c r="C1635" s="15">
        <f>TYPE(Demoraphic!C1635)</f>
        <v>2</v>
      </c>
      <c r="D1635" s="15">
        <f>TYPE(Demoraphic!D1635)</f>
        <v>2</v>
      </c>
      <c r="E1635" s="15">
        <f>TYPE(Demoraphic!E1635)</f>
        <v>1</v>
      </c>
      <c r="F1635" s="15">
        <f>TYPE(Demoraphic!F1635)</f>
        <v>1</v>
      </c>
      <c r="G1635" s="15">
        <f>TYPE(Demoraphic!G1635)</f>
        <v>1</v>
      </c>
      <c r="H1635" s="15">
        <f>TYPE(Demoraphic!H1635)</f>
        <v>1</v>
      </c>
      <c r="I1635" s="15">
        <f>TYPE(Demoraphic!I1635)</f>
        <v>1</v>
      </c>
      <c r="J1635" s="15">
        <f>TYPE(Demoraphic!J1635)</f>
        <v>1</v>
      </c>
      <c r="K1635" s="15">
        <f>TYPE(Demoraphic!K1635)</f>
        <v>1</v>
      </c>
      <c r="L1635" s="15">
        <f>TYPE(Demoraphic!L1635)</f>
        <v>1</v>
      </c>
      <c r="M1635" s="15">
        <f>TYPE(Demoraphic!M1635)</f>
        <v>1</v>
      </c>
    </row>
    <row r="1636" spans="1:13" x14ac:dyDescent="0.25">
      <c r="A1636" s="15">
        <f>TYPE(Demoraphic!A1636)</f>
        <v>1</v>
      </c>
      <c r="B1636" s="15">
        <f>TYPE(Demoraphic!B1636)</f>
        <v>1</v>
      </c>
      <c r="C1636" s="15">
        <f>TYPE(Demoraphic!C1636)</f>
        <v>2</v>
      </c>
      <c r="D1636" s="15">
        <f>TYPE(Demoraphic!D1636)</f>
        <v>2</v>
      </c>
      <c r="E1636" s="15">
        <f>TYPE(Demoraphic!E1636)</f>
        <v>1</v>
      </c>
      <c r="F1636" s="15">
        <f>TYPE(Demoraphic!F1636)</f>
        <v>1</v>
      </c>
      <c r="G1636" s="15">
        <f>TYPE(Demoraphic!G1636)</f>
        <v>1</v>
      </c>
      <c r="H1636" s="15">
        <f>TYPE(Demoraphic!H1636)</f>
        <v>1</v>
      </c>
      <c r="I1636" s="15">
        <f>TYPE(Demoraphic!I1636)</f>
        <v>1</v>
      </c>
      <c r="J1636" s="15">
        <f>TYPE(Demoraphic!J1636)</f>
        <v>1</v>
      </c>
      <c r="K1636" s="15">
        <f>TYPE(Demoraphic!K1636)</f>
        <v>1</v>
      </c>
      <c r="L1636" s="15">
        <f>TYPE(Demoraphic!L1636)</f>
        <v>1</v>
      </c>
      <c r="M1636" s="15">
        <f>TYPE(Demoraphic!M1636)</f>
        <v>1</v>
      </c>
    </row>
    <row r="1637" spans="1:13" x14ac:dyDescent="0.25">
      <c r="A1637" s="15">
        <f>TYPE(Demoraphic!A1637)</f>
        <v>1</v>
      </c>
      <c r="B1637" s="15">
        <f>TYPE(Demoraphic!B1637)</f>
        <v>1</v>
      </c>
      <c r="C1637" s="15">
        <f>TYPE(Demoraphic!C1637)</f>
        <v>2</v>
      </c>
      <c r="D1637" s="15">
        <f>TYPE(Demoraphic!D1637)</f>
        <v>2</v>
      </c>
      <c r="E1637" s="15">
        <f>TYPE(Demoraphic!E1637)</f>
        <v>1</v>
      </c>
      <c r="F1637" s="15">
        <f>TYPE(Demoraphic!F1637)</f>
        <v>1</v>
      </c>
      <c r="G1637" s="15">
        <f>TYPE(Demoraphic!G1637)</f>
        <v>1</v>
      </c>
      <c r="H1637" s="15">
        <f>TYPE(Demoraphic!H1637)</f>
        <v>1</v>
      </c>
      <c r="I1637" s="15">
        <f>TYPE(Demoraphic!I1637)</f>
        <v>1</v>
      </c>
      <c r="J1637" s="15">
        <f>TYPE(Demoraphic!J1637)</f>
        <v>1</v>
      </c>
      <c r="K1637" s="15">
        <f>TYPE(Demoraphic!K1637)</f>
        <v>1</v>
      </c>
      <c r="L1637" s="15">
        <f>TYPE(Demoraphic!L1637)</f>
        <v>1</v>
      </c>
      <c r="M1637" s="15">
        <f>TYPE(Demoraphic!M1637)</f>
        <v>1</v>
      </c>
    </row>
    <row r="1638" spans="1:13" x14ac:dyDescent="0.25">
      <c r="A1638" s="15">
        <f>TYPE(Demoraphic!A1638)</f>
        <v>1</v>
      </c>
      <c r="B1638" s="15">
        <f>TYPE(Demoraphic!B1638)</f>
        <v>1</v>
      </c>
      <c r="C1638" s="15">
        <f>TYPE(Demoraphic!C1638)</f>
        <v>2</v>
      </c>
      <c r="D1638" s="15">
        <f>TYPE(Demoraphic!D1638)</f>
        <v>2</v>
      </c>
      <c r="E1638" s="15">
        <f>TYPE(Demoraphic!E1638)</f>
        <v>1</v>
      </c>
      <c r="F1638" s="15">
        <f>TYPE(Demoraphic!F1638)</f>
        <v>1</v>
      </c>
      <c r="G1638" s="15">
        <f>TYPE(Demoraphic!G1638)</f>
        <v>1</v>
      </c>
      <c r="H1638" s="15">
        <f>TYPE(Demoraphic!H1638)</f>
        <v>1</v>
      </c>
      <c r="I1638" s="15">
        <f>TYPE(Demoraphic!I1638)</f>
        <v>1</v>
      </c>
      <c r="J1638" s="15">
        <f>TYPE(Demoraphic!J1638)</f>
        <v>1</v>
      </c>
      <c r="K1638" s="15">
        <f>TYPE(Demoraphic!K1638)</f>
        <v>1</v>
      </c>
      <c r="L1638" s="15">
        <f>TYPE(Demoraphic!L1638)</f>
        <v>1</v>
      </c>
      <c r="M1638" s="15">
        <f>TYPE(Demoraphic!M1638)</f>
        <v>1</v>
      </c>
    </row>
    <row r="1639" spans="1:13" x14ac:dyDescent="0.25">
      <c r="A1639" s="15">
        <f>TYPE(Demoraphic!A1639)</f>
        <v>1</v>
      </c>
      <c r="B1639" s="15">
        <f>TYPE(Demoraphic!B1639)</f>
        <v>1</v>
      </c>
      <c r="C1639" s="15">
        <f>TYPE(Demoraphic!C1639)</f>
        <v>2</v>
      </c>
      <c r="D1639" s="15">
        <f>TYPE(Demoraphic!D1639)</f>
        <v>2</v>
      </c>
      <c r="E1639" s="15">
        <f>TYPE(Demoraphic!E1639)</f>
        <v>1</v>
      </c>
      <c r="F1639" s="15">
        <f>TYPE(Demoraphic!F1639)</f>
        <v>1</v>
      </c>
      <c r="G1639" s="15">
        <f>TYPE(Demoraphic!G1639)</f>
        <v>1</v>
      </c>
      <c r="H1639" s="15">
        <f>TYPE(Demoraphic!H1639)</f>
        <v>1</v>
      </c>
      <c r="I1639" s="15">
        <f>TYPE(Demoraphic!I1639)</f>
        <v>1</v>
      </c>
      <c r="J1639" s="15">
        <f>TYPE(Demoraphic!J1639)</f>
        <v>1</v>
      </c>
      <c r="K1639" s="15">
        <f>TYPE(Demoraphic!K1639)</f>
        <v>1</v>
      </c>
      <c r="L1639" s="15">
        <f>TYPE(Demoraphic!L1639)</f>
        <v>1</v>
      </c>
      <c r="M1639" s="15">
        <f>TYPE(Demoraphic!M1639)</f>
        <v>1</v>
      </c>
    </row>
    <row r="1640" spans="1:13" x14ac:dyDescent="0.25">
      <c r="A1640" s="15">
        <f>TYPE(Demoraphic!A1640)</f>
        <v>1</v>
      </c>
      <c r="B1640" s="15">
        <f>TYPE(Demoraphic!B1640)</f>
        <v>1</v>
      </c>
      <c r="C1640" s="15">
        <f>TYPE(Demoraphic!C1640)</f>
        <v>2</v>
      </c>
      <c r="D1640" s="15">
        <f>TYPE(Demoraphic!D1640)</f>
        <v>2</v>
      </c>
      <c r="E1640" s="15">
        <f>TYPE(Demoraphic!E1640)</f>
        <v>1</v>
      </c>
      <c r="F1640" s="15">
        <f>TYPE(Demoraphic!F1640)</f>
        <v>1</v>
      </c>
      <c r="G1640" s="15">
        <f>TYPE(Demoraphic!G1640)</f>
        <v>1</v>
      </c>
      <c r="H1640" s="15">
        <f>TYPE(Demoraphic!H1640)</f>
        <v>1</v>
      </c>
      <c r="I1640" s="15">
        <f>TYPE(Demoraphic!I1640)</f>
        <v>1</v>
      </c>
      <c r="J1640" s="15">
        <f>TYPE(Demoraphic!J1640)</f>
        <v>1</v>
      </c>
      <c r="K1640" s="15">
        <f>TYPE(Demoraphic!K1640)</f>
        <v>1</v>
      </c>
      <c r="L1640" s="15">
        <f>TYPE(Demoraphic!L1640)</f>
        <v>1</v>
      </c>
      <c r="M1640" s="15">
        <f>TYPE(Demoraphic!M1640)</f>
        <v>1</v>
      </c>
    </row>
    <row r="1641" spans="1:13" x14ac:dyDescent="0.25">
      <c r="A1641" s="15">
        <f>TYPE(Demoraphic!A1641)</f>
        <v>1</v>
      </c>
      <c r="B1641" s="15">
        <f>TYPE(Demoraphic!B1641)</f>
        <v>1</v>
      </c>
      <c r="C1641" s="15">
        <f>TYPE(Demoraphic!C1641)</f>
        <v>2</v>
      </c>
      <c r="D1641" s="15">
        <f>TYPE(Demoraphic!D1641)</f>
        <v>2</v>
      </c>
      <c r="E1641" s="15">
        <f>TYPE(Demoraphic!E1641)</f>
        <v>1</v>
      </c>
      <c r="F1641" s="15">
        <f>TYPE(Demoraphic!F1641)</f>
        <v>1</v>
      </c>
      <c r="G1641" s="15">
        <f>TYPE(Demoraphic!G1641)</f>
        <v>1</v>
      </c>
      <c r="H1641" s="15">
        <f>TYPE(Demoraphic!H1641)</f>
        <v>1</v>
      </c>
      <c r="I1641" s="15">
        <f>TYPE(Demoraphic!I1641)</f>
        <v>1</v>
      </c>
      <c r="J1641" s="15">
        <f>TYPE(Demoraphic!J1641)</f>
        <v>1</v>
      </c>
      <c r="K1641" s="15">
        <f>TYPE(Demoraphic!K1641)</f>
        <v>1</v>
      </c>
      <c r="L1641" s="15">
        <f>TYPE(Demoraphic!L1641)</f>
        <v>1</v>
      </c>
      <c r="M1641" s="15">
        <f>TYPE(Demoraphic!M1641)</f>
        <v>1</v>
      </c>
    </row>
    <row r="1642" spans="1:13" x14ac:dyDescent="0.25">
      <c r="A1642" s="15">
        <f>TYPE(Demoraphic!A1642)</f>
        <v>1</v>
      </c>
      <c r="B1642" s="15">
        <f>TYPE(Demoraphic!B1642)</f>
        <v>1</v>
      </c>
      <c r="C1642" s="15">
        <f>TYPE(Demoraphic!C1642)</f>
        <v>2</v>
      </c>
      <c r="D1642" s="15">
        <f>TYPE(Demoraphic!D1642)</f>
        <v>2</v>
      </c>
      <c r="E1642" s="15">
        <f>TYPE(Demoraphic!E1642)</f>
        <v>1</v>
      </c>
      <c r="F1642" s="15">
        <f>TYPE(Demoraphic!F1642)</f>
        <v>1</v>
      </c>
      <c r="G1642" s="15">
        <f>TYPE(Demoraphic!G1642)</f>
        <v>1</v>
      </c>
      <c r="H1642" s="15">
        <f>TYPE(Demoraphic!H1642)</f>
        <v>1</v>
      </c>
      <c r="I1642" s="15">
        <f>TYPE(Demoraphic!I1642)</f>
        <v>1</v>
      </c>
      <c r="J1642" s="15">
        <f>TYPE(Demoraphic!J1642)</f>
        <v>1</v>
      </c>
      <c r="K1642" s="15">
        <f>TYPE(Demoraphic!K1642)</f>
        <v>1</v>
      </c>
      <c r="L1642" s="15">
        <f>TYPE(Demoraphic!L1642)</f>
        <v>1</v>
      </c>
      <c r="M1642" s="15">
        <f>TYPE(Demoraphic!M1642)</f>
        <v>1</v>
      </c>
    </row>
    <row r="1643" spans="1:13" x14ac:dyDescent="0.25">
      <c r="A1643" s="15">
        <f>TYPE(Demoraphic!A1643)</f>
        <v>1</v>
      </c>
      <c r="B1643" s="15">
        <f>TYPE(Demoraphic!B1643)</f>
        <v>1</v>
      </c>
      <c r="C1643" s="15">
        <f>TYPE(Demoraphic!C1643)</f>
        <v>2</v>
      </c>
      <c r="D1643" s="15">
        <f>TYPE(Demoraphic!D1643)</f>
        <v>2</v>
      </c>
      <c r="E1643" s="15">
        <f>TYPE(Demoraphic!E1643)</f>
        <v>1</v>
      </c>
      <c r="F1643" s="15">
        <f>TYPE(Demoraphic!F1643)</f>
        <v>1</v>
      </c>
      <c r="G1643" s="15">
        <f>TYPE(Demoraphic!G1643)</f>
        <v>1</v>
      </c>
      <c r="H1643" s="15">
        <f>TYPE(Demoraphic!H1643)</f>
        <v>1</v>
      </c>
      <c r="I1643" s="15">
        <f>TYPE(Demoraphic!I1643)</f>
        <v>1</v>
      </c>
      <c r="J1643" s="15">
        <f>TYPE(Demoraphic!J1643)</f>
        <v>1</v>
      </c>
      <c r="K1643" s="15">
        <f>TYPE(Demoraphic!K1643)</f>
        <v>1</v>
      </c>
      <c r="L1643" s="15">
        <f>TYPE(Demoraphic!L1643)</f>
        <v>1</v>
      </c>
      <c r="M1643" s="15">
        <f>TYPE(Demoraphic!M1643)</f>
        <v>1</v>
      </c>
    </row>
    <row r="1644" spans="1:13" x14ac:dyDescent="0.25">
      <c r="A1644" s="15">
        <f>TYPE(Demoraphic!A1644)</f>
        <v>1</v>
      </c>
      <c r="B1644" s="15">
        <f>TYPE(Demoraphic!B1644)</f>
        <v>1</v>
      </c>
      <c r="C1644" s="15">
        <f>TYPE(Demoraphic!C1644)</f>
        <v>2</v>
      </c>
      <c r="D1644" s="15">
        <f>TYPE(Demoraphic!D1644)</f>
        <v>2</v>
      </c>
      <c r="E1644" s="15">
        <f>TYPE(Demoraphic!E1644)</f>
        <v>1</v>
      </c>
      <c r="F1644" s="15">
        <f>TYPE(Demoraphic!F1644)</f>
        <v>1</v>
      </c>
      <c r="G1644" s="15">
        <f>TYPE(Demoraphic!G1644)</f>
        <v>1</v>
      </c>
      <c r="H1644" s="15">
        <f>TYPE(Demoraphic!H1644)</f>
        <v>1</v>
      </c>
      <c r="I1644" s="15">
        <f>TYPE(Demoraphic!I1644)</f>
        <v>1</v>
      </c>
      <c r="J1644" s="15">
        <f>TYPE(Demoraphic!J1644)</f>
        <v>1</v>
      </c>
      <c r="K1644" s="15">
        <f>TYPE(Demoraphic!K1644)</f>
        <v>1</v>
      </c>
      <c r="L1644" s="15">
        <f>TYPE(Demoraphic!L1644)</f>
        <v>1</v>
      </c>
      <c r="M1644" s="15">
        <f>TYPE(Demoraphic!M1644)</f>
        <v>1</v>
      </c>
    </row>
    <row r="1645" spans="1:13" x14ac:dyDescent="0.25">
      <c r="A1645" s="15">
        <f>TYPE(Demoraphic!A1645)</f>
        <v>1</v>
      </c>
      <c r="B1645" s="15">
        <f>TYPE(Demoraphic!B1645)</f>
        <v>1</v>
      </c>
      <c r="C1645" s="15">
        <f>TYPE(Demoraphic!C1645)</f>
        <v>2</v>
      </c>
      <c r="D1645" s="15">
        <f>TYPE(Demoraphic!D1645)</f>
        <v>2</v>
      </c>
      <c r="E1645" s="15">
        <f>TYPE(Demoraphic!E1645)</f>
        <v>1</v>
      </c>
      <c r="F1645" s="15">
        <f>TYPE(Demoraphic!F1645)</f>
        <v>1</v>
      </c>
      <c r="G1645" s="15">
        <f>TYPE(Demoraphic!G1645)</f>
        <v>1</v>
      </c>
      <c r="H1645" s="15">
        <f>TYPE(Demoraphic!H1645)</f>
        <v>1</v>
      </c>
      <c r="I1645" s="15">
        <f>TYPE(Demoraphic!I1645)</f>
        <v>1</v>
      </c>
      <c r="J1645" s="15">
        <f>TYPE(Demoraphic!J1645)</f>
        <v>1</v>
      </c>
      <c r="K1645" s="15">
        <f>TYPE(Demoraphic!K1645)</f>
        <v>1</v>
      </c>
      <c r="L1645" s="15">
        <f>TYPE(Demoraphic!L1645)</f>
        <v>1</v>
      </c>
      <c r="M1645" s="15">
        <f>TYPE(Demoraphic!M1645)</f>
        <v>1</v>
      </c>
    </row>
    <row r="1646" spans="1:13" x14ac:dyDescent="0.25">
      <c r="A1646" s="15">
        <f>TYPE(Demoraphic!A1646)</f>
        <v>1</v>
      </c>
      <c r="B1646" s="15">
        <f>TYPE(Demoraphic!B1646)</f>
        <v>1</v>
      </c>
      <c r="C1646" s="15">
        <f>TYPE(Demoraphic!C1646)</f>
        <v>2</v>
      </c>
      <c r="D1646" s="15">
        <f>TYPE(Demoraphic!D1646)</f>
        <v>2</v>
      </c>
      <c r="E1646" s="15">
        <f>TYPE(Demoraphic!E1646)</f>
        <v>1</v>
      </c>
      <c r="F1646" s="15">
        <f>TYPE(Demoraphic!F1646)</f>
        <v>1</v>
      </c>
      <c r="G1646" s="15">
        <f>TYPE(Demoraphic!G1646)</f>
        <v>1</v>
      </c>
      <c r="H1646" s="15">
        <f>TYPE(Demoraphic!H1646)</f>
        <v>1</v>
      </c>
      <c r="I1646" s="15">
        <f>TYPE(Demoraphic!I1646)</f>
        <v>1</v>
      </c>
      <c r="J1646" s="15">
        <f>TYPE(Demoraphic!J1646)</f>
        <v>1</v>
      </c>
      <c r="K1646" s="15">
        <f>TYPE(Demoraphic!K1646)</f>
        <v>1</v>
      </c>
      <c r="L1646" s="15">
        <f>TYPE(Demoraphic!L1646)</f>
        <v>1</v>
      </c>
      <c r="M1646" s="15">
        <f>TYPE(Demoraphic!M1646)</f>
        <v>1</v>
      </c>
    </row>
    <row r="1647" spans="1:13" x14ac:dyDescent="0.25">
      <c r="A1647" s="15">
        <f>TYPE(Demoraphic!A1647)</f>
        <v>1</v>
      </c>
      <c r="B1647" s="15">
        <f>TYPE(Demoraphic!B1647)</f>
        <v>1</v>
      </c>
      <c r="C1647" s="15">
        <f>TYPE(Demoraphic!C1647)</f>
        <v>2</v>
      </c>
      <c r="D1647" s="15">
        <f>TYPE(Demoraphic!D1647)</f>
        <v>2</v>
      </c>
      <c r="E1647" s="15">
        <f>TYPE(Demoraphic!E1647)</f>
        <v>1</v>
      </c>
      <c r="F1647" s="15">
        <f>TYPE(Demoraphic!F1647)</f>
        <v>1</v>
      </c>
      <c r="G1647" s="15">
        <f>TYPE(Demoraphic!G1647)</f>
        <v>1</v>
      </c>
      <c r="H1647" s="15">
        <f>TYPE(Demoraphic!H1647)</f>
        <v>1</v>
      </c>
      <c r="I1647" s="15">
        <f>TYPE(Demoraphic!I1647)</f>
        <v>1</v>
      </c>
      <c r="J1647" s="15">
        <f>TYPE(Demoraphic!J1647)</f>
        <v>1</v>
      </c>
      <c r="K1647" s="15">
        <f>TYPE(Demoraphic!K1647)</f>
        <v>1</v>
      </c>
      <c r="L1647" s="15">
        <f>TYPE(Demoraphic!L1647)</f>
        <v>1</v>
      </c>
      <c r="M1647" s="15">
        <f>TYPE(Demoraphic!M1647)</f>
        <v>1</v>
      </c>
    </row>
    <row r="1648" spans="1:13" x14ac:dyDescent="0.25">
      <c r="A1648" s="15">
        <f>TYPE(Demoraphic!A1648)</f>
        <v>1</v>
      </c>
      <c r="B1648" s="15">
        <f>TYPE(Demoraphic!B1648)</f>
        <v>1</v>
      </c>
      <c r="C1648" s="15">
        <f>TYPE(Demoraphic!C1648)</f>
        <v>2</v>
      </c>
      <c r="D1648" s="15">
        <f>TYPE(Demoraphic!D1648)</f>
        <v>2</v>
      </c>
      <c r="E1648" s="15">
        <f>TYPE(Demoraphic!E1648)</f>
        <v>1</v>
      </c>
      <c r="F1648" s="15">
        <f>TYPE(Demoraphic!F1648)</f>
        <v>1</v>
      </c>
      <c r="G1648" s="15">
        <f>TYPE(Demoraphic!G1648)</f>
        <v>1</v>
      </c>
      <c r="H1648" s="15">
        <f>TYPE(Demoraphic!H1648)</f>
        <v>1</v>
      </c>
      <c r="I1648" s="15">
        <f>TYPE(Demoraphic!I1648)</f>
        <v>1</v>
      </c>
      <c r="J1648" s="15">
        <f>TYPE(Demoraphic!J1648)</f>
        <v>1</v>
      </c>
      <c r="K1648" s="15">
        <f>TYPE(Demoraphic!K1648)</f>
        <v>1</v>
      </c>
      <c r="L1648" s="15">
        <f>TYPE(Demoraphic!L1648)</f>
        <v>1</v>
      </c>
      <c r="M1648" s="15">
        <f>TYPE(Demoraphic!M1648)</f>
        <v>1</v>
      </c>
    </row>
    <row r="1649" spans="1:13" x14ac:dyDescent="0.25">
      <c r="A1649" s="15">
        <f>TYPE(Demoraphic!A1649)</f>
        <v>1</v>
      </c>
      <c r="B1649" s="15">
        <f>TYPE(Demoraphic!B1649)</f>
        <v>1</v>
      </c>
      <c r="C1649" s="15">
        <f>TYPE(Demoraphic!C1649)</f>
        <v>2</v>
      </c>
      <c r="D1649" s="15">
        <f>TYPE(Demoraphic!D1649)</f>
        <v>2</v>
      </c>
      <c r="E1649" s="15">
        <f>TYPE(Demoraphic!E1649)</f>
        <v>1</v>
      </c>
      <c r="F1649" s="15">
        <f>TYPE(Demoraphic!F1649)</f>
        <v>1</v>
      </c>
      <c r="G1649" s="15">
        <f>TYPE(Demoraphic!G1649)</f>
        <v>1</v>
      </c>
      <c r="H1649" s="15">
        <f>TYPE(Demoraphic!H1649)</f>
        <v>1</v>
      </c>
      <c r="I1649" s="15">
        <f>TYPE(Demoraphic!I1649)</f>
        <v>1</v>
      </c>
      <c r="J1649" s="15">
        <f>TYPE(Demoraphic!J1649)</f>
        <v>1</v>
      </c>
      <c r="K1649" s="15">
        <f>TYPE(Demoraphic!K1649)</f>
        <v>1</v>
      </c>
      <c r="L1649" s="15">
        <f>TYPE(Demoraphic!L1649)</f>
        <v>1</v>
      </c>
      <c r="M1649" s="15">
        <f>TYPE(Demoraphic!M1649)</f>
        <v>1</v>
      </c>
    </row>
    <row r="1650" spans="1:13" x14ac:dyDescent="0.25">
      <c r="A1650" s="15">
        <f>TYPE(Demoraphic!A1650)</f>
        <v>1</v>
      </c>
      <c r="B1650" s="15">
        <f>TYPE(Demoraphic!B1650)</f>
        <v>1</v>
      </c>
      <c r="C1650" s="15">
        <f>TYPE(Demoraphic!C1650)</f>
        <v>2</v>
      </c>
      <c r="D1650" s="15">
        <f>TYPE(Demoraphic!D1650)</f>
        <v>2</v>
      </c>
      <c r="E1650" s="15">
        <f>TYPE(Demoraphic!E1650)</f>
        <v>1</v>
      </c>
      <c r="F1650" s="15">
        <f>TYPE(Demoraphic!F1650)</f>
        <v>1</v>
      </c>
      <c r="G1650" s="15">
        <f>TYPE(Demoraphic!G1650)</f>
        <v>1</v>
      </c>
      <c r="H1650" s="15">
        <f>TYPE(Demoraphic!H1650)</f>
        <v>1</v>
      </c>
      <c r="I1650" s="15">
        <f>TYPE(Demoraphic!I1650)</f>
        <v>1</v>
      </c>
      <c r="J1650" s="15">
        <f>TYPE(Demoraphic!J1650)</f>
        <v>1</v>
      </c>
      <c r="K1650" s="15">
        <f>TYPE(Demoraphic!K1650)</f>
        <v>1</v>
      </c>
      <c r="L1650" s="15">
        <f>TYPE(Demoraphic!L1650)</f>
        <v>1</v>
      </c>
      <c r="M1650" s="15">
        <f>TYPE(Demoraphic!M1650)</f>
        <v>1</v>
      </c>
    </row>
    <row r="1651" spans="1:13" x14ac:dyDescent="0.25">
      <c r="A1651" s="15">
        <f>TYPE(Demoraphic!A1651)</f>
        <v>1</v>
      </c>
      <c r="B1651" s="15">
        <f>TYPE(Demoraphic!B1651)</f>
        <v>1</v>
      </c>
      <c r="C1651" s="15">
        <f>TYPE(Demoraphic!C1651)</f>
        <v>2</v>
      </c>
      <c r="D1651" s="15">
        <f>TYPE(Demoraphic!D1651)</f>
        <v>2</v>
      </c>
      <c r="E1651" s="15">
        <f>TYPE(Demoraphic!E1651)</f>
        <v>1</v>
      </c>
      <c r="F1651" s="15">
        <f>TYPE(Demoraphic!F1651)</f>
        <v>1</v>
      </c>
      <c r="G1651" s="15">
        <f>TYPE(Demoraphic!G1651)</f>
        <v>1</v>
      </c>
      <c r="H1651" s="15">
        <f>TYPE(Demoraphic!H1651)</f>
        <v>1</v>
      </c>
      <c r="I1651" s="15">
        <f>TYPE(Demoraphic!I1651)</f>
        <v>1</v>
      </c>
      <c r="J1651" s="15">
        <f>TYPE(Demoraphic!J1651)</f>
        <v>1</v>
      </c>
      <c r="K1651" s="15">
        <f>TYPE(Demoraphic!K1651)</f>
        <v>1</v>
      </c>
      <c r="L1651" s="15">
        <f>TYPE(Demoraphic!L1651)</f>
        <v>1</v>
      </c>
      <c r="M1651" s="15">
        <f>TYPE(Demoraphic!M1651)</f>
        <v>1</v>
      </c>
    </row>
    <row r="1652" spans="1:13" x14ac:dyDescent="0.25">
      <c r="A1652" s="15">
        <f>TYPE(Demoraphic!A1652)</f>
        <v>1</v>
      </c>
      <c r="B1652" s="15">
        <f>TYPE(Demoraphic!B1652)</f>
        <v>1</v>
      </c>
      <c r="C1652" s="15">
        <f>TYPE(Demoraphic!C1652)</f>
        <v>2</v>
      </c>
      <c r="D1652" s="15">
        <f>TYPE(Demoraphic!D1652)</f>
        <v>2</v>
      </c>
      <c r="E1652" s="15">
        <f>TYPE(Demoraphic!E1652)</f>
        <v>1</v>
      </c>
      <c r="F1652" s="15">
        <f>TYPE(Demoraphic!F1652)</f>
        <v>1</v>
      </c>
      <c r="G1652" s="15">
        <f>TYPE(Demoraphic!G1652)</f>
        <v>1</v>
      </c>
      <c r="H1652" s="15">
        <f>TYPE(Demoraphic!H1652)</f>
        <v>1</v>
      </c>
      <c r="I1652" s="15">
        <f>TYPE(Demoraphic!I1652)</f>
        <v>1</v>
      </c>
      <c r="J1652" s="15">
        <f>TYPE(Demoraphic!J1652)</f>
        <v>1</v>
      </c>
      <c r="K1652" s="15">
        <f>TYPE(Demoraphic!K1652)</f>
        <v>1</v>
      </c>
      <c r="L1652" s="15">
        <f>TYPE(Demoraphic!L1652)</f>
        <v>1</v>
      </c>
      <c r="M1652" s="15">
        <f>TYPE(Demoraphic!M1652)</f>
        <v>1</v>
      </c>
    </row>
    <row r="1653" spans="1:13" x14ac:dyDescent="0.25">
      <c r="A1653" s="15">
        <f>TYPE(Demoraphic!A1653)</f>
        <v>1</v>
      </c>
      <c r="B1653" s="15">
        <f>TYPE(Demoraphic!B1653)</f>
        <v>1</v>
      </c>
      <c r="C1653" s="15">
        <f>TYPE(Demoraphic!C1653)</f>
        <v>2</v>
      </c>
      <c r="D1653" s="15">
        <f>TYPE(Demoraphic!D1653)</f>
        <v>2</v>
      </c>
      <c r="E1653" s="15">
        <f>TYPE(Demoraphic!E1653)</f>
        <v>1</v>
      </c>
      <c r="F1653" s="15">
        <f>TYPE(Demoraphic!F1653)</f>
        <v>1</v>
      </c>
      <c r="G1653" s="15">
        <f>TYPE(Demoraphic!G1653)</f>
        <v>1</v>
      </c>
      <c r="H1653" s="15">
        <f>TYPE(Demoraphic!H1653)</f>
        <v>1</v>
      </c>
      <c r="I1653" s="15">
        <f>TYPE(Demoraphic!I1653)</f>
        <v>1</v>
      </c>
      <c r="J1653" s="15">
        <f>TYPE(Demoraphic!J1653)</f>
        <v>1</v>
      </c>
      <c r="K1653" s="15">
        <f>TYPE(Demoraphic!K1653)</f>
        <v>1</v>
      </c>
      <c r="L1653" s="15">
        <f>TYPE(Demoraphic!L1653)</f>
        <v>1</v>
      </c>
      <c r="M1653" s="15">
        <f>TYPE(Demoraphic!M1653)</f>
        <v>1</v>
      </c>
    </row>
    <row r="1654" spans="1:13" x14ac:dyDescent="0.25">
      <c r="A1654" s="15">
        <f>TYPE(Demoraphic!A1654)</f>
        <v>1</v>
      </c>
      <c r="B1654" s="15">
        <f>TYPE(Demoraphic!B1654)</f>
        <v>1</v>
      </c>
      <c r="C1654" s="15">
        <f>TYPE(Demoraphic!C1654)</f>
        <v>2</v>
      </c>
      <c r="D1654" s="15">
        <f>TYPE(Demoraphic!D1654)</f>
        <v>2</v>
      </c>
      <c r="E1654" s="15">
        <f>TYPE(Demoraphic!E1654)</f>
        <v>1</v>
      </c>
      <c r="F1654" s="15">
        <f>TYPE(Demoraphic!F1654)</f>
        <v>1</v>
      </c>
      <c r="G1654" s="15">
        <f>TYPE(Demoraphic!G1654)</f>
        <v>1</v>
      </c>
      <c r="H1654" s="15">
        <f>TYPE(Demoraphic!H1654)</f>
        <v>1</v>
      </c>
      <c r="I1654" s="15">
        <f>TYPE(Demoraphic!I1654)</f>
        <v>1</v>
      </c>
      <c r="J1654" s="15">
        <f>TYPE(Demoraphic!J1654)</f>
        <v>1</v>
      </c>
      <c r="K1654" s="15">
        <f>TYPE(Demoraphic!K1654)</f>
        <v>1</v>
      </c>
      <c r="L1654" s="15">
        <f>TYPE(Demoraphic!L1654)</f>
        <v>1</v>
      </c>
      <c r="M1654" s="15">
        <f>TYPE(Demoraphic!M1654)</f>
        <v>1</v>
      </c>
    </row>
    <row r="1655" spans="1:13" x14ac:dyDescent="0.25">
      <c r="A1655" s="15">
        <f>TYPE(Demoraphic!A1655)</f>
        <v>1</v>
      </c>
      <c r="B1655" s="15">
        <f>TYPE(Demoraphic!B1655)</f>
        <v>1</v>
      </c>
      <c r="C1655" s="15">
        <f>TYPE(Demoraphic!C1655)</f>
        <v>2</v>
      </c>
      <c r="D1655" s="15">
        <f>TYPE(Demoraphic!D1655)</f>
        <v>2</v>
      </c>
      <c r="E1655" s="15">
        <f>TYPE(Demoraphic!E1655)</f>
        <v>1</v>
      </c>
      <c r="F1655" s="15">
        <f>TYPE(Demoraphic!F1655)</f>
        <v>1</v>
      </c>
      <c r="G1655" s="15">
        <f>TYPE(Demoraphic!G1655)</f>
        <v>1</v>
      </c>
      <c r="H1655" s="15">
        <f>TYPE(Demoraphic!H1655)</f>
        <v>1</v>
      </c>
      <c r="I1655" s="15">
        <f>TYPE(Demoraphic!I1655)</f>
        <v>1</v>
      </c>
      <c r="J1655" s="15">
        <f>TYPE(Demoraphic!J1655)</f>
        <v>1</v>
      </c>
      <c r="K1655" s="15">
        <f>TYPE(Demoraphic!K1655)</f>
        <v>1</v>
      </c>
      <c r="L1655" s="15">
        <f>TYPE(Demoraphic!L1655)</f>
        <v>1</v>
      </c>
      <c r="M1655" s="15">
        <f>TYPE(Demoraphic!M1655)</f>
        <v>1</v>
      </c>
    </row>
    <row r="1656" spans="1:13" x14ac:dyDescent="0.25">
      <c r="A1656" s="15">
        <f>TYPE(Demoraphic!A1656)</f>
        <v>1</v>
      </c>
      <c r="B1656" s="15">
        <f>TYPE(Demoraphic!B1656)</f>
        <v>1</v>
      </c>
      <c r="C1656" s="15">
        <f>TYPE(Demoraphic!C1656)</f>
        <v>2</v>
      </c>
      <c r="D1656" s="15">
        <f>TYPE(Demoraphic!D1656)</f>
        <v>2</v>
      </c>
      <c r="E1656" s="15">
        <f>TYPE(Demoraphic!E1656)</f>
        <v>1</v>
      </c>
      <c r="F1656" s="15">
        <f>TYPE(Demoraphic!F1656)</f>
        <v>1</v>
      </c>
      <c r="G1656" s="15">
        <f>TYPE(Demoraphic!G1656)</f>
        <v>1</v>
      </c>
      <c r="H1656" s="15">
        <f>TYPE(Demoraphic!H1656)</f>
        <v>1</v>
      </c>
      <c r="I1656" s="15">
        <f>TYPE(Demoraphic!I1656)</f>
        <v>1</v>
      </c>
      <c r="J1656" s="15">
        <f>TYPE(Demoraphic!J1656)</f>
        <v>1</v>
      </c>
      <c r="K1656" s="15">
        <f>TYPE(Demoraphic!K1656)</f>
        <v>1</v>
      </c>
      <c r="L1656" s="15">
        <f>TYPE(Demoraphic!L1656)</f>
        <v>1</v>
      </c>
      <c r="M1656" s="15">
        <f>TYPE(Demoraphic!M1656)</f>
        <v>1</v>
      </c>
    </row>
    <row r="1657" spans="1:13" x14ac:dyDescent="0.25">
      <c r="A1657" s="15">
        <f>TYPE(Demoraphic!A1657)</f>
        <v>1</v>
      </c>
      <c r="B1657" s="15">
        <f>TYPE(Demoraphic!B1657)</f>
        <v>1</v>
      </c>
      <c r="C1657" s="15">
        <f>TYPE(Demoraphic!C1657)</f>
        <v>2</v>
      </c>
      <c r="D1657" s="15">
        <f>TYPE(Demoraphic!D1657)</f>
        <v>2</v>
      </c>
      <c r="E1657" s="15">
        <f>TYPE(Demoraphic!E1657)</f>
        <v>1</v>
      </c>
      <c r="F1657" s="15">
        <f>TYPE(Demoraphic!F1657)</f>
        <v>1</v>
      </c>
      <c r="G1657" s="15">
        <f>TYPE(Demoraphic!G1657)</f>
        <v>1</v>
      </c>
      <c r="H1657" s="15">
        <f>TYPE(Demoraphic!H1657)</f>
        <v>1</v>
      </c>
      <c r="I1657" s="15">
        <f>TYPE(Demoraphic!I1657)</f>
        <v>1</v>
      </c>
      <c r="J1657" s="15">
        <f>TYPE(Demoraphic!J1657)</f>
        <v>1</v>
      </c>
      <c r="K1657" s="15">
        <f>TYPE(Demoraphic!K1657)</f>
        <v>1</v>
      </c>
      <c r="L1657" s="15">
        <f>TYPE(Demoraphic!L1657)</f>
        <v>1</v>
      </c>
      <c r="M1657" s="15">
        <f>TYPE(Demoraphic!M1657)</f>
        <v>1</v>
      </c>
    </row>
    <row r="1658" spans="1:13" x14ac:dyDescent="0.25">
      <c r="A1658" s="15">
        <f>TYPE(Demoraphic!A1658)</f>
        <v>1</v>
      </c>
      <c r="B1658" s="15">
        <f>TYPE(Demoraphic!B1658)</f>
        <v>1</v>
      </c>
      <c r="C1658" s="15">
        <f>TYPE(Demoraphic!C1658)</f>
        <v>2</v>
      </c>
      <c r="D1658" s="15">
        <f>TYPE(Demoraphic!D1658)</f>
        <v>2</v>
      </c>
      <c r="E1658" s="15">
        <f>TYPE(Demoraphic!E1658)</f>
        <v>1</v>
      </c>
      <c r="F1658" s="15">
        <f>TYPE(Demoraphic!F1658)</f>
        <v>1</v>
      </c>
      <c r="G1658" s="15">
        <f>TYPE(Demoraphic!G1658)</f>
        <v>1</v>
      </c>
      <c r="H1658" s="15">
        <f>TYPE(Demoraphic!H1658)</f>
        <v>1</v>
      </c>
      <c r="I1658" s="15">
        <f>TYPE(Demoraphic!I1658)</f>
        <v>1</v>
      </c>
      <c r="J1658" s="15">
        <f>TYPE(Demoraphic!J1658)</f>
        <v>1</v>
      </c>
      <c r="K1658" s="15">
        <f>TYPE(Demoraphic!K1658)</f>
        <v>1</v>
      </c>
      <c r="L1658" s="15">
        <f>TYPE(Demoraphic!L1658)</f>
        <v>1</v>
      </c>
      <c r="M1658" s="15">
        <f>TYPE(Demoraphic!M1658)</f>
        <v>1</v>
      </c>
    </row>
    <row r="1659" spans="1:13" x14ac:dyDescent="0.25">
      <c r="A1659" s="15">
        <f>TYPE(Demoraphic!A1659)</f>
        <v>1</v>
      </c>
      <c r="B1659" s="15">
        <f>TYPE(Demoraphic!B1659)</f>
        <v>1</v>
      </c>
      <c r="C1659" s="15">
        <f>TYPE(Demoraphic!C1659)</f>
        <v>2</v>
      </c>
      <c r="D1659" s="15">
        <f>TYPE(Demoraphic!D1659)</f>
        <v>2</v>
      </c>
      <c r="E1659" s="15">
        <f>TYPE(Demoraphic!E1659)</f>
        <v>1</v>
      </c>
      <c r="F1659" s="15">
        <f>TYPE(Demoraphic!F1659)</f>
        <v>1</v>
      </c>
      <c r="G1659" s="15">
        <f>TYPE(Demoraphic!G1659)</f>
        <v>1</v>
      </c>
      <c r="H1659" s="15">
        <f>TYPE(Demoraphic!H1659)</f>
        <v>1</v>
      </c>
      <c r="I1659" s="15">
        <f>TYPE(Demoraphic!I1659)</f>
        <v>1</v>
      </c>
      <c r="J1659" s="15">
        <f>TYPE(Demoraphic!J1659)</f>
        <v>1</v>
      </c>
      <c r="K1659" s="15">
        <f>TYPE(Demoraphic!K1659)</f>
        <v>1</v>
      </c>
      <c r="L1659" s="15">
        <f>TYPE(Demoraphic!L1659)</f>
        <v>1</v>
      </c>
      <c r="M1659" s="15">
        <f>TYPE(Demoraphic!M1659)</f>
        <v>1</v>
      </c>
    </row>
    <row r="1660" spans="1:13" x14ac:dyDescent="0.25">
      <c r="A1660" s="15">
        <f>TYPE(Demoraphic!A1660)</f>
        <v>1</v>
      </c>
      <c r="B1660" s="15">
        <f>TYPE(Demoraphic!B1660)</f>
        <v>1</v>
      </c>
      <c r="C1660" s="15">
        <f>TYPE(Demoraphic!C1660)</f>
        <v>2</v>
      </c>
      <c r="D1660" s="15">
        <f>TYPE(Demoraphic!D1660)</f>
        <v>2</v>
      </c>
      <c r="E1660" s="15">
        <f>TYPE(Demoraphic!E1660)</f>
        <v>1</v>
      </c>
      <c r="F1660" s="15">
        <f>TYPE(Demoraphic!F1660)</f>
        <v>1</v>
      </c>
      <c r="G1660" s="15">
        <f>TYPE(Demoraphic!G1660)</f>
        <v>1</v>
      </c>
      <c r="H1660" s="15">
        <f>TYPE(Demoraphic!H1660)</f>
        <v>1</v>
      </c>
      <c r="I1660" s="15">
        <f>TYPE(Demoraphic!I1660)</f>
        <v>1</v>
      </c>
      <c r="J1660" s="15">
        <f>TYPE(Demoraphic!J1660)</f>
        <v>1</v>
      </c>
      <c r="K1660" s="15">
        <f>TYPE(Demoraphic!K1660)</f>
        <v>1</v>
      </c>
      <c r="L1660" s="15">
        <f>TYPE(Demoraphic!L1660)</f>
        <v>1</v>
      </c>
      <c r="M1660" s="15">
        <f>TYPE(Demoraphic!M1660)</f>
        <v>1</v>
      </c>
    </row>
    <row r="1661" spans="1:13" x14ac:dyDescent="0.25">
      <c r="A1661" s="15">
        <f>TYPE(Demoraphic!A1661)</f>
        <v>1</v>
      </c>
      <c r="B1661" s="15">
        <f>TYPE(Demoraphic!B1661)</f>
        <v>1</v>
      </c>
      <c r="C1661" s="15">
        <f>TYPE(Demoraphic!C1661)</f>
        <v>2</v>
      </c>
      <c r="D1661" s="15">
        <f>TYPE(Demoraphic!D1661)</f>
        <v>2</v>
      </c>
      <c r="E1661" s="15">
        <f>TYPE(Demoraphic!E1661)</f>
        <v>1</v>
      </c>
      <c r="F1661" s="15">
        <f>TYPE(Demoraphic!F1661)</f>
        <v>1</v>
      </c>
      <c r="G1661" s="15">
        <f>TYPE(Demoraphic!G1661)</f>
        <v>1</v>
      </c>
      <c r="H1661" s="15">
        <f>TYPE(Demoraphic!H1661)</f>
        <v>1</v>
      </c>
      <c r="I1661" s="15">
        <f>TYPE(Demoraphic!I1661)</f>
        <v>1</v>
      </c>
      <c r="J1661" s="15">
        <f>TYPE(Demoraphic!J1661)</f>
        <v>1</v>
      </c>
      <c r="K1661" s="15">
        <f>TYPE(Demoraphic!K1661)</f>
        <v>1</v>
      </c>
      <c r="L1661" s="15">
        <f>TYPE(Demoraphic!L1661)</f>
        <v>1</v>
      </c>
      <c r="M1661" s="15">
        <f>TYPE(Demoraphic!M1661)</f>
        <v>1</v>
      </c>
    </row>
    <row r="1662" spans="1:13" x14ac:dyDescent="0.25">
      <c r="A1662" s="15">
        <f>TYPE(Demoraphic!A1662)</f>
        <v>1</v>
      </c>
      <c r="B1662" s="15">
        <f>TYPE(Demoraphic!B1662)</f>
        <v>1</v>
      </c>
      <c r="C1662" s="15">
        <f>TYPE(Demoraphic!C1662)</f>
        <v>2</v>
      </c>
      <c r="D1662" s="15">
        <f>TYPE(Demoraphic!D1662)</f>
        <v>2</v>
      </c>
      <c r="E1662" s="15">
        <f>TYPE(Demoraphic!E1662)</f>
        <v>1</v>
      </c>
      <c r="F1662" s="15">
        <f>TYPE(Demoraphic!F1662)</f>
        <v>1</v>
      </c>
      <c r="G1662" s="15">
        <f>TYPE(Demoraphic!G1662)</f>
        <v>1</v>
      </c>
      <c r="H1662" s="15">
        <f>TYPE(Demoraphic!H1662)</f>
        <v>1</v>
      </c>
      <c r="I1662" s="15">
        <f>TYPE(Demoraphic!I1662)</f>
        <v>1</v>
      </c>
      <c r="J1662" s="15">
        <f>TYPE(Demoraphic!J1662)</f>
        <v>1</v>
      </c>
      <c r="K1662" s="15">
        <f>TYPE(Demoraphic!K1662)</f>
        <v>1</v>
      </c>
      <c r="L1662" s="15">
        <f>TYPE(Demoraphic!L1662)</f>
        <v>1</v>
      </c>
      <c r="M1662" s="15">
        <f>TYPE(Demoraphic!M1662)</f>
        <v>1</v>
      </c>
    </row>
    <row r="1663" spans="1:13" x14ac:dyDescent="0.25">
      <c r="A1663" s="15">
        <f>TYPE(Demoraphic!A1663)</f>
        <v>1</v>
      </c>
      <c r="B1663" s="15">
        <f>TYPE(Demoraphic!B1663)</f>
        <v>1</v>
      </c>
      <c r="C1663" s="15">
        <f>TYPE(Demoraphic!C1663)</f>
        <v>2</v>
      </c>
      <c r="D1663" s="15">
        <f>TYPE(Demoraphic!D1663)</f>
        <v>2</v>
      </c>
      <c r="E1663" s="15">
        <f>TYPE(Demoraphic!E1663)</f>
        <v>1</v>
      </c>
      <c r="F1663" s="15">
        <f>TYPE(Demoraphic!F1663)</f>
        <v>1</v>
      </c>
      <c r="G1663" s="15">
        <f>TYPE(Demoraphic!G1663)</f>
        <v>1</v>
      </c>
      <c r="H1663" s="15">
        <f>TYPE(Demoraphic!H1663)</f>
        <v>1</v>
      </c>
      <c r="I1663" s="15">
        <f>TYPE(Demoraphic!I1663)</f>
        <v>1</v>
      </c>
      <c r="J1663" s="15">
        <f>TYPE(Demoraphic!J1663)</f>
        <v>1</v>
      </c>
      <c r="K1663" s="15">
        <f>TYPE(Demoraphic!K1663)</f>
        <v>1</v>
      </c>
      <c r="L1663" s="15">
        <f>TYPE(Demoraphic!L1663)</f>
        <v>1</v>
      </c>
      <c r="M1663" s="15">
        <f>TYPE(Demoraphic!M1663)</f>
        <v>1</v>
      </c>
    </row>
    <row r="1664" spans="1:13" x14ac:dyDescent="0.25">
      <c r="A1664" s="15">
        <f>TYPE(Demoraphic!A1664)</f>
        <v>1</v>
      </c>
      <c r="B1664" s="15">
        <f>TYPE(Demoraphic!B1664)</f>
        <v>1</v>
      </c>
      <c r="C1664" s="15">
        <f>TYPE(Demoraphic!C1664)</f>
        <v>2</v>
      </c>
      <c r="D1664" s="15">
        <f>TYPE(Demoraphic!D1664)</f>
        <v>2</v>
      </c>
      <c r="E1664" s="15">
        <f>TYPE(Demoraphic!E1664)</f>
        <v>1</v>
      </c>
      <c r="F1664" s="15">
        <f>TYPE(Demoraphic!F1664)</f>
        <v>1</v>
      </c>
      <c r="G1664" s="15">
        <f>TYPE(Demoraphic!G1664)</f>
        <v>1</v>
      </c>
      <c r="H1664" s="15">
        <f>TYPE(Demoraphic!H1664)</f>
        <v>1</v>
      </c>
      <c r="I1664" s="15">
        <f>TYPE(Demoraphic!I1664)</f>
        <v>1</v>
      </c>
      <c r="J1664" s="15">
        <f>TYPE(Demoraphic!J1664)</f>
        <v>1</v>
      </c>
      <c r="K1664" s="15">
        <f>TYPE(Demoraphic!K1664)</f>
        <v>1</v>
      </c>
      <c r="L1664" s="15">
        <f>TYPE(Demoraphic!L1664)</f>
        <v>1</v>
      </c>
      <c r="M1664" s="15">
        <f>TYPE(Demoraphic!M1664)</f>
        <v>1</v>
      </c>
    </row>
    <row r="1665" spans="1:13" x14ac:dyDescent="0.25">
      <c r="A1665" s="15">
        <f>TYPE(Demoraphic!A1665)</f>
        <v>1</v>
      </c>
      <c r="B1665" s="15">
        <f>TYPE(Demoraphic!B1665)</f>
        <v>1</v>
      </c>
      <c r="C1665" s="15">
        <f>TYPE(Demoraphic!C1665)</f>
        <v>2</v>
      </c>
      <c r="D1665" s="15">
        <f>TYPE(Demoraphic!D1665)</f>
        <v>2</v>
      </c>
      <c r="E1665" s="15">
        <f>TYPE(Demoraphic!E1665)</f>
        <v>1</v>
      </c>
      <c r="F1665" s="15">
        <f>TYPE(Demoraphic!F1665)</f>
        <v>1</v>
      </c>
      <c r="G1665" s="15">
        <f>TYPE(Demoraphic!G1665)</f>
        <v>1</v>
      </c>
      <c r="H1665" s="15">
        <f>TYPE(Demoraphic!H1665)</f>
        <v>1</v>
      </c>
      <c r="I1665" s="15">
        <f>TYPE(Demoraphic!I1665)</f>
        <v>1</v>
      </c>
      <c r="J1665" s="15">
        <f>TYPE(Demoraphic!J1665)</f>
        <v>1</v>
      </c>
      <c r="K1665" s="15">
        <f>TYPE(Demoraphic!K1665)</f>
        <v>1</v>
      </c>
      <c r="L1665" s="15">
        <f>TYPE(Demoraphic!L1665)</f>
        <v>1</v>
      </c>
      <c r="M1665" s="15">
        <f>TYPE(Demoraphic!M1665)</f>
        <v>1</v>
      </c>
    </row>
    <row r="1666" spans="1:13" x14ac:dyDescent="0.25">
      <c r="A1666" s="15">
        <f>TYPE(Demoraphic!A1666)</f>
        <v>1</v>
      </c>
      <c r="B1666" s="15">
        <f>TYPE(Demoraphic!B1666)</f>
        <v>1</v>
      </c>
      <c r="C1666" s="15">
        <f>TYPE(Demoraphic!C1666)</f>
        <v>2</v>
      </c>
      <c r="D1666" s="15">
        <f>TYPE(Demoraphic!D1666)</f>
        <v>2</v>
      </c>
      <c r="E1666" s="15">
        <f>TYPE(Demoraphic!E1666)</f>
        <v>1</v>
      </c>
      <c r="F1666" s="15">
        <f>TYPE(Demoraphic!F1666)</f>
        <v>1</v>
      </c>
      <c r="G1666" s="15">
        <f>TYPE(Demoraphic!G1666)</f>
        <v>1</v>
      </c>
      <c r="H1666" s="15">
        <f>TYPE(Demoraphic!H1666)</f>
        <v>1</v>
      </c>
      <c r="I1666" s="15">
        <f>TYPE(Demoraphic!I1666)</f>
        <v>1</v>
      </c>
      <c r="J1666" s="15">
        <f>TYPE(Demoraphic!J1666)</f>
        <v>1</v>
      </c>
      <c r="K1666" s="15">
        <f>TYPE(Demoraphic!K1666)</f>
        <v>1</v>
      </c>
      <c r="L1666" s="15">
        <f>TYPE(Demoraphic!L1666)</f>
        <v>1</v>
      </c>
      <c r="M1666" s="15">
        <f>TYPE(Demoraphic!M1666)</f>
        <v>1</v>
      </c>
    </row>
    <row r="1667" spans="1:13" x14ac:dyDescent="0.25">
      <c r="A1667" s="15">
        <f>TYPE(Demoraphic!A1667)</f>
        <v>1</v>
      </c>
      <c r="B1667" s="15">
        <f>TYPE(Demoraphic!B1667)</f>
        <v>1</v>
      </c>
      <c r="C1667" s="15">
        <f>TYPE(Demoraphic!C1667)</f>
        <v>2</v>
      </c>
      <c r="D1667" s="15">
        <f>TYPE(Demoraphic!D1667)</f>
        <v>2</v>
      </c>
      <c r="E1667" s="15">
        <f>TYPE(Demoraphic!E1667)</f>
        <v>1</v>
      </c>
      <c r="F1667" s="15">
        <f>TYPE(Demoraphic!F1667)</f>
        <v>1</v>
      </c>
      <c r="G1667" s="15">
        <f>TYPE(Demoraphic!G1667)</f>
        <v>1</v>
      </c>
      <c r="H1667" s="15">
        <f>TYPE(Demoraphic!H1667)</f>
        <v>1</v>
      </c>
      <c r="I1667" s="15">
        <f>TYPE(Demoraphic!I1667)</f>
        <v>1</v>
      </c>
      <c r="J1667" s="15">
        <f>TYPE(Demoraphic!J1667)</f>
        <v>1</v>
      </c>
      <c r="K1667" s="15">
        <f>TYPE(Demoraphic!K1667)</f>
        <v>1</v>
      </c>
      <c r="L1667" s="15">
        <f>TYPE(Demoraphic!L1667)</f>
        <v>1</v>
      </c>
      <c r="M1667" s="15">
        <f>TYPE(Demoraphic!M1667)</f>
        <v>1</v>
      </c>
    </row>
    <row r="1668" spans="1:13" x14ac:dyDescent="0.25">
      <c r="A1668" s="15">
        <f>TYPE(Demoraphic!A1668)</f>
        <v>1</v>
      </c>
      <c r="B1668" s="15">
        <f>TYPE(Demoraphic!B1668)</f>
        <v>1</v>
      </c>
      <c r="C1668" s="15">
        <f>TYPE(Demoraphic!C1668)</f>
        <v>2</v>
      </c>
      <c r="D1668" s="15">
        <f>TYPE(Demoraphic!D1668)</f>
        <v>2</v>
      </c>
      <c r="E1668" s="15">
        <f>TYPE(Demoraphic!E1668)</f>
        <v>1</v>
      </c>
      <c r="F1668" s="15">
        <f>TYPE(Demoraphic!F1668)</f>
        <v>1</v>
      </c>
      <c r="G1668" s="15">
        <f>TYPE(Demoraphic!G1668)</f>
        <v>1</v>
      </c>
      <c r="H1668" s="15">
        <f>TYPE(Demoraphic!H1668)</f>
        <v>1</v>
      </c>
      <c r="I1668" s="15">
        <f>TYPE(Demoraphic!I1668)</f>
        <v>1</v>
      </c>
      <c r="J1668" s="15">
        <f>TYPE(Demoraphic!J1668)</f>
        <v>1</v>
      </c>
      <c r="K1668" s="15">
        <f>TYPE(Demoraphic!K1668)</f>
        <v>1</v>
      </c>
      <c r="L1668" s="15">
        <f>TYPE(Demoraphic!L1668)</f>
        <v>1</v>
      </c>
      <c r="M1668" s="15">
        <f>TYPE(Demoraphic!M1668)</f>
        <v>1</v>
      </c>
    </row>
    <row r="1669" spans="1:13" x14ac:dyDescent="0.25">
      <c r="A1669" s="15">
        <f>TYPE(Demoraphic!A1669)</f>
        <v>1</v>
      </c>
      <c r="B1669" s="15">
        <f>TYPE(Demoraphic!B1669)</f>
        <v>1</v>
      </c>
      <c r="C1669" s="15">
        <f>TYPE(Demoraphic!C1669)</f>
        <v>2</v>
      </c>
      <c r="D1669" s="15">
        <f>TYPE(Demoraphic!D1669)</f>
        <v>2</v>
      </c>
      <c r="E1669" s="15">
        <f>TYPE(Demoraphic!E1669)</f>
        <v>1</v>
      </c>
      <c r="F1669" s="15">
        <f>TYPE(Demoraphic!F1669)</f>
        <v>1</v>
      </c>
      <c r="G1669" s="15">
        <f>TYPE(Demoraphic!G1669)</f>
        <v>1</v>
      </c>
      <c r="H1669" s="15">
        <f>TYPE(Demoraphic!H1669)</f>
        <v>1</v>
      </c>
      <c r="I1669" s="15">
        <f>TYPE(Demoraphic!I1669)</f>
        <v>1</v>
      </c>
      <c r="J1669" s="15">
        <f>TYPE(Demoraphic!J1669)</f>
        <v>1</v>
      </c>
      <c r="K1669" s="15">
        <f>TYPE(Demoraphic!K1669)</f>
        <v>1</v>
      </c>
      <c r="L1669" s="15">
        <f>TYPE(Demoraphic!L1669)</f>
        <v>1</v>
      </c>
      <c r="M1669" s="15">
        <f>TYPE(Demoraphic!M1669)</f>
        <v>1</v>
      </c>
    </row>
    <row r="1670" spans="1:13" x14ac:dyDescent="0.25">
      <c r="A1670" s="15">
        <f>TYPE(Demoraphic!A1670)</f>
        <v>1</v>
      </c>
      <c r="B1670" s="15">
        <f>TYPE(Demoraphic!B1670)</f>
        <v>1</v>
      </c>
      <c r="C1670" s="15">
        <f>TYPE(Demoraphic!C1670)</f>
        <v>2</v>
      </c>
      <c r="D1670" s="15">
        <f>TYPE(Demoraphic!D1670)</f>
        <v>2</v>
      </c>
      <c r="E1670" s="15">
        <f>TYPE(Demoraphic!E1670)</f>
        <v>1</v>
      </c>
      <c r="F1670" s="15">
        <f>TYPE(Demoraphic!F1670)</f>
        <v>1</v>
      </c>
      <c r="G1670" s="15">
        <f>TYPE(Demoraphic!G1670)</f>
        <v>1</v>
      </c>
      <c r="H1670" s="15">
        <f>TYPE(Demoraphic!H1670)</f>
        <v>1</v>
      </c>
      <c r="I1670" s="15">
        <f>TYPE(Demoraphic!I1670)</f>
        <v>1</v>
      </c>
      <c r="J1670" s="15">
        <f>TYPE(Demoraphic!J1670)</f>
        <v>1</v>
      </c>
      <c r="K1670" s="15">
        <f>TYPE(Demoraphic!K1670)</f>
        <v>1</v>
      </c>
      <c r="L1670" s="15">
        <f>TYPE(Demoraphic!L1670)</f>
        <v>1</v>
      </c>
      <c r="M1670" s="15">
        <f>TYPE(Demoraphic!M1670)</f>
        <v>1</v>
      </c>
    </row>
    <row r="1671" spans="1:13" x14ac:dyDescent="0.25">
      <c r="A1671" s="15">
        <f>TYPE(Demoraphic!A1671)</f>
        <v>1</v>
      </c>
      <c r="B1671" s="15">
        <f>TYPE(Demoraphic!B1671)</f>
        <v>1</v>
      </c>
      <c r="C1671" s="15">
        <f>TYPE(Demoraphic!C1671)</f>
        <v>2</v>
      </c>
      <c r="D1671" s="15">
        <f>TYPE(Demoraphic!D1671)</f>
        <v>2</v>
      </c>
      <c r="E1671" s="15">
        <f>TYPE(Demoraphic!E1671)</f>
        <v>1</v>
      </c>
      <c r="F1671" s="15">
        <f>TYPE(Demoraphic!F1671)</f>
        <v>1</v>
      </c>
      <c r="G1671" s="15">
        <f>TYPE(Demoraphic!G1671)</f>
        <v>1</v>
      </c>
      <c r="H1671" s="15">
        <f>TYPE(Demoraphic!H1671)</f>
        <v>1</v>
      </c>
      <c r="I1671" s="15">
        <f>TYPE(Demoraphic!I1671)</f>
        <v>1</v>
      </c>
      <c r="J1671" s="15">
        <f>TYPE(Demoraphic!J1671)</f>
        <v>1</v>
      </c>
      <c r="K1671" s="15">
        <f>TYPE(Demoraphic!K1671)</f>
        <v>1</v>
      </c>
      <c r="L1671" s="15">
        <f>TYPE(Demoraphic!L1671)</f>
        <v>1</v>
      </c>
      <c r="M1671" s="15">
        <f>TYPE(Demoraphic!M1671)</f>
        <v>1</v>
      </c>
    </row>
    <row r="1672" spans="1:13" x14ac:dyDescent="0.25">
      <c r="A1672" s="15">
        <f>TYPE(Demoraphic!A1672)</f>
        <v>1</v>
      </c>
      <c r="B1672" s="15">
        <f>TYPE(Demoraphic!B1672)</f>
        <v>1</v>
      </c>
      <c r="C1672" s="15">
        <f>TYPE(Demoraphic!C1672)</f>
        <v>2</v>
      </c>
      <c r="D1672" s="15">
        <f>TYPE(Demoraphic!D1672)</f>
        <v>2</v>
      </c>
      <c r="E1672" s="15">
        <f>TYPE(Demoraphic!E1672)</f>
        <v>1</v>
      </c>
      <c r="F1672" s="15">
        <f>TYPE(Demoraphic!F1672)</f>
        <v>1</v>
      </c>
      <c r="G1672" s="15">
        <f>TYPE(Demoraphic!G1672)</f>
        <v>1</v>
      </c>
      <c r="H1672" s="15">
        <f>TYPE(Demoraphic!H1672)</f>
        <v>1</v>
      </c>
      <c r="I1672" s="15">
        <f>TYPE(Demoraphic!I1672)</f>
        <v>1</v>
      </c>
      <c r="J1672" s="15">
        <f>TYPE(Demoraphic!J1672)</f>
        <v>1</v>
      </c>
      <c r="K1672" s="15">
        <f>TYPE(Demoraphic!K1672)</f>
        <v>1</v>
      </c>
      <c r="L1672" s="15">
        <f>TYPE(Demoraphic!L1672)</f>
        <v>1</v>
      </c>
      <c r="M1672" s="15">
        <f>TYPE(Demoraphic!M1672)</f>
        <v>1</v>
      </c>
    </row>
    <row r="1673" spans="1:13" x14ac:dyDescent="0.25">
      <c r="A1673" s="15">
        <f>TYPE(Demoraphic!A1673)</f>
        <v>1</v>
      </c>
      <c r="B1673" s="15">
        <f>TYPE(Demoraphic!B1673)</f>
        <v>1</v>
      </c>
      <c r="C1673" s="15">
        <f>TYPE(Demoraphic!C1673)</f>
        <v>2</v>
      </c>
      <c r="D1673" s="15">
        <f>TYPE(Demoraphic!D1673)</f>
        <v>2</v>
      </c>
      <c r="E1673" s="15">
        <f>TYPE(Demoraphic!E1673)</f>
        <v>1</v>
      </c>
      <c r="F1673" s="15">
        <f>TYPE(Demoraphic!F1673)</f>
        <v>1</v>
      </c>
      <c r="G1673" s="15">
        <f>TYPE(Demoraphic!G1673)</f>
        <v>1</v>
      </c>
      <c r="H1673" s="15">
        <f>TYPE(Demoraphic!H1673)</f>
        <v>1</v>
      </c>
      <c r="I1673" s="15">
        <f>TYPE(Demoraphic!I1673)</f>
        <v>1</v>
      </c>
      <c r="J1673" s="15">
        <f>TYPE(Demoraphic!J1673)</f>
        <v>1</v>
      </c>
      <c r="K1673" s="15">
        <f>TYPE(Demoraphic!K1673)</f>
        <v>1</v>
      </c>
      <c r="L1673" s="15">
        <f>TYPE(Demoraphic!L1673)</f>
        <v>1</v>
      </c>
      <c r="M1673" s="15">
        <f>TYPE(Demoraphic!M1673)</f>
        <v>1</v>
      </c>
    </row>
    <row r="1674" spans="1:13" x14ac:dyDescent="0.25">
      <c r="A1674" s="15">
        <f>TYPE(Demoraphic!A1674)</f>
        <v>1</v>
      </c>
      <c r="B1674" s="15">
        <f>TYPE(Demoraphic!B1674)</f>
        <v>1</v>
      </c>
      <c r="C1674" s="15">
        <f>TYPE(Demoraphic!C1674)</f>
        <v>2</v>
      </c>
      <c r="D1674" s="15">
        <f>TYPE(Demoraphic!D1674)</f>
        <v>2</v>
      </c>
      <c r="E1674" s="15">
        <f>TYPE(Demoraphic!E1674)</f>
        <v>1</v>
      </c>
      <c r="F1674" s="15">
        <f>TYPE(Demoraphic!F1674)</f>
        <v>1</v>
      </c>
      <c r="G1674" s="15">
        <f>TYPE(Demoraphic!G1674)</f>
        <v>1</v>
      </c>
      <c r="H1674" s="15">
        <f>TYPE(Demoraphic!H1674)</f>
        <v>1</v>
      </c>
      <c r="I1674" s="15">
        <f>TYPE(Demoraphic!I1674)</f>
        <v>1</v>
      </c>
      <c r="J1674" s="15">
        <f>TYPE(Demoraphic!J1674)</f>
        <v>1</v>
      </c>
      <c r="K1674" s="15">
        <f>TYPE(Demoraphic!K1674)</f>
        <v>1</v>
      </c>
      <c r="L1674" s="15">
        <f>TYPE(Demoraphic!L1674)</f>
        <v>1</v>
      </c>
      <c r="M1674" s="15">
        <f>TYPE(Demoraphic!M1674)</f>
        <v>1</v>
      </c>
    </row>
    <row r="1675" spans="1:13" x14ac:dyDescent="0.25">
      <c r="A1675" s="15">
        <f>TYPE(Demoraphic!A1675)</f>
        <v>1</v>
      </c>
      <c r="B1675" s="15">
        <f>TYPE(Demoraphic!B1675)</f>
        <v>1</v>
      </c>
      <c r="C1675" s="15">
        <f>TYPE(Demoraphic!C1675)</f>
        <v>2</v>
      </c>
      <c r="D1675" s="15">
        <f>TYPE(Demoraphic!D1675)</f>
        <v>2</v>
      </c>
      <c r="E1675" s="15">
        <f>TYPE(Demoraphic!E1675)</f>
        <v>1</v>
      </c>
      <c r="F1675" s="15">
        <f>TYPE(Demoraphic!F1675)</f>
        <v>1</v>
      </c>
      <c r="G1675" s="15">
        <f>TYPE(Demoraphic!G1675)</f>
        <v>1</v>
      </c>
      <c r="H1675" s="15">
        <f>TYPE(Demoraphic!H1675)</f>
        <v>1</v>
      </c>
      <c r="I1675" s="15">
        <f>TYPE(Demoraphic!I1675)</f>
        <v>1</v>
      </c>
      <c r="J1675" s="15">
        <f>TYPE(Demoraphic!J1675)</f>
        <v>1</v>
      </c>
      <c r="K1675" s="15">
        <f>TYPE(Demoraphic!K1675)</f>
        <v>1</v>
      </c>
      <c r="L1675" s="15">
        <f>TYPE(Demoraphic!L1675)</f>
        <v>1</v>
      </c>
      <c r="M1675" s="15">
        <f>TYPE(Demoraphic!M1675)</f>
        <v>1</v>
      </c>
    </row>
    <row r="1676" spans="1:13" x14ac:dyDescent="0.25">
      <c r="A1676" s="15">
        <f>TYPE(Demoraphic!A1676)</f>
        <v>1</v>
      </c>
      <c r="B1676" s="15">
        <f>TYPE(Demoraphic!B1676)</f>
        <v>1</v>
      </c>
      <c r="C1676" s="15">
        <f>TYPE(Demoraphic!C1676)</f>
        <v>2</v>
      </c>
      <c r="D1676" s="15">
        <f>TYPE(Demoraphic!D1676)</f>
        <v>2</v>
      </c>
      <c r="E1676" s="15">
        <f>TYPE(Demoraphic!E1676)</f>
        <v>1</v>
      </c>
      <c r="F1676" s="15">
        <f>TYPE(Demoraphic!F1676)</f>
        <v>1</v>
      </c>
      <c r="G1676" s="15">
        <f>TYPE(Demoraphic!G1676)</f>
        <v>1</v>
      </c>
      <c r="H1676" s="15">
        <f>TYPE(Demoraphic!H1676)</f>
        <v>1</v>
      </c>
      <c r="I1676" s="15">
        <f>TYPE(Demoraphic!I1676)</f>
        <v>1</v>
      </c>
      <c r="J1676" s="15">
        <f>TYPE(Demoraphic!J1676)</f>
        <v>1</v>
      </c>
      <c r="K1676" s="15">
        <f>TYPE(Demoraphic!K1676)</f>
        <v>1</v>
      </c>
      <c r="L1676" s="15">
        <f>TYPE(Demoraphic!L1676)</f>
        <v>1</v>
      </c>
      <c r="M1676" s="15">
        <f>TYPE(Demoraphic!M1676)</f>
        <v>1</v>
      </c>
    </row>
    <row r="1677" spans="1:13" x14ac:dyDescent="0.25">
      <c r="A1677" s="15">
        <f>TYPE(Demoraphic!A1677)</f>
        <v>1</v>
      </c>
      <c r="B1677" s="15">
        <f>TYPE(Demoraphic!B1677)</f>
        <v>1</v>
      </c>
      <c r="C1677" s="15">
        <f>TYPE(Demoraphic!C1677)</f>
        <v>2</v>
      </c>
      <c r="D1677" s="15">
        <f>TYPE(Demoraphic!D1677)</f>
        <v>2</v>
      </c>
      <c r="E1677" s="15">
        <f>TYPE(Demoraphic!E1677)</f>
        <v>1</v>
      </c>
      <c r="F1677" s="15">
        <f>TYPE(Demoraphic!F1677)</f>
        <v>1</v>
      </c>
      <c r="G1677" s="15">
        <f>TYPE(Demoraphic!G1677)</f>
        <v>1</v>
      </c>
      <c r="H1677" s="15">
        <f>TYPE(Demoraphic!H1677)</f>
        <v>1</v>
      </c>
      <c r="I1677" s="15">
        <f>TYPE(Demoraphic!I1677)</f>
        <v>1</v>
      </c>
      <c r="J1677" s="15">
        <f>TYPE(Demoraphic!J1677)</f>
        <v>1</v>
      </c>
      <c r="K1677" s="15">
        <f>TYPE(Demoraphic!K1677)</f>
        <v>1</v>
      </c>
      <c r="L1677" s="15">
        <f>TYPE(Demoraphic!L1677)</f>
        <v>1</v>
      </c>
      <c r="M1677" s="15">
        <f>TYPE(Demoraphic!M1677)</f>
        <v>1</v>
      </c>
    </row>
    <row r="1678" spans="1:13" x14ac:dyDescent="0.25">
      <c r="A1678" s="15">
        <f>TYPE(Demoraphic!A1678)</f>
        <v>1</v>
      </c>
      <c r="B1678" s="15">
        <f>TYPE(Demoraphic!B1678)</f>
        <v>1</v>
      </c>
      <c r="C1678" s="15">
        <f>TYPE(Demoraphic!C1678)</f>
        <v>2</v>
      </c>
      <c r="D1678" s="15">
        <f>TYPE(Demoraphic!D1678)</f>
        <v>2</v>
      </c>
      <c r="E1678" s="15">
        <f>TYPE(Demoraphic!E1678)</f>
        <v>1</v>
      </c>
      <c r="F1678" s="15">
        <f>TYPE(Demoraphic!F1678)</f>
        <v>1</v>
      </c>
      <c r="G1678" s="15">
        <f>TYPE(Demoraphic!G1678)</f>
        <v>1</v>
      </c>
      <c r="H1678" s="15">
        <f>TYPE(Demoraphic!H1678)</f>
        <v>1</v>
      </c>
      <c r="I1678" s="15">
        <f>TYPE(Demoraphic!I1678)</f>
        <v>1</v>
      </c>
      <c r="J1678" s="15">
        <f>TYPE(Demoraphic!J1678)</f>
        <v>1</v>
      </c>
      <c r="K1678" s="15">
        <f>TYPE(Demoraphic!K1678)</f>
        <v>1</v>
      </c>
      <c r="L1678" s="15">
        <f>TYPE(Demoraphic!L1678)</f>
        <v>1</v>
      </c>
      <c r="M1678" s="15">
        <f>TYPE(Demoraphic!M1678)</f>
        <v>1</v>
      </c>
    </row>
    <row r="1679" spans="1:13" x14ac:dyDescent="0.25">
      <c r="A1679" s="15">
        <f>TYPE(Demoraphic!A1679)</f>
        <v>1</v>
      </c>
      <c r="B1679" s="15">
        <f>TYPE(Demoraphic!B1679)</f>
        <v>1</v>
      </c>
      <c r="C1679" s="15">
        <f>TYPE(Demoraphic!C1679)</f>
        <v>2</v>
      </c>
      <c r="D1679" s="15">
        <f>TYPE(Demoraphic!D1679)</f>
        <v>2</v>
      </c>
      <c r="E1679" s="15">
        <f>TYPE(Demoraphic!E1679)</f>
        <v>1</v>
      </c>
      <c r="F1679" s="15">
        <f>TYPE(Demoraphic!F1679)</f>
        <v>1</v>
      </c>
      <c r="G1679" s="15">
        <f>TYPE(Demoraphic!G1679)</f>
        <v>1</v>
      </c>
      <c r="H1679" s="15">
        <f>TYPE(Demoraphic!H1679)</f>
        <v>1</v>
      </c>
      <c r="I1679" s="15">
        <f>TYPE(Demoraphic!I1679)</f>
        <v>1</v>
      </c>
      <c r="J1679" s="15">
        <f>TYPE(Demoraphic!J1679)</f>
        <v>1</v>
      </c>
      <c r="K1679" s="15">
        <f>TYPE(Demoraphic!K1679)</f>
        <v>1</v>
      </c>
      <c r="L1679" s="15">
        <f>TYPE(Demoraphic!L1679)</f>
        <v>1</v>
      </c>
      <c r="M1679" s="15">
        <f>TYPE(Demoraphic!M1679)</f>
        <v>1</v>
      </c>
    </row>
    <row r="1680" spans="1:13" x14ac:dyDescent="0.25">
      <c r="A1680" s="15">
        <f>TYPE(Demoraphic!A1680)</f>
        <v>1</v>
      </c>
      <c r="B1680" s="15">
        <f>TYPE(Demoraphic!B1680)</f>
        <v>1</v>
      </c>
      <c r="C1680" s="15">
        <f>TYPE(Demoraphic!C1680)</f>
        <v>2</v>
      </c>
      <c r="D1680" s="15">
        <f>TYPE(Demoraphic!D1680)</f>
        <v>2</v>
      </c>
      <c r="E1680" s="15">
        <f>TYPE(Demoraphic!E1680)</f>
        <v>1</v>
      </c>
      <c r="F1680" s="15">
        <f>TYPE(Demoraphic!F1680)</f>
        <v>1</v>
      </c>
      <c r="G1680" s="15">
        <f>TYPE(Demoraphic!G1680)</f>
        <v>1</v>
      </c>
      <c r="H1680" s="15">
        <f>TYPE(Demoraphic!H1680)</f>
        <v>1</v>
      </c>
      <c r="I1680" s="15">
        <f>TYPE(Demoraphic!I1680)</f>
        <v>1</v>
      </c>
      <c r="J1680" s="15">
        <f>TYPE(Demoraphic!J1680)</f>
        <v>1</v>
      </c>
      <c r="K1680" s="15">
        <f>TYPE(Demoraphic!K1680)</f>
        <v>1</v>
      </c>
      <c r="L1680" s="15">
        <f>TYPE(Demoraphic!L1680)</f>
        <v>1</v>
      </c>
      <c r="M1680" s="15">
        <f>TYPE(Demoraphic!M1680)</f>
        <v>1</v>
      </c>
    </row>
    <row r="1681" spans="1:13" x14ac:dyDescent="0.25">
      <c r="A1681" s="15">
        <f>TYPE(Demoraphic!A1681)</f>
        <v>1</v>
      </c>
      <c r="B1681" s="15">
        <f>TYPE(Demoraphic!B1681)</f>
        <v>1</v>
      </c>
      <c r="C1681" s="15">
        <f>TYPE(Demoraphic!C1681)</f>
        <v>2</v>
      </c>
      <c r="D1681" s="15">
        <f>TYPE(Demoraphic!D1681)</f>
        <v>2</v>
      </c>
      <c r="E1681" s="15">
        <f>TYPE(Demoraphic!E1681)</f>
        <v>1</v>
      </c>
      <c r="F1681" s="15">
        <f>TYPE(Demoraphic!F1681)</f>
        <v>1</v>
      </c>
      <c r="G1681" s="15">
        <f>TYPE(Demoraphic!G1681)</f>
        <v>1</v>
      </c>
      <c r="H1681" s="15">
        <f>TYPE(Demoraphic!H1681)</f>
        <v>1</v>
      </c>
      <c r="I1681" s="15">
        <f>TYPE(Demoraphic!I1681)</f>
        <v>1</v>
      </c>
      <c r="J1681" s="15">
        <f>TYPE(Demoraphic!J1681)</f>
        <v>1</v>
      </c>
      <c r="K1681" s="15">
        <f>TYPE(Demoraphic!K1681)</f>
        <v>1</v>
      </c>
      <c r="L1681" s="15">
        <f>TYPE(Demoraphic!L1681)</f>
        <v>1</v>
      </c>
      <c r="M1681" s="15">
        <f>TYPE(Demoraphic!M1681)</f>
        <v>1</v>
      </c>
    </row>
    <row r="1682" spans="1:13" x14ac:dyDescent="0.25">
      <c r="A1682" s="15">
        <f>TYPE(Demoraphic!A1682)</f>
        <v>1</v>
      </c>
      <c r="B1682" s="15">
        <f>TYPE(Demoraphic!B1682)</f>
        <v>1</v>
      </c>
      <c r="C1682" s="15">
        <f>TYPE(Demoraphic!C1682)</f>
        <v>2</v>
      </c>
      <c r="D1682" s="15">
        <f>TYPE(Demoraphic!D1682)</f>
        <v>2</v>
      </c>
      <c r="E1682" s="15">
        <f>TYPE(Demoraphic!E1682)</f>
        <v>1</v>
      </c>
      <c r="F1682" s="15">
        <f>TYPE(Demoraphic!F1682)</f>
        <v>1</v>
      </c>
      <c r="G1682" s="15">
        <f>TYPE(Demoraphic!G1682)</f>
        <v>1</v>
      </c>
      <c r="H1682" s="15">
        <f>TYPE(Demoraphic!H1682)</f>
        <v>1</v>
      </c>
      <c r="I1682" s="15">
        <f>TYPE(Demoraphic!I1682)</f>
        <v>1</v>
      </c>
      <c r="J1682" s="15">
        <f>TYPE(Demoraphic!J1682)</f>
        <v>1</v>
      </c>
      <c r="K1682" s="15">
        <f>TYPE(Demoraphic!K1682)</f>
        <v>1</v>
      </c>
      <c r="L1682" s="15">
        <f>TYPE(Demoraphic!L1682)</f>
        <v>1</v>
      </c>
      <c r="M1682" s="15">
        <f>TYPE(Demoraphic!M1682)</f>
        <v>1</v>
      </c>
    </row>
    <row r="1683" spans="1:13" x14ac:dyDescent="0.25">
      <c r="A1683" s="15">
        <f>TYPE(Demoraphic!A1683)</f>
        <v>1</v>
      </c>
      <c r="B1683" s="15">
        <f>TYPE(Demoraphic!B1683)</f>
        <v>1</v>
      </c>
      <c r="C1683" s="15">
        <f>TYPE(Demoraphic!C1683)</f>
        <v>2</v>
      </c>
      <c r="D1683" s="15">
        <f>TYPE(Demoraphic!D1683)</f>
        <v>2</v>
      </c>
      <c r="E1683" s="15">
        <f>TYPE(Demoraphic!E1683)</f>
        <v>1</v>
      </c>
      <c r="F1683" s="15">
        <f>TYPE(Demoraphic!F1683)</f>
        <v>1</v>
      </c>
      <c r="G1683" s="15">
        <f>TYPE(Demoraphic!G1683)</f>
        <v>1</v>
      </c>
      <c r="H1683" s="15">
        <f>TYPE(Demoraphic!H1683)</f>
        <v>1</v>
      </c>
      <c r="I1683" s="15">
        <f>TYPE(Demoraphic!I1683)</f>
        <v>1</v>
      </c>
      <c r="J1683" s="15">
        <f>TYPE(Demoraphic!J1683)</f>
        <v>1</v>
      </c>
      <c r="K1683" s="15">
        <f>TYPE(Demoraphic!K1683)</f>
        <v>1</v>
      </c>
      <c r="L1683" s="15">
        <f>TYPE(Demoraphic!L1683)</f>
        <v>1</v>
      </c>
      <c r="M1683" s="15">
        <f>TYPE(Demoraphic!M1683)</f>
        <v>1</v>
      </c>
    </row>
    <row r="1684" spans="1:13" x14ac:dyDescent="0.25">
      <c r="A1684" s="15">
        <f>TYPE(Demoraphic!A1684)</f>
        <v>1</v>
      </c>
      <c r="B1684" s="15">
        <f>TYPE(Demoraphic!B1684)</f>
        <v>1</v>
      </c>
      <c r="C1684" s="15">
        <f>TYPE(Demoraphic!C1684)</f>
        <v>2</v>
      </c>
      <c r="D1684" s="15">
        <f>TYPE(Demoraphic!D1684)</f>
        <v>2</v>
      </c>
      <c r="E1684" s="15">
        <f>TYPE(Demoraphic!E1684)</f>
        <v>1</v>
      </c>
      <c r="F1684" s="15">
        <f>TYPE(Demoraphic!F1684)</f>
        <v>1</v>
      </c>
      <c r="G1684" s="15">
        <f>TYPE(Demoraphic!G1684)</f>
        <v>1</v>
      </c>
      <c r="H1684" s="15">
        <f>TYPE(Demoraphic!H1684)</f>
        <v>1</v>
      </c>
      <c r="I1684" s="15">
        <f>TYPE(Demoraphic!I1684)</f>
        <v>1</v>
      </c>
      <c r="J1684" s="15">
        <f>TYPE(Demoraphic!J1684)</f>
        <v>1</v>
      </c>
      <c r="K1684" s="15">
        <f>TYPE(Demoraphic!K1684)</f>
        <v>1</v>
      </c>
      <c r="L1684" s="15">
        <f>TYPE(Demoraphic!L1684)</f>
        <v>1</v>
      </c>
      <c r="M1684" s="15">
        <f>TYPE(Demoraphic!M1684)</f>
        <v>1</v>
      </c>
    </row>
    <row r="1685" spans="1:13" x14ac:dyDescent="0.25">
      <c r="A1685" s="15">
        <f>TYPE(Demoraphic!A1685)</f>
        <v>1</v>
      </c>
      <c r="B1685" s="15">
        <f>TYPE(Demoraphic!B1685)</f>
        <v>1</v>
      </c>
      <c r="C1685" s="15">
        <f>TYPE(Demoraphic!C1685)</f>
        <v>2</v>
      </c>
      <c r="D1685" s="15">
        <f>TYPE(Demoraphic!D1685)</f>
        <v>2</v>
      </c>
      <c r="E1685" s="15">
        <f>TYPE(Demoraphic!E1685)</f>
        <v>1</v>
      </c>
      <c r="F1685" s="15">
        <f>TYPE(Demoraphic!F1685)</f>
        <v>1</v>
      </c>
      <c r="G1685" s="15">
        <f>TYPE(Demoraphic!G1685)</f>
        <v>1</v>
      </c>
      <c r="H1685" s="15">
        <f>TYPE(Demoraphic!H1685)</f>
        <v>1</v>
      </c>
      <c r="I1685" s="15">
        <f>TYPE(Demoraphic!I1685)</f>
        <v>1</v>
      </c>
      <c r="J1685" s="15">
        <f>TYPE(Demoraphic!J1685)</f>
        <v>1</v>
      </c>
      <c r="K1685" s="15">
        <f>TYPE(Demoraphic!K1685)</f>
        <v>1</v>
      </c>
      <c r="L1685" s="15">
        <f>TYPE(Demoraphic!L1685)</f>
        <v>1</v>
      </c>
      <c r="M1685" s="15">
        <f>TYPE(Demoraphic!M1685)</f>
        <v>1</v>
      </c>
    </row>
    <row r="1686" spans="1:13" x14ac:dyDescent="0.25">
      <c r="A1686" s="15">
        <f>TYPE(Demoraphic!A1686)</f>
        <v>1</v>
      </c>
      <c r="B1686" s="15">
        <f>TYPE(Demoraphic!B1686)</f>
        <v>1</v>
      </c>
      <c r="C1686" s="15">
        <f>TYPE(Demoraphic!C1686)</f>
        <v>2</v>
      </c>
      <c r="D1686" s="15">
        <f>TYPE(Demoraphic!D1686)</f>
        <v>2</v>
      </c>
      <c r="E1686" s="15">
        <f>TYPE(Demoraphic!E1686)</f>
        <v>1</v>
      </c>
      <c r="F1686" s="15">
        <f>TYPE(Demoraphic!F1686)</f>
        <v>1</v>
      </c>
      <c r="G1686" s="15">
        <f>TYPE(Demoraphic!G1686)</f>
        <v>1</v>
      </c>
      <c r="H1686" s="15">
        <f>TYPE(Demoraphic!H1686)</f>
        <v>1</v>
      </c>
      <c r="I1686" s="15">
        <f>TYPE(Demoraphic!I1686)</f>
        <v>1</v>
      </c>
      <c r="J1686" s="15">
        <f>TYPE(Demoraphic!J1686)</f>
        <v>1</v>
      </c>
      <c r="K1686" s="15">
        <f>TYPE(Demoraphic!K1686)</f>
        <v>1</v>
      </c>
      <c r="L1686" s="15">
        <f>TYPE(Demoraphic!L1686)</f>
        <v>1</v>
      </c>
      <c r="M1686" s="15">
        <f>TYPE(Demoraphic!M1686)</f>
        <v>1</v>
      </c>
    </row>
    <row r="1687" spans="1:13" x14ac:dyDescent="0.25">
      <c r="A1687" s="15">
        <f>TYPE(Demoraphic!A1687)</f>
        <v>1</v>
      </c>
      <c r="B1687" s="15">
        <f>TYPE(Demoraphic!B1687)</f>
        <v>1</v>
      </c>
      <c r="C1687" s="15">
        <f>TYPE(Demoraphic!C1687)</f>
        <v>2</v>
      </c>
      <c r="D1687" s="15">
        <f>TYPE(Demoraphic!D1687)</f>
        <v>2</v>
      </c>
      <c r="E1687" s="15">
        <f>TYPE(Demoraphic!E1687)</f>
        <v>1</v>
      </c>
      <c r="F1687" s="15">
        <f>TYPE(Demoraphic!F1687)</f>
        <v>1</v>
      </c>
      <c r="G1687" s="15">
        <f>TYPE(Demoraphic!G1687)</f>
        <v>1</v>
      </c>
      <c r="H1687" s="15">
        <f>TYPE(Demoraphic!H1687)</f>
        <v>1</v>
      </c>
      <c r="I1687" s="15">
        <f>TYPE(Demoraphic!I1687)</f>
        <v>1</v>
      </c>
      <c r="J1687" s="15">
        <f>TYPE(Demoraphic!J1687)</f>
        <v>1</v>
      </c>
      <c r="K1687" s="15">
        <f>TYPE(Demoraphic!K1687)</f>
        <v>1</v>
      </c>
      <c r="L1687" s="15">
        <f>TYPE(Demoraphic!L1687)</f>
        <v>1</v>
      </c>
      <c r="M1687" s="15">
        <f>TYPE(Demoraphic!M1687)</f>
        <v>1</v>
      </c>
    </row>
    <row r="1688" spans="1:13" x14ac:dyDescent="0.25">
      <c r="A1688" s="15">
        <f>TYPE(Demoraphic!A1688)</f>
        <v>1</v>
      </c>
      <c r="B1688" s="15">
        <f>TYPE(Demoraphic!B1688)</f>
        <v>1</v>
      </c>
      <c r="C1688" s="15">
        <f>TYPE(Demoraphic!C1688)</f>
        <v>2</v>
      </c>
      <c r="D1688" s="15">
        <f>TYPE(Demoraphic!D1688)</f>
        <v>2</v>
      </c>
      <c r="E1688" s="15">
        <f>TYPE(Demoraphic!E1688)</f>
        <v>1</v>
      </c>
      <c r="F1688" s="15">
        <f>TYPE(Demoraphic!F1688)</f>
        <v>1</v>
      </c>
      <c r="G1688" s="15">
        <f>TYPE(Demoraphic!G1688)</f>
        <v>1</v>
      </c>
      <c r="H1688" s="15">
        <f>TYPE(Demoraphic!H1688)</f>
        <v>1</v>
      </c>
      <c r="I1688" s="15">
        <f>TYPE(Demoraphic!I1688)</f>
        <v>1</v>
      </c>
      <c r="J1688" s="15">
        <f>TYPE(Demoraphic!J1688)</f>
        <v>1</v>
      </c>
      <c r="K1688" s="15">
        <f>TYPE(Demoraphic!K1688)</f>
        <v>1</v>
      </c>
      <c r="L1688" s="15">
        <f>TYPE(Demoraphic!L1688)</f>
        <v>1</v>
      </c>
      <c r="M1688" s="15">
        <f>TYPE(Demoraphic!M1688)</f>
        <v>1</v>
      </c>
    </row>
    <row r="1689" spans="1:13" x14ac:dyDescent="0.25">
      <c r="A1689" s="15">
        <f>TYPE(Demoraphic!A1689)</f>
        <v>1</v>
      </c>
      <c r="B1689" s="15">
        <f>TYPE(Demoraphic!B1689)</f>
        <v>1</v>
      </c>
      <c r="C1689" s="15">
        <f>TYPE(Demoraphic!C1689)</f>
        <v>2</v>
      </c>
      <c r="D1689" s="15">
        <f>TYPE(Demoraphic!D1689)</f>
        <v>2</v>
      </c>
      <c r="E1689" s="15">
        <f>TYPE(Demoraphic!E1689)</f>
        <v>1</v>
      </c>
      <c r="F1689" s="15">
        <f>TYPE(Demoraphic!F1689)</f>
        <v>1</v>
      </c>
      <c r="G1689" s="15">
        <f>TYPE(Demoraphic!G1689)</f>
        <v>1</v>
      </c>
      <c r="H1689" s="15">
        <f>TYPE(Demoraphic!H1689)</f>
        <v>1</v>
      </c>
      <c r="I1689" s="15">
        <f>TYPE(Demoraphic!I1689)</f>
        <v>1</v>
      </c>
      <c r="J1689" s="15">
        <f>TYPE(Demoraphic!J1689)</f>
        <v>1</v>
      </c>
      <c r="K1689" s="15">
        <f>TYPE(Demoraphic!K1689)</f>
        <v>1</v>
      </c>
      <c r="L1689" s="15">
        <f>TYPE(Demoraphic!L1689)</f>
        <v>1</v>
      </c>
      <c r="M1689" s="15">
        <f>TYPE(Demoraphic!M1689)</f>
        <v>1</v>
      </c>
    </row>
    <row r="1690" spans="1:13" x14ac:dyDescent="0.25">
      <c r="A1690" s="15">
        <f>TYPE(Demoraphic!A1690)</f>
        <v>1</v>
      </c>
      <c r="B1690" s="15">
        <f>TYPE(Demoraphic!B1690)</f>
        <v>1</v>
      </c>
      <c r="C1690" s="15">
        <f>TYPE(Demoraphic!C1690)</f>
        <v>2</v>
      </c>
      <c r="D1690" s="15">
        <f>TYPE(Demoraphic!D1690)</f>
        <v>2</v>
      </c>
      <c r="E1690" s="15">
        <f>TYPE(Demoraphic!E1690)</f>
        <v>1</v>
      </c>
      <c r="F1690" s="15">
        <f>TYPE(Demoraphic!F1690)</f>
        <v>1</v>
      </c>
      <c r="G1690" s="15">
        <f>TYPE(Demoraphic!G1690)</f>
        <v>1</v>
      </c>
      <c r="H1690" s="15">
        <f>TYPE(Demoraphic!H1690)</f>
        <v>1</v>
      </c>
      <c r="I1690" s="15">
        <f>TYPE(Demoraphic!I1690)</f>
        <v>1</v>
      </c>
      <c r="J1690" s="15">
        <f>TYPE(Demoraphic!J1690)</f>
        <v>1</v>
      </c>
      <c r="K1690" s="15">
        <f>TYPE(Demoraphic!K1690)</f>
        <v>1</v>
      </c>
      <c r="L1690" s="15">
        <f>TYPE(Demoraphic!L1690)</f>
        <v>1</v>
      </c>
      <c r="M1690" s="15">
        <f>TYPE(Demoraphic!M1690)</f>
        <v>1</v>
      </c>
    </row>
    <row r="1691" spans="1:13" x14ac:dyDescent="0.25">
      <c r="A1691" s="15">
        <f>TYPE(Demoraphic!A1691)</f>
        <v>1</v>
      </c>
      <c r="B1691" s="15">
        <f>TYPE(Demoraphic!B1691)</f>
        <v>1</v>
      </c>
      <c r="C1691" s="15">
        <f>TYPE(Demoraphic!C1691)</f>
        <v>2</v>
      </c>
      <c r="D1691" s="15">
        <f>TYPE(Demoraphic!D1691)</f>
        <v>2</v>
      </c>
      <c r="E1691" s="15">
        <f>TYPE(Demoraphic!E1691)</f>
        <v>1</v>
      </c>
      <c r="F1691" s="15">
        <f>TYPE(Demoraphic!F1691)</f>
        <v>1</v>
      </c>
      <c r="G1691" s="15">
        <f>TYPE(Demoraphic!G1691)</f>
        <v>1</v>
      </c>
      <c r="H1691" s="15">
        <f>TYPE(Demoraphic!H1691)</f>
        <v>1</v>
      </c>
      <c r="I1691" s="15">
        <f>TYPE(Demoraphic!I1691)</f>
        <v>1</v>
      </c>
      <c r="J1691" s="15">
        <f>TYPE(Demoraphic!J1691)</f>
        <v>1</v>
      </c>
      <c r="K1691" s="15">
        <f>TYPE(Demoraphic!K1691)</f>
        <v>1</v>
      </c>
      <c r="L1691" s="15">
        <f>TYPE(Demoraphic!L1691)</f>
        <v>1</v>
      </c>
      <c r="M1691" s="15">
        <f>TYPE(Demoraphic!M1691)</f>
        <v>1</v>
      </c>
    </row>
    <row r="1692" spans="1:13" x14ac:dyDescent="0.25">
      <c r="A1692" s="15">
        <f>TYPE(Demoraphic!A1692)</f>
        <v>1</v>
      </c>
      <c r="B1692" s="15">
        <f>TYPE(Demoraphic!B1692)</f>
        <v>1</v>
      </c>
      <c r="C1692" s="15">
        <f>TYPE(Demoraphic!C1692)</f>
        <v>2</v>
      </c>
      <c r="D1692" s="15">
        <f>TYPE(Demoraphic!D1692)</f>
        <v>2</v>
      </c>
      <c r="E1692" s="15">
        <f>TYPE(Demoraphic!E1692)</f>
        <v>1</v>
      </c>
      <c r="F1692" s="15">
        <f>TYPE(Demoraphic!F1692)</f>
        <v>1</v>
      </c>
      <c r="G1692" s="15">
        <f>TYPE(Demoraphic!G1692)</f>
        <v>1</v>
      </c>
      <c r="H1692" s="15">
        <f>TYPE(Demoraphic!H1692)</f>
        <v>1</v>
      </c>
      <c r="I1692" s="15">
        <f>TYPE(Demoraphic!I1692)</f>
        <v>1</v>
      </c>
      <c r="J1692" s="15">
        <f>TYPE(Demoraphic!J1692)</f>
        <v>1</v>
      </c>
      <c r="K1692" s="15">
        <f>TYPE(Demoraphic!K1692)</f>
        <v>1</v>
      </c>
      <c r="L1692" s="15">
        <f>TYPE(Demoraphic!L1692)</f>
        <v>1</v>
      </c>
      <c r="M1692" s="15">
        <f>TYPE(Demoraphic!M1692)</f>
        <v>1</v>
      </c>
    </row>
    <row r="1693" spans="1:13" x14ac:dyDescent="0.25">
      <c r="A1693" s="15">
        <f>TYPE(Demoraphic!A1693)</f>
        <v>1</v>
      </c>
      <c r="B1693" s="15">
        <f>TYPE(Demoraphic!B1693)</f>
        <v>1</v>
      </c>
      <c r="C1693" s="15">
        <f>TYPE(Demoraphic!C1693)</f>
        <v>2</v>
      </c>
      <c r="D1693" s="15">
        <f>TYPE(Demoraphic!D1693)</f>
        <v>2</v>
      </c>
      <c r="E1693" s="15">
        <f>TYPE(Demoraphic!E1693)</f>
        <v>1</v>
      </c>
      <c r="F1693" s="15">
        <f>TYPE(Demoraphic!F1693)</f>
        <v>1</v>
      </c>
      <c r="G1693" s="15">
        <f>TYPE(Demoraphic!G1693)</f>
        <v>1</v>
      </c>
      <c r="H1693" s="15">
        <f>TYPE(Demoraphic!H1693)</f>
        <v>1</v>
      </c>
      <c r="I1693" s="15">
        <f>TYPE(Demoraphic!I1693)</f>
        <v>1</v>
      </c>
      <c r="J1693" s="15">
        <f>TYPE(Demoraphic!J1693)</f>
        <v>1</v>
      </c>
      <c r="K1693" s="15">
        <f>TYPE(Demoraphic!K1693)</f>
        <v>1</v>
      </c>
      <c r="L1693" s="15">
        <f>TYPE(Demoraphic!L1693)</f>
        <v>1</v>
      </c>
      <c r="M1693" s="15">
        <f>TYPE(Demoraphic!M1693)</f>
        <v>1</v>
      </c>
    </row>
    <row r="1694" spans="1:13" x14ac:dyDescent="0.25">
      <c r="A1694" s="15">
        <f>TYPE(Demoraphic!A1694)</f>
        <v>1</v>
      </c>
      <c r="B1694" s="15">
        <f>TYPE(Demoraphic!B1694)</f>
        <v>1</v>
      </c>
      <c r="C1694" s="15">
        <f>TYPE(Demoraphic!C1694)</f>
        <v>2</v>
      </c>
      <c r="D1694" s="15">
        <f>TYPE(Demoraphic!D1694)</f>
        <v>2</v>
      </c>
      <c r="E1694" s="15">
        <f>TYPE(Demoraphic!E1694)</f>
        <v>1</v>
      </c>
      <c r="F1694" s="15">
        <f>TYPE(Demoraphic!F1694)</f>
        <v>1</v>
      </c>
      <c r="G1694" s="15">
        <f>TYPE(Demoraphic!G1694)</f>
        <v>1</v>
      </c>
      <c r="H1694" s="15">
        <f>TYPE(Demoraphic!H1694)</f>
        <v>1</v>
      </c>
      <c r="I1694" s="15">
        <f>TYPE(Demoraphic!I1694)</f>
        <v>1</v>
      </c>
      <c r="J1694" s="15">
        <f>TYPE(Demoraphic!J1694)</f>
        <v>1</v>
      </c>
      <c r="K1694" s="15">
        <f>TYPE(Demoraphic!K1694)</f>
        <v>1</v>
      </c>
      <c r="L1694" s="15">
        <f>TYPE(Demoraphic!L1694)</f>
        <v>1</v>
      </c>
      <c r="M1694" s="15">
        <f>TYPE(Demoraphic!M1694)</f>
        <v>1</v>
      </c>
    </row>
    <row r="1695" spans="1:13" x14ac:dyDescent="0.25">
      <c r="A1695" s="15">
        <f>TYPE(Demoraphic!A1695)</f>
        <v>1</v>
      </c>
      <c r="B1695" s="15">
        <f>TYPE(Demoraphic!B1695)</f>
        <v>1</v>
      </c>
      <c r="C1695" s="15">
        <f>TYPE(Demoraphic!C1695)</f>
        <v>2</v>
      </c>
      <c r="D1695" s="15">
        <f>TYPE(Demoraphic!D1695)</f>
        <v>2</v>
      </c>
      <c r="E1695" s="15">
        <f>TYPE(Demoraphic!E1695)</f>
        <v>1</v>
      </c>
      <c r="F1695" s="15">
        <f>TYPE(Demoraphic!F1695)</f>
        <v>1</v>
      </c>
      <c r="G1695" s="15">
        <f>TYPE(Demoraphic!G1695)</f>
        <v>1</v>
      </c>
      <c r="H1695" s="15">
        <f>TYPE(Demoraphic!H1695)</f>
        <v>1</v>
      </c>
      <c r="I1695" s="15">
        <f>TYPE(Demoraphic!I1695)</f>
        <v>1</v>
      </c>
      <c r="J1695" s="15">
        <f>TYPE(Demoraphic!J1695)</f>
        <v>1</v>
      </c>
      <c r="K1695" s="15">
        <f>TYPE(Demoraphic!K1695)</f>
        <v>1</v>
      </c>
      <c r="L1695" s="15">
        <f>TYPE(Demoraphic!L1695)</f>
        <v>1</v>
      </c>
      <c r="M1695" s="15">
        <f>TYPE(Demoraphic!M1695)</f>
        <v>1</v>
      </c>
    </row>
    <row r="1696" spans="1:13" x14ac:dyDescent="0.25">
      <c r="A1696" s="15">
        <f>TYPE(Demoraphic!A1696)</f>
        <v>1</v>
      </c>
      <c r="B1696" s="15">
        <f>TYPE(Demoraphic!B1696)</f>
        <v>1</v>
      </c>
      <c r="C1696" s="15">
        <f>TYPE(Demoraphic!C1696)</f>
        <v>2</v>
      </c>
      <c r="D1696" s="15">
        <f>TYPE(Demoraphic!D1696)</f>
        <v>2</v>
      </c>
      <c r="E1696" s="15">
        <f>TYPE(Demoraphic!E1696)</f>
        <v>1</v>
      </c>
      <c r="F1696" s="15">
        <f>TYPE(Demoraphic!F1696)</f>
        <v>1</v>
      </c>
      <c r="G1696" s="15">
        <f>TYPE(Demoraphic!G1696)</f>
        <v>1</v>
      </c>
      <c r="H1696" s="15">
        <f>TYPE(Demoraphic!H1696)</f>
        <v>1</v>
      </c>
      <c r="I1696" s="15">
        <f>TYPE(Demoraphic!I1696)</f>
        <v>1</v>
      </c>
      <c r="J1696" s="15">
        <f>TYPE(Demoraphic!J1696)</f>
        <v>1</v>
      </c>
      <c r="K1696" s="15">
        <f>TYPE(Demoraphic!K1696)</f>
        <v>1</v>
      </c>
      <c r="L1696" s="15">
        <f>TYPE(Demoraphic!L1696)</f>
        <v>1</v>
      </c>
      <c r="M1696" s="15">
        <f>TYPE(Demoraphic!M1696)</f>
        <v>1</v>
      </c>
    </row>
    <row r="1697" spans="1:13" x14ac:dyDescent="0.25">
      <c r="A1697" s="15">
        <f>TYPE(Demoraphic!A1697)</f>
        <v>1</v>
      </c>
      <c r="B1697" s="15">
        <f>TYPE(Demoraphic!B1697)</f>
        <v>1</v>
      </c>
      <c r="C1697" s="15">
        <f>TYPE(Demoraphic!C1697)</f>
        <v>2</v>
      </c>
      <c r="D1697" s="15">
        <f>TYPE(Demoraphic!D1697)</f>
        <v>2</v>
      </c>
      <c r="E1697" s="15">
        <f>TYPE(Demoraphic!E1697)</f>
        <v>1</v>
      </c>
      <c r="F1697" s="15">
        <f>TYPE(Demoraphic!F1697)</f>
        <v>1</v>
      </c>
      <c r="G1697" s="15">
        <f>TYPE(Demoraphic!G1697)</f>
        <v>1</v>
      </c>
      <c r="H1697" s="15">
        <f>TYPE(Demoraphic!H1697)</f>
        <v>1</v>
      </c>
      <c r="I1697" s="15">
        <f>TYPE(Demoraphic!I1697)</f>
        <v>1</v>
      </c>
      <c r="J1697" s="15">
        <f>TYPE(Demoraphic!J1697)</f>
        <v>1</v>
      </c>
      <c r="K1697" s="15">
        <f>TYPE(Demoraphic!K1697)</f>
        <v>1</v>
      </c>
      <c r="L1697" s="15">
        <f>TYPE(Demoraphic!L1697)</f>
        <v>1</v>
      </c>
      <c r="M1697" s="15">
        <f>TYPE(Demoraphic!M1697)</f>
        <v>1</v>
      </c>
    </row>
    <row r="1698" spans="1:13" x14ac:dyDescent="0.25">
      <c r="A1698" s="15">
        <f>TYPE(Demoraphic!A1698)</f>
        <v>1</v>
      </c>
      <c r="B1698" s="15">
        <f>TYPE(Demoraphic!B1698)</f>
        <v>1</v>
      </c>
      <c r="C1698" s="15">
        <f>TYPE(Demoraphic!C1698)</f>
        <v>2</v>
      </c>
      <c r="D1698" s="15">
        <f>TYPE(Demoraphic!D1698)</f>
        <v>2</v>
      </c>
      <c r="E1698" s="15">
        <f>TYPE(Demoraphic!E1698)</f>
        <v>1</v>
      </c>
      <c r="F1698" s="15">
        <f>TYPE(Demoraphic!F1698)</f>
        <v>1</v>
      </c>
      <c r="G1698" s="15">
        <f>TYPE(Demoraphic!G1698)</f>
        <v>1</v>
      </c>
      <c r="H1698" s="15">
        <f>TYPE(Demoraphic!H1698)</f>
        <v>1</v>
      </c>
      <c r="I1698" s="15">
        <f>TYPE(Demoraphic!I1698)</f>
        <v>1</v>
      </c>
      <c r="J1698" s="15">
        <f>TYPE(Demoraphic!J1698)</f>
        <v>1</v>
      </c>
      <c r="K1698" s="15">
        <f>TYPE(Demoraphic!K1698)</f>
        <v>1</v>
      </c>
      <c r="L1698" s="15">
        <f>TYPE(Demoraphic!L1698)</f>
        <v>1</v>
      </c>
      <c r="M1698" s="15">
        <f>TYPE(Demoraphic!M1698)</f>
        <v>1</v>
      </c>
    </row>
    <row r="1699" spans="1:13" x14ac:dyDescent="0.25">
      <c r="A1699" s="15">
        <f>TYPE(Demoraphic!A1699)</f>
        <v>1</v>
      </c>
      <c r="B1699" s="15">
        <f>TYPE(Demoraphic!B1699)</f>
        <v>1</v>
      </c>
      <c r="C1699" s="15">
        <f>TYPE(Demoraphic!C1699)</f>
        <v>2</v>
      </c>
      <c r="D1699" s="15">
        <f>TYPE(Demoraphic!D1699)</f>
        <v>2</v>
      </c>
      <c r="E1699" s="15">
        <f>TYPE(Demoraphic!E1699)</f>
        <v>1</v>
      </c>
      <c r="F1699" s="15">
        <f>TYPE(Demoraphic!F1699)</f>
        <v>1</v>
      </c>
      <c r="G1699" s="15">
        <f>TYPE(Demoraphic!G1699)</f>
        <v>1</v>
      </c>
      <c r="H1699" s="15">
        <f>TYPE(Demoraphic!H1699)</f>
        <v>1</v>
      </c>
      <c r="I1699" s="15">
        <f>TYPE(Demoraphic!I1699)</f>
        <v>1</v>
      </c>
      <c r="J1699" s="15">
        <f>TYPE(Demoraphic!J1699)</f>
        <v>1</v>
      </c>
      <c r="K1699" s="15">
        <f>TYPE(Demoraphic!K1699)</f>
        <v>1</v>
      </c>
      <c r="L1699" s="15">
        <f>TYPE(Demoraphic!L1699)</f>
        <v>1</v>
      </c>
      <c r="M1699" s="15">
        <f>TYPE(Demoraphic!M1699)</f>
        <v>1</v>
      </c>
    </row>
    <row r="1700" spans="1:13" x14ac:dyDescent="0.25">
      <c r="A1700" s="15">
        <f>TYPE(Demoraphic!A1700)</f>
        <v>1</v>
      </c>
      <c r="B1700" s="15">
        <f>TYPE(Demoraphic!B1700)</f>
        <v>1</v>
      </c>
      <c r="C1700" s="15">
        <f>TYPE(Demoraphic!C1700)</f>
        <v>2</v>
      </c>
      <c r="D1700" s="15">
        <f>TYPE(Demoraphic!D1700)</f>
        <v>2</v>
      </c>
      <c r="E1700" s="15">
        <f>TYPE(Demoraphic!E1700)</f>
        <v>1</v>
      </c>
      <c r="F1700" s="15">
        <f>TYPE(Demoraphic!F1700)</f>
        <v>1</v>
      </c>
      <c r="G1700" s="15">
        <f>TYPE(Demoraphic!G1700)</f>
        <v>1</v>
      </c>
      <c r="H1700" s="15">
        <f>TYPE(Demoraphic!H1700)</f>
        <v>1</v>
      </c>
      <c r="I1700" s="15">
        <f>TYPE(Demoraphic!I1700)</f>
        <v>1</v>
      </c>
      <c r="J1700" s="15">
        <f>TYPE(Demoraphic!J1700)</f>
        <v>1</v>
      </c>
      <c r="K1700" s="15">
        <f>TYPE(Demoraphic!K1700)</f>
        <v>1</v>
      </c>
      <c r="L1700" s="15">
        <f>TYPE(Demoraphic!L1700)</f>
        <v>1</v>
      </c>
      <c r="M1700" s="15">
        <f>TYPE(Demoraphic!M1700)</f>
        <v>1</v>
      </c>
    </row>
    <row r="1701" spans="1:13" x14ac:dyDescent="0.25">
      <c r="A1701" s="15">
        <f>TYPE(Demoraphic!A1701)</f>
        <v>1</v>
      </c>
      <c r="B1701" s="15">
        <f>TYPE(Demoraphic!B1701)</f>
        <v>1</v>
      </c>
      <c r="C1701" s="15">
        <f>TYPE(Demoraphic!C1701)</f>
        <v>2</v>
      </c>
      <c r="D1701" s="15">
        <f>TYPE(Demoraphic!D1701)</f>
        <v>2</v>
      </c>
      <c r="E1701" s="15">
        <f>TYPE(Demoraphic!E1701)</f>
        <v>1</v>
      </c>
      <c r="F1701" s="15">
        <f>TYPE(Demoraphic!F1701)</f>
        <v>1</v>
      </c>
      <c r="G1701" s="15">
        <f>TYPE(Demoraphic!G1701)</f>
        <v>1</v>
      </c>
      <c r="H1701" s="15">
        <f>TYPE(Demoraphic!H1701)</f>
        <v>1</v>
      </c>
      <c r="I1701" s="15">
        <f>TYPE(Demoraphic!I1701)</f>
        <v>1</v>
      </c>
      <c r="J1701" s="15">
        <f>TYPE(Demoraphic!J1701)</f>
        <v>1</v>
      </c>
      <c r="K1701" s="15">
        <f>TYPE(Demoraphic!K1701)</f>
        <v>1</v>
      </c>
      <c r="L1701" s="15">
        <f>TYPE(Demoraphic!L1701)</f>
        <v>1</v>
      </c>
      <c r="M1701" s="15">
        <f>TYPE(Demoraphic!M1701)</f>
        <v>1</v>
      </c>
    </row>
    <row r="1702" spans="1:13" x14ac:dyDescent="0.25">
      <c r="A1702" s="15">
        <f>TYPE(Demoraphic!A1702)</f>
        <v>1</v>
      </c>
      <c r="B1702" s="15">
        <f>TYPE(Demoraphic!B1702)</f>
        <v>1</v>
      </c>
      <c r="C1702" s="15">
        <f>TYPE(Demoraphic!C1702)</f>
        <v>2</v>
      </c>
      <c r="D1702" s="15">
        <f>TYPE(Demoraphic!D1702)</f>
        <v>2</v>
      </c>
      <c r="E1702" s="15">
        <f>TYPE(Demoraphic!E1702)</f>
        <v>1</v>
      </c>
      <c r="F1702" s="15">
        <f>TYPE(Demoraphic!F1702)</f>
        <v>1</v>
      </c>
      <c r="G1702" s="15">
        <f>TYPE(Demoraphic!G1702)</f>
        <v>1</v>
      </c>
      <c r="H1702" s="15">
        <f>TYPE(Demoraphic!H1702)</f>
        <v>1</v>
      </c>
      <c r="I1702" s="15">
        <f>TYPE(Demoraphic!I1702)</f>
        <v>1</v>
      </c>
      <c r="J1702" s="15">
        <f>TYPE(Demoraphic!J1702)</f>
        <v>1</v>
      </c>
      <c r="K1702" s="15">
        <f>TYPE(Demoraphic!K1702)</f>
        <v>1</v>
      </c>
      <c r="L1702" s="15">
        <f>TYPE(Demoraphic!L1702)</f>
        <v>1</v>
      </c>
      <c r="M1702" s="15">
        <f>TYPE(Demoraphic!M1702)</f>
        <v>1</v>
      </c>
    </row>
    <row r="1703" spans="1:13" x14ac:dyDescent="0.25">
      <c r="A1703" s="15">
        <f>TYPE(Demoraphic!A1703)</f>
        <v>1</v>
      </c>
      <c r="B1703" s="15">
        <f>TYPE(Demoraphic!B1703)</f>
        <v>1</v>
      </c>
      <c r="C1703" s="15">
        <f>TYPE(Demoraphic!C1703)</f>
        <v>2</v>
      </c>
      <c r="D1703" s="15">
        <f>TYPE(Demoraphic!D1703)</f>
        <v>2</v>
      </c>
      <c r="E1703" s="15">
        <f>TYPE(Demoraphic!E1703)</f>
        <v>1</v>
      </c>
      <c r="F1703" s="15">
        <f>TYPE(Demoraphic!F1703)</f>
        <v>1</v>
      </c>
      <c r="G1703" s="15">
        <f>TYPE(Demoraphic!G1703)</f>
        <v>1</v>
      </c>
      <c r="H1703" s="15">
        <f>TYPE(Demoraphic!H1703)</f>
        <v>1</v>
      </c>
      <c r="I1703" s="15">
        <f>TYPE(Demoraphic!I1703)</f>
        <v>1</v>
      </c>
      <c r="J1703" s="15">
        <f>TYPE(Demoraphic!J1703)</f>
        <v>1</v>
      </c>
      <c r="K1703" s="15">
        <f>TYPE(Demoraphic!K1703)</f>
        <v>1</v>
      </c>
      <c r="L1703" s="15">
        <f>TYPE(Demoraphic!L1703)</f>
        <v>1</v>
      </c>
      <c r="M1703" s="15">
        <f>TYPE(Demoraphic!M1703)</f>
        <v>1</v>
      </c>
    </row>
    <row r="1704" spans="1:13" x14ac:dyDescent="0.25">
      <c r="A1704" s="15">
        <f>TYPE(Demoraphic!A1704)</f>
        <v>1</v>
      </c>
      <c r="B1704" s="15">
        <f>TYPE(Demoraphic!B1704)</f>
        <v>1</v>
      </c>
      <c r="C1704" s="15">
        <f>TYPE(Demoraphic!C1704)</f>
        <v>2</v>
      </c>
      <c r="D1704" s="15">
        <f>TYPE(Demoraphic!D1704)</f>
        <v>2</v>
      </c>
      <c r="E1704" s="15">
        <f>TYPE(Demoraphic!E1704)</f>
        <v>1</v>
      </c>
      <c r="F1704" s="15">
        <f>TYPE(Demoraphic!F1704)</f>
        <v>1</v>
      </c>
      <c r="G1704" s="15">
        <f>TYPE(Demoraphic!G1704)</f>
        <v>1</v>
      </c>
      <c r="H1704" s="15">
        <f>TYPE(Demoraphic!H1704)</f>
        <v>1</v>
      </c>
      <c r="I1704" s="15">
        <f>TYPE(Demoraphic!I1704)</f>
        <v>1</v>
      </c>
      <c r="J1704" s="15">
        <f>TYPE(Demoraphic!J1704)</f>
        <v>1</v>
      </c>
      <c r="K1704" s="15">
        <f>TYPE(Demoraphic!K1704)</f>
        <v>1</v>
      </c>
      <c r="L1704" s="15">
        <f>TYPE(Demoraphic!L1704)</f>
        <v>1</v>
      </c>
      <c r="M1704" s="15">
        <f>TYPE(Demoraphic!M1704)</f>
        <v>1</v>
      </c>
    </row>
    <row r="1705" spans="1:13" x14ac:dyDescent="0.25">
      <c r="A1705" s="15">
        <f>TYPE(Demoraphic!A1705)</f>
        <v>1</v>
      </c>
      <c r="B1705" s="15">
        <f>TYPE(Demoraphic!B1705)</f>
        <v>1</v>
      </c>
      <c r="C1705" s="15">
        <f>TYPE(Demoraphic!C1705)</f>
        <v>2</v>
      </c>
      <c r="D1705" s="15">
        <f>TYPE(Demoraphic!D1705)</f>
        <v>2</v>
      </c>
      <c r="E1705" s="15">
        <f>TYPE(Demoraphic!E1705)</f>
        <v>1</v>
      </c>
      <c r="F1705" s="15">
        <f>TYPE(Demoraphic!F1705)</f>
        <v>1</v>
      </c>
      <c r="G1705" s="15">
        <f>TYPE(Demoraphic!G1705)</f>
        <v>1</v>
      </c>
      <c r="H1705" s="15">
        <f>TYPE(Demoraphic!H1705)</f>
        <v>1</v>
      </c>
      <c r="I1705" s="15">
        <f>TYPE(Demoraphic!I1705)</f>
        <v>1</v>
      </c>
      <c r="J1705" s="15">
        <f>TYPE(Demoraphic!J1705)</f>
        <v>1</v>
      </c>
      <c r="K1705" s="15">
        <f>TYPE(Demoraphic!K1705)</f>
        <v>1</v>
      </c>
      <c r="L1705" s="15">
        <f>TYPE(Demoraphic!L1705)</f>
        <v>1</v>
      </c>
      <c r="M1705" s="15">
        <f>TYPE(Demoraphic!M1705)</f>
        <v>1</v>
      </c>
    </row>
    <row r="1706" spans="1:13" x14ac:dyDescent="0.25">
      <c r="A1706" s="15">
        <f>TYPE(Demoraphic!A1706)</f>
        <v>1</v>
      </c>
      <c r="B1706" s="15">
        <f>TYPE(Demoraphic!B1706)</f>
        <v>1</v>
      </c>
      <c r="C1706" s="15">
        <f>TYPE(Demoraphic!C1706)</f>
        <v>2</v>
      </c>
      <c r="D1706" s="15">
        <f>TYPE(Demoraphic!D1706)</f>
        <v>2</v>
      </c>
      <c r="E1706" s="15">
        <f>TYPE(Demoraphic!E1706)</f>
        <v>1</v>
      </c>
      <c r="F1706" s="15">
        <f>TYPE(Demoraphic!F1706)</f>
        <v>1</v>
      </c>
      <c r="G1706" s="15">
        <f>TYPE(Demoraphic!G1706)</f>
        <v>1</v>
      </c>
      <c r="H1706" s="15">
        <f>TYPE(Demoraphic!H1706)</f>
        <v>1</v>
      </c>
      <c r="I1706" s="15">
        <f>TYPE(Demoraphic!I1706)</f>
        <v>1</v>
      </c>
      <c r="J1706" s="15">
        <f>TYPE(Demoraphic!J1706)</f>
        <v>1</v>
      </c>
      <c r="K1706" s="15">
        <f>TYPE(Demoraphic!K1706)</f>
        <v>1</v>
      </c>
      <c r="L1706" s="15">
        <f>TYPE(Demoraphic!L1706)</f>
        <v>1</v>
      </c>
      <c r="M1706" s="15">
        <f>TYPE(Demoraphic!M1706)</f>
        <v>1</v>
      </c>
    </row>
    <row r="1707" spans="1:13" x14ac:dyDescent="0.25">
      <c r="A1707" s="15">
        <f>TYPE(Demoraphic!A1707)</f>
        <v>1</v>
      </c>
      <c r="B1707" s="15">
        <f>TYPE(Demoraphic!B1707)</f>
        <v>1</v>
      </c>
      <c r="C1707" s="15">
        <f>TYPE(Demoraphic!C1707)</f>
        <v>2</v>
      </c>
      <c r="D1707" s="15">
        <f>TYPE(Demoraphic!D1707)</f>
        <v>2</v>
      </c>
      <c r="E1707" s="15">
        <f>TYPE(Demoraphic!E1707)</f>
        <v>1</v>
      </c>
      <c r="F1707" s="15">
        <f>TYPE(Demoraphic!F1707)</f>
        <v>1</v>
      </c>
      <c r="G1707" s="15">
        <f>TYPE(Demoraphic!G1707)</f>
        <v>1</v>
      </c>
      <c r="H1707" s="15">
        <f>TYPE(Demoraphic!H1707)</f>
        <v>1</v>
      </c>
      <c r="I1707" s="15">
        <f>TYPE(Demoraphic!I1707)</f>
        <v>1</v>
      </c>
      <c r="J1707" s="15">
        <f>TYPE(Demoraphic!J1707)</f>
        <v>1</v>
      </c>
      <c r="K1707" s="15">
        <f>TYPE(Demoraphic!K1707)</f>
        <v>1</v>
      </c>
      <c r="L1707" s="15">
        <f>TYPE(Demoraphic!L1707)</f>
        <v>1</v>
      </c>
      <c r="M1707" s="15">
        <f>TYPE(Demoraphic!M1707)</f>
        <v>1</v>
      </c>
    </row>
    <row r="1708" spans="1:13" x14ac:dyDescent="0.25">
      <c r="A1708" s="15">
        <f>TYPE(Demoraphic!A1708)</f>
        <v>1</v>
      </c>
      <c r="B1708" s="15">
        <f>TYPE(Demoraphic!B1708)</f>
        <v>1</v>
      </c>
      <c r="C1708" s="15">
        <f>TYPE(Demoraphic!C1708)</f>
        <v>2</v>
      </c>
      <c r="D1708" s="15">
        <f>TYPE(Demoraphic!D1708)</f>
        <v>2</v>
      </c>
      <c r="E1708" s="15">
        <f>TYPE(Demoraphic!E1708)</f>
        <v>1</v>
      </c>
      <c r="F1708" s="15">
        <f>TYPE(Demoraphic!F1708)</f>
        <v>1</v>
      </c>
      <c r="G1708" s="15">
        <f>TYPE(Demoraphic!G1708)</f>
        <v>1</v>
      </c>
      <c r="H1708" s="15">
        <f>TYPE(Demoraphic!H1708)</f>
        <v>1</v>
      </c>
      <c r="I1708" s="15">
        <f>TYPE(Demoraphic!I1708)</f>
        <v>1</v>
      </c>
      <c r="J1708" s="15">
        <f>TYPE(Demoraphic!J1708)</f>
        <v>1</v>
      </c>
      <c r="K1708" s="15">
        <f>TYPE(Demoraphic!K1708)</f>
        <v>1</v>
      </c>
      <c r="L1708" s="15">
        <f>TYPE(Demoraphic!L1708)</f>
        <v>1</v>
      </c>
      <c r="M1708" s="15">
        <f>TYPE(Demoraphic!M1708)</f>
        <v>1</v>
      </c>
    </row>
    <row r="1709" spans="1:13" x14ac:dyDescent="0.25">
      <c r="A1709" s="15">
        <f>TYPE(Demoraphic!A1709)</f>
        <v>1</v>
      </c>
      <c r="B1709" s="15">
        <f>TYPE(Demoraphic!B1709)</f>
        <v>1</v>
      </c>
      <c r="C1709" s="15">
        <f>TYPE(Demoraphic!C1709)</f>
        <v>2</v>
      </c>
      <c r="D1709" s="15">
        <f>TYPE(Demoraphic!D1709)</f>
        <v>2</v>
      </c>
      <c r="E1709" s="15">
        <f>TYPE(Demoraphic!E1709)</f>
        <v>1</v>
      </c>
      <c r="F1709" s="15">
        <f>TYPE(Demoraphic!F1709)</f>
        <v>1</v>
      </c>
      <c r="G1709" s="15">
        <f>TYPE(Demoraphic!G1709)</f>
        <v>1</v>
      </c>
      <c r="H1709" s="15">
        <f>TYPE(Demoraphic!H1709)</f>
        <v>1</v>
      </c>
      <c r="I1709" s="15">
        <f>TYPE(Demoraphic!I1709)</f>
        <v>1</v>
      </c>
      <c r="J1709" s="15">
        <f>TYPE(Demoraphic!J1709)</f>
        <v>1</v>
      </c>
      <c r="K1709" s="15">
        <f>TYPE(Demoraphic!K1709)</f>
        <v>1</v>
      </c>
      <c r="L1709" s="15">
        <f>TYPE(Demoraphic!L1709)</f>
        <v>1</v>
      </c>
      <c r="M1709" s="15">
        <f>TYPE(Demoraphic!M1709)</f>
        <v>1</v>
      </c>
    </row>
    <row r="1710" spans="1:13" x14ac:dyDescent="0.25">
      <c r="A1710" s="15">
        <f>TYPE(Demoraphic!A1710)</f>
        <v>1</v>
      </c>
      <c r="B1710" s="15">
        <f>TYPE(Demoraphic!B1710)</f>
        <v>1</v>
      </c>
      <c r="C1710" s="15">
        <f>TYPE(Demoraphic!C1710)</f>
        <v>2</v>
      </c>
      <c r="D1710" s="15">
        <f>TYPE(Demoraphic!D1710)</f>
        <v>2</v>
      </c>
      <c r="E1710" s="15">
        <f>TYPE(Demoraphic!E1710)</f>
        <v>1</v>
      </c>
      <c r="F1710" s="15">
        <f>TYPE(Demoraphic!F1710)</f>
        <v>1</v>
      </c>
      <c r="G1710" s="15">
        <f>TYPE(Demoraphic!G1710)</f>
        <v>1</v>
      </c>
      <c r="H1710" s="15">
        <f>TYPE(Demoraphic!H1710)</f>
        <v>1</v>
      </c>
      <c r="I1710" s="15">
        <f>TYPE(Demoraphic!I1710)</f>
        <v>1</v>
      </c>
      <c r="J1710" s="15">
        <f>TYPE(Demoraphic!J1710)</f>
        <v>1</v>
      </c>
      <c r="K1710" s="15">
        <f>TYPE(Demoraphic!K1710)</f>
        <v>1</v>
      </c>
      <c r="L1710" s="15">
        <f>TYPE(Demoraphic!L1710)</f>
        <v>1</v>
      </c>
      <c r="M1710" s="15">
        <f>TYPE(Demoraphic!M1710)</f>
        <v>1</v>
      </c>
    </row>
    <row r="1711" spans="1:13" x14ac:dyDescent="0.25">
      <c r="A1711" s="15">
        <f>TYPE(Demoraphic!A1711)</f>
        <v>1</v>
      </c>
      <c r="B1711" s="15">
        <f>TYPE(Demoraphic!B1711)</f>
        <v>1</v>
      </c>
      <c r="C1711" s="15">
        <f>TYPE(Demoraphic!C1711)</f>
        <v>2</v>
      </c>
      <c r="D1711" s="15">
        <f>TYPE(Demoraphic!D1711)</f>
        <v>2</v>
      </c>
      <c r="E1711" s="15">
        <f>TYPE(Demoraphic!E1711)</f>
        <v>1</v>
      </c>
      <c r="F1711" s="15">
        <f>TYPE(Demoraphic!F1711)</f>
        <v>1</v>
      </c>
      <c r="G1711" s="15">
        <f>TYPE(Demoraphic!G1711)</f>
        <v>1</v>
      </c>
      <c r="H1711" s="15">
        <f>TYPE(Demoraphic!H1711)</f>
        <v>1</v>
      </c>
      <c r="I1711" s="15">
        <f>TYPE(Demoraphic!I1711)</f>
        <v>1</v>
      </c>
      <c r="J1711" s="15">
        <f>TYPE(Demoraphic!J1711)</f>
        <v>1</v>
      </c>
      <c r="K1711" s="15">
        <f>TYPE(Demoraphic!K1711)</f>
        <v>1</v>
      </c>
      <c r="L1711" s="15">
        <f>TYPE(Demoraphic!L1711)</f>
        <v>1</v>
      </c>
      <c r="M1711" s="15">
        <f>TYPE(Demoraphic!M1711)</f>
        <v>1</v>
      </c>
    </row>
    <row r="1712" spans="1:13" x14ac:dyDescent="0.25">
      <c r="A1712" s="15">
        <f>TYPE(Demoraphic!A1712)</f>
        <v>1</v>
      </c>
      <c r="B1712" s="15">
        <f>TYPE(Demoraphic!B1712)</f>
        <v>1</v>
      </c>
      <c r="C1712" s="15">
        <f>TYPE(Demoraphic!C1712)</f>
        <v>2</v>
      </c>
      <c r="D1712" s="15">
        <f>TYPE(Demoraphic!D1712)</f>
        <v>2</v>
      </c>
      <c r="E1712" s="15">
        <f>TYPE(Demoraphic!E1712)</f>
        <v>1</v>
      </c>
      <c r="F1712" s="15">
        <f>TYPE(Demoraphic!F1712)</f>
        <v>1</v>
      </c>
      <c r="G1712" s="15">
        <f>TYPE(Demoraphic!G1712)</f>
        <v>1</v>
      </c>
      <c r="H1712" s="15">
        <f>TYPE(Demoraphic!H1712)</f>
        <v>1</v>
      </c>
      <c r="I1712" s="15">
        <f>TYPE(Demoraphic!I1712)</f>
        <v>1</v>
      </c>
      <c r="J1712" s="15">
        <f>TYPE(Demoraphic!J1712)</f>
        <v>1</v>
      </c>
      <c r="K1712" s="15">
        <f>TYPE(Demoraphic!K1712)</f>
        <v>1</v>
      </c>
      <c r="L1712" s="15">
        <f>TYPE(Demoraphic!L1712)</f>
        <v>1</v>
      </c>
      <c r="M1712" s="15">
        <f>TYPE(Demoraphic!M1712)</f>
        <v>1</v>
      </c>
    </row>
    <row r="1713" spans="1:13" x14ac:dyDescent="0.25">
      <c r="A1713" s="15">
        <f>TYPE(Demoraphic!A1713)</f>
        <v>1</v>
      </c>
      <c r="B1713" s="15">
        <f>TYPE(Demoraphic!B1713)</f>
        <v>1</v>
      </c>
      <c r="C1713" s="15">
        <f>TYPE(Demoraphic!C1713)</f>
        <v>2</v>
      </c>
      <c r="D1713" s="15">
        <f>TYPE(Demoraphic!D1713)</f>
        <v>2</v>
      </c>
      <c r="E1713" s="15">
        <f>TYPE(Demoraphic!E1713)</f>
        <v>1</v>
      </c>
      <c r="F1713" s="15">
        <f>TYPE(Demoraphic!F1713)</f>
        <v>1</v>
      </c>
      <c r="G1713" s="15">
        <f>TYPE(Demoraphic!G1713)</f>
        <v>1</v>
      </c>
      <c r="H1713" s="15">
        <f>TYPE(Demoraphic!H1713)</f>
        <v>1</v>
      </c>
      <c r="I1713" s="15">
        <f>TYPE(Demoraphic!I1713)</f>
        <v>1</v>
      </c>
      <c r="J1713" s="15">
        <f>TYPE(Demoraphic!J1713)</f>
        <v>1</v>
      </c>
      <c r="K1713" s="15">
        <f>TYPE(Demoraphic!K1713)</f>
        <v>1</v>
      </c>
      <c r="L1713" s="15">
        <f>TYPE(Demoraphic!L1713)</f>
        <v>1</v>
      </c>
      <c r="M1713" s="15">
        <f>TYPE(Demoraphic!M1713)</f>
        <v>1</v>
      </c>
    </row>
    <row r="1714" spans="1:13" x14ac:dyDescent="0.25">
      <c r="A1714" s="15">
        <f>TYPE(Demoraphic!A1714)</f>
        <v>1</v>
      </c>
      <c r="B1714" s="15">
        <f>TYPE(Demoraphic!B1714)</f>
        <v>1</v>
      </c>
      <c r="C1714" s="15">
        <f>TYPE(Demoraphic!C1714)</f>
        <v>2</v>
      </c>
      <c r="D1714" s="15">
        <f>TYPE(Demoraphic!D1714)</f>
        <v>2</v>
      </c>
      <c r="E1714" s="15">
        <f>TYPE(Demoraphic!E1714)</f>
        <v>1</v>
      </c>
      <c r="F1714" s="15">
        <f>TYPE(Demoraphic!F1714)</f>
        <v>1</v>
      </c>
      <c r="G1714" s="15">
        <f>TYPE(Demoraphic!G1714)</f>
        <v>1</v>
      </c>
      <c r="H1714" s="15">
        <f>TYPE(Demoraphic!H1714)</f>
        <v>1</v>
      </c>
      <c r="I1714" s="15">
        <f>TYPE(Demoraphic!I1714)</f>
        <v>1</v>
      </c>
      <c r="J1714" s="15">
        <f>TYPE(Demoraphic!J1714)</f>
        <v>1</v>
      </c>
      <c r="K1714" s="15">
        <f>TYPE(Demoraphic!K1714)</f>
        <v>1</v>
      </c>
      <c r="L1714" s="15">
        <f>TYPE(Demoraphic!L1714)</f>
        <v>1</v>
      </c>
      <c r="M1714" s="15">
        <f>TYPE(Demoraphic!M1714)</f>
        <v>1</v>
      </c>
    </row>
    <row r="1715" spans="1:13" x14ac:dyDescent="0.25">
      <c r="A1715" s="15">
        <f>TYPE(Demoraphic!A1715)</f>
        <v>1</v>
      </c>
      <c r="B1715" s="15">
        <f>TYPE(Demoraphic!B1715)</f>
        <v>1</v>
      </c>
      <c r="C1715" s="15">
        <f>TYPE(Demoraphic!C1715)</f>
        <v>2</v>
      </c>
      <c r="D1715" s="15">
        <f>TYPE(Demoraphic!D1715)</f>
        <v>2</v>
      </c>
      <c r="E1715" s="15">
        <f>TYPE(Demoraphic!E1715)</f>
        <v>1</v>
      </c>
      <c r="F1715" s="15">
        <f>TYPE(Demoraphic!F1715)</f>
        <v>1</v>
      </c>
      <c r="G1715" s="15">
        <f>TYPE(Demoraphic!G1715)</f>
        <v>1</v>
      </c>
      <c r="H1715" s="15">
        <f>TYPE(Demoraphic!H1715)</f>
        <v>1</v>
      </c>
      <c r="I1715" s="15">
        <f>TYPE(Demoraphic!I1715)</f>
        <v>1</v>
      </c>
      <c r="J1715" s="15">
        <f>TYPE(Demoraphic!J1715)</f>
        <v>1</v>
      </c>
      <c r="K1715" s="15">
        <f>TYPE(Demoraphic!K1715)</f>
        <v>1</v>
      </c>
      <c r="L1715" s="15">
        <f>TYPE(Demoraphic!L1715)</f>
        <v>1</v>
      </c>
      <c r="M1715" s="15">
        <f>TYPE(Demoraphic!M1715)</f>
        <v>1</v>
      </c>
    </row>
    <row r="1716" spans="1:13" x14ac:dyDescent="0.25">
      <c r="A1716" s="15">
        <f>TYPE(Demoraphic!A1716)</f>
        <v>1</v>
      </c>
      <c r="B1716" s="15">
        <f>TYPE(Demoraphic!B1716)</f>
        <v>1</v>
      </c>
      <c r="C1716" s="15">
        <f>TYPE(Demoraphic!C1716)</f>
        <v>2</v>
      </c>
      <c r="D1716" s="15">
        <f>TYPE(Demoraphic!D1716)</f>
        <v>2</v>
      </c>
      <c r="E1716" s="15">
        <f>TYPE(Demoraphic!E1716)</f>
        <v>1</v>
      </c>
      <c r="F1716" s="15">
        <f>TYPE(Demoraphic!F1716)</f>
        <v>1</v>
      </c>
      <c r="G1716" s="15">
        <f>TYPE(Demoraphic!G1716)</f>
        <v>1</v>
      </c>
      <c r="H1716" s="15">
        <f>TYPE(Demoraphic!H1716)</f>
        <v>1</v>
      </c>
      <c r="I1716" s="15">
        <f>TYPE(Demoraphic!I1716)</f>
        <v>1</v>
      </c>
      <c r="J1716" s="15">
        <f>TYPE(Demoraphic!J1716)</f>
        <v>1</v>
      </c>
      <c r="K1716" s="15">
        <f>TYPE(Demoraphic!K1716)</f>
        <v>1</v>
      </c>
      <c r="L1716" s="15">
        <f>TYPE(Demoraphic!L1716)</f>
        <v>1</v>
      </c>
      <c r="M1716" s="15">
        <f>TYPE(Demoraphic!M1716)</f>
        <v>1</v>
      </c>
    </row>
    <row r="1717" spans="1:13" x14ac:dyDescent="0.25">
      <c r="A1717" s="15">
        <f>TYPE(Demoraphic!A1717)</f>
        <v>1</v>
      </c>
      <c r="B1717" s="15">
        <f>TYPE(Demoraphic!B1717)</f>
        <v>1</v>
      </c>
      <c r="C1717" s="15">
        <f>TYPE(Demoraphic!C1717)</f>
        <v>2</v>
      </c>
      <c r="D1717" s="15">
        <f>TYPE(Demoraphic!D1717)</f>
        <v>2</v>
      </c>
      <c r="E1717" s="15">
        <f>TYPE(Demoraphic!E1717)</f>
        <v>1</v>
      </c>
      <c r="F1717" s="15">
        <f>TYPE(Demoraphic!F1717)</f>
        <v>1</v>
      </c>
      <c r="G1717" s="15">
        <f>TYPE(Demoraphic!G1717)</f>
        <v>1</v>
      </c>
      <c r="H1717" s="15">
        <f>TYPE(Demoraphic!H1717)</f>
        <v>1</v>
      </c>
      <c r="I1717" s="15">
        <f>TYPE(Demoraphic!I1717)</f>
        <v>1</v>
      </c>
      <c r="J1717" s="15">
        <f>TYPE(Demoraphic!J1717)</f>
        <v>1</v>
      </c>
      <c r="K1717" s="15">
        <f>TYPE(Demoraphic!K1717)</f>
        <v>1</v>
      </c>
      <c r="L1717" s="15">
        <f>TYPE(Demoraphic!L1717)</f>
        <v>1</v>
      </c>
      <c r="M1717" s="15">
        <f>TYPE(Demoraphic!M1717)</f>
        <v>1</v>
      </c>
    </row>
    <row r="1718" spans="1:13" x14ac:dyDescent="0.25">
      <c r="A1718" s="15">
        <f>TYPE(Demoraphic!A1718)</f>
        <v>1</v>
      </c>
      <c r="B1718" s="15">
        <f>TYPE(Demoraphic!B1718)</f>
        <v>1</v>
      </c>
      <c r="C1718" s="15">
        <f>TYPE(Demoraphic!C1718)</f>
        <v>2</v>
      </c>
      <c r="D1718" s="15">
        <f>TYPE(Demoraphic!D1718)</f>
        <v>2</v>
      </c>
      <c r="E1718" s="15">
        <f>TYPE(Demoraphic!E1718)</f>
        <v>1</v>
      </c>
      <c r="F1718" s="15">
        <f>TYPE(Demoraphic!F1718)</f>
        <v>1</v>
      </c>
      <c r="G1718" s="15">
        <f>TYPE(Demoraphic!G1718)</f>
        <v>1</v>
      </c>
      <c r="H1718" s="15">
        <f>TYPE(Demoraphic!H1718)</f>
        <v>1</v>
      </c>
      <c r="I1718" s="15">
        <f>TYPE(Demoraphic!I1718)</f>
        <v>1</v>
      </c>
      <c r="J1718" s="15">
        <f>TYPE(Demoraphic!J1718)</f>
        <v>1</v>
      </c>
      <c r="K1718" s="15">
        <f>TYPE(Demoraphic!K1718)</f>
        <v>1</v>
      </c>
      <c r="L1718" s="15">
        <f>TYPE(Demoraphic!L1718)</f>
        <v>1</v>
      </c>
      <c r="M1718" s="15">
        <f>TYPE(Demoraphic!M1718)</f>
        <v>1</v>
      </c>
    </row>
    <row r="1719" spans="1:13" x14ac:dyDescent="0.25">
      <c r="A1719" s="15">
        <f>TYPE(Demoraphic!A1719)</f>
        <v>1</v>
      </c>
      <c r="B1719" s="15">
        <f>TYPE(Demoraphic!B1719)</f>
        <v>1</v>
      </c>
      <c r="C1719" s="15">
        <f>TYPE(Demoraphic!C1719)</f>
        <v>2</v>
      </c>
      <c r="D1719" s="15">
        <f>TYPE(Demoraphic!D1719)</f>
        <v>2</v>
      </c>
      <c r="E1719" s="15">
        <f>TYPE(Demoraphic!E1719)</f>
        <v>1</v>
      </c>
      <c r="F1719" s="15">
        <f>TYPE(Demoraphic!F1719)</f>
        <v>1</v>
      </c>
      <c r="G1719" s="15">
        <f>TYPE(Demoraphic!G1719)</f>
        <v>1</v>
      </c>
      <c r="H1719" s="15">
        <f>TYPE(Demoraphic!H1719)</f>
        <v>1</v>
      </c>
      <c r="I1719" s="15">
        <f>TYPE(Demoraphic!I1719)</f>
        <v>1</v>
      </c>
      <c r="J1719" s="15">
        <f>TYPE(Demoraphic!J1719)</f>
        <v>1</v>
      </c>
      <c r="K1719" s="15">
        <f>TYPE(Demoraphic!K1719)</f>
        <v>1</v>
      </c>
      <c r="L1719" s="15">
        <f>TYPE(Demoraphic!L1719)</f>
        <v>1</v>
      </c>
      <c r="M1719" s="15">
        <f>TYPE(Demoraphic!M1719)</f>
        <v>1</v>
      </c>
    </row>
    <row r="1720" spans="1:13" x14ac:dyDescent="0.25">
      <c r="A1720" s="15">
        <f>TYPE(Demoraphic!A1720)</f>
        <v>1</v>
      </c>
      <c r="B1720" s="15">
        <f>TYPE(Demoraphic!B1720)</f>
        <v>1</v>
      </c>
      <c r="C1720" s="15">
        <f>TYPE(Demoraphic!C1720)</f>
        <v>2</v>
      </c>
      <c r="D1720" s="15">
        <f>TYPE(Demoraphic!D1720)</f>
        <v>2</v>
      </c>
      <c r="E1720" s="15">
        <f>TYPE(Demoraphic!E1720)</f>
        <v>1</v>
      </c>
      <c r="F1720" s="15">
        <f>TYPE(Demoraphic!F1720)</f>
        <v>1</v>
      </c>
      <c r="G1720" s="15">
        <f>TYPE(Demoraphic!G1720)</f>
        <v>1</v>
      </c>
      <c r="H1720" s="15">
        <f>TYPE(Demoraphic!H1720)</f>
        <v>1</v>
      </c>
      <c r="I1720" s="15">
        <f>TYPE(Demoraphic!I1720)</f>
        <v>1</v>
      </c>
      <c r="J1720" s="15">
        <f>TYPE(Demoraphic!J1720)</f>
        <v>1</v>
      </c>
      <c r="K1720" s="15">
        <f>TYPE(Demoraphic!K1720)</f>
        <v>1</v>
      </c>
      <c r="L1720" s="15">
        <f>TYPE(Demoraphic!L1720)</f>
        <v>1</v>
      </c>
      <c r="M1720" s="15">
        <f>TYPE(Demoraphic!M1720)</f>
        <v>1</v>
      </c>
    </row>
    <row r="1721" spans="1:13" x14ac:dyDescent="0.25">
      <c r="A1721" s="15">
        <f>TYPE(Demoraphic!A1721)</f>
        <v>1</v>
      </c>
      <c r="B1721" s="15">
        <f>TYPE(Demoraphic!B1721)</f>
        <v>1</v>
      </c>
      <c r="C1721" s="15">
        <f>TYPE(Demoraphic!C1721)</f>
        <v>2</v>
      </c>
      <c r="D1721" s="15">
        <f>TYPE(Demoraphic!D1721)</f>
        <v>2</v>
      </c>
      <c r="E1721" s="15">
        <f>TYPE(Demoraphic!E1721)</f>
        <v>1</v>
      </c>
      <c r="F1721" s="15">
        <f>TYPE(Demoraphic!F1721)</f>
        <v>1</v>
      </c>
      <c r="G1721" s="15">
        <f>TYPE(Demoraphic!G1721)</f>
        <v>1</v>
      </c>
      <c r="H1721" s="15">
        <f>TYPE(Demoraphic!H1721)</f>
        <v>1</v>
      </c>
      <c r="I1721" s="15">
        <f>TYPE(Demoraphic!I1721)</f>
        <v>1</v>
      </c>
      <c r="J1721" s="15">
        <f>TYPE(Demoraphic!J1721)</f>
        <v>1</v>
      </c>
      <c r="K1721" s="15">
        <f>TYPE(Demoraphic!K1721)</f>
        <v>1</v>
      </c>
      <c r="L1721" s="15">
        <f>TYPE(Demoraphic!L1721)</f>
        <v>1</v>
      </c>
      <c r="M1721" s="15">
        <f>TYPE(Demoraphic!M1721)</f>
        <v>1</v>
      </c>
    </row>
    <row r="1722" spans="1:13" x14ac:dyDescent="0.25">
      <c r="A1722" s="15">
        <f>TYPE(Demoraphic!A1722)</f>
        <v>1</v>
      </c>
      <c r="B1722" s="15">
        <f>TYPE(Demoraphic!B1722)</f>
        <v>1</v>
      </c>
      <c r="C1722" s="15">
        <f>TYPE(Demoraphic!C1722)</f>
        <v>2</v>
      </c>
      <c r="D1722" s="15">
        <f>TYPE(Demoraphic!D1722)</f>
        <v>2</v>
      </c>
      <c r="E1722" s="15">
        <f>TYPE(Demoraphic!E1722)</f>
        <v>1</v>
      </c>
      <c r="F1722" s="15">
        <f>TYPE(Demoraphic!F1722)</f>
        <v>1</v>
      </c>
      <c r="G1722" s="15">
        <f>TYPE(Demoraphic!G1722)</f>
        <v>1</v>
      </c>
      <c r="H1722" s="15">
        <f>TYPE(Demoraphic!H1722)</f>
        <v>1</v>
      </c>
      <c r="I1722" s="15">
        <f>TYPE(Demoraphic!I1722)</f>
        <v>1</v>
      </c>
      <c r="J1722" s="15">
        <f>TYPE(Demoraphic!J1722)</f>
        <v>1</v>
      </c>
      <c r="K1722" s="15">
        <f>TYPE(Demoraphic!K1722)</f>
        <v>1</v>
      </c>
      <c r="L1722" s="15">
        <f>TYPE(Demoraphic!L1722)</f>
        <v>1</v>
      </c>
      <c r="M1722" s="15">
        <f>TYPE(Demoraphic!M1722)</f>
        <v>1</v>
      </c>
    </row>
    <row r="1723" spans="1:13" x14ac:dyDescent="0.25">
      <c r="A1723" s="15">
        <f>TYPE(Demoraphic!A1723)</f>
        <v>1</v>
      </c>
      <c r="B1723" s="15">
        <f>TYPE(Demoraphic!B1723)</f>
        <v>1</v>
      </c>
      <c r="C1723" s="15">
        <f>TYPE(Demoraphic!C1723)</f>
        <v>2</v>
      </c>
      <c r="D1723" s="15">
        <f>TYPE(Demoraphic!D1723)</f>
        <v>2</v>
      </c>
      <c r="E1723" s="15">
        <f>TYPE(Demoraphic!E1723)</f>
        <v>1</v>
      </c>
      <c r="F1723" s="15">
        <f>TYPE(Demoraphic!F1723)</f>
        <v>1</v>
      </c>
      <c r="G1723" s="15">
        <f>TYPE(Demoraphic!G1723)</f>
        <v>1</v>
      </c>
      <c r="H1723" s="15">
        <f>TYPE(Demoraphic!H1723)</f>
        <v>1</v>
      </c>
      <c r="I1723" s="15">
        <f>TYPE(Demoraphic!I1723)</f>
        <v>1</v>
      </c>
      <c r="J1723" s="15">
        <f>TYPE(Demoraphic!J1723)</f>
        <v>1</v>
      </c>
      <c r="K1723" s="15">
        <f>TYPE(Demoraphic!K1723)</f>
        <v>1</v>
      </c>
      <c r="L1723" s="15">
        <f>TYPE(Demoraphic!L1723)</f>
        <v>1</v>
      </c>
      <c r="M1723" s="15">
        <f>TYPE(Demoraphic!M1723)</f>
        <v>1</v>
      </c>
    </row>
    <row r="1724" spans="1:13" x14ac:dyDescent="0.25">
      <c r="A1724" s="15">
        <f>TYPE(Demoraphic!A1724)</f>
        <v>1</v>
      </c>
      <c r="B1724" s="15">
        <f>TYPE(Demoraphic!B1724)</f>
        <v>1</v>
      </c>
      <c r="C1724" s="15">
        <f>TYPE(Demoraphic!C1724)</f>
        <v>2</v>
      </c>
      <c r="D1724" s="15">
        <f>TYPE(Demoraphic!D1724)</f>
        <v>2</v>
      </c>
      <c r="E1724" s="15">
        <f>TYPE(Demoraphic!E1724)</f>
        <v>1</v>
      </c>
      <c r="F1724" s="15">
        <f>TYPE(Demoraphic!F1724)</f>
        <v>1</v>
      </c>
      <c r="G1724" s="15">
        <f>TYPE(Demoraphic!G1724)</f>
        <v>1</v>
      </c>
      <c r="H1724" s="15">
        <f>TYPE(Demoraphic!H1724)</f>
        <v>1</v>
      </c>
      <c r="I1724" s="15">
        <f>TYPE(Demoraphic!I1724)</f>
        <v>1</v>
      </c>
      <c r="J1724" s="15">
        <f>TYPE(Demoraphic!J1724)</f>
        <v>1</v>
      </c>
      <c r="K1724" s="15">
        <f>TYPE(Demoraphic!K1724)</f>
        <v>1</v>
      </c>
      <c r="L1724" s="15">
        <f>TYPE(Demoraphic!L1724)</f>
        <v>1</v>
      </c>
      <c r="M1724" s="15">
        <f>TYPE(Demoraphic!M1724)</f>
        <v>1</v>
      </c>
    </row>
    <row r="1725" spans="1:13" x14ac:dyDescent="0.25">
      <c r="A1725" s="15">
        <f>TYPE(Demoraphic!A1725)</f>
        <v>1</v>
      </c>
      <c r="B1725" s="15">
        <f>TYPE(Demoraphic!B1725)</f>
        <v>1</v>
      </c>
      <c r="C1725" s="15">
        <f>TYPE(Demoraphic!C1725)</f>
        <v>2</v>
      </c>
      <c r="D1725" s="15">
        <f>TYPE(Demoraphic!D1725)</f>
        <v>2</v>
      </c>
      <c r="E1725" s="15">
        <f>TYPE(Demoraphic!E1725)</f>
        <v>1</v>
      </c>
      <c r="F1725" s="15">
        <f>TYPE(Demoraphic!F1725)</f>
        <v>1</v>
      </c>
      <c r="G1725" s="15">
        <f>TYPE(Demoraphic!G1725)</f>
        <v>1</v>
      </c>
      <c r="H1725" s="15">
        <f>TYPE(Demoraphic!H1725)</f>
        <v>1</v>
      </c>
      <c r="I1725" s="15">
        <f>TYPE(Demoraphic!I1725)</f>
        <v>1</v>
      </c>
      <c r="J1725" s="15">
        <f>TYPE(Demoraphic!J1725)</f>
        <v>1</v>
      </c>
      <c r="K1725" s="15">
        <f>TYPE(Demoraphic!K1725)</f>
        <v>1</v>
      </c>
      <c r="L1725" s="15">
        <f>TYPE(Demoraphic!L1725)</f>
        <v>1</v>
      </c>
      <c r="M1725" s="15">
        <f>TYPE(Demoraphic!M1725)</f>
        <v>1</v>
      </c>
    </row>
    <row r="1726" spans="1:13" x14ac:dyDescent="0.25">
      <c r="A1726" s="15">
        <f>TYPE(Demoraphic!A1726)</f>
        <v>1</v>
      </c>
      <c r="B1726" s="15">
        <f>TYPE(Demoraphic!B1726)</f>
        <v>1</v>
      </c>
      <c r="C1726" s="15">
        <f>TYPE(Demoraphic!C1726)</f>
        <v>2</v>
      </c>
      <c r="D1726" s="15">
        <f>TYPE(Demoraphic!D1726)</f>
        <v>2</v>
      </c>
      <c r="E1726" s="15">
        <f>TYPE(Demoraphic!E1726)</f>
        <v>1</v>
      </c>
      <c r="F1726" s="15">
        <f>TYPE(Demoraphic!F1726)</f>
        <v>1</v>
      </c>
      <c r="G1726" s="15">
        <f>TYPE(Demoraphic!G1726)</f>
        <v>1</v>
      </c>
      <c r="H1726" s="15">
        <f>TYPE(Demoraphic!H1726)</f>
        <v>1</v>
      </c>
      <c r="I1726" s="15">
        <f>TYPE(Demoraphic!I1726)</f>
        <v>1</v>
      </c>
      <c r="J1726" s="15">
        <f>TYPE(Demoraphic!J1726)</f>
        <v>1</v>
      </c>
      <c r="K1726" s="15">
        <f>TYPE(Demoraphic!K1726)</f>
        <v>1</v>
      </c>
      <c r="L1726" s="15">
        <f>TYPE(Demoraphic!L1726)</f>
        <v>1</v>
      </c>
      <c r="M1726" s="15">
        <f>TYPE(Demoraphic!M1726)</f>
        <v>1</v>
      </c>
    </row>
    <row r="1727" spans="1:13" x14ac:dyDescent="0.25">
      <c r="A1727" s="15">
        <f>TYPE(Demoraphic!A1727)</f>
        <v>1</v>
      </c>
      <c r="B1727" s="15">
        <f>TYPE(Demoraphic!B1727)</f>
        <v>1</v>
      </c>
      <c r="C1727" s="15">
        <f>TYPE(Demoraphic!C1727)</f>
        <v>2</v>
      </c>
      <c r="D1727" s="15">
        <f>TYPE(Demoraphic!D1727)</f>
        <v>2</v>
      </c>
      <c r="E1727" s="15">
        <f>TYPE(Demoraphic!E1727)</f>
        <v>1</v>
      </c>
      <c r="F1727" s="15">
        <f>TYPE(Demoraphic!F1727)</f>
        <v>1</v>
      </c>
      <c r="G1727" s="15">
        <f>TYPE(Demoraphic!G1727)</f>
        <v>1</v>
      </c>
      <c r="H1727" s="15">
        <f>TYPE(Demoraphic!H1727)</f>
        <v>1</v>
      </c>
      <c r="I1727" s="15">
        <f>TYPE(Demoraphic!I1727)</f>
        <v>1</v>
      </c>
      <c r="J1727" s="15">
        <f>TYPE(Demoraphic!J1727)</f>
        <v>1</v>
      </c>
      <c r="K1727" s="15">
        <f>TYPE(Demoraphic!K1727)</f>
        <v>1</v>
      </c>
      <c r="L1727" s="15">
        <f>TYPE(Demoraphic!L1727)</f>
        <v>1</v>
      </c>
      <c r="M1727" s="15">
        <f>TYPE(Demoraphic!M1727)</f>
        <v>1</v>
      </c>
    </row>
    <row r="1728" spans="1:13" x14ac:dyDescent="0.25">
      <c r="A1728" s="15">
        <f>TYPE(Demoraphic!A1728)</f>
        <v>1</v>
      </c>
      <c r="B1728" s="15">
        <f>TYPE(Demoraphic!B1728)</f>
        <v>1</v>
      </c>
      <c r="C1728" s="15">
        <f>TYPE(Demoraphic!C1728)</f>
        <v>2</v>
      </c>
      <c r="D1728" s="15">
        <f>TYPE(Demoraphic!D1728)</f>
        <v>2</v>
      </c>
      <c r="E1728" s="15">
        <f>TYPE(Demoraphic!E1728)</f>
        <v>1</v>
      </c>
      <c r="F1728" s="15">
        <f>TYPE(Demoraphic!F1728)</f>
        <v>1</v>
      </c>
      <c r="G1728" s="15">
        <f>TYPE(Demoraphic!G1728)</f>
        <v>1</v>
      </c>
      <c r="H1728" s="15">
        <f>TYPE(Demoraphic!H1728)</f>
        <v>1</v>
      </c>
      <c r="I1728" s="15">
        <f>TYPE(Demoraphic!I1728)</f>
        <v>1</v>
      </c>
      <c r="J1728" s="15">
        <f>TYPE(Demoraphic!J1728)</f>
        <v>1</v>
      </c>
      <c r="K1728" s="15">
        <f>TYPE(Demoraphic!K1728)</f>
        <v>1</v>
      </c>
      <c r="L1728" s="15">
        <f>TYPE(Demoraphic!L1728)</f>
        <v>1</v>
      </c>
      <c r="M1728" s="15">
        <f>TYPE(Demoraphic!M1728)</f>
        <v>1</v>
      </c>
    </row>
    <row r="1729" spans="1:13" x14ac:dyDescent="0.25">
      <c r="A1729" s="15">
        <f>TYPE(Demoraphic!A1729)</f>
        <v>1</v>
      </c>
      <c r="B1729" s="15">
        <f>TYPE(Demoraphic!B1729)</f>
        <v>1</v>
      </c>
      <c r="C1729" s="15">
        <f>TYPE(Demoraphic!C1729)</f>
        <v>2</v>
      </c>
      <c r="D1729" s="15">
        <f>TYPE(Demoraphic!D1729)</f>
        <v>2</v>
      </c>
      <c r="E1729" s="15">
        <f>TYPE(Demoraphic!E1729)</f>
        <v>1</v>
      </c>
      <c r="F1729" s="15">
        <f>TYPE(Demoraphic!F1729)</f>
        <v>1</v>
      </c>
      <c r="G1729" s="15">
        <f>TYPE(Demoraphic!G1729)</f>
        <v>1</v>
      </c>
      <c r="H1729" s="15">
        <f>TYPE(Demoraphic!H1729)</f>
        <v>1</v>
      </c>
      <c r="I1729" s="15">
        <f>TYPE(Demoraphic!I1729)</f>
        <v>1</v>
      </c>
      <c r="J1729" s="15">
        <f>TYPE(Demoraphic!J1729)</f>
        <v>1</v>
      </c>
      <c r="K1729" s="15">
        <f>TYPE(Demoraphic!K1729)</f>
        <v>1</v>
      </c>
      <c r="L1729" s="15">
        <f>TYPE(Demoraphic!L1729)</f>
        <v>1</v>
      </c>
      <c r="M1729" s="15">
        <f>TYPE(Demoraphic!M1729)</f>
        <v>1</v>
      </c>
    </row>
    <row r="1730" spans="1:13" x14ac:dyDescent="0.25">
      <c r="A1730" s="15">
        <f>TYPE(Demoraphic!A1730)</f>
        <v>1</v>
      </c>
      <c r="B1730" s="15">
        <f>TYPE(Demoraphic!B1730)</f>
        <v>1</v>
      </c>
      <c r="C1730" s="15">
        <f>TYPE(Demoraphic!C1730)</f>
        <v>2</v>
      </c>
      <c r="D1730" s="15">
        <f>TYPE(Demoraphic!D1730)</f>
        <v>2</v>
      </c>
      <c r="E1730" s="15">
        <f>TYPE(Demoraphic!E1730)</f>
        <v>1</v>
      </c>
      <c r="F1730" s="15">
        <f>TYPE(Demoraphic!F1730)</f>
        <v>1</v>
      </c>
      <c r="G1730" s="15">
        <f>TYPE(Demoraphic!G1730)</f>
        <v>1</v>
      </c>
      <c r="H1730" s="15">
        <f>TYPE(Demoraphic!H1730)</f>
        <v>1</v>
      </c>
      <c r="I1730" s="15">
        <f>TYPE(Demoraphic!I1730)</f>
        <v>1</v>
      </c>
      <c r="J1730" s="15">
        <f>TYPE(Demoraphic!J1730)</f>
        <v>1</v>
      </c>
      <c r="K1730" s="15">
        <f>TYPE(Demoraphic!K1730)</f>
        <v>1</v>
      </c>
      <c r="L1730" s="15">
        <f>TYPE(Demoraphic!L1730)</f>
        <v>1</v>
      </c>
      <c r="M1730" s="15">
        <f>TYPE(Demoraphic!M1730)</f>
        <v>1</v>
      </c>
    </row>
    <row r="1731" spans="1:13" x14ac:dyDescent="0.25">
      <c r="A1731" s="15">
        <f>TYPE(Demoraphic!A1731)</f>
        <v>1</v>
      </c>
      <c r="B1731" s="15">
        <f>TYPE(Demoraphic!B1731)</f>
        <v>1</v>
      </c>
      <c r="C1731" s="15">
        <f>TYPE(Demoraphic!C1731)</f>
        <v>2</v>
      </c>
      <c r="D1731" s="15">
        <f>TYPE(Demoraphic!D1731)</f>
        <v>2</v>
      </c>
      <c r="E1731" s="15">
        <f>TYPE(Demoraphic!E1731)</f>
        <v>1</v>
      </c>
      <c r="F1731" s="15">
        <f>TYPE(Demoraphic!F1731)</f>
        <v>1</v>
      </c>
      <c r="G1731" s="15">
        <f>TYPE(Demoraphic!G1731)</f>
        <v>1</v>
      </c>
      <c r="H1731" s="15">
        <f>TYPE(Demoraphic!H1731)</f>
        <v>1</v>
      </c>
      <c r="I1731" s="15">
        <f>TYPE(Demoraphic!I1731)</f>
        <v>1</v>
      </c>
      <c r="J1731" s="15">
        <f>TYPE(Demoraphic!J1731)</f>
        <v>1</v>
      </c>
      <c r="K1731" s="15">
        <f>TYPE(Demoraphic!K1731)</f>
        <v>1</v>
      </c>
      <c r="L1731" s="15">
        <f>TYPE(Demoraphic!L1731)</f>
        <v>1</v>
      </c>
      <c r="M1731" s="15">
        <f>TYPE(Demoraphic!M1731)</f>
        <v>1</v>
      </c>
    </row>
    <row r="1732" spans="1:13" x14ac:dyDescent="0.25">
      <c r="A1732" s="15">
        <f>TYPE(Demoraphic!A1732)</f>
        <v>1</v>
      </c>
      <c r="B1732" s="15">
        <f>TYPE(Demoraphic!B1732)</f>
        <v>1</v>
      </c>
      <c r="C1732" s="15">
        <f>TYPE(Demoraphic!C1732)</f>
        <v>2</v>
      </c>
      <c r="D1732" s="15">
        <f>TYPE(Demoraphic!D1732)</f>
        <v>2</v>
      </c>
      <c r="E1732" s="15">
        <f>TYPE(Demoraphic!E1732)</f>
        <v>1</v>
      </c>
      <c r="F1732" s="15">
        <f>TYPE(Demoraphic!F1732)</f>
        <v>1</v>
      </c>
      <c r="G1732" s="15">
        <f>TYPE(Demoraphic!G1732)</f>
        <v>1</v>
      </c>
      <c r="H1732" s="15">
        <f>TYPE(Demoraphic!H1732)</f>
        <v>1</v>
      </c>
      <c r="I1732" s="15">
        <f>TYPE(Demoraphic!I1732)</f>
        <v>1</v>
      </c>
      <c r="J1732" s="15">
        <f>TYPE(Demoraphic!J1732)</f>
        <v>1</v>
      </c>
      <c r="K1732" s="15">
        <f>TYPE(Demoraphic!K1732)</f>
        <v>1</v>
      </c>
      <c r="L1732" s="15">
        <f>TYPE(Demoraphic!L1732)</f>
        <v>1</v>
      </c>
      <c r="M1732" s="15">
        <f>TYPE(Demoraphic!M1732)</f>
        <v>1</v>
      </c>
    </row>
    <row r="1733" spans="1:13" x14ac:dyDescent="0.25">
      <c r="A1733" s="15">
        <f>TYPE(Demoraphic!A1733)</f>
        <v>1</v>
      </c>
      <c r="B1733" s="15">
        <f>TYPE(Demoraphic!B1733)</f>
        <v>1</v>
      </c>
      <c r="C1733" s="15">
        <f>TYPE(Demoraphic!C1733)</f>
        <v>2</v>
      </c>
      <c r="D1733" s="15">
        <f>TYPE(Demoraphic!D1733)</f>
        <v>2</v>
      </c>
      <c r="E1733" s="15">
        <f>TYPE(Demoraphic!E1733)</f>
        <v>1</v>
      </c>
      <c r="F1733" s="15">
        <f>TYPE(Demoraphic!F1733)</f>
        <v>1</v>
      </c>
      <c r="G1733" s="15">
        <f>TYPE(Demoraphic!G1733)</f>
        <v>1</v>
      </c>
      <c r="H1733" s="15">
        <f>TYPE(Demoraphic!H1733)</f>
        <v>1</v>
      </c>
      <c r="I1733" s="15">
        <f>TYPE(Demoraphic!I1733)</f>
        <v>1</v>
      </c>
      <c r="J1733" s="15">
        <f>TYPE(Demoraphic!J1733)</f>
        <v>1</v>
      </c>
      <c r="K1733" s="15">
        <f>TYPE(Demoraphic!K1733)</f>
        <v>1</v>
      </c>
      <c r="L1733" s="15">
        <f>TYPE(Demoraphic!L1733)</f>
        <v>1</v>
      </c>
      <c r="M1733" s="15">
        <f>TYPE(Demoraphic!M1733)</f>
        <v>1</v>
      </c>
    </row>
    <row r="1734" spans="1:13" x14ac:dyDescent="0.25">
      <c r="A1734" s="15">
        <f>TYPE(Demoraphic!A1734)</f>
        <v>1</v>
      </c>
      <c r="B1734" s="15">
        <f>TYPE(Demoraphic!B1734)</f>
        <v>1</v>
      </c>
      <c r="C1734" s="15">
        <f>TYPE(Demoraphic!C1734)</f>
        <v>2</v>
      </c>
      <c r="D1734" s="15">
        <f>TYPE(Demoraphic!D1734)</f>
        <v>2</v>
      </c>
      <c r="E1734" s="15">
        <f>TYPE(Demoraphic!E1734)</f>
        <v>1</v>
      </c>
      <c r="F1734" s="15">
        <f>TYPE(Demoraphic!F1734)</f>
        <v>1</v>
      </c>
      <c r="G1734" s="15">
        <f>TYPE(Demoraphic!G1734)</f>
        <v>1</v>
      </c>
      <c r="H1734" s="15">
        <f>TYPE(Demoraphic!H1734)</f>
        <v>1</v>
      </c>
      <c r="I1734" s="15">
        <f>TYPE(Demoraphic!I1734)</f>
        <v>1</v>
      </c>
      <c r="J1734" s="15">
        <f>TYPE(Demoraphic!J1734)</f>
        <v>1</v>
      </c>
      <c r="K1734" s="15">
        <f>TYPE(Demoraphic!K1734)</f>
        <v>1</v>
      </c>
      <c r="L1734" s="15">
        <f>TYPE(Demoraphic!L1734)</f>
        <v>1</v>
      </c>
      <c r="M1734" s="15">
        <f>TYPE(Demoraphic!M1734)</f>
        <v>1</v>
      </c>
    </row>
    <row r="1735" spans="1:13" x14ac:dyDescent="0.25">
      <c r="A1735" s="15">
        <f>TYPE(Demoraphic!A1735)</f>
        <v>1</v>
      </c>
      <c r="B1735" s="15">
        <f>TYPE(Demoraphic!B1735)</f>
        <v>1</v>
      </c>
      <c r="C1735" s="15">
        <f>TYPE(Demoraphic!C1735)</f>
        <v>2</v>
      </c>
      <c r="D1735" s="15">
        <f>TYPE(Demoraphic!D1735)</f>
        <v>2</v>
      </c>
      <c r="E1735" s="15">
        <f>TYPE(Demoraphic!E1735)</f>
        <v>1</v>
      </c>
      <c r="F1735" s="15">
        <f>TYPE(Demoraphic!F1735)</f>
        <v>1</v>
      </c>
      <c r="G1735" s="15">
        <f>TYPE(Demoraphic!G1735)</f>
        <v>1</v>
      </c>
      <c r="H1735" s="15">
        <f>TYPE(Demoraphic!H1735)</f>
        <v>1</v>
      </c>
      <c r="I1735" s="15">
        <f>TYPE(Demoraphic!I1735)</f>
        <v>1</v>
      </c>
      <c r="J1735" s="15">
        <f>TYPE(Demoraphic!J1735)</f>
        <v>1</v>
      </c>
      <c r="K1735" s="15">
        <f>TYPE(Demoraphic!K1735)</f>
        <v>1</v>
      </c>
      <c r="L1735" s="15">
        <f>TYPE(Demoraphic!L1735)</f>
        <v>1</v>
      </c>
      <c r="M1735" s="15">
        <f>TYPE(Demoraphic!M1735)</f>
        <v>1</v>
      </c>
    </row>
    <row r="1736" spans="1:13" x14ac:dyDescent="0.25">
      <c r="A1736" s="15">
        <f>TYPE(Demoraphic!A1736)</f>
        <v>1</v>
      </c>
      <c r="B1736" s="15">
        <f>TYPE(Demoraphic!B1736)</f>
        <v>1</v>
      </c>
      <c r="C1736" s="15">
        <f>TYPE(Demoraphic!C1736)</f>
        <v>2</v>
      </c>
      <c r="D1736" s="15">
        <f>TYPE(Demoraphic!D1736)</f>
        <v>2</v>
      </c>
      <c r="E1736" s="15">
        <f>TYPE(Demoraphic!E1736)</f>
        <v>1</v>
      </c>
      <c r="F1736" s="15">
        <f>TYPE(Demoraphic!F1736)</f>
        <v>1</v>
      </c>
      <c r="G1736" s="15">
        <f>TYPE(Demoraphic!G1736)</f>
        <v>1</v>
      </c>
      <c r="H1736" s="15">
        <f>TYPE(Demoraphic!H1736)</f>
        <v>1</v>
      </c>
      <c r="I1736" s="15">
        <f>TYPE(Demoraphic!I1736)</f>
        <v>1</v>
      </c>
      <c r="J1736" s="15">
        <f>TYPE(Demoraphic!J1736)</f>
        <v>1</v>
      </c>
      <c r="K1736" s="15">
        <f>TYPE(Demoraphic!K1736)</f>
        <v>1</v>
      </c>
      <c r="L1736" s="15">
        <f>TYPE(Demoraphic!L1736)</f>
        <v>1</v>
      </c>
      <c r="M1736" s="15">
        <f>TYPE(Demoraphic!M1736)</f>
        <v>1</v>
      </c>
    </row>
    <row r="1737" spans="1:13" x14ac:dyDescent="0.25">
      <c r="A1737" s="15">
        <f>TYPE(Demoraphic!A1737)</f>
        <v>1</v>
      </c>
      <c r="B1737" s="15">
        <f>TYPE(Demoraphic!B1737)</f>
        <v>1</v>
      </c>
      <c r="C1737" s="15">
        <f>TYPE(Demoraphic!C1737)</f>
        <v>2</v>
      </c>
      <c r="D1737" s="15">
        <f>TYPE(Demoraphic!D1737)</f>
        <v>2</v>
      </c>
      <c r="E1737" s="15">
        <f>TYPE(Demoraphic!E1737)</f>
        <v>1</v>
      </c>
      <c r="F1737" s="15">
        <f>TYPE(Demoraphic!F1737)</f>
        <v>1</v>
      </c>
      <c r="G1737" s="15">
        <f>TYPE(Demoraphic!G1737)</f>
        <v>1</v>
      </c>
      <c r="H1737" s="15">
        <f>TYPE(Demoraphic!H1737)</f>
        <v>1</v>
      </c>
      <c r="I1737" s="15">
        <f>TYPE(Demoraphic!I1737)</f>
        <v>1</v>
      </c>
      <c r="J1737" s="15">
        <f>TYPE(Demoraphic!J1737)</f>
        <v>1</v>
      </c>
      <c r="K1737" s="15">
        <f>TYPE(Demoraphic!K1737)</f>
        <v>1</v>
      </c>
      <c r="L1737" s="15">
        <f>TYPE(Demoraphic!L1737)</f>
        <v>1</v>
      </c>
      <c r="M1737" s="15">
        <f>TYPE(Demoraphic!M1737)</f>
        <v>1</v>
      </c>
    </row>
    <row r="1738" spans="1:13" x14ac:dyDescent="0.25">
      <c r="A1738" s="15">
        <f>TYPE(Demoraphic!A1738)</f>
        <v>1</v>
      </c>
      <c r="B1738" s="15">
        <f>TYPE(Demoraphic!B1738)</f>
        <v>1</v>
      </c>
      <c r="C1738" s="15">
        <f>TYPE(Demoraphic!C1738)</f>
        <v>2</v>
      </c>
      <c r="D1738" s="15">
        <f>TYPE(Demoraphic!D1738)</f>
        <v>2</v>
      </c>
      <c r="E1738" s="15">
        <f>TYPE(Demoraphic!E1738)</f>
        <v>1</v>
      </c>
      <c r="F1738" s="15">
        <f>TYPE(Demoraphic!F1738)</f>
        <v>1</v>
      </c>
      <c r="G1738" s="15">
        <f>TYPE(Demoraphic!G1738)</f>
        <v>1</v>
      </c>
      <c r="H1738" s="15">
        <f>TYPE(Demoraphic!H1738)</f>
        <v>1</v>
      </c>
      <c r="I1738" s="15">
        <f>TYPE(Demoraphic!I1738)</f>
        <v>1</v>
      </c>
      <c r="J1738" s="15">
        <f>TYPE(Demoraphic!J1738)</f>
        <v>1</v>
      </c>
      <c r="K1738" s="15">
        <f>TYPE(Demoraphic!K1738)</f>
        <v>1</v>
      </c>
      <c r="L1738" s="15">
        <f>TYPE(Demoraphic!L1738)</f>
        <v>1</v>
      </c>
      <c r="M1738" s="15">
        <f>TYPE(Demoraphic!M1738)</f>
        <v>1</v>
      </c>
    </row>
    <row r="1739" spans="1:13" x14ac:dyDescent="0.25">
      <c r="A1739" s="15">
        <f>TYPE(Demoraphic!A1739)</f>
        <v>1</v>
      </c>
      <c r="B1739" s="15">
        <f>TYPE(Demoraphic!B1739)</f>
        <v>1</v>
      </c>
      <c r="C1739" s="15">
        <f>TYPE(Demoraphic!C1739)</f>
        <v>2</v>
      </c>
      <c r="D1739" s="15">
        <f>TYPE(Demoraphic!D1739)</f>
        <v>2</v>
      </c>
      <c r="E1739" s="15">
        <f>TYPE(Demoraphic!E1739)</f>
        <v>1</v>
      </c>
      <c r="F1739" s="15">
        <f>TYPE(Demoraphic!F1739)</f>
        <v>1</v>
      </c>
      <c r="G1739" s="15">
        <f>TYPE(Demoraphic!G1739)</f>
        <v>1</v>
      </c>
      <c r="H1739" s="15">
        <f>TYPE(Demoraphic!H1739)</f>
        <v>1</v>
      </c>
      <c r="I1739" s="15">
        <f>TYPE(Demoraphic!I1739)</f>
        <v>1</v>
      </c>
      <c r="J1739" s="15">
        <f>TYPE(Demoraphic!J1739)</f>
        <v>1</v>
      </c>
      <c r="K1739" s="15">
        <f>TYPE(Demoraphic!K1739)</f>
        <v>1</v>
      </c>
      <c r="L1739" s="15">
        <f>TYPE(Demoraphic!L1739)</f>
        <v>1</v>
      </c>
      <c r="M1739" s="15">
        <f>TYPE(Demoraphic!M1739)</f>
        <v>1</v>
      </c>
    </row>
    <row r="1740" spans="1:13" x14ac:dyDescent="0.25">
      <c r="A1740" s="15">
        <f>TYPE(Demoraphic!A1740)</f>
        <v>1</v>
      </c>
      <c r="B1740" s="15">
        <f>TYPE(Demoraphic!B1740)</f>
        <v>1</v>
      </c>
      <c r="C1740" s="15">
        <f>TYPE(Demoraphic!C1740)</f>
        <v>2</v>
      </c>
      <c r="D1740" s="15">
        <f>TYPE(Demoraphic!D1740)</f>
        <v>2</v>
      </c>
      <c r="E1740" s="15">
        <f>TYPE(Demoraphic!E1740)</f>
        <v>1</v>
      </c>
      <c r="F1740" s="15">
        <f>TYPE(Demoraphic!F1740)</f>
        <v>1</v>
      </c>
      <c r="G1740" s="15">
        <f>TYPE(Demoraphic!G1740)</f>
        <v>1</v>
      </c>
      <c r="H1740" s="15">
        <f>TYPE(Demoraphic!H1740)</f>
        <v>1</v>
      </c>
      <c r="I1740" s="15">
        <f>TYPE(Demoraphic!I1740)</f>
        <v>1</v>
      </c>
      <c r="J1740" s="15">
        <f>TYPE(Demoraphic!J1740)</f>
        <v>1</v>
      </c>
      <c r="K1740" s="15">
        <f>TYPE(Demoraphic!K1740)</f>
        <v>1</v>
      </c>
      <c r="L1740" s="15">
        <f>TYPE(Demoraphic!L1740)</f>
        <v>1</v>
      </c>
      <c r="M1740" s="15">
        <f>TYPE(Demoraphic!M1740)</f>
        <v>1</v>
      </c>
    </row>
    <row r="1741" spans="1:13" x14ac:dyDescent="0.25">
      <c r="A1741" s="15">
        <f>TYPE(Demoraphic!A1741)</f>
        <v>1</v>
      </c>
      <c r="B1741" s="15">
        <f>TYPE(Demoraphic!B1741)</f>
        <v>1</v>
      </c>
      <c r="C1741" s="15">
        <f>TYPE(Demoraphic!C1741)</f>
        <v>2</v>
      </c>
      <c r="D1741" s="15">
        <f>TYPE(Demoraphic!D1741)</f>
        <v>2</v>
      </c>
      <c r="E1741" s="15">
        <f>TYPE(Demoraphic!E1741)</f>
        <v>1</v>
      </c>
      <c r="F1741" s="15">
        <f>TYPE(Demoraphic!F1741)</f>
        <v>1</v>
      </c>
      <c r="G1741" s="15">
        <f>TYPE(Demoraphic!G1741)</f>
        <v>1</v>
      </c>
      <c r="H1741" s="15">
        <f>TYPE(Demoraphic!H1741)</f>
        <v>1</v>
      </c>
      <c r="I1741" s="15">
        <f>TYPE(Demoraphic!I1741)</f>
        <v>1</v>
      </c>
      <c r="J1741" s="15">
        <f>TYPE(Demoraphic!J1741)</f>
        <v>1</v>
      </c>
      <c r="K1741" s="15">
        <f>TYPE(Demoraphic!K1741)</f>
        <v>1</v>
      </c>
      <c r="L1741" s="15">
        <f>TYPE(Demoraphic!L1741)</f>
        <v>1</v>
      </c>
      <c r="M1741" s="15">
        <f>TYPE(Demoraphic!M1741)</f>
        <v>1</v>
      </c>
    </row>
    <row r="1742" spans="1:13" x14ac:dyDescent="0.25">
      <c r="A1742" s="15">
        <f>TYPE(Demoraphic!A1742)</f>
        <v>1</v>
      </c>
      <c r="B1742" s="15">
        <f>TYPE(Demoraphic!B1742)</f>
        <v>1</v>
      </c>
      <c r="C1742" s="15">
        <f>TYPE(Demoraphic!C1742)</f>
        <v>2</v>
      </c>
      <c r="D1742" s="15">
        <f>TYPE(Demoraphic!D1742)</f>
        <v>2</v>
      </c>
      <c r="E1742" s="15">
        <f>TYPE(Demoraphic!E1742)</f>
        <v>1</v>
      </c>
      <c r="F1742" s="15">
        <f>TYPE(Demoraphic!F1742)</f>
        <v>1</v>
      </c>
      <c r="G1742" s="15">
        <f>TYPE(Demoraphic!G1742)</f>
        <v>1</v>
      </c>
      <c r="H1742" s="15">
        <f>TYPE(Demoraphic!H1742)</f>
        <v>1</v>
      </c>
      <c r="I1742" s="15">
        <f>TYPE(Demoraphic!I1742)</f>
        <v>1</v>
      </c>
      <c r="J1742" s="15">
        <f>TYPE(Demoraphic!J1742)</f>
        <v>1</v>
      </c>
      <c r="K1742" s="15">
        <f>TYPE(Demoraphic!K1742)</f>
        <v>1</v>
      </c>
      <c r="L1742" s="15">
        <f>TYPE(Demoraphic!L1742)</f>
        <v>1</v>
      </c>
      <c r="M1742" s="15">
        <f>TYPE(Demoraphic!M1742)</f>
        <v>1</v>
      </c>
    </row>
    <row r="1743" spans="1:13" x14ac:dyDescent="0.25">
      <c r="A1743" s="15">
        <f>TYPE(Demoraphic!A1743)</f>
        <v>1</v>
      </c>
      <c r="B1743" s="15">
        <f>TYPE(Demoraphic!B1743)</f>
        <v>1</v>
      </c>
      <c r="C1743" s="15">
        <f>TYPE(Demoraphic!C1743)</f>
        <v>2</v>
      </c>
      <c r="D1743" s="15">
        <f>TYPE(Demoraphic!D1743)</f>
        <v>2</v>
      </c>
      <c r="E1743" s="15">
        <f>TYPE(Demoraphic!E1743)</f>
        <v>1</v>
      </c>
      <c r="F1743" s="15">
        <f>TYPE(Demoraphic!F1743)</f>
        <v>1</v>
      </c>
      <c r="G1743" s="15">
        <f>TYPE(Demoraphic!G1743)</f>
        <v>1</v>
      </c>
      <c r="H1743" s="15">
        <f>TYPE(Demoraphic!H1743)</f>
        <v>1</v>
      </c>
      <c r="I1743" s="15">
        <f>TYPE(Demoraphic!I1743)</f>
        <v>1</v>
      </c>
      <c r="J1743" s="15">
        <f>TYPE(Demoraphic!J1743)</f>
        <v>1</v>
      </c>
      <c r="K1743" s="15">
        <f>TYPE(Demoraphic!K1743)</f>
        <v>1</v>
      </c>
      <c r="L1743" s="15">
        <f>TYPE(Demoraphic!L1743)</f>
        <v>1</v>
      </c>
      <c r="M1743" s="15">
        <f>TYPE(Demoraphic!M1743)</f>
        <v>1</v>
      </c>
    </row>
    <row r="1744" spans="1:13" x14ac:dyDescent="0.25">
      <c r="A1744" s="15">
        <f>TYPE(Demoraphic!A1744)</f>
        <v>1</v>
      </c>
      <c r="B1744" s="15">
        <f>TYPE(Demoraphic!B1744)</f>
        <v>1</v>
      </c>
      <c r="C1744" s="15">
        <f>TYPE(Demoraphic!C1744)</f>
        <v>2</v>
      </c>
      <c r="D1744" s="15">
        <f>TYPE(Demoraphic!D1744)</f>
        <v>2</v>
      </c>
      <c r="E1744" s="15">
        <f>TYPE(Demoraphic!E1744)</f>
        <v>1</v>
      </c>
      <c r="F1744" s="15">
        <f>TYPE(Demoraphic!F1744)</f>
        <v>1</v>
      </c>
      <c r="G1744" s="15">
        <f>TYPE(Demoraphic!G1744)</f>
        <v>1</v>
      </c>
      <c r="H1744" s="15">
        <f>TYPE(Demoraphic!H1744)</f>
        <v>1</v>
      </c>
      <c r="I1744" s="15">
        <f>TYPE(Demoraphic!I1744)</f>
        <v>1</v>
      </c>
      <c r="J1744" s="15">
        <f>TYPE(Demoraphic!J1744)</f>
        <v>1</v>
      </c>
      <c r="K1744" s="15">
        <f>TYPE(Demoraphic!K1744)</f>
        <v>1</v>
      </c>
      <c r="L1744" s="15">
        <f>TYPE(Demoraphic!L1744)</f>
        <v>1</v>
      </c>
      <c r="M1744" s="15">
        <f>TYPE(Demoraphic!M1744)</f>
        <v>1</v>
      </c>
    </row>
    <row r="1745" spans="1:13" x14ac:dyDescent="0.25">
      <c r="A1745" s="15">
        <f>TYPE(Demoraphic!A1745)</f>
        <v>1</v>
      </c>
      <c r="B1745" s="15">
        <f>TYPE(Demoraphic!B1745)</f>
        <v>1</v>
      </c>
      <c r="C1745" s="15">
        <f>TYPE(Demoraphic!C1745)</f>
        <v>2</v>
      </c>
      <c r="D1745" s="15">
        <f>TYPE(Demoraphic!D1745)</f>
        <v>2</v>
      </c>
      <c r="E1745" s="15">
        <f>TYPE(Demoraphic!E1745)</f>
        <v>1</v>
      </c>
      <c r="F1745" s="15">
        <f>TYPE(Demoraphic!F1745)</f>
        <v>1</v>
      </c>
      <c r="G1745" s="15">
        <f>TYPE(Demoraphic!G1745)</f>
        <v>1</v>
      </c>
      <c r="H1745" s="15">
        <f>TYPE(Demoraphic!H1745)</f>
        <v>1</v>
      </c>
      <c r="I1745" s="15">
        <f>TYPE(Demoraphic!I1745)</f>
        <v>1</v>
      </c>
      <c r="J1745" s="15">
        <f>TYPE(Demoraphic!J1745)</f>
        <v>1</v>
      </c>
      <c r="K1745" s="15">
        <f>TYPE(Demoraphic!K1745)</f>
        <v>1</v>
      </c>
      <c r="L1745" s="15">
        <f>TYPE(Demoraphic!L1745)</f>
        <v>1</v>
      </c>
      <c r="M1745" s="15">
        <f>TYPE(Demoraphic!M1745)</f>
        <v>1</v>
      </c>
    </row>
    <row r="1746" spans="1:13" x14ac:dyDescent="0.25">
      <c r="A1746" s="15">
        <f>TYPE(Demoraphic!A1746)</f>
        <v>1</v>
      </c>
      <c r="B1746" s="15">
        <f>TYPE(Demoraphic!B1746)</f>
        <v>1</v>
      </c>
      <c r="C1746" s="15">
        <f>TYPE(Demoraphic!C1746)</f>
        <v>2</v>
      </c>
      <c r="D1746" s="15">
        <f>TYPE(Demoraphic!D1746)</f>
        <v>2</v>
      </c>
      <c r="E1746" s="15">
        <f>TYPE(Demoraphic!E1746)</f>
        <v>1</v>
      </c>
      <c r="F1746" s="15">
        <f>TYPE(Demoraphic!F1746)</f>
        <v>1</v>
      </c>
      <c r="G1746" s="15">
        <f>TYPE(Demoraphic!G1746)</f>
        <v>1</v>
      </c>
      <c r="H1746" s="15">
        <f>TYPE(Demoraphic!H1746)</f>
        <v>1</v>
      </c>
      <c r="I1746" s="15">
        <f>TYPE(Demoraphic!I1746)</f>
        <v>1</v>
      </c>
      <c r="J1746" s="15">
        <f>TYPE(Demoraphic!J1746)</f>
        <v>1</v>
      </c>
      <c r="K1746" s="15">
        <f>TYPE(Demoraphic!K1746)</f>
        <v>1</v>
      </c>
      <c r="L1746" s="15">
        <f>TYPE(Demoraphic!L1746)</f>
        <v>1</v>
      </c>
      <c r="M1746" s="15">
        <f>TYPE(Demoraphic!M1746)</f>
        <v>1</v>
      </c>
    </row>
    <row r="1747" spans="1:13" x14ac:dyDescent="0.25">
      <c r="A1747" s="15">
        <f>TYPE(Demoraphic!A1747)</f>
        <v>1</v>
      </c>
      <c r="B1747" s="15">
        <f>TYPE(Demoraphic!B1747)</f>
        <v>1</v>
      </c>
      <c r="C1747" s="15">
        <f>TYPE(Demoraphic!C1747)</f>
        <v>2</v>
      </c>
      <c r="D1747" s="15">
        <f>TYPE(Demoraphic!D1747)</f>
        <v>2</v>
      </c>
      <c r="E1747" s="15">
        <f>TYPE(Demoraphic!E1747)</f>
        <v>1</v>
      </c>
      <c r="F1747" s="15">
        <f>TYPE(Demoraphic!F1747)</f>
        <v>1</v>
      </c>
      <c r="G1747" s="15">
        <f>TYPE(Demoraphic!G1747)</f>
        <v>1</v>
      </c>
      <c r="H1747" s="15">
        <f>TYPE(Demoraphic!H1747)</f>
        <v>1</v>
      </c>
      <c r="I1747" s="15">
        <f>TYPE(Demoraphic!I1747)</f>
        <v>1</v>
      </c>
      <c r="J1747" s="15">
        <f>TYPE(Demoraphic!J1747)</f>
        <v>1</v>
      </c>
      <c r="K1747" s="15">
        <f>TYPE(Demoraphic!K1747)</f>
        <v>1</v>
      </c>
      <c r="L1747" s="15">
        <f>TYPE(Demoraphic!L1747)</f>
        <v>1</v>
      </c>
      <c r="M1747" s="15">
        <f>TYPE(Demoraphic!M1747)</f>
        <v>1</v>
      </c>
    </row>
    <row r="1748" spans="1:13" x14ac:dyDescent="0.25">
      <c r="A1748" s="15">
        <f>TYPE(Demoraphic!A1748)</f>
        <v>1</v>
      </c>
      <c r="B1748" s="15">
        <f>TYPE(Demoraphic!B1748)</f>
        <v>1</v>
      </c>
      <c r="C1748" s="15">
        <f>TYPE(Demoraphic!C1748)</f>
        <v>2</v>
      </c>
      <c r="D1748" s="15">
        <f>TYPE(Demoraphic!D1748)</f>
        <v>2</v>
      </c>
      <c r="E1748" s="15">
        <f>TYPE(Demoraphic!E1748)</f>
        <v>1</v>
      </c>
      <c r="F1748" s="15">
        <f>TYPE(Demoraphic!F1748)</f>
        <v>1</v>
      </c>
      <c r="G1748" s="15">
        <f>TYPE(Demoraphic!G1748)</f>
        <v>1</v>
      </c>
      <c r="H1748" s="15">
        <f>TYPE(Demoraphic!H1748)</f>
        <v>1</v>
      </c>
      <c r="I1748" s="15">
        <f>TYPE(Demoraphic!I1748)</f>
        <v>1</v>
      </c>
      <c r="J1748" s="15">
        <f>TYPE(Demoraphic!J1748)</f>
        <v>1</v>
      </c>
      <c r="K1748" s="15">
        <f>TYPE(Demoraphic!K1748)</f>
        <v>1</v>
      </c>
      <c r="L1748" s="15">
        <f>TYPE(Demoraphic!L1748)</f>
        <v>1</v>
      </c>
      <c r="M1748" s="15">
        <f>TYPE(Demoraphic!M1748)</f>
        <v>1</v>
      </c>
    </row>
    <row r="1749" spans="1:13" x14ac:dyDescent="0.25">
      <c r="A1749" s="15">
        <f>TYPE(Demoraphic!A1749)</f>
        <v>1</v>
      </c>
      <c r="B1749" s="15">
        <f>TYPE(Demoraphic!B1749)</f>
        <v>1</v>
      </c>
      <c r="C1749" s="15">
        <f>TYPE(Demoraphic!C1749)</f>
        <v>2</v>
      </c>
      <c r="D1749" s="15">
        <f>TYPE(Demoraphic!D1749)</f>
        <v>2</v>
      </c>
      <c r="E1749" s="15">
        <f>TYPE(Demoraphic!E1749)</f>
        <v>1</v>
      </c>
      <c r="F1749" s="15">
        <f>TYPE(Demoraphic!F1749)</f>
        <v>1</v>
      </c>
      <c r="G1749" s="15">
        <f>TYPE(Demoraphic!G1749)</f>
        <v>1</v>
      </c>
      <c r="H1749" s="15">
        <f>TYPE(Demoraphic!H1749)</f>
        <v>1</v>
      </c>
      <c r="I1749" s="15">
        <f>TYPE(Demoraphic!I1749)</f>
        <v>1</v>
      </c>
      <c r="J1749" s="15">
        <f>TYPE(Demoraphic!J1749)</f>
        <v>1</v>
      </c>
      <c r="K1749" s="15">
        <f>TYPE(Demoraphic!K1749)</f>
        <v>1</v>
      </c>
      <c r="L1749" s="15">
        <f>TYPE(Demoraphic!L1749)</f>
        <v>1</v>
      </c>
      <c r="M1749" s="15">
        <f>TYPE(Demoraphic!M1749)</f>
        <v>1</v>
      </c>
    </row>
    <row r="1750" spans="1:13" x14ac:dyDescent="0.25">
      <c r="A1750" s="15">
        <f>TYPE(Demoraphic!A1750)</f>
        <v>1</v>
      </c>
      <c r="B1750" s="15">
        <f>TYPE(Demoraphic!B1750)</f>
        <v>1</v>
      </c>
      <c r="C1750" s="15">
        <f>TYPE(Demoraphic!C1750)</f>
        <v>2</v>
      </c>
      <c r="D1750" s="15">
        <f>TYPE(Demoraphic!D1750)</f>
        <v>2</v>
      </c>
      <c r="E1750" s="15">
        <f>TYPE(Demoraphic!E1750)</f>
        <v>1</v>
      </c>
      <c r="F1750" s="15">
        <f>TYPE(Demoraphic!F1750)</f>
        <v>1</v>
      </c>
      <c r="G1750" s="15">
        <f>TYPE(Demoraphic!G1750)</f>
        <v>1</v>
      </c>
      <c r="H1750" s="15">
        <f>TYPE(Demoraphic!H1750)</f>
        <v>1</v>
      </c>
      <c r="I1750" s="15">
        <f>TYPE(Demoraphic!I1750)</f>
        <v>1</v>
      </c>
      <c r="J1750" s="15">
        <f>TYPE(Demoraphic!J1750)</f>
        <v>1</v>
      </c>
      <c r="K1750" s="15">
        <f>TYPE(Demoraphic!K1750)</f>
        <v>1</v>
      </c>
      <c r="L1750" s="15">
        <f>TYPE(Demoraphic!L1750)</f>
        <v>1</v>
      </c>
      <c r="M1750" s="15">
        <f>TYPE(Demoraphic!M1750)</f>
        <v>1</v>
      </c>
    </row>
    <row r="1751" spans="1:13" x14ac:dyDescent="0.25">
      <c r="A1751" s="15">
        <f>TYPE(Demoraphic!A1751)</f>
        <v>1</v>
      </c>
      <c r="B1751" s="15">
        <f>TYPE(Demoraphic!B1751)</f>
        <v>1</v>
      </c>
      <c r="C1751" s="15">
        <f>TYPE(Demoraphic!C1751)</f>
        <v>2</v>
      </c>
      <c r="D1751" s="15">
        <f>TYPE(Demoraphic!D1751)</f>
        <v>2</v>
      </c>
      <c r="E1751" s="15">
        <f>TYPE(Demoraphic!E1751)</f>
        <v>1</v>
      </c>
      <c r="F1751" s="15">
        <f>TYPE(Demoraphic!F1751)</f>
        <v>1</v>
      </c>
      <c r="G1751" s="15">
        <f>TYPE(Demoraphic!G1751)</f>
        <v>1</v>
      </c>
      <c r="H1751" s="15">
        <f>TYPE(Demoraphic!H1751)</f>
        <v>1</v>
      </c>
      <c r="I1751" s="15">
        <f>TYPE(Demoraphic!I1751)</f>
        <v>1</v>
      </c>
      <c r="J1751" s="15">
        <f>TYPE(Demoraphic!J1751)</f>
        <v>1</v>
      </c>
      <c r="K1751" s="15">
        <f>TYPE(Demoraphic!K1751)</f>
        <v>1</v>
      </c>
      <c r="L1751" s="15">
        <f>TYPE(Demoraphic!L1751)</f>
        <v>1</v>
      </c>
      <c r="M1751" s="15">
        <f>TYPE(Demoraphic!M1751)</f>
        <v>1</v>
      </c>
    </row>
    <row r="1752" spans="1:13" x14ac:dyDescent="0.25">
      <c r="A1752" s="15">
        <f>TYPE(Demoraphic!A1752)</f>
        <v>1</v>
      </c>
      <c r="B1752" s="15">
        <f>TYPE(Demoraphic!B1752)</f>
        <v>1</v>
      </c>
      <c r="C1752" s="15">
        <f>TYPE(Demoraphic!C1752)</f>
        <v>2</v>
      </c>
      <c r="D1752" s="15">
        <f>TYPE(Demoraphic!D1752)</f>
        <v>2</v>
      </c>
      <c r="E1752" s="15">
        <f>TYPE(Demoraphic!E1752)</f>
        <v>1</v>
      </c>
      <c r="F1752" s="15">
        <f>TYPE(Demoraphic!F1752)</f>
        <v>1</v>
      </c>
      <c r="G1752" s="15">
        <f>TYPE(Demoraphic!G1752)</f>
        <v>1</v>
      </c>
      <c r="H1752" s="15">
        <f>TYPE(Demoraphic!H1752)</f>
        <v>1</v>
      </c>
      <c r="I1752" s="15">
        <f>TYPE(Demoraphic!I1752)</f>
        <v>1</v>
      </c>
      <c r="J1752" s="15">
        <f>TYPE(Demoraphic!J1752)</f>
        <v>1</v>
      </c>
      <c r="K1752" s="15">
        <f>TYPE(Demoraphic!K1752)</f>
        <v>1</v>
      </c>
      <c r="L1752" s="15">
        <f>TYPE(Demoraphic!L1752)</f>
        <v>1</v>
      </c>
      <c r="M1752" s="15">
        <f>TYPE(Demoraphic!M1752)</f>
        <v>1</v>
      </c>
    </row>
    <row r="1753" spans="1:13" x14ac:dyDescent="0.25">
      <c r="A1753" s="15">
        <f>TYPE(Demoraphic!A1753)</f>
        <v>1</v>
      </c>
      <c r="B1753" s="15">
        <f>TYPE(Demoraphic!B1753)</f>
        <v>1</v>
      </c>
      <c r="C1753" s="15">
        <f>TYPE(Demoraphic!C1753)</f>
        <v>2</v>
      </c>
      <c r="D1753" s="15">
        <f>TYPE(Demoraphic!D1753)</f>
        <v>2</v>
      </c>
      <c r="E1753" s="15">
        <f>TYPE(Demoraphic!E1753)</f>
        <v>1</v>
      </c>
      <c r="F1753" s="15">
        <f>TYPE(Demoraphic!F1753)</f>
        <v>1</v>
      </c>
      <c r="G1753" s="15">
        <f>TYPE(Demoraphic!G1753)</f>
        <v>1</v>
      </c>
      <c r="H1753" s="15">
        <f>TYPE(Demoraphic!H1753)</f>
        <v>1</v>
      </c>
      <c r="I1753" s="15">
        <f>TYPE(Demoraphic!I1753)</f>
        <v>1</v>
      </c>
      <c r="J1753" s="15">
        <f>TYPE(Demoraphic!J1753)</f>
        <v>1</v>
      </c>
      <c r="K1753" s="15">
        <f>TYPE(Demoraphic!K1753)</f>
        <v>1</v>
      </c>
      <c r="L1753" s="15">
        <f>TYPE(Demoraphic!L1753)</f>
        <v>1</v>
      </c>
      <c r="M1753" s="15">
        <f>TYPE(Demoraphic!M1753)</f>
        <v>1</v>
      </c>
    </row>
    <row r="1754" spans="1:13" x14ac:dyDescent="0.25">
      <c r="A1754" s="15">
        <f>TYPE(Demoraphic!A1754)</f>
        <v>1</v>
      </c>
      <c r="B1754" s="15">
        <f>TYPE(Demoraphic!B1754)</f>
        <v>1</v>
      </c>
      <c r="C1754" s="15">
        <f>TYPE(Demoraphic!C1754)</f>
        <v>2</v>
      </c>
      <c r="D1754" s="15">
        <f>TYPE(Demoraphic!D1754)</f>
        <v>2</v>
      </c>
      <c r="E1754" s="15">
        <f>TYPE(Demoraphic!E1754)</f>
        <v>1</v>
      </c>
      <c r="F1754" s="15">
        <f>TYPE(Demoraphic!F1754)</f>
        <v>1</v>
      </c>
      <c r="G1754" s="15">
        <f>TYPE(Demoraphic!G1754)</f>
        <v>1</v>
      </c>
      <c r="H1754" s="15">
        <f>TYPE(Demoraphic!H1754)</f>
        <v>1</v>
      </c>
      <c r="I1754" s="15">
        <f>TYPE(Demoraphic!I1754)</f>
        <v>1</v>
      </c>
      <c r="J1754" s="15">
        <f>TYPE(Demoraphic!J1754)</f>
        <v>1</v>
      </c>
      <c r="K1754" s="15">
        <f>TYPE(Demoraphic!K1754)</f>
        <v>1</v>
      </c>
      <c r="L1754" s="15">
        <f>TYPE(Demoraphic!L1754)</f>
        <v>1</v>
      </c>
      <c r="M1754" s="15">
        <f>TYPE(Demoraphic!M1754)</f>
        <v>1</v>
      </c>
    </row>
    <row r="1755" spans="1:13" x14ac:dyDescent="0.25">
      <c r="A1755" s="15">
        <f>TYPE(Demoraphic!A1755)</f>
        <v>1</v>
      </c>
      <c r="B1755" s="15">
        <f>TYPE(Demoraphic!B1755)</f>
        <v>1</v>
      </c>
      <c r="C1755" s="15">
        <f>TYPE(Demoraphic!C1755)</f>
        <v>2</v>
      </c>
      <c r="D1755" s="15">
        <f>TYPE(Demoraphic!D1755)</f>
        <v>2</v>
      </c>
      <c r="E1755" s="15">
        <f>TYPE(Demoraphic!E1755)</f>
        <v>1</v>
      </c>
      <c r="F1755" s="15">
        <f>TYPE(Demoraphic!F1755)</f>
        <v>1</v>
      </c>
      <c r="G1755" s="15">
        <f>TYPE(Demoraphic!G1755)</f>
        <v>1</v>
      </c>
      <c r="H1755" s="15">
        <f>TYPE(Demoraphic!H1755)</f>
        <v>1</v>
      </c>
      <c r="I1755" s="15">
        <f>TYPE(Demoraphic!I1755)</f>
        <v>1</v>
      </c>
      <c r="J1755" s="15">
        <f>TYPE(Demoraphic!J1755)</f>
        <v>1</v>
      </c>
      <c r="K1755" s="15">
        <f>TYPE(Demoraphic!K1755)</f>
        <v>1</v>
      </c>
      <c r="L1755" s="15">
        <f>TYPE(Demoraphic!L1755)</f>
        <v>1</v>
      </c>
      <c r="M1755" s="15">
        <f>TYPE(Demoraphic!M1755)</f>
        <v>1</v>
      </c>
    </row>
    <row r="1756" spans="1:13" x14ac:dyDescent="0.25">
      <c r="A1756" s="15">
        <f>TYPE(Demoraphic!A1756)</f>
        <v>1</v>
      </c>
      <c r="B1756" s="15">
        <f>TYPE(Demoraphic!B1756)</f>
        <v>1</v>
      </c>
      <c r="C1756" s="15">
        <f>TYPE(Demoraphic!C1756)</f>
        <v>2</v>
      </c>
      <c r="D1756" s="15">
        <f>TYPE(Demoraphic!D1756)</f>
        <v>2</v>
      </c>
      <c r="E1756" s="15">
        <f>TYPE(Demoraphic!E1756)</f>
        <v>1</v>
      </c>
      <c r="F1756" s="15">
        <f>TYPE(Demoraphic!F1756)</f>
        <v>1</v>
      </c>
      <c r="G1756" s="15">
        <f>TYPE(Demoraphic!G1756)</f>
        <v>1</v>
      </c>
      <c r="H1756" s="15">
        <f>TYPE(Demoraphic!H1756)</f>
        <v>1</v>
      </c>
      <c r="I1756" s="15">
        <f>TYPE(Demoraphic!I1756)</f>
        <v>1</v>
      </c>
      <c r="J1756" s="15">
        <f>TYPE(Demoraphic!J1756)</f>
        <v>1</v>
      </c>
      <c r="K1756" s="15">
        <f>TYPE(Demoraphic!K1756)</f>
        <v>1</v>
      </c>
      <c r="L1756" s="15">
        <f>TYPE(Demoraphic!L1756)</f>
        <v>1</v>
      </c>
      <c r="M1756" s="15">
        <f>TYPE(Demoraphic!M1756)</f>
        <v>1</v>
      </c>
    </row>
    <row r="1757" spans="1:13" x14ac:dyDescent="0.25">
      <c r="A1757" s="15">
        <f>TYPE(Demoraphic!A1757)</f>
        <v>1</v>
      </c>
      <c r="B1757" s="15">
        <f>TYPE(Demoraphic!B1757)</f>
        <v>1</v>
      </c>
      <c r="C1757" s="15">
        <f>TYPE(Demoraphic!C1757)</f>
        <v>2</v>
      </c>
      <c r="D1757" s="15">
        <f>TYPE(Demoraphic!D1757)</f>
        <v>2</v>
      </c>
      <c r="E1757" s="15">
        <f>TYPE(Demoraphic!E1757)</f>
        <v>1</v>
      </c>
      <c r="F1757" s="15">
        <f>TYPE(Demoraphic!F1757)</f>
        <v>1</v>
      </c>
      <c r="G1757" s="15">
        <f>TYPE(Demoraphic!G1757)</f>
        <v>1</v>
      </c>
      <c r="H1757" s="15">
        <f>TYPE(Demoraphic!H1757)</f>
        <v>1</v>
      </c>
      <c r="I1757" s="15">
        <f>TYPE(Demoraphic!I1757)</f>
        <v>1</v>
      </c>
      <c r="J1757" s="15">
        <f>TYPE(Demoraphic!J1757)</f>
        <v>1</v>
      </c>
      <c r="K1757" s="15">
        <f>TYPE(Demoraphic!K1757)</f>
        <v>1</v>
      </c>
      <c r="L1757" s="15">
        <f>TYPE(Demoraphic!L1757)</f>
        <v>1</v>
      </c>
      <c r="M1757" s="15">
        <f>TYPE(Demoraphic!M1757)</f>
        <v>1</v>
      </c>
    </row>
    <row r="1758" spans="1:13" x14ac:dyDescent="0.25">
      <c r="A1758" s="15">
        <f>TYPE(Demoraphic!A1758)</f>
        <v>1</v>
      </c>
      <c r="B1758" s="15">
        <f>TYPE(Demoraphic!B1758)</f>
        <v>1</v>
      </c>
      <c r="C1758" s="15">
        <f>TYPE(Demoraphic!C1758)</f>
        <v>2</v>
      </c>
      <c r="D1758" s="15">
        <f>TYPE(Demoraphic!D1758)</f>
        <v>2</v>
      </c>
      <c r="E1758" s="15">
        <f>TYPE(Demoraphic!E1758)</f>
        <v>1</v>
      </c>
      <c r="F1758" s="15">
        <f>TYPE(Demoraphic!F1758)</f>
        <v>1</v>
      </c>
      <c r="G1758" s="15">
        <f>TYPE(Demoraphic!G1758)</f>
        <v>1</v>
      </c>
      <c r="H1758" s="15">
        <f>TYPE(Demoraphic!H1758)</f>
        <v>1</v>
      </c>
      <c r="I1758" s="15">
        <f>TYPE(Demoraphic!I1758)</f>
        <v>1</v>
      </c>
      <c r="J1758" s="15">
        <f>TYPE(Demoraphic!J1758)</f>
        <v>1</v>
      </c>
      <c r="K1758" s="15">
        <f>TYPE(Demoraphic!K1758)</f>
        <v>1</v>
      </c>
      <c r="L1758" s="15">
        <f>TYPE(Demoraphic!L1758)</f>
        <v>1</v>
      </c>
      <c r="M1758" s="15">
        <f>TYPE(Demoraphic!M1758)</f>
        <v>1</v>
      </c>
    </row>
    <row r="1759" spans="1:13" x14ac:dyDescent="0.25">
      <c r="A1759" s="15">
        <f>TYPE(Demoraphic!A1759)</f>
        <v>1</v>
      </c>
      <c r="B1759" s="15">
        <f>TYPE(Demoraphic!B1759)</f>
        <v>1</v>
      </c>
      <c r="C1759" s="15">
        <f>TYPE(Demoraphic!C1759)</f>
        <v>2</v>
      </c>
      <c r="D1759" s="15">
        <f>TYPE(Demoraphic!D1759)</f>
        <v>2</v>
      </c>
      <c r="E1759" s="15">
        <f>TYPE(Demoraphic!E1759)</f>
        <v>1</v>
      </c>
      <c r="F1759" s="15">
        <f>TYPE(Demoraphic!F1759)</f>
        <v>1</v>
      </c>
      <c r="G1759" s="15">
        <f>TYPE(Demoraphic!G1759)</f>
        <v>1</v>
      </c>
      <c r="H1759" s="15">
        <f>TYPE(Demoraphic!H1759)</f>
        <v>1</v>
      </c>
      <c r="I1759" s="15">
        <f>TYPE(Demoraphic!I1759)</f>
        <v>1</v>
      </c>
      <c r="J1759" s="15">
        <f>TYPE(Demoraphic!J1759)</f>
        <v>1</v>
      </c>
      <c r="K1759" s="15">
        <f>TYPE(Demoraphic!K1759)</f>
        <v>1</v>
      </c>
      <c r="L1759" s="15">
        <f>TYPE(Demoraphic!L1759)</f>
        <v>1</v>
      </c>
      <c r="M1759" s="15">
        <f>TYPE(Demoraphic!M1759)</f>
        <v>1</v>
      </c>
    </row>
    <row r="1760" spans="1:13" x14ac:dyDescent="0.25">
      <c r="A1760" s="15">
        <f>TYPE(Demoraphic!A1760)</f>
        <v>1</v>
      </c>
      <c r="B1760" s="15">
        <f>TYPE(Demoraphic!B1760)</f>
        <v>1</v>
      </c>
      <c r="C1760" s="15">
        <f>TYPE(Demoraphic!C1760)</f>
        <v>2</v>
      </c>
      <c r="D1760" s="15">
        <f>TYPE(Demoraphic!D1760)</f>
        <v>2</v>
      </c>
      <c r="E1760" s="15">
        <f>TYPE(Demoraphic!E1760)</f>
        <v>1</v>
      </c>
      <c r="F1760" s="15">
        <f>TYPE(Demoraphic!F1760)</f>
        <v>1</v>
      </c>
      <c r="G1760" s="15">
        <f>TYPE(Demoraphic!G1760)</f>
        <v>1</v>
      </c>
      <c r="H1760" s="15">
        <f>TYPE(Demoraphic!H1760)</f>
        <v>1</v>
      </c>
      <c r="I1760" s="15">
        <f>TYPE(Demoraphic!I1760)</f>
        <v>1</v>
      </c>
      <c r="J1760" s="15">
        <f>TYPE(Demoraphic!J1760)</f>
        <v>1</v>
      </c>
      <c r="K1760" s="15">
        <f>TYPE(Demoraphic!K1760)</f>
        <v>1</v>
      </c>
      <c r="L1760" s="15">
        <f>TYPE(Demoraphic!L1760)</f>
        <v>1</v>
      </c>
      <c r="M1760" s="15">
        <f>TYPE(Demoraphic!M1760)</f>
        <v>1</v>
      </c>
    </row>
    <row r="1761" spans="1:13" x14ac:dyDescent="0.25">
      <c r="A1761" s="15">
        <f>TYPE(Demoraphic!A1761)</f>
        <v>1</v>
      </c>
      <c r="B1761" s="15">
        <f>TYPE(Demoraphic!B1761)</f>
        <v>1</v>
      </c>
      <c r="C1761" s="15">
        <f>TYPE(Demoraphic!C1761)</f>
        <v>2</v>
      </c>
      <c r="D1761" s="15">
        <f>TYPE(Demoraphic!D1761)</f>
        <v>2</v>
      </c>
      <c r="E1761" s="15">
        <f>TYPE(Demoraphic!E1761)</f>
        <v>1</v>
      </c>
      <c r="F1761" s="15">
        <f>TYPE(Demoraphic!F1761)</f>
        <v>1</v>
      </c>
      <c r="G1761" s="15">
        <f>TYPE(Demoraphic!G1761)</f>
        <v>1</v>
      </c>
      <c r="H1761" s="15">
        <f>TYPE(Demoraphic!H1761)</f>
        <v>1</v>
      </c>
      <c r="I1761" s="15">
        <f>TYPE(Demoraphic!I1761)</f>
        <v>1</v>
      </c>
      <c r="J1761" s="15">
        <f>TYPE(Demoraphic!J1761)</f>
        <v>1</v>
      </c>
      <c r="K1761" s="15">
        <f>TYPE(Demoraphic!K1761)</f>
        <v>1</v>
      </c>
      <c r="L1761" s="15">
        <f>TYPE(Demoraphic!L1761)</f>
        <v>1</v>
      </c>
      <c r="M1761" s="15">
        <f>TYPE(Demoraphic!M1761)</f>
        <v>1</v>
      </c>
    </row>
    <row r="1762" spans="1:13" x14ac:dyDescent="0.25">
      <c r="A1762" s="15">
        <f>TYPE(Demoraphic!A1762)</f>
        <v>1</v>
      </c>
      <c r="B1762" s="15">
        <f>TYPE(Demoraphic!B1762)</f>
        <v>1</v>
      </c>
      <c r="C1762" s="15">
        <f>TYPE(Demoraphic!C1762)</f>
        <v>2</v>
      </c>
      <c r="D1762" s="15">
        <f>TYPE(Demoraphic!D1762)</f>
        <v>2</v>
      </c>
      <c r="E1762" s="15">
        <f>TYPE(Demoraphic!E1762)</f>
        <v>1</v>
      </c>
      <c r="F1762" s="15">
        <f>TYPE(Demoraphic!F1762)</f>
        <v>1</v>
      </c>
      <c r="G1762" s="15">
        <f>TYPE(Demoraphic!G1762)</f>
        <v>1</v>
      </c>
      <c r="H1762" s="15">
        <f>TYPE(Demoraphic!H1762)</f>
        <v>1</v>
      </c>
      <c r="I1762" s="15">
        <f>TYPE(Demoraphic!I1762)</f>
        <v>1</v>
      </c>
      <c r="J1762" s="15">
        <f>TYPE(Demoraphic!J1762)</f>
        <v>1</v>
      </c>
      <c r="K1762" s="15">
        <f>TYPE(Demoraphic!K1762)</f>
        <v>1</v>
      </c>
      <c r="L1762" s="15">
        <f>TYPE(Demoraphic!L1762)</f>
        <v>1</v>
      </c>
      <c r="M1762" s="15">
        <f>TYPE(Demoraphic!M1762)</f>
        <v>1</v>
      </c>
    </row>
    <row r="1763" spans="1:13" x14ac:dyDescent="0.25">
      <c r="A1763" s="15">
        <f>TYPE(Demoraphic!A1763)</f>
        <v>1</v>
      </c>
      <c r="B1763" s="15">
        <f>TYPE(Demoraphic!B1763)</f>
        <v>1</v>
      </c>
      <c r="C1763" s="15">
        <f>TYPE(Demoraphic!C1763)</f>
        <v>2</v>
      </c>
      <c r="D1763" s="15">
        <f>TYPE(Demoraphic!D1763)</f>
        <v>2</v>
      </c>
      <c r="E1763" s="15">
        <f>TYPE(Demoraphic!E1763)</f>
        <v>1</v>
      </c>
      <c r="F1763" s="15">
        <f>TYPE(Demoraphic!F1763)</f>
        <v>1</v>
      </c>
      <c r="G1763" s="15">
        <f>TYPE(Demoraphic!G1763)</f>
        <v>1</v>
      </c>
      <c r="H1763" s="15">
        <f>TYPE(Demoraphic!H1763)</f>
        <v>1</v>
      </c>
      <c r="I1763" s="15">
        <f>TYPE(Demoraphic!I1763)</f>
        <v>1</v>
      </c>
      <c r="J1763" s="15">
        <f>TYPE(Demoraphic!J1763)</f>
        <v>1</v>
      </c>
      <c r="K1763" s="15">
        <f>TYPE(Demoraphic!K1763)</f>
        <v>1</v>
      </c>
      <c r="L1763" s="15">
        <f>TYPE(Demoraphic!L1763)</f>
        <v>1</v>
      </c>
      <c r="M1763" s="15">
        <f>TYPE(Demoraphic!M1763)</f>
        <v>1</v>
      </c>
    </row>
    <row r="1764" spans="1:13" x14ac:dyDescent="0.25">
      <c r="A1764" s="15">
        <f>TYPE(Demoraphic!A1764)</f>
        <v>1</v>
      </c>
      <c r="B1764" s="15">
        <f>TYPE(Demoraphic!B1764)</f>
        <v>1</v>
      </c>
      <c r="C1764" s="15">
        <f>TYPE(Demoraphic!C1764)</f>
        <v>2</v>
      </c>
      <c r="D1764" s="15">
        <f>TYPE(Demoraphic!D1764)</f>
        <v>2</v>
      </c>
      <c r="E1764" s="15">
        <f>TYPE(Demoraphic!E1764)</f>
        <v>1</v>
      </c>
      <c r="F1764" s="15">
        <f>TYPE(Demoraphic!F1764)</f>
        <v>1</v>
      </c>
      <c r="G1764" s="15">
        <f>TYPE(Demoraphic!G1764)</f>
        <v>1</v>
      </c>
      <c r="H1764" s="15">
        <f>TYPE(Demoraphic!H1764)</f>
        <v>1</v>
      </c>
      <c r="I1764" s="15">
        <f>TYPE(Demoraphic!I1764)</f>
        <v>1</v>
      </c>
      <c r="J1764" s="15">
        <f>TYPE(Demoraphic!J1764)</f>
        <v>1</v>
      </c>
      <c r="K1764" s="15">
        <f>TYPE(Demoraphic!K1764)</f>
        <v>1</v>
      </c>
      <c r="L1764" s="15">
        <f>TYPE(Demoraphic!L1764)</f>
        <v>1</v>
      </c>
      <c r="M1764" s="15">
        <f>TYPE(Demoraphic!M1764)</f>
        <v>1</v>
      </c>
    </row>
    <row r="1765" spans="1:13" x14ac:dyDescent="0.25">
      <c r="A1765" s="15">
        <f>TYPE(Demoraphic!A1765)</f>
        <v>1</v>
      </c>
      <c r="B1765" s="15">
        <f>TYPE(Demoraphic!B1765)</f>
        <v>1</v>
      </c>
      <c r="C1765" s="15">
        <f>TYPE(Demoraphic!C1765)</f>
        <v>2</v>
      </c>
      <c r="D1765" s="15">
        <f>TYPE(Demoraphic!D1765)</f>
        <v>2</v>
      </c>
      <c r="E1765" s="15">
        <f>TYPE(Demoraphic!E1765)</f>
        <v>1</v>
      </c>
      <c r="F1765" s="15">
        <f>TYPE(Demoraphic!F1765)</f>
        <v>1</v>
      </c>
      <c r="G1765" s="15">
        <f>TYPE(Demoraphic!G1765)</f>
        <v>1</v>
      </c>
      <c r="H1765" s="15">
        <f>TYPE(Demoraphic!H1765)</f>
        <v>1</v>
      </c>
      <c r="I1765" s="15">
        <f>TYPE(Demoraphic!I1765)</f>
        <v>1</v>
      </c>
      <c r="J1765" s="15">
        <f>TYPE(Demoraphic!J1765)</f>
        <v>1</v>
      </c>
      <c r="K1765" s="15">
        <f>TYPE(Demoraphic!K1765)</f>
        <v>1</v>
      </c>
      <c r="L1765" s="15">
        <f>TYPE(Demoraphic!L1765)</f>
        <v>1</v>
      </c>
      <c r="M1765" s="15">
        <f>TYPE(Demoraphic!M1765)</f>
        <v>1</v>
      </c>
    </row>
    <row r="1766" spans="1:13" x14ac:dyDescent="0.25">
      <c r="A1766" s="15">
        <f>TYPE(Demoraphic!A1766)</f>
        <v>1</v>
      </c>
      <c r="B1766" s="15">
        <f>TYPE(Demoraphic!B1766)</f>
        <v>1</v>
      </c>
      <c r="C1766" s="15">
        <f>TYPE(Demoraphic!C1766)</f>
        <v>2</v>
      </c>
      <c r="D1766" s="15">
        <f>TYPE(Demoraphic!D1766)</f>
        <v>2</v>
      </c>
      <c r="E1766" s="15">
        <f>TYPE(Demoraphic!E1766)</f>
        <v>1</v>
      </c>
      <c r="F1766" s="15">
        <f>TYPE(Demoraphic!F1766)</f>
        <v>1</v>
      </c>
      <c r="G1766" s="15">
        <f>TYPE(Demoraphic!G1766)</f>
        <v>1</v>
      </c>
      <c r="H1766" s="15">
        <f>TYPE(Demoraphic!H1766)</f>
        <v>1</v>
      </c>
      <c r="I1766" s="15">
        <f>TYPE(Demoraphic!I1766)</f>
        <v>1</v>
      </c>
      <c r="J1766" s="15">
        <f>TYPE(Demoraphic!J1766)</f>
        <v>1</v>
      </c>
      <c r="K1766" s="15">
        <f>TYPE(Demoraphic!K1766)</f>
        <v>1</v>
      </c>
      <c r="L1766" s="15">
        <f>TYPE(Demoraphic!L1766)</f>
        <v>1</v>
      </c>
      <c r="M1766" s="15">
        <f>TYPE(Demoraphic!M1766)</f>
        <v>1</v>
      </c>
    </row>
    <row r="1767" spans="1:13" x14ac:dyDescent="0.25">
      <c r="A1767" s="15">
        <f>TYPE(Demoraphic!A1767)</f>
        <v>1</v>
      </c>
      <c r="B1767" s="15">
        <f>TYPE(Demoraphic!B1767)</f>
        <v>1</v>
      </c>
      <c r="C1767" s="15">
        <f>TYPE(Demoraphic!C1767)</f>
        <v>2</v>
      </c>
      <c r="D1767" s="15">
        <f>TYPE(Demoraphic!D1767)</f>
        <v>2</v>
      </c>
      <c r="E1767" s="15">
        <f>TYPE(Demoraphic!E1767)</f>
        <v>1</v>
      </c>
      <c r="F1767" s="15">
        <f>TYPE(Demoraphic!F1767)</f>
        <v>1</v>
      </c>
      <c r="G1767" s="15">
        <f>TYPE(Demoraphic!G1767)</f>
        <v>1</v>
      </c>
      <c r="H1767" s="15">
        <f>TYPE(Demoraphic!H1767)</f>
        <v>1</v>
      </c>
      <c r="I1767" s="15">
        <f>TYPE(Demoraphic!I1767)</f>
        <v>1</v>
      </c>
      <c r="J1767" s="15">
        <f>TYPE(Demoraphic!J1767)</f>
        <v>1</v>
      </c>
      <c r="K1767" s="15">
        <f>TYPE(Demoraphic!K1767)</f>
        <v>1</v>
      </c>
      <c r="L1767" s="15">
        <f>TYPE(Demoraphic!L1767)</f>
        <v>1</v>
      </c>
      <c r="M1767" s="15">
        <f>TYPE(Demoraphic!M1767)</f>
        <v>1</v>
      </c>
    </row>
    <row r="1768" spans="1:13" x14ac:dyDescent="0.25">
      <c r="A1768" s="15">
        <f>TYPE(Demoraphic!A1768)</f>
        <v>1</v>
      </c>
      <c r="B1768" s="15">
        <f>TYPE(Demoraphic!B1768)</f>
        <v>1</v>
      </c>
      <c r="C1768" s="15">
        <f>TYPE(Demoraphic!C1768)</f>
        <v>2</v>
      </c>
      <c r="D1768" s="15">
        <f>TYPE(Demoraphic!D1768)</f>
        <v>2</v>
      </c>
      <c r="E1768" s="15">
        <f>TYPE(Demoraphic!E1768)</f>
        <v>1</v>
      </c>
      <c r="F1768" s="15">
        <f>TYPE(Demoraphic!F1768)</f>
        <v>1</v>
      </c>
      <c r="G1768" s="15">
        <f>TYPE(Demoraphic!G1768)</f>
        <v>1</v>
      </c>
      <c r="H1768" s="15">
        <f>TYPE(Demoraphic!H1768)</f>
        <v>1</v>
      </c>
      <c r="I1768" s="15">
        <f>TYPE(Demoraphic!I1768)</f>
        <v>1</v>
      </c>
      <c r="J1768" s="15">
        <f>TYPE(Demoraphic!J1768)</f>
        <v>1</v>
      </c>
      <c r="K1768" s="15">
        <f>TYPE(Demoraphic!K1768)</f>
        <v>1</v>
      </c>
      <c r="L1768" s="15">
        <f>TYPE(Demoraphic!L1768)</f>
        <v>1</v>
      </c>
      <c r="M1768" s="15">
        <f>TYPE(Demoraphic!M1768)</f>
        <v>1</v>
      </c>
    </row>
    <row r="1769" spans="1:13" x14ac:dyDescent="0.25">
      <c r="A1769" s="15">
        <f>TYPE(Demoraphic!A1769)</f>
        <v>1</v>
      </c>
      <c r="B1769" s="15">
        <f>TYPE(Demoraphic!B1769)</f>
        <v>1</v>
      </c>
      <c r="C1769" s="15">
        <f>TYPE(Demoraphic!C1769)</f>
        <v>2</v>
      </c>
      <c r="D1769" s="15">
        <f>TYPE(Demoraphic!D1769)</f>
        <v>2</v>
      </c>
      <c r="E1769" s="15">
        <f>TYPE(Demoraphic!E1769)</f>
        <v>1</v>
      </c>
      <c r="F1769" s="15">
        <f>TYPE(Demoraphic!F1769)</f>
        <v>1</v>
      </c>
      <c r="G1769" s="15">
        <f>TYPE(Demoraphic!G1769)</f>
        <v>1</v>
      </c>
      <c r="H1769" s="15">
        <f>TYPE(Demoraphic!H1769)</f>
        <v>1</v>
      </c>
      <c r="I1769" s="15">
        <f>TYPE(Demoraphic!I1769)</f>
        <v>1</v>
      </c>
      <c r="J1769" s="15">
        <f>TYPE(Demoraphic!J1769)</f>
        <v>1</v>
      </c>
      <c r="K1769" s="15">
        <f>TYPE(Demoraphic!K1769)</f>
        <v>1</v>
      </c>
      <c r="L1769" s="15">
        <f>TYPE(Demoraphic!L1769)</f>
        <v>1</v>
      </c>
      <c r="M1769" s="15">
        <f>TYPE(Demoraphic!M1769)</f>
        <v>1</v>
      </c>
    </row>
    <row r="1770" spans="1:13" x14ac:dyDescent="0.25">
      <c r="A1770" s="15">
        <f>TYPE(Demoraphic!A1770)</f>
        <v>1</v>
      </c>
      <c r="B1770" s="15">
        <f>TYPE(Demoraphic!B1770)</f>
        <v>1</v>
      </c>
      <c r="C1770" s="15">
        <f>TYPE(Demoraphic!C1770)</f>
        <v>2</v>
      </c>
      <c r="D1770" s="15">
        <f>TYPE(Demoraphic!D1770)</f>
        <v>2</v>
      </c>
      <c r="E1770" s="15">
        <f>TYPE(Demoraphic!E1770)</f>
        <v>1</v>
      </c>
      <c r="F1770" s="15">
        <f>TYPE(Demoraphic!F1770)</f>
        <v>1</v>
      </c>
      <c r="G1770" s="15">
        <f>TYPE(Demoraphic!G1770)</f>
        <v>1</v>
      </c>
      <c r="H1770" s="15">
        <f>TYPE(Demoraphic!H1770)</f>
        <v>1</v>
      </c>
      <c r="I1770" s="15">
        <f>TYPE(Demoraphic!I1770)</f>
        <v>1</v>
      </c>
      <c r="J1770" s="15">
        <f>TYPE(Demoraphic!J1770)</f>
        <v>1</v>
      </c>
      <c r="K1770" s="15">
        <f>TYPE(Demoraphic!K1770)</f>
        <v>1</v>
      </c>
      <c r="L1770" s="15">
        <f>TYPE(Demoraphic!L1770)</f>
        <v>1</v>
      </c>
      <c r="M1770" s="15">
        <f>TYPE(Demoraphic!M1770)</f>
        <v>1</v>
      </c>
    </row>
    <row r="1771" spans="1:13" x14ac:dyDescent="0.25">
      <c r="A1771" s="15">
        <f>TYPE(Demoraphic!A1771)</f>
        <v>1</v>
      </c>
      <c r="B1771" s="15">
        <f>TYPE(Demoraphic!B1771)</f>
        <v>1</v>
      </c>
      <c r="C1771" s="15">
        <f>TYPE(Demoraphic!C1771)</f>
        <v>2</v>
      </c>
      <c r="D1771" s="15">
        <f>TYPE(Demoraphic!D1771)</f>
        <v>2</v>
      </c>
      <c r="E1771" s="15">
        <f>TYPE(Demoraphic!E1771)</f>
        <v>1</v>
      </c>
      <c r="F1771" s="15">
        <f>TYPE(Demoraphic!F1771)</f>
        <v>1</v>
      </c>
      <c r="G1771" s="15">
        <f>TYPE(Demoraphic!G1771)</f>
        <v>1</v>
      </c>
      <c r="H1771" s="15">
        <f>TYPE(Demoraphic!H1771)</f>
        <v>1</v>
      </c>
      <c r="I1771" s="15">
        <f>TYPE(Demoraphic!I1771)</f>
        <v>1</v>
      </c>
      <c r="J1771" s="15">
        <f>TYPE(Demoraphic!J1771)</f>
        <v>1</v>
      </c>
      <c r="K1771" s="15">
        <f>TYPE(Demoraphic!K1771)</f>
        <v>1</v>
      </c>
      <c r="L1771" s="15">
        <f>TYPE(Demoraphic!L1771)</f>
        <v>1</v>
      </c>
      <c r="M1771" s="15">
        <f>TYPE(Demoraphic!M1771)</f>
        <v>1</v>
      </c>
    </row>
    <row r="1772" spans="1:13" x14ac:dyDescent="0.25">
      <c r="A1772" s="15">
        <f>TYPE(Demoraphic!A1772)</f>
        <v>1</v>
      </c>
      <c r="B1772" s="15">
        <f>TYPE(Demoraphic!B1772)</f>
        <v>1</v>
      </c>
      <c r="C1772" s="15">
        <f>TYPE(Demoraphic!C1772)</f>
        <v>2</v>
      </c>
      <c r="D1772" s="15">
        <f>TYPE(Demoraphic!D1772)</f>
        <v>2</v>
      </c>
      <c r="E1772" s="15">
        <f>TYPE(Demoraphic!E1772)</f>
        <v>1</v>
      </c>
      <c r="F1772" s="15">
        <f>TYPE(Demoraphic!F1772)</f>
        <v>1</v>
      </c>
      <c r="G1772" s="15">
        <f>TYPE(Demoraphic!G1772)</f>
        <v>1</v>
      </c>
      <c r="H1772" s="15">
        <f>TYPE(Demoraphic!H1772)</f>
        <v>1</v>
      </c>
      <c r="I1772" s="15">
        <f>TYPE(Demoraphic!I1772)</f>
        <v>1</v>
      </c>
      <c r="J1772" s="15">
        <f>TYPE(Demoraphic!J1772)</f>
        <v>1</v>
      </c>
      <c r="K1772" s="15">
        <f>TYPE(Demoraphic!K1772)</f>
        <v>1</v>
      </c>
      <c r="L1772" s="15">
        <f>TYPE(Demoraphic!L1772)</f>
        <v>1</v>
      </c>
      <c r="M1772" s="15">
        <f>TYPE(Demoraphic!M1772)</f>
        <v>1</v>
      </c>
    </row>
    <row r="1773" spans="1:13" x14ac:dyDescent="0.25">
      <c r="A1773" s="15">
        <f>TYPE(Demoraphic!A1773)</f>
        <v>1</v>
      </c>
      <c r="B1773" s="15">
        <f>TYPE(Demoraphic!B1773)</f>
        <v>1</v>
      </c>
      <c r="C1773" s="15">
        <f>TYPE(Demoraphic!C1773)</f>
        <v>2</v>
      </c>
      <c r="D1773" s="15">
        <f>TYPE(Demoraphic!D1773)</f>
        <v>2</v>
      </c>
      <c r="E1773" s="15">
        <f>TYPE(Demoraphic!E1773)</f>
        <v>1</v>
      </c>
      <c r="F1773" s="15">
        <f>TYPE(Demoraphic!F1773)</f>
        <v>1</v>
      </c>
      <c r="G1773" s="15">
        <f>TYPE(Demoraphic!G1773)</f>
        <v>1</v>
      </c>
      <c r="H1773" s="15">
        <f>TYPE(Demoraphic!H1773)</f>
        <v>1</v>
      </c>
      <c r="I1773" s="15">
        <f>TYPE(Demoraphic!I1773)</f>
        <v>1</v>
      </c>
      <c r="J1773" s="15">
        <f>TYPE(Demoraphic!J1773)</f>
        <v>1</v>
      </c>
      <c r="K1773" s="15">
        <f>TYPE(Demoraphic!K1773)</f>
        <v>1</v>
      </c>
      <c r="L1773" s="15">
        <f>TYPE(Demoraphic!L1773)</f>
        <v>1</v>
      </c>
      <c r="M1773" s="15">
        <f>TYPE(Demoraphic!M1773)</f>
        <v>1</v>
      </c>
    </row>
    <row r="1774" spans="1:13" x14ac:dyDescent="0.25">
      <c r="A1774" s="15">
        <f>TYPE(Demoraphic!A1774)</f>
        <v>1</v>
      </c>
      <c r="B1774" s="15">
        <f>TYPE(Demoraphic!B1774)</f>
        <v>1</v>
      </c>
      <c r="C1774" s="15">
        <f>TYPE(Demoraphic!C1774)</f>
        <v>2</v>
      </c>
      <c r="D1774" s="15">
        <f>TYPE(Demoraphic!D1774)</f>
        <v>2</v>
      </c>
      <c r="E1774" s="15">
        <f>TYPE(Demoraphic!E1774)</f>
        <v>1</v>
      </c>
      <c r="F1774" s="15">
        <f>TYPE(Demoraphic!F1774)</f>
        <v>1</v>
      </c>
      <c r="G1774" s="15">
        <f>TYPE(Demoraphic!G1774)</f>
        <v>1</v>
      </c>
      <c r="H1774" s="15">
        <f>TYPE(Demoraphic!H1774)</f>
        <v>1</v>
      </c>
      <c r="I1774" s="15">
        <f>TYPE(Demoraphic!I1774)</f>
        <v>1</v>
      </c>
      <c r="J1774" s="15">
        <f>TYPE(Demoraphic!J1774)</f>
        <v>1</v>
      </c>
      <c r="K1774" s="15">
        <f>TYPE(Demoraphic!K1774)</f>
        <v>1</v>
      </c>
      <c r="L1774" s="15">
        <f>TYPE(Demoraphic!L1774)</f>
        <v>1</v>
      </c>
      <c r="M1774" s="15">
        <f>TYPE(Demoraphic!M1774)</f>
        <v>1</v>
      </c>
    </row>
    <row r="1775" spans="1:13" x14ac:dyDescent="0.25">
      <c r="A1775" s="15">
        <f>TYPE(Demoraphic!A1775)</f>
        <v>1</v>
      </c>
      <c r="B1775" s="15">
        <f>TYPE(Demoraphic!B1775)</f>
        <v>1</v>
      </c>
      <c r="C1775" s="15">
        <f>TYPE(Demoraphic!C1775)</f>
        <v>2</v>
      </c>
      <c r="D1775" s="15">
        <f>TYPE(Demoraphic!D1775)</f>
        <v>2</v>
      </c>
      <c r="E1775" s="15">
        <f>TYPE(Demoraphic!E1775)</f>
        <v>1</v>
      </c>
      <c r="F1775" s="15">
        <f>TYPE(Demoraphic!F1775)</f>
        <v>1</v>
      </c>
      <c r="G1775" s="15">
        <f>TYPE(Demoraphic!G1775)</f>
        <v>1</v>
      </c>
      <c r="H1775" s="15">
        <f>TYPE(Demoraphic!H1775)</f>
        <v>1</v>
      </c>
      <c r="I1775" s="15">
        <f>TYPE(Demoraphic!I1775)</f>
        <v>1</v>
      </c>
      <c r="J1775" s="15">
        <f>TYPE(Demoraphic!J1775)</f>
        <v>1</v>
      </c>
      <c r="K1775" s="15">
        <f>TYPE(Demoraphic!K1775)</f>
        <v>1</v>
      </c>
      <c r="L1775" s="15">
        <f>TYPE(Demoraphic!L1775)</f>
        <v>1</v>
      </c>
      <c r="M1775" s="15">
        <f>TYPE(Demoraphic!M1775)</f>
        <v>1</v>
      </c>
    </row>
    <row r="1776" spans="1:13" x14ac:dyDescent="0.25">
      <c r="A1776" s="15">
        <f>TYPE(Demoraphic!A1776)</f>
        <v>1</v>
      </c>
      <c r="B1776" s="15">
        <f>TYPE(Demoraphic!B1776)</f>
        <v>1</v>
      </c>
      <c r="C1776" s="15">
        <f>TYPE(Demoraphic!C1776)</f>
        <v>2</v>
      </c>
      <c r="D1776" s="15">
        <f>TYPE(Demoraphic!D1776)</f>
        <v>2</v>
      </c>
      <c r="E1776" s="15">
        <f>TYPE(Demoraphic!E1776)</f>
        <v>1</v>
      </c>
      <c r="F1776" s="15">
        <f>TYPE(Demoraphic!F1776)</f>
        <v>1</v>
      </c>
      <c r="G1776" s="15">
        <f>TYPE(Demoraphic!G1776)</f>
        <v>1</v>
      </c>
      <c r="H1776" s="15">
        <f>TYPE(Demoraphic!H1776)</f>
        <v>1</v>
      </c>
      <c r="I1776" s="15">
        <f>TYPE(Demoraphic!I1776)</f>
        <v>1</v>
      </c>
      <c r="J1776" s="15">
        <f>TYPE(Demoraphic!J1776)</f>
        <v>1</v>
      </c>
      <c r="K1776" s="15">
        <f>TYPE(Demoraphic!K1776)</f>
        <v>1</v>
      </c>
      <c r="L1776" s="15">
        <f>TYPE(Demoraphic!L1776)</f>
        <v>1</v>
      </c>
      <c r="M1776" s="15">
        <f>TYPE(Demoraphic!M1776)</f>
        <v>1</v>
      </c>
    </row>
    <row r="1777" spans="1:13" x14ac:dyDescent="0.25">
      <c r="A1777" s="15">
        <f>TYPE(Demoraphic!A1777)</f>
        <v>1</v>
      </c>
      <c r="B1777" s="15">
        <f>TYPE(Demoraphic!B1777)</f>
        <v>1</v>
      </c>
      <c r="C1777" s="15">
        <f>TYPE(Demoraphic!C1777)</f>
        <v>2</v>
      </c>
      <c r="D1777" s="15">
        <f>TYPE(Demoraphic!D1777)</f>
        <v>2</v>
      </c>
      <c r="E1777" s="15">
        <f>TYPE(Demoraphic!E1777)</f>
        <v>1</v>
      </c>
      <c r="F1777" s="15">
        <f>TYPE(Demoraphic!F1777)</f>
        <v>1</v>
      </c>
      <c r="G1777" s="15">
        <f>TYPE(Demoraphic!G1777)</f>
        <v>1</v>
      </c>
      <c r="H1777" s="15">
        <f>TYPE(Demoraphic!H1777)</f>
        <v>1</v>
      </c>
      <c r="I1777" s="15">
        <f>TYPE(Demoraphic!I1777)</f>
        <v>1</v>
      </c>
      <c r="J1777" s="15">
        <f>TYPE(Demoraphic!J1777)</f>
        <v>1</v>
      </c>
      <c r="K1777" s="15">
        <f>TYPE(Demoraphic!K1777)</f>
        <v>1</v>
      </c>
      <c r="L1777" s="15">
        <f>TYPE(Demoraphic!L1777)</f>
        <v>1</v>
      </c>
      <c r="M1777" s="15">
        <f>TYPE(Demoraphic!M1777)</f>
        <v>1</v>
      </c>
    </row>
    <row r="1778" spans="1:13" x14ac:dyDescent="0.25">
      <c r="A1778" s="15">
        <f>TYPE(Demoraphic!A1778)</f>
        <v>1</v>
      </c>
      <c r="B1778" s="15">
        <f>TYPE(Demoraphic!B1778)</f>
        <v>1</v>
      </c>
      <c r="C1778" s="15">
        <f>TYPE(Demoraphic!C1778)</f>
        <v>2</v>
      </c>
      <c r="D1778" s="15">
        <f>TYPE(Demoraphic!D1778)</f>
        <v>2</v>
      </c>
      <c r="E1778" s="15">
        <f>TYPE(Demoraphic!E1778)</f>
        <v>1</v>
      </c>
      <c r="F1778" s="15">
        <f>TYPE(Demoraphic!F1778)</f>
        <v>1</v>
      </c>
      <c r="G1778" s="15">
        <f>TYPE(Demoraphic!G1778)</f>
        <v>1</v>
      </c>
      <c r="H1778" s="15">
        <f>TYPE(Demoraphic!H1778)</f>
        <v>1</v>
      </c>
      <c r="I1778" s="15">
        <f>TYPE(Demoraphic!I1778)</f>
        <v>1</v>
      </c>
      <c r="J1778" s="15">
        <f>TYPE(Demoraphic!J1778)</f>
        <v>1</v>
      </c>
      <c r="K1778" s="15">
        <f>TYPE(Demoraphic!K1778)</f>
        <v>1</v>
      </c>
      <c r="L1778" s="15">
        <f>TYPE(Demoraphic!L1778)</f>
        <v>1</v>
      </c>
      <c r="M1778" s="15">
        <f>TYPE(Demoraphic!M1778)</f>
        <v>1</v>
      </c>
    </row>
    <row r="1779" spans="1:13" x14ac:dyDescent="0.25">
      <c r="A1779" s="15">
        <f>TYPE(Demoraphic!A1779)</f>
        <v>1</v>
      </c>
      <c r="B1779" s="15">
        <f>TYPE(Demoraphic!B1779)</f>
        <v>1</v>
      </c>
      <c r="C1779" s="15">
        <f>TYPE(Demoraphic!C1779)</f>
        <v>2</v>
      </c>
      <c r="D1779" s="15">
        <f>TYPE(Demoraphic!D1779)</f>
        <v>2</v>
      </c>
      <c r="E1779" s="15">
        <f>TYPE(Demoraphic!E1779)</f>
        <v>1</v>
      </c>
      <c r="F1779" s="15">
        <f>TYPE(Demoraphic!F1779)</f>
        <v>1</v>
      </c>
      <c r="G1779" s="15">
        <f>TYPE(Demoraphic!G1779)</f>
        <v>1</v>
      </c>
      <c r="H1779" s="15">
        <f>TYPE(Demoraphic!H1779)</f>
        <v>1</v>
      </c>
      <c r="I1779" s="15">
        <f>TYPE(Demoraphic!I1779)</f>
        <v>1</v>
      </c>
      <c r="J1779" s="15">
        <f>TYPE(Demoraphic!J1779)</f>
        <v>1</v>
      </c>
      <c r="K1779" s="15">
        <f>TYPE(Demoraphic!K1779)</f>
        <v>1</v>
      </c>
      <c r="L1779" s="15">
        <f>TYPE(Demoraphic!L1779)</f>
        <v>1</v>
      </c>
      <c r="M1779" s="15">
        <f>TYPE(Demoraphic!M1779)</f>
        <v>1</v>
      </c>
    </row>
    <row r="1780" spans="1:13" x14ac:dyDescent="0.25">
      <c r="A1780" s="15">
        <f>TYPE(Demoraphic!A1780)</f>
        <v>1</v>
      </c>
      <c r="B1780" s="15">
        <f>TYPE(Demoraphic!B1780)</f>
        <v>1</v>
      </c>
      <c r="C1780" s="15">
        <f>TYPE(Demoraphic!C1780)</f>
        <v>2</v>
      </c>
      <c r="D1780" s="15">
        <f>TYPE(Demoraphic!D1780)</f>
        <v>2</v>
      </c>
      <c r="E1780" s="15">
        <f>TYPE(Demoraphic!E1780)</f>
        <v>1</v>
      </c>
      <c r="F1780" s="15">
        <f>TYPE(Demoraphic!F1780)</f>
        <v>1</v>
      </c>
      <c r="G1780" s="15">
        <f>TYPE(Demoraphic!G1780)</f>
        <v>1</v>
      </c>
      <c r="H1780" s="15">
        <f>TYPE(Demoraphic!H1780)</f>
        <v>1</v>
      </c>
      <c r="I1780" s="15">
        <f>TYPE(Demoraphic!I1780)</f>
        <v>1</v>
      </c>
      <c r="J1780" s="15">
        <f>TYPE(Demoraphic!J1780)</f>
        <v>1</v>
      </c>
      <c r="K1780" s="15">
        <f>TYPE(Demoraphic!K1780)</f>
        <v>1</v>
      </c>
      <c r="L1780" s="15">
        <f>TYPE(Demoraphic!L1780)</f>
        <v>1</v>
      </c>
      <c r="M1780" s="15">
        <f>TYPE(Demoraphic!M1780)</f>
        <v>1</v>
      </c>
    </row>
    <row r="1781" spans="1:13" x14ac:dyDescent="0.25">
      <c r="A1781" s="15">
        <f>TYPE(Demoraphic!A1781)</f>
        <v>1</v>
      </c>
      <c r="B1781" s="15">
        <f>TYPE(Demoraphic!B1781)</f>
        <v>1</v>
      </c>
      <c r="C1781" s="15">
        <f>TYPE(Demoraphic!C1781)</f>
        <v>2</v>
      </c>
      <c r="D1781" s="15">
        <f>TYPE(Demoraphic!D1781)</f>
        <v>2</v>
      </c>
      <c r="E1781" s="15">
        <f>TYPE(Demoraphic!E1781)</f>
        <v>1</v>
      </c>
      <c r="F1781" s="15">
        <f>TYPE(Demoraphic!F1781)</f>
        <v>1</v>
      </c>
      <c r="G1781" s="15">
        <f>TYPE(Demoraphic!G1781)</f>
        <v>1</v>
      </c>
      <c r="H1781" s="15">
        <f>TYPE(Demoraphic!H1781)</f>
        <v>1</v>
      </c>
      <c r="I1781" s="15">
        <f>TYPE(Demoraphic!I1781)</f>
        <v>1</v>
      </c>
      <c r="J1781" s="15">
        <f>TYPE(Demoraphic!J1781)</f>
        <v>1</v>
      </c>
      <c r="K1781" s="15">
        <f>TYPE(Demoraphic!K1781)</f>
        <v>1</v>
      </c>
      <c r="L1781" s="15">
        <f>TYPE(Demoraphic!L1781)</f>
        <v>1</v>
      </c>
      <c r="M1781" s="15">
        <f>TYPE(Demoraphic!M1781)</f>
        <v>1</v>
      </c>
    </row>
    <row r="1782" spans="1:13" x14ac:dyDescent="0.25">
      <c r="A1782" s="15">
        <f>TYPE(Demoraphic!A1782)</f>
        <v>1</v>
      </c>
      <c r="B1782" s="15">
        <f>TYPE(Demoraphic!B1782)</f>
        <v>1</v>
      </c>
      <c r="C1782" s="15">
        <f>TYPE(Demoraphic!C1782)</f>
        <v>2</v>
      </c>
      <c r="D1782" s="15">
        <f>TYPE(Demoraphic!D1782)</f>
        <v>2</v>
      </c>
      <c r="E1782" s="15">
        <f>TYPE(Demoraphic!E1782)</f>
        <v>1</v>
      </c>
      <c r="F1782" s="15">
        <f>TYPE(Demoraphic!F1782)</f>
        <v>1</v>
      </c>
      <c r="G1782" s="15">
        <f>TYPE(Demoraphic!G1782)</f>
        <v>1</v>
      </c>
      <c r="H1782" s="15">
        <f>TYPE(Demoraphic!H1782)</f>
        <v>1</v>
      </c>
      <c r="I1782" s="15">
        <f>TYPE(Demoraphic!I1782)</f>
        <v>1</v>
      </c>
      <c r="J1782" s="15">
        <f>TYPE(Demoraphic!J1782)</f>
        <v>1</v>
      </c>
      <c r="K1782" s="15">
        <f>TYPE(Demoraphic!K1782)</f>
        <v>1</v>
      </c>
      <c r="L1782" s="15">
        <f>TYPE(Demoraphic!L1782)</f>
        <v>1</v>
      </c>
      <c r="M1782" s="15">
        <f>TYPE(Demoraphic!M1782)</f>
        <v>1</v>
      </c>
    </row>
    <row r="1783" spans="1:13" x14ac:dyDescent="0.25">
      <c r="A1783" s="15">
        <f>TYPE(Demoraphic!A1783)</f>
        <v>1</v>
      </c>
      <c r="B1783" s="15">
        <f>TYPE(Demoraphic!B1783)</f>
        <v>1</v>
      </c>
      <c r="C1783" s="15">
        <f>TYPE(Demoraphic!C1783)</f>
        <v>2</v>
      </c>
      <c r="D1783" s="15">
        <f>TYPE(Demoraphic!D1783)</f>
        <v>2</v>
      </c>
      <c r="E1783" s="15">
        <f>TYPE(Demoraphic!E1783)</f>
        <v>1</v>
      </c>
      <c r="F1783" s="15">
        <f>TYPE(Demoraphic!F1783)</f>
        <v>1</v>
      </c>
      <c r="G1783" s="15">
        <f>TYPE(Demoraphic!G1783)</f>
        <v>1</v>
      </c>
      <c r="H1783" s="15">
        <f>TYPE(Demoraphic!H1783)</f>
        <v>1</v>
      </c>
      <c r="I1783" s="15">
        <f>TYPE(Demoraphic!I1783)</f>
        <v>1</v>
      </c>
      <c r="J1783" s="15">
        <f>TYPE(Demoraphic!J1783)</f>
        <v>1</v>
      </c>
      <c r="K1783" s="15">
        <f>TYPE(Demoraphic!K1783)</f>
        <v>1</v>
      </c>
      <c r="L1783" s="15">
        <f>TYPE(Demoraphic!L1783)</f>
        <v>1</v>
      </c>
      <c r="M1783" s="15">
        <f>TYPE(Demoraphic!M1783)</f>
        <v>1</v>
      </c>
    </row>
    <row r="1784" spans="1:13" x14ac:dyDescent="0.25">
      <c r="A1784" s="15">
        <f>TYPE(Demoraphic!A1784)</f>
        <v>1</v>
      </c>
      <c r="B1784" s="15">
        <f>TYPE(Demoraphic!B1784)</f>
        <v>1</v>
      </c>
      <c r="C1784" s="15">
        <f>TYPE(Demoraphic!C1784)</f>
        <v>2</v>
      </c>
      <c r="D1784" s="15">
        <f>TYPE(Demoraphic!D1784)</f>
        <v>2</v>
      </c>
      <c r="E1784" s="15">
        <f>TYPE(Demoraphic!E1784)</f>
        <v>1</v>
      </c>
      <c r="F1784" s="15">
        <f>TYPE(Demoraphic!F1784)</f>
        <v>1</v>
      </c>
      <c r="G1784" s="15">
        <f>TYPE(Demoraphic!G1784)</f>
        <v>1</v>
      </c>
      <c r="H1784" s="15">
        <f>TYPE(Demoraphic!H1784)</f>
        <v>1</v>
      </c>
      <c r="I1784" s="15">
        <f>TYPE(Demoraphic!I1784)</f>
        <v>1</v>
      </c>
      <c r="J1784" s="15">
        <f>TYPE(Demoraphic!J1784)</f>
        <v>1</v>
      </c>
      <c r="K1784" s="15">
        <f>TYPE(Demoraphic!K1784)</f>
        <v>1</v>
      </c>
      <c r="L1784" s="15">
        <f>TYPE(Demoraphic!L1784)</f>
        <v>1</v>
      </c>
      <c r="M1784" s="15">
        <f>TYPE(Demoraphic!M1784)</f>
        <v>1</v>
      </c>
    </row>
    <row r="1785" spans="1:13" x14ac:dyDescent="0.25">
      <c r="A1785" s="15">
        <f>TYPE(Demoraphic!A1785)</f>
        <v>1</v>
      </c>
      <c r="B1785" s="15">
        <f>TYPE(Demoraphic!B1785)</f>
        <v>1</v>
      </c>
      <c r="C1785" s="15">
        <f>TYPE(Demoraphic!C1785)</f>
        <v>2</v>
      </c>
      <c r="D1785" s="15">
        <f>TYPE(Demoraphic!D1785)</f>
        <v>2</v>
      </c>
      <c r="E1785" s="15">
        <f>TYPE(Demoraphic!E1785)</f>
        <v>1</v>
      </c>
      <c r="F1785" s="15">
        <f>TYPE(Demoraphic!F1785)</f>
        <v>1</v>
      </c>
      <c r="G1785" s="15">
        <f>TYPE(Demoraphic!G1785)</f>
        <v>1</v>
      </c>
      <c r="H1785" s="15">
        <f>TYPE(Demoraphic!H1785)</f>
        <v>1</v>
      </c>
      <c r="I1785" s="15">
        <f>TYPE(Demoraphic!I1785)</f>
        <v>1</v>
      </c>
      <c r="J1785" s="15">
        <f>TYPE(Demoraphic!J1785)</f>
        <v>1</v>
      </c>
      <c r="K1785" s="15">
        <f>TYPE(Demoraphic!K1785)</f>
        <v>1</v>
      </c>
      <c r="L1785" s="15">
        <f>TYPE(Demoraphic!L1785)</f>
        <v>1</v>
      </c>
      <c r="M1785" s="15">
        <f>TYPE(Demoraphic!M1785)</f>
        <v>1</v>
      </c>
    </row>
    <row r="1786" spans="1:13" x14ac:dyDescent="0.25">
      <c r="A1786" s="15">
        <f>TYPE(Demoraphic!A1786)</f>
        <v>1</v>
      </c>
      <c r="B1786" s="15">
        <f>TYPE(Demoraphic!B1786)</f>
        <v>1</v>
      </c>
      <c r="C1786" s="15">
        <f>TYPE(Demoraphic!C1786)</f>
        <v>2</v>
      </c>
      <c r="D1786" s="15">
        <f>TYPE(Demoraphic!D1786)</f>
        <v>2</v>
      </c>
      <c r="E1786" s="15">
        <f>TYPE(Demoraphic!E1786)</f>
        <v>1</v>
      </c>
      <c r="F1786" s="15">
        <f>TYPE(Demoraphic!F1786)</f>
        <v>1</v>
      </c>
      <c r="G1786" s="15">
        <f>TYPE(Demoraphic!G1786)</f>
        <v>1</v>
      </c>
      <c r="H1786" s="15">
        <f>TYPE(Demoraphic!H1786)</f>
        <v>1</v>
      </c>
      <c r="I1786" s="15">
        <f>TYPE(Demoraphic!I1786)</f>
        <v>1</v>
      </c>
      <c r="J1786" s="15">
        <f>TYPE(Demoraphic!J1786)</f>
        <v>1</v>
      </c>
      <c r="K1786" s="15">
        <f>TYPE(Demoraphic!K1786)</f>
        <v>1</v>
      </c>
      <c r="L1786" s="15">
        <f>TYPE(Demoraphic!L1786)</f>
        <v>1</v>
      </c>
      <c r="M1786" s="15">
        <f>TYPE(Demoraphic!M1786)</f>
        <v>1</v>
      </c>
    </row>
    <row r="1787" spans="1:13" x14ac:dyDescent="0.25">
      <c r="A1787" s="15">
        <f>TYPE(Demoraphic!A1787)</f>
        <v>1</v>
      </c>
      <c r="B1787" s="15">
        <f>TYPE(Demoraphic!B1787)</f>
        <v>1</v>
      </c>
      <c r="C1787" s="15">
        <f>TYPE(Demoraphic!C1787)</f>
        <v>2</v>
      </c>
      <c r="D1787" s="15">
        <f>TYPE(Demoraphic!D1787)</f>
        <v>2</v>
      </c>
      <c r="E1787" s="15">
        <f>TYPE(Demoraphic!E1787)</f>
        <v>1</v>
      </c>
      <c r="F1787" s="15">
        <f>TYPE(Demoraphic!F1787)</f>
        <v>1</v>
      </c>
      <c r="G1787" s="15">
        <f>TYPE(Demoraphic!G1787)</f>
        <v>1</v>
      </c>
      <c r="H1787" s="15">
        <f>TYPE(Demoraphic!H1787)</f>
        <v>1</v>
      </c>
      <c r="I1787" s="15">
        <f>TYPE(Demoraphic!I1787)</f>
        <v>1</v>
      </c>
      <c r="J1787" s="15">
        <f>TYPE(Demoraphic!J1787)</f>
        <v>1</v>
      </c>
      <c r="K1787" s="15">
        <f>TYPE(Demoraphic!K1787)</f>
        <v>1</v>
      </c>
      <c r="L1787" s="15">
        <f>TYPE(Demoraphic!L1787)</f>
        <v>1</v>
      </c>
      <c r="M1787" s="15">
        <f>TYPE(Demoraphic!M1787)</f>
        <v>1</v>
      </c>
    </row>
    <row r="1788" spans="1:13" x14ac:dyDescent="0.25">
      <c r="A1788" s="15">
        <f>TYPE(Demoraphic!A1788)</f>
        <v>1</v>
      </c>
      <c r="B1788" s="15">
        <f>TYPE(Demoraphic!B1788)</f>
        <v>1</v>
      </c>
      <c r="C1788" s="15">
        <f>TYPE(Demoraphic!C1788)</f>
        <v>2</v>
      </c>
      <c r="D1788" s="15">
        <f>TYPE(Demoraphic!D1788)</f>
        <v>2</v>
      </c>
      <c r="E1788" s="15">
        <f>TYPE(Demoraphic!E1788)</f>
        <v>1</v>
      </c>
      <c r="F1788" s="15">
        <f>TYPE(Demoraphic!F1788)</f>
        <v>1</v>
      </c>
      <c r="G1788" s="15">
        <f>TYPE(Demoraphic!G1788)</f>
        <v>1</v>
      </c>
      <c r="H1788" s="15">
        <f>TYPE(Demoraphic!H1788)</f>
        <v>1</v>
      </c>
      <c r="I1788" s="15">
        <f>TYPE(Demoraphic!I1788)</f>
        <v>1</v>
      </c>
      <c r="J1788" s="15">
        <f>TYPE(Demoraphic!J1788)</f>
        <v>1</v>
      </c>
      <c r="K1788" s="15">
        <f>TYPE(Demoraphic!K1788)</f>
        <v>1</v>
      </c>
      <c r="L1788" s="15">
        <f>TYPE(Demoraphic!L1788)</f>
        <v>1</v>
      </c>
      <c r="M1788" s="15">
        <f>TYPE(Demoraphic!M1788)</f>
        <v>1</v>
      </c>
    </row>
    <row r="1789" spans="1:13" x14ac:dyDescent="0.25">
      <c r="A1789" s="15">
        <f>TYPE(Demoraphic!A1789)</f>
        <v>1</v>
      </c>
      <c r="B1789" s="15">
        <f>TYPE(Demoraphic!B1789)</f>
        <v>1</v>
      </c>
      <c r="C1789" s="15">
        <f>TYPE(Demoraphic!C1789)</f>
        <v>2</v>
      </c>
      <c r="D1789" s="15">
        <f>TYPE(Demoraphic!D1789)</f>
        <v>2</v>
      </c>
      <c r="E1789" s="15">
        <f>TYPE(Demoraphic!E1789)</f>
        <v>1</v>
      </c>
      <c r="F1789" s="15">
        <f>TYPE(Demoraphic!F1789)</f>
        <v>1</v>
      </c>
      <c r="G1789" s="15">
        <f>TYPE(Demoraphic!G1789)</f>
        <v>1</v>
      </c>
      <c r="H1789" s="15">
        <f>TYPE(Demoraphic!H1789)</f>
        <v>1</v>
      </c>
      <c r="I1789" s="15">
        <f>TYPE(Demoraphic!I1789)</f>
        <v>1</v>
      </c>
      <c r="J1789" s="15">
        <f>TYPE(Demoraphic!J1789)</f>
        <v>1</v>
      </c>
      <c r="K1789" s="15">
        <f>TYPE(Demoraphic!K1789)</f>
        <v>1</v>
      </c>
      <c r="L1789" s="15">
        <f>TYPE(Demoraphic!L1789)</f>
        <v>1</v>
      </c>
      <c r="M1789" s="15">
        <f>TYPE(Demoraphic!M1789)</f>
        <v>1</v>
      </c>
    </row>
    <row r="1790" spans="1:13" x14ac:dyDescent="0.25">
      <c r="A1790" s="15">
        <f>TYPE(Demoraphic!A1790)</f>
        <v>1</v>
      </c>
      <c r="B1790" s="15">
        <f>TYPE(Demoraphic!B1790)</f>
        <v>1</v>
      </c>
      <c r="C1790" s="15">
        <f>TYPE(Demoraphic!C1790)</f>
        <v>2</v>
      </c>
      <c r="D1790" s="15">
        <f>TYPE(Demoraphic!D1790)</f>
        <v>2</v>
      </c>
      <c r="E1790" s="15">
        <f>TYPE(Demoraphic!E1790)</f>
        <v>1</v>
      </c>
      <c r="F1790" s="15">
        <f>TYPE(Demoraphic!F1790)</f>
        <v>1</v>
      </c>
      <c r="G1790" s="15">
        <f>TYPE(Demoraphic!G1790)</f>
        <v>1</v>
      </c>
      <c r="H1790" s="15">
        <f>TYPE(Demoraphic!H1790)</f>
        <v>1</v>
      </c>
      <c r="I1790" s="15">
        <f>TYPE(Demoraphic!I1790)</f>
        <v>1</v>
      </c>
      <c r="J1790" s="15">
        <f>TYPE(Demoraphic!J1790)</f>
        <v>1</v>
      </c>
      <c r="K1790" s="15">
        <f>TYPE(Demoraphic!K1790)</f>
        <v>1</v>
      </c>
      <c r="L1790" s="15">
        <f>TYPE(Demoraphic!L1790)</f>
        <v>1</v>
      </c>
      <c r="M1790" s="15">
        <f>TYPE(Demoraphic!M1790)</f>
        <v>1</v>
      </c>
    </row>
    <row r="1791" spans="1:13" x14ac:dyDescent="0.25">
      <c r="A1791" s="15">
        <f>TYPE(Demoraphic!A1791)</f>
        <v>1</v>
      </c>
      <c r="B1791" s="15">
        <f>TYPE(Demoraphic!B1791)</f>
        <v>1</v>
      </c>
      <c r="C1791" s="15">
        <f>TYPE(Demoraphic!C1791)</f>
        <v>2</v>
      </c>
      <c r="D1791" s="15">
        <f>TYPE(Demoraphic!D1791)</f>
        <v>2</v>
      </c>
      <c r="E1791" s="15">
        <f>TYPE(Demoraphic!E1791)</f>
        <v>1</v>
      </c>
      <c r="F1791" s="15">
        <f>TYPE(Demoraphic!F1791)</f>
        <v>1</v>
      </c>
      <c r="G1791" s="15">
        <f>TYPE(Demoraphic!G1791)</f>
        <v>1</v>
      </c>
      <c r="H1791" s="15">
        <f>TYPE(Demoraphic!H1791)</f>
        <v>1</v>
      </c>
      <c r="I1791" s="15">
        <f>TYPE(Demoraphic!I1791)</f>
        <v>1</v>
      </c>
      <c r="J1791" s="15">
        <f>TYPE(Demoraphic!J1791)</f>
        <v>1</v>
      </c>
      <c r="K1791" s="15">
        <f>TYPE(Demoraphic!K1791)</f>
        <v>1</v>
      </c>
      <c r="L1791" s="15">
        <f>TYPE(Demoraphic!L1791)</f>
        <v>1</v>
      </c>
      <c r="M1791" s="15">
        <f>TYPE(Demoraphic!M1791)</f>
        <v>1</v>
      </c>
    </row>
    <row r="1792" spans="1:13" x14ac:dyDescent="0.25">
      <c r="A1792" s="15">
        <f>TYPE(Demoraphic!A1792)</f>
        <v>1</v>
      </c>
      <c r="B1792" s="15">
        <f>TYPE(Demoraphic!B1792)</f>
        <v>1</v>
      </c>
      <c r="C1792" s="15">
        <f>TYPE(Demoraphic!C1792)</f>
        <v>2</v>
      </c>
      <c r="D1792" s="15">
        <f>TYPE(Demoraphic!D1792)</f>
        <v>2</v>
      </c>
      <c r="E1792" s="15">
        <f>TYPE(Demoraphic!E1792)</f>
        <v>1</v>
      </c>
      <c r="F1792" s="15">
        <f>TYPE(Demoraphic!F1792)</f>
        <v>1</v>
      </c>
      <c r="G1792" s="15">
        <f>TYPE(Demoraphic!G1792)</f>
        <v>1</v>
      </c>
      <c r="H1792" s="15">
        <f>TYPE(Demoraphic!H1792)</f>
        <v>1</v>
      </c>
      <c r="I1792" s="15">
        <f>TYPE(Demoraphic!I1792)</f>
        <v>1</v>
      </c>
      <c r="J1792" s="15">
        <f>TYPE(Demoraphic!J1792)</f>
        <v>1</v>
      </c>
      <c r="K1792" s="15">
        <f>TYPE(Demoraphic!K1792)</f>
        <v>1</v>
      </c>
      <c r="L1792" s="15">
        <f>TYPE(Demoraphic!L1792)</f>
        <v>1</v>
      </c>
      <c r="M1792" s="15">
        <f>TYPE(Demoraphic!M1792)</f>
        <v>1</v>
      </c>
    </row>
    <row r="1793" spans="1:13" x14ac:dyDescent="0.25">
      <c r="A1793" s="15">
        <f>TYPE(Demoraphic!A1793)</f>
        <v>1</v>
      </c>
      <c r="B1793" s="15">
        <f>TYPE(Demoraphic!B1793)</f>
        <v>1</v>
      </c>
      <c r="C1793" s="15">
        <f>TYPE(Demoraphic!C1793)</f>
        <v>2</v>
      </c>
      <c r="D1793" s="15">
        <f>TYPE(Demoraphic!D1793)</f>
        <v>2</v>
      </c>
      <c r="E1793" s="15">
        <f>TYPE(Demoraphic!E1793)</f>
        <v>1</v>
      </c>
      <c r="F1793" s="15">
        <f>TYPE(Demoraphic!F1793)</f>
        <v>1</v>
      </c>
      <c r="G1793" s="15">
        <f>TYPE(Demoraphic!G1793)</f>
        <v>1</v>
      </c>
      <c r="H1793" s="15">
        <f>TYPE(Demoraphic!H1793)</f>
        <v>1</v>
      </c>
      <c r="I1793" s="15">
        <f>TYPE(Demoraphic!I1793)</f>
        <v>1</v>
      </c>
      <c r="J1793" s="15">
        <f>TYPE(Demoraphic!J1793)</f>
        <v>1</v>
      </c>
      <c r="K1793" s="15">
        <f>TYPE(Demoraphic!K1793)</f>
        <v>1</v>
      </c>
      <c r="L1793" s="15">
        <f>TYPE(Demoraphic!L1793)</f>
        <v>1</v>
      </c>
      <c r="M1793" s="15">
        <f>TYPE(Demoraphic!M1793)</f>
        <v>1</v>
      </c>
    </row>
    <row r="1794" spans="1:13" x14ac:dyDescent="0.25">
      <c r="A1794" s="15">
        <f>TYPE(Demoraphic!A1794)</f>
        <v>1</v>
      </c>
      <c r="B1794" s="15">
        <f>TYPE(Demoraphic!B1794)</f>
        <v>1</v>
      </c>
      <c r="C1794" s="15">
        <f>TYPE(Demoraphic!C1794)</f>
        <v>2</v>
      </c>
      <c r="D1794" s="15">
        <f>TYPE(Demoraphic!D1794)</f>
        <v>2</v>
      </c>
      <c r="E1794" s="15">
        <f>TYPE(Demoraphic!E1794)</f>
        <v>1</v>
      </c>
      <c r="F1794" s="15">
        <f>TYPE(Demoraphic!F1794)</f>
        <v>1</v>
      </c>
      <c r="G1794" s="15">
        <f>TYPE(Demoraphic!G1794)</f>
        <v>1</v>
      </c>
      <c r="H1794" s="15">
        <f>TYPE(Demoraphic!H1794)</f>
        <v>1</v>
      </c>
      <c r="I1794" s="15">
        <f>TYPE(Demoraphic!I1794)</f>
        <v>1</v>
      </c>
      <c r="J1794" s="15">
        <f>TYPE(Demoraphic!J1794)</f>
        <v>1</v>
      </c>
      <c r="K1794" s="15">
        <f>TYPE(Demoraphic!K1794)</f>
        <v>1</v>
      </c>
      <c r="L1794" s="15">
        <f>TYPE(Demoraphic!L1794)</f>
        <v>1</v>
      </c>
      <c r="M1794" s="15">
        <f>TYPE(Demoraphic!M1794)</f>
        <v>1</v>
      </c>
    </row>
    <row r="1795" spans="1:13" x14ac:dyDescent="0.25">
      <c r="A1795" s="15">
        <f>TYPE(Demoraphic!A1795)</f>
        <v>1</v>
      </c>
      <c r="B1795" s="15">
        <f>TYPE(Demoraphic!B1795)</f>
        <v>1</v>
      </c>
      <c r="C1795" s="15">
        <f>TYPE(Demoraphic!C1795)</f>
        <v>2</v>
      </c>
      <c r="D1795" s="15">
        <f>TYPE(Demoraphic!D1795)</f>
        <v>2</v>
      </c>
      <c r="E1795" s="15">
        <f>TYPE(Demoraphic!E1795)</f>
        <v>1</v>
      </c>
      <c r="F1795" s="15">
        <f>TYPE(Demoraphic!F1795)</f>
        <v>1</v>
      </c>
      <c r="G1795" s="15">
        <f>TYPE(Demoraphic!G1795)</f>
        <v>1</v>
      </c>
      <c r="H1795" s="15">
        <f>TYPE(Demoraphic!H1795)</f>
        <v>1</v>
      </c>
      <c r="I1795" s="15">
        <f>TYPE(Demoraphic!I1795)</f>
        <v>1</v>
      </c>
      <c r="J1795" s="15">
        <f>TYPE(Demoraphic!J1795)</f>
        <v>1</v>
      </c>
      <c r="K1795" s="15">
        <f>TYPE(Demoraphic!K1795)</f>
        <v>1</v>
      </c>
      <c r="L1795" s="15">
        <f>TYPE(Demoraphic!L1795)</f>
        <v>1</v>
      </c>
      <c r="M1795" s="15">
        <f>TYPE(Demoraphic!M1795)</f>
        <v>1</v>
      </c>
    </row>
    <row r="1796" spans="1:13" x14ac:dyDescent="0.25">
      <c r="A1796" s="15">
        <f>TYPE(Demoraphic!A1796)</f>
        <v>1</v>
      </c>
      <c r="B1796" s="15">
        <f>TYPE(Demoraphic!B1796)</f>
        <v>1</v>
      </c>
      <c r="C1796" s="15">
        <f>TYPE(Demoraphic!C1796)</f>
        <v>2</v>
      </c>
      <c r="D1796" s="15">
        <f>TYPE(Demoraphic!D1796)</f>
        <v>2</v>
      </c>
      <c r="E1796" s="15">
        <f>TYPE(Demoraphic!E1796)</f>
        <v>1</v>
      </c>
      <c r="F1796" s="15">
        <f>TYPE(Demoraphic!F1796)</f>
        <v>1</v>
      </c>
      <c r="G1796" s="15">
        <f>TYPE(Demoraphic!G1796)</f>
        <v>1</v>
      </c>
      <c r="H1796" s="15">
        <f>TYPE(Demoraphic!H1796)</f>
        <v>1</v>
      </c>
      <c r="I1796" s="15">
        <f>TYPE(Demoraphic!I1796)</f>
        <v>1</v>
      </c>
      <c r="J1796" s="15">
        <f>TYPE(Demoraphic!J1796)</f>
        <v>1</v>
      </c>
      <c r="K1796" s="15">
        <f>TYPE(Demoraphic!K1796)</f>
        <v>1</v>
      </c>
      <c r="L1796" s="15">
        <f>TYPE(Demoraphic!L1796)</f>
        <v>1</v>
      </c>
      <c r="M1796" s="15">
        <f>TYPE(Demoraphic!M1796)</f>
        <v>1</v>
      </c>
    </row>
    <row r="1797" spans="1:13" x14ac:dyDescent="0.25">
      <c r="A1797" s="15">
        <f>TYPE(Demoraphic!A1797)</f>
        <v>1</v>
      </c>
      <c r="B1797" s="15">
        <f>TYPE(Demoraphic!B1797)</f>
        <v>1</v>
      </c>
      <c r="C1797" s="15">
        <f>TYPE(Demoraphic!C1797)</f>
        <v>2</v>
      </c>
      <c r="D1797" s="15">
        <f>TYPE(Demoraphic!D1797)</f>
        <v>2</v>
      </c>
      <c r="E1797" s="15">
        <f>TYPE(Demoraphic!E1797)</f>
        <v>1</v>
      </c>
      <c r="F1797" s="15">
        <f>TYPE(Demoraphic!F1797)</f>
        <v>1</v>
      </c>
      <c r="G1797" s="15">
        <f>TYPE(Demoraphic!G1797)</f>
        <v>1</v>
      </c>
      <c r="H1797" s="15">
        <f>TYPE(Demoraphic!H1797)</f>
        <v>1</v>
      </c>
      <c r="I1797" s="15">
        <f>TYPE(Demoraphic!I1797)</f>
        <v>1</v>
      </c>
      <c r="J1797" s="15">
        <f>TYPE(Demoraphic!J1797)</f>
        <v>1</v>
      </c>
      <c r="K1797" s="15">
        <f>TYPE(Demoraphic!K1797)</f>
        <v>1</v>
      </c>
      <c r="L1797" s="15">
        <f>TYPE(Demoraphic!L1797)</f>
        <v>1</v>
      </c>
      <c r="M1797" s="15">
        <f>TYPE(Demoraphic!M1797)</f>
        <v>1</v>
      </c>
    </row>
    <row r="1798" spans="1:13" x14ac:dyDescent="0.25">
      <c r="A1798" s="15">
        <f>TYPE(Demoraphic!A1798)</f>
        <v>1</v>
      </c>
      <c r="B1798" s="15">
        <f>TYPE(Demoraphic!B1798)</f>
        <v>1</v>
      </c>
      <c r="C1798" s="15">
        <f>TYPE(Demoraphic!C1798)</f>
        <v>2</v>
      </c>
      <c r="D1798" s="15">
        <f>TYPE(Demoraphic!D1798)</f>
        <v>2</v>
      </c>
      <c r="E1798" s="15">
        <f>TYPE(Demoraphic!E1798)</f>
        <v>1</v>
      </c>
      <c r="F1798" s="15">
        <f>TYPE(Demoraphic!F1798)</f>
        <v>1</v>
      </c>
      <c r="G1798" s="15">
        <f>TYPE(Demoraphic!G1798)</f>
        <v>1</v>
      </c>
      <c r="H1798" s="15">
        <f>TYPE(Demoraphic!H1798)</f>
        <v>1</v>
      </c>
      <c r="I1798" s="15">
        <f>TYPE(Demoraphic!I1798)</f>
        <v>1</v>
      </c>
      <c r="J1798" s="15">
        <f>TYPE(Demoraphic!J1798)</f>
        <v>1</v>
      </c>
      <c r="K1798" s="15">
        <f>TYPE(Demoraphic!K1798)</f>
        <v>1</v>
      </c>
      <c r="L1798" s="15">
        <f>TYPE(Demoraphic!L1798)</f>
        <v>1</v>
      </c>
      <c r="M1798" s="15">
        <f>TYPE(Demoraphic!M1798)</f>
        <v>1</v>
      </c>
    </row>
    <row r="1799" spans="1:13" x14ac:dyDescent="0.25">
      <c r="A1799" s="15">
        <f>TYPE(Demoraphic!A1799)</f>
        <v>1</v>
      </c>
      <c r="B1799" s="15">
        <f>TYPE(Demoraphic!B1799)</f>
        <v>1</v>
      </c>
      <c r="C1799" s="15">
        <f>TYPE(Demoraphic!C1799)</f>
        <v>2</v>
      </c>
      <c r="D1799" s="15">
        <f>TYPE(Demoraphic!D1799)</f>
        <v>2</v>
      </c>
      <c r="E1799" s="15">
        <f>TYPE(Demoraphic!E1799)</f>
        <v>1</v>
      </c>
      <c r="F1799" s="15">
        <f>TYPE(Demoraphic!F1799)</f>
        <v>1</v>
      </c>
      <c r="G1799" s="15">
        <f>TYPE(Demoraphic!G1799)</f>
        <v>1</v>
      </c>
      <c r="H1799" s="15">
        <f>TYPE(Demoraphic!H1799)</f>
        <v>1</v>
      </c>
      <c r="I1799" s="15">
        <f>TYPE(Demoraphic!I1799)</f>
        <v>1</v>
      </c>
      <c r="J1799" s="15">
        <f>TYPE(Demoraphic!J1799)</f>
        <v>1</v>
      </c>
      <c r="K1799" s="15">
        <f>TYPE(Demoraphic!K1799)</f>
        <v>1</v>
      </c>
      <c r="L1799" s="15">
        <f>TYPE(Demoraphic!L1799)</f>
        <v>1</v>
      </c>
      <c r="M1799" s="15">
        <f>TYPE(Demoraphic!M1799)</f>
        <v>1</v>
      </c>
    </row>
    <row r="1800" spans="1:13" x14ac:dyDescent="0.25">
      <c r="A1800" s="15">
        <f>TYPE(Demoraphic!A1800)</f>
        <v>1</v>
      </c>
      <c r="B1800" s="15">
        <f>TYPE(Demoraphic!B1800)</f>
        <v>1</v>
      </c>
      <c r="C1800" s="15">
        <f>TYPE(Demoraphic!C1800)</f>
        <v>2</v>
      </c>
      <c r="D1800" s="15">
        <f>TYPE(Demoraphic!D1800)</f>
        <v>2</v>
      </c>
      <c r="E1800" s="15">
        <f>TYPE(Demoraphic!E1800)</f>
        <v>1</v>
      </c>
      <c r="F1800" s="15">
        <f>TYPE(Demoraphic!F1800)</f>
        <v>1</v>
      </c>
      <c r="G1800" s="15">
        <f>TYPE(Demoraphic!G1800)</f>
        <v>1</v>
      </c>
      <c r="H1800" s="15">
        <f>TYPE(Demoraphic!H1800)</f>
        <v>1</v>
      </c>
      <c r="I1800" s="15">
        <f>TYPE(Demoraphic!I1800)</f>
        <v>1</v>
      </c>
      <c r="J1800" s="15">
        <f>TYPE(Demoraphic!J1800)</f>
        <v>1</v>
      </c>
      <c r="K1800" s="15">
        <f>TYPE(Demoraphic!K1800)</f>
        <v>1</v>
      </c>
      <c r="L1800" s="15">
        <f>TYPE(Demoraphic!L1800)</f>
        <v>1</v>
      </c>
      <c r="M1800" s="15">
        <f>TYPE(Demoraphic!M1800)</f>
        <v>1</v>
      </c>
    </row>
    <row r="1801" spans="1:13" x14ac:dyDescent="0.25">
      <c r="A1801" s="15">
        <f>TYPE(Demoraphic!A1801)</f>
        <v>1</v>
      </c>
      <c r="B1801" s="15">
        <f>TYPE(Demoraphic!B1801)</f>
        <v>1</v>
      </c>
      <c r="C1801" s="15">
        <f>TYPE(Demoraphic!C1801)</f>
        <v>2</v>
      </c>
      <c r="D1801" s="15">
        <f>TYPE(Demoraphic!D1801)</f>
        <v>2</v>
      </c>
      <c r="E1801" s="15">
        <f>TYPE(Demoraphic!E1801)</f>
        <v>1</v>
      </c>
      <c r="F1801" s="15">
        <f>TYPE(Demoraphic!F1801)</f>
        <v>1</v>
      </c>
      <c r="G1801" s="15">
        <f>TYPE(Demoraphic!G1801)</f>
        <v>1</v>
      </c>
      <c r="H1801" s="15">
        <f>TYPE(Demoraphic!H1801)</f>
        <v>1</v>
      </c>
      <c r="I1801" s="15">
        <f>TYPE(Demoraphic!I1801)</f>
        <v>1</v>
      </c>
      <c r="J1801" s="15">
        <f>TYPE(Demoraphic!J1801)</f>
        <v>1</v>
      </c>
      <c r="K1801" s="15">
        <f>TYPE(Demoraphic!K1801)</f>
        <v>1</v>
      </c>
      <c r="L1801" s="15">
        <f>TYPE(Demoraphic!L1801)</f>
        <v>1</v>
      </c>
      <c r="M1801" s="15">
        <f>TYPE(Demoraphic!M1801)</f>
        <v>1</v>
      </c>
    </row>
    <row r="1802" spans="1:13" x14ac:dyDescent="0.25">
      <c r="A1802" s="15">
        <f>TYPE(Demoraphic!A1802)</f>
        <v>1</v>
      </c>
      <c r="B1802" s="15">
        <f>TYPE(Demoraphic!B1802)</f>
        <v>1</v>
      </c>
      <c r="C1802" s="15">
        <f>TYPE(Demoraphic!C1802)</f>
        <v>2</v>
      </c>
      <c r="D1802" s="15">
        <f>TYPE(Demoraphic!D1802)</f>
        <v>2</v>
      </c>
      <c r="E1802" s="15">
        <f>TYPE(Demoraphic!E1802)</f>
        <v>1</v>
      </c>
      <c r="F1802" s="15">
        <f>TYPE(Demoraphic!F1802)</f>
        <v>1</v>
      </c>
      <c r="G1802" s="15">
        <f>TYPE(Demoraphic!G1802)</f>
        <v>1</v>
      </c>
      <c r="H1802" s="15">
        <f>TYPE(Demoraphic!H1802)</f>
        <v>1</v>
      </c>
      <c r="I1802" s="15">
        <f>TYPE(Demoraphic!I1802)</f>
        <v>1</v>
      </c>
      <c r="J1802" s="15">
        <f>TYPE(Demoraphic!J1802)</f>
        <v>1</v>
      </c>
      <c r="K1802" s="15">
        <f>TYPE(Demoraphic!K1802)</f>
        <v>1</v>
      </c>
      <c r="L1802" s="15">
        <f>TYPE(Demoraphic!L1802)</f>
        <v>1</v>
      </c>
      <c r="M1802" s="15">
        <f>TYPE(Demoraphic!M1802)</f>
        <v>1</v>
      </c>
    </row>
    <row r="1803" spans="1:13" x14ac:dyDescent="0.25">
      <c r="A1803" s="15">
        <f>TYPE(Demoraphic!A1803)</f>
        <v>1</v>
      </c>
      <c r="B1803" s="15">
        <f>TYPE(Demoraphic!B1803)</f>
        <v>1</v>
      </c>
      <c r="C1803" s="15">
        <f>TYPE(Demoraphic!C1803)</f>
        <v>2</v>
      </c>
      <c r="D1803" s="15">
        <f>TYPE(Demoraphic!D1803)</f>
        <v>2</v>
      </c>
      <c r="E1803" s="15">
        <f>TYPE(Demoraphic!E1803)</f>
        <v>1</v>
      </c>
      <c r="F1803" s="15">
        <f>TYPE(Demoraphic!F1803)</f>
        <v>1</v>
      </c>
      <c r="G1803" s="15">
        <f>TYPE(Demoraphic!G1803)</f>
        <v>1</v>
      </c>
      <c r="H1803" s="15">
        <f>TYPE(Demoraphic!H1803)</f>
        <v>1</v>
      </c>
      <c r="I1803" s="15">
        <f>TYPE(Demoraphic!I1803)</f>
        <v>1</v>
      </c>
      <c r="J1803" s="15">
        <f>TYPE(Demoraphic!J1803)</f>
        <v>1</v>
      </c>
      <c r="K1803" s="15">
        <f>TYPE(Demoraphic!K1803)</f>
        <v>1</v>
      </c>
      <c r="L1803" s="15">
        <f>TYPE(Demoraphic!L1803)</f>
        <v>1</v>
      </c>
      <c r="M1803" s="15">
        <f>TYPE(Demoraphic!M1803)</f>
        <v>1</v>
      </c>
    </row>
    <row r="1804" spans="1:13" x14ac:dyDescent="0.25">
      <c r="A1804" s="15">
        <f>TYPE(Demoraphic!A1804)</f>
        <v>1</v>
      </c>
      <c r="B1804" s="15">
        <f>TYPE(Demoraphic!B1804)</f>
        <v>1</v>
      </c>
      <c r="C1804" s="15">
        <f>TYPE(Demoraphic!C1804)</f>
        <v>2</v>
      </c>
      <c r="D1804" s="15">
        <f>TYPE(Demoraphic!D1804)</f>
        <v>2</v>
      </c>
      <c r="E1804" s="15">
        <f>TYPE(Demoraphic!E1804)</f>
        <v>1</v>
      </c>
      <c r="F1804" s="15">
        <f>TYPE(Demoraphic!F1804)</f>
        <v>1</v>
      </c>
      <c r="G1804" s="15">
        <f>TYPE(Demoraphic!G1804)</f>
        <v>1</v>
      </c>
      <c r="H1804" s="15">
        <f>TYPE(Demoraphic!H1804)</f>
        <v>1</v>
      </c>
      <c r="I1804" s="15">
        <f>TYPE(Demoraphic!I1804)</f>
        <v>1</v>
      </c>
      <c r="J1804" s="15">
        <f>TYPE(Demoraphic!J1804)</f>
        <v>1</v>
      </c>
      <c r="K1804" s="15">
        <f>TYPE(Demoraphic!K1804)</f>
        <v>1</v>
      </c>
      <c r="L1804" s="15">
        <f>TYPE(Demoraphic!L1804)</f>
        <v>1</v>
      </c>
      <c r="M1804" s="15">
        <f>TYPE(Demoraphic!M1804)</f>
        <v>1</v>
      </c>
    </row>
    <row r="1805" spans="1:13" x14ac:dyDescent="0.25">
      <c r="A1805" s="15">
        <f>TYPE(Demoraphic!A1805)</f>
        <v>1</v>
      </c>
      <c r="B1805" s="15">
        <f>TYPE(Demoraphic!B1805)</f>
        <v>1</v>
      </c>
      <c r="C1805" s="15">
        <f>TYPE(Demoraphic!C1805)</f>
        <v>2</v>
      </c>
      <c r="D1805" s="15">
        <f>TYPE(Demoraphic!D1805)</f>
        <v>2</v>
      </c>
      <c r="E1805" s="15">
        <f>TYPE(Demoraphic!E1805)</f>
        <v>1</v>
      </c>
      <c r="F1805" s="15">
        <f>TYPE(Demoraphic!F1805)</f>
        <v>1</v>
      </c>
      <c r="G1805" s="15">
        <f>TYPE(Demoraphic!G1805)</f>
        <v>1</v>
      </c>
      <c r="H1805" s="15">
        <f>TYPE(Demoraphic!H1805)</f>
        <v>1</v>
      </c>
      <c r="I1805" s="15">
        <f>TYPE(Demoraphic!I1805)</f>
        <v>1</v>
      </c>
      <c r="J1805" s="15">
        <f>TYPE(Demoraphic!J1805)</f>
        <v>1</v>
      </c>
      <c r="K1805" s="15">
        <f>TYPE(Demoraphic!K1805)</f>
        <v>1</v>
      </c>
      <c r="L1805" s="15">
        <f>TYPE(Demoraphic!L1805)</f>
        <v>1</v>
      </c>
      <c r="M1805" s="15">
        <f>TYPE(Demoraphic!M1805)</f>
        <v>1</v>
      </c>
    </row>
    <row r="1806" spans="1:13" x14ac:dyDescent="0.25">
      <c r="A1806" s="15">
        <f>TYPE(Demoraphic!A1806)</f>
        <v>1</v>
      </c>
      <c r="B1806" s="15">
        <f>TYPE(Demoraphic!B1806)</f>
        <v>1</v>
      </c>
      <c r="C1806" s="15">
        <f>TYPE(Demoraphic!C1806)</f>
        <v>2</v>
      </c>
      <c r="D1806" s="15">
        <f>TYPE(Demoraphic!D1806)</f>
        <v>2</v>
      </c>
      <c r="E1806" s="15">
        <f>TYPE(Demoraphic!E1806)</f>
        <v>1</v>
      </c>
      <c r="F1806" s="15">
        <f>TYPE(Demoraphic!F1806)</f>
        <v>1</v>
      </c>
      <c r="G1806" s="15">
        <f>TYPE(Demoraphic!G1806)</f>
        <v>1</v>
      </c>
      <c r="H1806" s="15">
        <f>TYPE(Demoraphic!H1806)</f>
        <v>1</v>
      </c>
      <c r="I1806" s="15">
        <f>TYPE(Demoraphic!I1806)</f>
        <v>1</v>
      </c>
      <c r="J1806" s="15">
        <f>TYPE(Demoraphic!J1806)</f>
        <v>1</v>
      </c>
      <c r="K1806" s="15">
        <f>TYPE(Demoraphic!K1806)</f>
        <v>1</v>
      </c>
      <c r="L1806" s="15">
        <f>TYPE(Demoraphic!L1806)</f>
        <v>1</v>
      </c>
      <c r="M1806" s="15">
        <f>TYPE(Demoraphic!M1806)</f>
        <v>1</v>
      </c>
    </row>
    <row r="1807" spans="1:13" x14ac:dyDescent="0.25">
      <c r="A1807" s="15">
        <f>TYPE(Demoraphic!A1807)</f>
        <v>1</v>
      </c>
      <c r="B1807" s="15">
        <f>TYPE(Demoraphic!B1807)</f>
        <v>1</v>
      </c>
      <c r="C1807" s="15">
        <f>TYPE(Demoraphic!C1807)</f>
        <v>2</v>
      </c>
      <c r="D1807" s="15">
        <f>TYPE(Demoraphic!D1807)</f>
        <v>2</v>
      </c>
      <c r="E1807" s="15">
        <f>TYPE(Demoraphic!E1807)</f>
        <v>1</v>
      </c>
      <c r="F1807" s="15">
        <f>TYPE(Demoraphic!F1807)</f>
        <v>1</v>
      </c>
      <c r="G1807" s="15">
        <f>TYPE(Demoraphic!G1807)</f>
        <v>1</v>
      </c>
      <c r="H1807" s="15">
        <f>TYPE(Demoraphic!H1807)</f>
        <v>1</v>
      </c>
      <c r="I1807" s="15">
        <f>TYPE(Demoraphic!I1807)</f>
        <v>1</v>
      </c>
      <c r="J1807" s="15">
        <f>TYPE(Demoraphic!J1807)</f>
        <v>1</v>
      </c>
      <c r="K1807" s="15">
        <f>TYPE(Demoraphic!K1807)</f>
        <v>1</v>
      </c>
      <c r="L1807" s="15">
        <f>TYPE(Demoraphic!L1807)</f>
        <v>1</v>
      </c>
      <c r="M1807" s="15">
        <f>TYPE(Demoraphic!M1807)</f>
        <v>1</v>
      </c>
    </row>
    <row r="1808" spans="1:13" x14ac:dyDescent="0.25">
      <c r="A1808" s="15">
        <f>TYPE(Demoraphic!A1808)</f>
        <v>1</v>
      </c>
      <c r="B1808" s="15">
        <f>TYPE(Demoraphic!B1808)</f>
        <v>1</v>
      </c>
      <c r="C1808" s="15">
        <f>TYPE(Demoraphic!C1808)</f>
        <v>2</v>
      </c>
      <c r="D1808" s="15">
        <f>TYPE(Demoraphic!D1808)</f>
        <v>2</v>
      </c>
      <c r="E1808" s="15">
        <f>TYPE(Demoraphic!E1808)</f>
        <v>1</v>
      </c>
      <c r="F1808" s="15">
        <f>TYPE(Demoraphic!F1808)</f>
        <v>1</v>
      </c>
      <c r="G1808" s="15">
        <f>TYPE(Demoraphic!G1808)</f>
        <v>1</v>
      </c>
      <c r="H1808" s="15">
        <f>TYPE(Demoraphic!H1808)</f>
        <v>1</v>
      </c>
      <c r="I1808" s="15">
        <f>TYPE(Demoraphic!I1808)</f>
        <v>1</v>
      </c>
      <c r="J1808" s="15">
        <f>TYPE(Demoraphic!J1808)</f>
        <v>1</v>
      </c>
      <c r="K1808" s="15">
        <f>TYPE(Demoraphic!K1808)</f>
        <v>1</v>
      </c>
      <c r="L1808" s="15">
        <f>TYPE(Demoraphic!L1808)</f>
        <v>1</v>
      </c>
      <c r="M1808" s="15">
        <f>TYPE(Demoraphic!M1808)</f>
        <v>1</v>
      </c>
    </row>
    <row r="1809" spans="1:13" x14ac:dyDescent="0.25">
      <c r="A1809" s="15">
        <f>TYPE(Demoraphic!A1809)</f>
        <v>1</v>
      </c>
      <c r="B1809" s="15">
        <f>TYPE(Demoraphic!B1809)</f>
        <v>1</v>
      </c>
      <c r="C1809" s="15">
        <f>TYPE(Demoraphic!C1809)</f>
        <v>2</v>
      </c>
      <c r="D1809" s="15">
        <f>TYPE(Demoraphic!D1809)</f>
        <v>2</v>
      </c>
      <c r="E1809" s="15">
        <f>TYPE(Demoraphic!E1809)</f>
        <v>1</v>
      </c>
      <c r="F1809" s="15">
        <f>TYPE(Demoraphic!F1809)</f>
        <v>1</v>
      </c>
      <c r="G1809" s="15">
        <f>TYPE(Demoraphic!G1809)</f>
        <v>1</v>
      </c>
      <c r="H1809" s="15">
        <f>TYPE(Demoraphic!H1809)</f>
        <v>1</v>
      </c>
      <c r="I1809" s="15">
        <f>TYPE(Demoraphic!I1809)</f>
        <v>1</v>
      </c>
      <c r="J1809" s="15">
        <f>TYPE(Demoraphic!J1809)</f>
        <v>1</v>
      </c>
      <c r="K1809" s="15">
        <f>TYPE(Demoraphic!K1809)</f>
        <v>1</v>
      </c>
      <c r="L1809" s="15">
        <f>TYPE(Demoraphic!L1809)</f>
        <v>1</v>
      </c>
      <c r="M1809" s="15">
        <f>TYPE(Demoraphic!M1809)</f>
        <v>1</v>
      </c>
    </row>
    <row r="1810" spans="1:13" x14ac:dyDescent="0.25">
      <c r="A1810" s="15">
        <f>TYPE(Demoraphic!A1810)</f>
        <v>1</v>
      </c>
      <c r="B1810" s="15">
        <f>TYPE(Demoraphic!B1810)</f>
        <v>1</v>
      </c>
      <c r="C1810" s="15">
        <f>TYPE(Demoraphic!C1810)</f>
        <v>2</v>
      </c>
      <c r="D1810" s="15">
        <f>TYPE(Demoraphic!D1810)</f>
        <v>2</v>
      </c>
      <c r="E1810" s="15">
        <f>TYPE(Demoraphic!E1810)</f>
        <v>1</v>
      </c>
      <c r="F1810" s="15">
        <f>TYPE(Demoraphic!F1810)</f>
        <v>1</v>
      </c>
      <c r="G1810" s="15">
        <f>TYPE(Demoraphic!G1810)</f>
        <v>1</v>
      </c>
      <c r="H1810" s="15">
        <f>TYPE(Demoraphic!H1810)</f>
        <v>1</v>
      </c>
      <c r="I1810" s="15">
        <f>TYPE(Demoraphic!I1810)</f>
        <v>1</v>
      </c>
      <c r="J1810" s="15">
        <f>TYPE(Demoraphic!J1810)</f>
        <v>1</v>
      </c>
      <c r="K1810" s="15">
        <f>TYPE(Demoraphic!K1810)</f>
        <v>1</v>
      </c>
      <c r="L1810" s="15">
        <f>TYPE(Demoraphic!L1810)</f>
        <v>1</v>
      </c>
      <c r="M1810" s="15">
        <f>TYPE(Demoraphic!M1810)</f>
        <v>1</v>
      </c>
    </row>
    <row r="1811" spans="1:13" x14ac:dyDescent="0.25">
      <c r="A1811" s="15">
        <f>TYPE(Demoraphic!A1811)</f>
        <v>1</v>
      </c>
      <c r="B1811" s="15">
        <f>TYPE(Demoraphic!B1811)</f>
        <v>1</v>
      </c>
      <c r="C1811" s="15">
        <f>TYPE(Demoraphic!C1811)</f>
        <v>2</v>
      </c>
      <c r="D1811" s="15">
        <f>TYPE(Demoraphic!D1811)</f>
        <v>2</v>
      </c>
      <c r="E1811" s="15">
        <f>TYPE(Demoraphic!E1811)</f>
        <v>1</v>
      </c>
      <c r="F1811" s="15">
        <f>TYPE(Demoraphic!F1811)</f>
        <v>1</v>
      </c>
      <c r="G1811" s="15">
        <f>TYPE(Demoraphic!G1811)</f>
        <v>1</v>
      </c>
      <c r="H1811" s="15">
        <f>TYPE(Demoraphic!H1811)</f>
        <v>1</v>
      </c>
      <c r="I1811" s="15">
        <f>TYPE(Demoraphic!I1811)</f>
        <v>1</v>
      </c>
      <c r="J1811" s="15">
        <f>TYPE(Demoraphic!J1811)</f>
        <v>1</v>
      </c>
      <c r="K1811" s="15">
        <f>TYPE(Demoraphic!K1811)</f>
        <v>1</v>
      </c>
      <c r="L1811" s="15">
        <f>TYPE(Demoraphic!L1811)</f>
        <v>1</v>
      </c>
      <c r="M1811" s="15">
        <f>TYPE(Demoraphic!M1811)</f>
        <v>1</v>
      </c>
    </row>
    <row r="1812" spans="1:13" x14ac:dyDescent="0.25">
      <c r="A1812" s="15">
        <f>TYPE(Demoraphic!A1812)</f>
        <v>1</v>
      </c>
      <c r="B1812" s="15">
        <f>TYPE(Demoraphic!B1812)</f>
        <v>1</v>
      </c>
      <c r="C1812" s="15">
        <f>TYPE(Demoraphic!C1812)</f>
        <v>2</v>
      </c>
      <c r="D1812" s="15">
        <f>TYPE(Demoraphic!D1812)</f>
        <v>2</v>
      </c>
      <c r="E1812" s="15">
        <f>TYPE(Demoraphic!E1812)</f>
        <v>1</v>
      </c>
      <c r="F1812" s="15">
        <f>TYPE(Demoraphic!F1812)</f>
        <v>1</v>
      </c>
      <c r="G1812" s="15">
        <f>TYPE(Demoraphic!G1812)</f>
        <v>1</v>
      </c>
      <c r="H1812" s="15">
        <f>TYPE(Demoraphic!H1812)</f>
        <v>1</v>
      </c>
      <c r="I1812" s="15">
        <f>TYPE(Demoraphic!I1812)</f>
        <v>1</v>
      </c>
      <c r="J1812" s="15">
        <f>TYPE(Demoraphic!J1812)</f>
        <v>1</v>
      </c>
      <c r="K1812" s="15">
        <f>TYPE(Demoraphic!K1812)</f>
        <v>1</v>
      </c>
      <c r="L1812" s="15">
        <f>TYPE(Demoraphic!L1812)</f>
        <v>1</v>
      </c>
      <c r="M1812" s="15">
        <f>TYPE(Demoraphic!M1812)</f>
        <v>1</v>
      </c>
    </row>
    <row r="1813" spans="1:13" x14ac:dyDescent="0.25">
      <c r="A1813" s="15">
        <f>TYPE(Demoraphic!A1813)</f>
        <v>1</v>
      </c>
      <c r="B1813" s="15">
        <f>TYPE(Demoraphic!B1813)</f>
        <v>1</v>
      </c>
      <c r="C1813" s="15">
        <f>TYPE(Demoraphic!C1813)</f>
        <v>2</v>
      </c>
      <c r="D1813" s="15">
        <f>TYPE(Demoraphic!D1813)</f>
        <v>2</v>
      </c>
      <c r="E1813" s="15">
        <f>TYPE(Demoraphic!E1813)</f>
        <v>1</v>
      </c>
      <c r="F1813" s="15">
        <f>TYPE(Demoraphic!F1813)</f>
        <v>1</v>
      </c>
      <c r="G1813" s="15">
        <f>TYPE(Demoraphic!G1813)</f>
        <v>1</v>
      </c>
      <c r="H1813" s="15">
        <f>TYPE(Demoraphic!H1813)</f>
        <v>1</v>
      </c>
      <c r="I1813" s="15">
        <f>TYPE(Demoraphic!I1813)</f>
        <v>1</v>
      </c>
      <c r="J1813" s="15">
        <f>TYPE(Demoraphic!J1813)</f>
        <v>1</v>
      </c>
      <c r="K1813" s="15">
        <f>TYPE(Demoraphic!K1813)</f>
        <v>1</v>
      </c>
      <c r="L1813" s="15">
        <f>TYPE(Demoraphic!L1813)</f>
        <v>1</v>
      </c>
      <c r="M1813" s="15">
        <f>TYPE(Demoraphic!M1813)</f>
        <v>1</v>
      </c>
    </row>
    <row r="1814" spans="1:13" x14ac:dyDescent="0.25">
      <c r="A1814" s="15">
        <f>TYPE(Demoraphic!A1814)</f>
        <v>1</v>
      </c>
      <c r="B1814" s="15">
        <f>TYPE(Demoraphic!B1814)</f>
        <v>1</v>
      </c>
      <c r="C1814" s="15">
        <f>TYPE(Demoraphic!C1814)</f>
        <v>2</v>
      </c>
      <c r="D1814" s="15">
        <f>TYPE(Demoraphic!D1814)</f>
        <v>2</v>
      </c>
      <c r="E1814" s="15">
        <f>TYPE(Demoraphic!E1814)</f>
        <v>1</v>
      </c>
      <c r="F1814" s="15">
        <f>TYPE(Demoraphic!F1814)</f>
        <v>1</v>
      </c>
      <c r="G1814" s="15">
        <f>TYPE(Demoraphic!G1814)</f>
        <v>1</v>
      </c>
      <c r="H1814" s="15">
        <f>TYPE(Demoraphic!H1814)</f>
        <v>1</v>
      </c>
      <c r="I1814" s="15">
        <f>TYPE(Demoraphic!I1814)</f>
        <v>1</v>
      </c>
      <c r="J1814" s="15">
        <f>TYPE(Demoraphic!J1814)</f>
        <v>1</v>
      </c>
      <c r="K1814" s="15">
        <f>TYPE(Demoraphic!K1814)</f>
        <v>1</v>
      </c>
      <c r="L1814" s="15">
        <f>TYPE(Demoraphic!L1814)</f>
        <v>1</v>
      </c>
      <c r="M1814" s="15">
        <f>TYPE(Demoraphic!M1814)</f>
        <v>1</v>
      </c>
    </row>
    <row r="1815" spans="1:13" x14ac:dyDescent="0.25">
      <c r="A1815" s="15">
        <f>TYPE(Demoraphic!A1815)</f>
        <v>1</v>
      </c>
      <c r="B1815" s="15">
        <f>TYPE(Demoraphic!B1815)</f>
        <v>1</v>
      </c>
      <c r="C1815" s="15">
        <f>TYPE(Demoraphic!C1815)</f>
        <v>2</v>
      </c>
      <c r="D1815" s="15">
        <f>TYPE(Demoraphic!D1815)</f>
        <v>2</v>
      </c>
      <c r="E1815" s="15">
        <f>TYPE(Demoraphic!E1815)</f>
        <v>1</v>
      </c>
      <c r="F1815" s="15">
        <f>TYPE(Demoraphic!F1815)</f>
        <v>1</v>
      </c>
      <c r="G1815" s="15">
        <f>TYPE(Demoraphic!G1815)</f>
        <v>1</v>
      </c>
      <c r="H1815" s="15">
        <f>TYPE(Demoraphic!H1815)</f>
        <v>1</v>
      </c>
      <c r="I1815" s="15">
        <f>TYPE(Demoraphic!I1815)</f>
        <v>1</v>
      </c>
      <c r="J1815" s="15">
        <f>TYPE(Demoraphic!J1815)</f>
        <v>1</v>
      </c>
      <c r="K1815" s="15">
        <f>TYPE(Demoraphic!K1815)</f>
        <v>1</v>
      </c>
      <c r="L1815" s="15">
        <f>TYPE(Demoraphic!L1815)</f>
        <v>1</v>
      </c>
      <c r="M1815" s="15">
        <f>TYPE(Demoraphic!M1815)</f>
        <v>1</v>
      </c>
    </row>
    <row r="1816" spans="1:13" x14ac:dyDescent="0.25">
      <c r="A1816" s="15">
        <f>TYPE(Demoraphic!A1816)</f>
        <v>1</v>
      </c>
      <c r="B1816" s="15">
        <f>TYPE(Demoraphic!B1816)</f>
        <v>1</v>
      </c>
      <c r="C1816" s="15">
        <f>TYPE(Demoraphic!C1816)</f>
        <v>2</v>
      </c>
      <c r="D1816" s="15">
        <f>TYPE(Demoraphic!D1816)</f>
        <v>2</v>
      </c>
      <c r="E1816" s="15">
        <f>TYPE(Demoraphic!E1816)</f>
        <v>1</v>
      </c>
      <c r="F1816" s="15">
        <f>TYPE(Demoraphic!F1816)</f>
        <v>1</v>
      </c>
      <c r="G1816" s="15">
        <f>TYPE(Demoraphic!G1816)</f>
        <v>1</v>
      </c>
      <c r="H1816" s="15">
        <f>TYPE(Demoraphic!H1816)</f>
        <v>1</v>
      </c>
      <c r="I1816" s="15">
        <f>TYPE(Demoraphic!I1816)</f>
        <v>1</v>
      </c>
      <c r="J1816" s="15">
        <f>TYPE(Demoraphic!J1816)</f>
        <v>1</v>
      </c>
      <c r="K1816" s="15">
        <f>TYPE(Demoraphic!K1816)</f>
        <v>1</v>
      </c>
      <c r="L1816" s="15">
        <f>TYPE(Demoraphic!L1816)</f>
        <v>1</v>
      </c>
      <c r="M1816" s="15">
        <f>TYPE(Demoraphic!M1816)</f>
        <v>1</v>
      </c>
    </row>
    <row r="1817" spans="1:13" x14ac:dyDescent="0.25">
      <c r="A1817" s="15">
        <f>TYPE(Demoraphic!A1817)</f>
        <v>1</v>
      </c>
      <c r="B1817" s="15">
        <f>TYPE(Demoraphic!B1817)</f>
        <v>1</v>
      </c>
      <c r="C1817" s="15">
        <f>TYPE(Demoraphic!C1817)</f>
        <v>2</v>
      </c>
      <c r="D1817" s="15">
        <f>TYPE(Demoraphic!D1817)</f>
        <v>2</v>
      </c>
      <c r="E1817" s="15">
        <f>TYPE(Demoraphic!E1817)</f>
        <v>1</v>
      </c>
      <c r="F1817" s="15">
        <f>TYPE(Demoraphic!F1817)</f>
        <v>1</v>
      </c>
      <c r="G1817" s="15">
        <f>TYPE(Demoraphic!G1817)</f>
        <v>1</v>
      </c>
      <c r="H1817" s="15">
        <f>TYPE(Demoraphic!H1817)</f>
        <v>1</v>
      </c>
      <c r="I1817" s="15">
        <f>TYPE(Demoraphic!I1817)</f>
        <v>1</v>
      </c>
      <c r="J1817" s="15">
        <f>TYPE(Demoraphic!J1817)</f>
        <v>1</v>
      </c>
      <c r="K1817" s="15">
        <f>TYPE(Demoraphic!K1817)</f>
        <v>1</v>
      </c>
      <c r="L1817" s="15">
        <f>TYPE(Demoraphic!L1817)</f>
        <v>1</v>
      </c>
      <c r="M1817" s="15">
        <f>TYPE(Demoraphic!M1817)</f>
        <v>1</v>
      </c>
    </row>
    <row r="1818" spans="1:13" x14ac:dyDescent="0.25">
      <c r="A1818" s="15">
        <f>TYPE(Demoraphic!A1818)</f>
        <v>1</v>
      </c>
      <c r="B1818" s="15">
        <f>TYPE(Demoraphic!B1818)</f>
        <v>1</v>
      </c>
      <c r="C1818" s="15">
        <f>TYPE(Demoraphic!C1818)</f>
        <v>2</v>
      </c>
      <c r="D1818" s="15">
        <f>TYPE(Demoraphic!D1818)</f>
        <v>2</v>
      </c>
      <c r="E1818" s="15">
        <f>TYPE(Demoraphic!E1818)</f>
        <v>1</v>
      </c>
      <c r="F1818" s="15">
        <f>TYPE(Demoraphic!F1818)</f>
        <v>1</v>
      </c>
      <c r="G1818" s="15">
        <f>TYPE(Demoraphic!G1818)</f>
        <v>1</v>
      </c>
      <c r="H1818" s="15">
        <f>TYPE(Demoraphic!H1818)</f>
        <v>1</v>
      </c>
      <c r="I1818" s="15">
        <f>TYPE(Demoraphic!I1818)</f>
        <v>1</v>
      </c>
      <c r="J1818" s="15">
        <f>TYPE(Demoraphic!J1818)</f>
        <v>1</v>
      </c>
      <c r="K1818" s="15">
        <f>TYPE(Demoraphic!K1818)</f>
        <v>1</v>
      </c>
      <c r="L1818" s="15">
        <f>TYPE(Demoraphic!L1818)</f>
        <v>1</v>
      </c>
      <c r="M1818" s="15">
        <f>TYPE(Demoraphic!M1818)</f>
        <v>1</v>
      </c>
    </row>
    <row r="1819" spans="1:13" x14ac:dyDescent="0.25">
      <c r="A1819" s="15">
        <f>TYPE(Demoraphic!A1819)</f>
        <v>1</v>
      </c>
      <c r="B1819" s="15">
        <f>TYPE(Demoraphic!B1819)</f>
        <v>1</v>
      </c>
      <c r="C1819" s="15">
        <f>TYPE(Demoraphic!C1819)</f>
        <v>2</v>
      </c>
      <c r="D1819" s="15">
        <f>TYPE(Demoraphic!D1819)</f>
        <v>2</v>
      </c>
      <c r="E1819" s="15">
        <f>TYPE(Demoraphic!E1819)</f>
        <v>1</v>
      </c>
      <c r="F1819" s="15">
        <f>TYPE(Demoraphic!F1819)</f>
        <v>1</v>
      </c>
      <c r="G1819" s="15">
        <f>TYPE(Demoraphic!G1819)</f>
        <v>1</v>
      </c>
      <c r="H1819" s="15">
        <f>TYPE(Demoraphic!H1819)</f>
        <v>1</v>
      </c>
      <c r="I1819" s="15">
        <f>TYPE(Demoraphic!I1819)</f>
        <v>1</v>
      </c>
      <c r="J1819" s="15">
        <f>TYPE(Demoraphic!J1819)</f>
        <v>1</v>
      </c>
      <c r="K1819" s="15">
        <f>TYPE(Demoraphic!K1819)</f>
        <v>1</v>
      </c>
      <c r="L1819" s="15">
        <f>TYPE(Demoraphic!L1819)</f>
        <v>1</v>
      </c>
      <c r="M1819" s="15">
        <f>TYPE(Demoraphic!M1819)</f>
        <v>1</v>
      </c>
    </row>
    <row r="1820" spans="1:13" x14ac:dyDescent="0.25">
      <c r="A1820" s="15">
        <f>TYPE(Demoraphic!A1820)</f>
        <v>1</v>
      </c>
      <c r="B1820" s="15">
        <f>TYPE(Demoraphic!B1820)</f>
        <v>1</v>
      </c>
      <c r="C1820" s="15">
        <f>TYPE(Demoraphic!C1820)</f>
        <v>2</v>
      </c>
      <c r="D1820" s="15">
        <f>TYPE(Demoraphic!D1820)</f>
        <v>2</v>
      </c>
      <c r="E1820" s="15">
        <f>TYPE(Demoraphic!E1820)</f>
        <v>1</v>
      </c>
      <c r="F1820" s="15">
        <f>TYPE(Demoraphic!F1820)</f>
        <v>1</v>
      </c>
      <c r="G1820" s="15">
        <f>TYPE(Demoraphic!G1820)</f>
        <v>1</v>
      </c>
      <c r="H1820" s="15">
        <f>TYPE(Demoraphic!H1820)</f>
        <v>1</v>
      </c>
      <c r="I1820" s="15">
        <f>TYPE(Demoraphic!I1820)</f>
        <v>1</v>
      </c>
      <c r="J1820" s="15">
        <f>TYPE(Demoraphic!J1820)</f>
        <v>1</v>
      </c>
      <c r="K1820" s="15">
        <f>TYPE(Demoraphic!K1820)</f>
        <v>1</v>
      </c>
      <c r="L1820" s="15">
        <f>TYPE(Demoraphic!L1820)</f>
        <v>1</v>
      </c>
      <c r="M1820" s="15">
        <f>TYPE(Demoraphic!M1820)</f>
        <v>1</v>
      </c>
    </row>
    <row r="1821" spans="1:13" x14ac:dyDescent="0.25">
      <c r="A1821" s="15">
        <f>TYPE(Demoraphic!A1821)</f>
        <v>1</v>
      </c>
      <c r="B1821" s="15">
        <f>TYPE(Demoraphic!B1821)</f>
        <v>1</v>
      </c>
      <c r="C1821" s="15">
        <f>TYPE(Demoraphic!C1821)</f>
        <v>2</v>
      </c>
      <c r="D1821" s="15">
        <f>TYPE(Demoraphic!D1821)</f>
        <v>2</v>
      </c>
      <c r="E1821" s="15">
        <f>TYPE(Demoraphic!E1821)</f>
        <v>1</v>
      </c>
      <c r="F1821" s="15">
        <f>TYPE(Demoraphic!F1821)</f>
        <v>1</v>
      </c>
      <c r="G1821" s="15">
        <f>TYPE(Demoraphic!G1821)</f>
        <v>1</v>
      </c>
      <c r="H1821" s="15">
        <f>TYPE(Demoraphic!H1821)</f>
        <v>1</v>
      </c>
      <c r="I1821" s="15">
        <f>TYPE(Demoraphic!I1821)</f>
        <v>1</v>
      </c>
      <c r="J1821" s="15">
        <f>TYPE(Demoraphic!J1821)</f>
        <v>1</v>
      </c>
      <c r="K1821" s="15">
        <f>TYPE(Demoraphic!K1821)</f>
        <v>1</v>
      </c>
      <c r="L1821" s="15">
        <f>TYPE(Demoraphic!L1821)</f>
        <v>1</v>
      </c>
      <c r="M1821" s="15">
        <f>TYPE(Demoraphic!M1821)</f>
        <v>1</v>
      </c>
    </row>
    <row r="1822" spans="1:13" x14ac:dyDescent="0.25">
      <c r="A1822" s="15">
        <f>TYPE(Demoraphic!A1822)</f>
        <v>1</v>
      </c>
      <c r="B1822" s="15">
        <f>TYPE(Demoraphic!B1822)</f>
        <v>1</v>
      </c>
      <c r="C1822" s="15">
        <f>TYPE(Demoraphic!C1822)</f>
        <v>2</v>
      </c>
      <c r="D1822" s="15">
        <f>TYPE(Demoraphic!D1822)</f>
        <v>2</v>
      </c>
      <c r="E1822" s="15">
        <f>TYPE(Demoraphic!E1822)</f>
        <v>1</v>
      </c>
      <c r="F1822" s="15">
        <f>TYPE(Demoraphic!F1822)</f>
        <v>1</v>
      </c>
      <c r="G1822" s="15">
        <f>TYPE(Demoraphic!G1822)</f>
        <v>1</v>
      </c>
      <c r="H1822" s="15">
        <f>TYPE(Demoraphic!H1822)</f>
        <v>1</v>
      </c>
      <c r="I1822" s="15">
        <f>TYPE(Demoraphic!I1822)</f>
        <v>1</v>
      </c>
      <c r="J1822" s="15">
        <f>TYPE(Demoraphic!J1822)</f>
        <v>1</v>
      </c>
      <c r="K1822" s="15">
        <f>TYPE(Demoraphic!K1822)</f>
        <v>1</v>
      </c>
      <c r="L1822" s="15">
        <f>TYPE(Demoraphic!L1822)</f>
        <v>1</v>
      </c>
      <c r="M1822" s="15">
        <f>TYPE(Demoraphic!M1822)</f>
        <v>1</v>
      </c>
    </row>
    <row r="1823" spans="1:13" x14ac:dyDescent="0.25">
      <c r="A1823" s="15">
        <f>TYPE(Demoraphic!A1823)</f>
        <v>1</v>
      </c>
      <c r="B1823" s="15">
        <f>TYPE(Demoraphic!B1823)</f>
        <v>1</v>
      </c>
      <c r="C1823" s="15">
        <f>TYPE(Demoraphic!C1823)</f>
        <v>2</v>
      </c>
      <c r="D1823" s="15">
        <f>TYPE(Demoraphic!D1823)</f>
        <v>2</v>
      </c>
      <c r="E1823" s="15">
        <f>TYPE(Demoraphic!E1823)</f>
        <v>1</v>
      </c>
      <c r="F1823" s="15">
        <f>TYPE(Demoraphic!F1823)</f>
        <v>1</v>
      </c>
      <c r="G1823" s="15">
        <f>TYPE(Demoraphic!G1823)</f>
        <v>1</v>
      </c>
      <c r="H1823" s="15">
        <f>TYPE(Demoraphic!H1823)</f>
        <v>1</v>
      </c>
      <c r="I1823" s="15">
        <f>TYPE(Demoraphic!I1823)</f>
        <v>1</v>
      </c>
      <c r="J1823" s="15">
        <f>TYPE(Demoraphic!J1823)</f>
        <v>1</v>
      </c>
      <c r="K1823" s="15">
        <f>TYPE(Demoraphic!K1823)</f>
        <v>1</v>
      </c>
      <c r="L1823" s="15">
        <f>TYPE(Demoraphic!L1823)</f>
        <v>1</v>
      </c>
      <c r="M1823" s="15">
        <f>TYPE(Demoraphic!M1823)</f>
        <v>1</v>
      </c>
    </row>
    <row r="1824" spans="1:13" x14ac:dyDescent="0.25">
      <c r="A1824" s="15">
        <f>TYPE(Demoraphic!A1824)</f>
        <v>1</v>
      </c>
      <c r="B1824" s="15">
        <f>TYPE(Demoraphic!B1824)</f>
        <v>1</v>
      </c>
      <c r="C1824" s="15">
        <f>TYPE(Demoraphic!C1824)</f>
        <v>2</v>
      </c>
      <c r="D1824" s="15">
        <f>TYPE(Demoraphic!D1824)</f>
        <v>2</v>
      </c>
      <c r="E1824" s="15">
        <f>TYPE(Demoraphic!E1824)</f>
        <v>1</v>
      </c>
      <c r="F1824" s="15">
        <f>TYPE(Demoraphic!F1824)</f>
        <v>1</v>
      </c>
      <c r="G1824" s="15">
        <f>TYPE(Demoraphic!G1824)</f>
        <v>1</v>
      </c>
      <c r="H1824" s="15">
        <f>TYPE(Demoraphic!H1824)</f>
        <v>1</v>
      </c>
      <c r="I1824" s="15">
        <f>TYPE(Demoraphic!I1824)</f>
        <v>1</v>
      </c>
      <c r="J1824" s="15">
        <f>TYPE(Demoraphic!J1824)</f>
        <v>1</v>
      </c>
      <c r="K1824" s="15">
        <f>TYPE(Demoraphic!K1824)</f>
        <v>1</v>
      </c>
      <c r="L1824" s="15">
        <f>TYPE(Demoraphic!L1824)</f>
        <v>1</v>
      </c>
      <c r="M1824" s="15">
        <f>TYPE(Demoraphic!M1824)</f>
        <v>1</v>
      </c>
    </row>
    <row r="1825" spans="1:13" x14ac:dyDescent="0.25">
      <c r="A1825" s="15">
        <f>TYPE(Demoraphic!A1825)</f>
        <v>1</v>
      </c>
      <c r="B1825" s="15">
        <f>TYPE(Demoraphic!B1825)</f>
        <v>1</v>
      </c>
      <c r="C1825" s="15">
        <f>TYPE(Demoraphic!C1825)</f>
        <v>2</v>
      </c>
      <c r="D1825" s="15">
        <f>TYPE(Demoraphic!D1825)</f>
        <v>2</v>
      </c>
      <c r="E1825" s="15">
        <f>TYPE(Demoraphic!E1825)</f>
        <v>1</v>
      </c>
      <c r="F1825" s="15">
        <f>TYPE(Demoraphic!F1825)</f>
        <v>1</v>
      </c>
      <c r="G1825" s="15">
        <f>TYPE(Demoraphic!G1825)</f>
        <v>1</v>
      </c>
      <c r="H1825" s="15">
        <f>TYPE(Demoraphic!H1825)</f>
        <v>1</v>
      </c>
      <c r="I1825" s="15">
        <f>TYPE(Demoraphic!I1825)</f>
        <v>1</v>
      </c>
      <c r="J1825" s="15">
        <f>TYPE(Demoraphic!J1825)</f>
        <v>1</v>
      </c>
      <c r="K1825" s="15">
        <f>TYPE(Demoraphic!K1825)</f>
        <v>1</v>
      </c>
      <c r="L1825" s="15">
        <f>TYPE(Demoraphic!L1825)</f>
        <v>1</v>
      </c>
      <c r="M1825" s="15">
        <f>TYPE(Demoraphic!M1825)</f>
        <v>1</v>
      </c>
    </row>
    <row r="1826" spans="1:13" x14ac:dyDescent="0.25">
      <c r="A1826" s="15">
        <f>TYPE(Demoraphic!A1826)</f>
        <v>1</v>
      </c>
      <c r="B1826" s="15">
        <f>TYPE(Demoraphic!B1826)</f>
        <v>1</v>
      </c>
      <c r="C1826" s="15">
        <f>TYPE(Demoraphic!C1826)</f>
        <v>2</v>
      </c>
      <c r="D1826" s="15">
        <f>TYPE(Demoraphic!D1826)</f>
        <v>2</v>
      </c>
      <c r="E1826" s="15">
        <f>TYPE(Demoraphic!E1826)</f>
        <v>1</v>
      </c>
      <c r="F1826" s="15">
        <f>TYPE(Demoraphic!F1826)</f>
        <v>1</v>
      </c>
      <c r="G1826" s="15">
        <f>TYPE(Demoraphic!G1826)</f>
        <v>1</v>
      </c>
      <c r="H1826" s="15">
        <f>TYPE(Demoraphic!H1826)</f>
        <v>1</v>
      </c>
      <c r="I1826" s="15">
        <f>TYPE(Demoraphic!I1826)</f>
        <v>1</v>
      </c>
      <c r="J1826" s="15">
        <f>TYPE(Demoraphic!J1826)</f>
        <v>1</v>
      </c>
      <c r="K1826" s="15">
        <f>TYPE(Demoraphic!K1826)</f>
        <v>1</v>
      </c>
      <c r="L1826" s="15">
        <f>TYPE(Demoraphic!L1826)</f>
        <v>1</v>
      </c>
      <c r="M1826" s="15">
        <f>TYPE(Demoraphic!M1826)</f>
        <v>1</v>
      </c>
    </row>
    <row r="1827" spans="1:13" x14ac:dyDescent="0.25">
      <c r="A1827" s="15">
        <f>TYPE(Demoraphic!A1827)</f>
        <v>1</v>
      </c>
      <c r="B1827" s="15">
        <f>TYPE(Demoraphic!B1827)</f>
        <v>1</v>
      </c>
      <c r="C1827" s="15">
        <f>TYPE(Demoraphic!C1827)</f>
        <v>2</v>
      </c>
      <c r="D1827" s="15">
        <f>TYPE(Demoraphic!D1827)</f>
        <v>2</v>
      </c>
      <c r="E1827" s="15">
        <f>TYPE(Demoraphic!E1827)</f>
        <v>1</v>
      </c>
      <c r="F1827" s="15">
        <f>TYPE(Demoraphic!F1827)</f>
        <v>1</v>
      </c>
      <c r="G1827" s="15">
        <f>TYPE(Demoraphic!G1827)</f>
        <v>1</v>
      </c>
      <c r="H1827" s="15">
        <f>TYPE(Demoraphic!H1827)</f>
        <v>1</v>
      </c>
      <c r="I1827" s="15">
        <f>TYPE(Demoraphic!I1827)</f>
        <v>1</v>
      </c>
      <c r="J1827" s="15">
        <f>TYPE(Demoraphic!J1827)</f>
        <v>1</v>
      </c>
      <c r="K1827" s="15">
        <f>TYPE(Demoraphic!K1827)</f>
        <v>1</v>
      </c>
      <c r="L1827" s="15">
        <f>TYPE(Demoraphic!L1827)</f>
        <v>1</v>
      </c>
      <c r="M1827" s="15">
        <f>TYPE(Demoraphic!M1827)</f>
        <v>1</v>
      </c>
    </row>
    <row r="1828" spans="1:13" x14ac:dyDescent="0.25">
      <c r="A1828" s="15">
        <f>TYPE(Demoraphic!A1828)</f>
        <v>1</v>
      </c>
      <c r="B1828" s="15">
        <f>TYPE(Demoraphic!B1828)</f>
        <v>1</v>
      </c>
      <c r="C1828" s="15">
        <f>TYPE(Demoraphic!C1828)</f>
        <v>2</v>
      </c>
      <c r="D1828" s="15">
        <f>TYPE(Demoraphic!D1828)</f>
        <v>2</v>
      </c>
      <c r="E1828" s="15">
        <f>TYPE(Demoraphic!E1828)</f>
        <v>1</v>
      </c>
      <c r="F1828" s="15">
        <f>TYPE(Demoraphic!F1828)</f>
        <v>1</v>
      </c>
      <c r="G1828" s="15">
        <f>TYPE(Demoraphic!G1828)</f>
        <v>1</v>
      </c>
      <c r="H1828" s="15">
        <f>TYPE(Demoraphic!H1828)</f>
        <v>1</v>
      </c>
      <c r="I1828" s="15">
        <f>TYPE(Demoraphic!I1828)</f>
        <v>1</v>
      </c>
      <c r="J1828" s="15">
        <f>TYPE(Demoraphic!J1828)</f>
        <v>1</v>
      </c>
      <c r="K1828" s="15">
        <f>TYPE(Demoraphic!K1828)</f>
        <v>1</v>
      </c>
      <c r="L1828" s="15">
        <f>TYPE(Demoraphic!L1828)</f>
        <v>1</v>
      </c>
      <c r="M1828" s="15">
        <f>TYPE(Demoraphic!M1828)</f>
        <v>1</v>
      </c>
    </row>
    <row r="1829" spans="1:13" x14ac:dyDescent="0.25">
      <c r="A1829" s="15">
        <f>TYPE(Demoraphic!A1829)</f>
        <v>1</v>
      </c>
      <c r="B1829" s="15">
        <f>TYPE(Demoraphic!B1829)</f>
        <v>1</v>
      </c>
      <c r="C1829" s="15">
        <f>TYPE(Demoraphic!C1829)</f>
        <v>2</v>
      </c>
      <c r="D1829" s="15">
        <f>TYPE(Demoraphic!D1829)</f>
        <v>2</v>
      </c>
      <c r="E1829" s="15">
        <f>TYPE(Demoraphic!E1829)</f>
        <v>1</v>
      </c>
      <c r="F1829" s="15">
        <f>TYPE(Demoraphic!F1829)</f>
        <v>1</v>
      </c>
      <c r="G1829" s="15">
        <f>TYPE(Demoraphic!G1829)</f>
        <v>1</v>
      </c>
      <c r="H1829" s="15">
        <f>TYPE(Demoraphic!H1829)</f>
        <v>1</v>
      </c>
      <c r="I1829" s="15">
        <f>TYPE(Demoraphic!I1829)</f>
        <v>1</v>
      </c>
      <c r="J1829" s="15">
        <f>TYPE(Demoraphic!J1829)</f>
        <v>1</v>
      </c>
      <c r="K1829" s="15">
        <f>TYPE(Demoraphic!K1829)</f>
        <v>1</v>
      </c>
      <c r="L1829" s="15">
        <f>TYPE(Demoraphic!L1829)</f>
        <v>1</v>
      </c>
      <c r="M1829" s="15">
        <f>TYPE(Demoraphic!M1829)</f>
        <v>1</v>
      </c>
    </row>
    <row r="1830" spans="1:13" x14ac:dyDescent="0.25">
      <c r="A1830" s="15">
        <f>TYPE(Demoraphic!A1830)</f>
        <v>1</v>
      </c>
      <c r="B1830" s="15">
        <f>TYPE(Demoraphic!B1830)</f>
        <v>1</v>
      </c>
      <c r="C1830" s="15">
        <f>TYPE(Demoraphic!C1830)</f>
        <v>2</v>
      </c>
      <c r="D1830" s="15">
        <f>TYPE(Demoraphic!D1830)</f>
        <v>2</v>
      </c>
      <c r="E1830" s="15">
        <f>TYPE(Demoraphic!E1830)</f>
        <v>1</v>
      </c>
      <c r="F1830" s="15">
        <f>TYPE(Demoraphic!F1830)</f>
        <v>1</v>
      </c>
      <c r="G1830" s="15">
        <f>TYPE(Demoraphic!G1830)</f>
        <v>1</v>
      </c>
      <c r="H1830" s="15">
        <f>TYPE(Demoraphic!H1830)</f>
        <v>1</v>
      </c>
      <c r="I1830" s="15">
        <f>TYPE(Demoraphic!I1830)</f>
        <v>1</v>
      </c>
      <c r="J1830" s="15">
        <f>TYPE(Demoraphic!J1830)</f>
        <v>1</v>
      </c>
      <c r="K1830" s="15">
        <f>TYPE(Demoraphic!K1830)</f>
        <v>1</v>
      </c>
      <c r="L1830" s="15">
        <f>TYPE(Demoraphic!L1830)</f>
        <v>1</v>
      </c>
      <c r="M1830" s="15">
        <f>TYPE(Demoraphic!M1830)</f>
        <v>1</v>
      </c>
    </row>
    <row r="1831" spans="1:13" x14ac:dyDescent="0.25">
      <c r="A1831" s="15">
        <f>TYPE(Demoraphic!A1831)</f>
        <v>1</v>
      </c>
      <c r="B1831" s="15">
        <f>TYPE(Demoraphic!B1831)</f>
        <v>1</v>
      </c>
      <c r="C1831" s="15">
        <f>TYPE(Demoraphic!C1831)</f>
        <v>2</v>
      </c>
      <c r="D1831" s="15">
        <f>TYPE(Demoraphic!D1831)</f>
        <v>2</v>
      </c>
      <c r="E1831" s="15">
        <f>TYPE(Demoraphic!E1831)</f>
        <v>1</v>
      </c>
      <c r="F1831" s="15">
        <f>TYPE(Demoraphic!F1831)</f>
        <v>1</v>
      </c>
      <c r="G1831" s="15">
        <f>TYPE(Demoraphic!G1831)</f>
        <v>1</v>
      </c>
      <c r="H1831" s="15">
        <f>TYPE(Demoraphic!H1831)</f>
        <v>1</v>
      </c>
      <c r="I1831" s="15">
        <f>TYPE(Demoraphic!I1831)</f>
        <v>1</v>
      </c>
      <c r="J1831" s="15">
        <f>TYPE(Demoraphic!J1831)</f>
        <v>1</v>
      </c>
      <c r="K1831" s="15">
        <f>TYPE(Demoraphic!K1831)</f>
        <v>1</v>
      </c>
      <c r="L1831" s="15">
        <f>TYPE(Demoraphic!L1831)</f>
        <v>1</v>
      </c>
      <c r="M1831" s="15">
        <f>TYPE(Demoraphic!M1831)</f>
        <v>1</v>
      </c>
    </row>
    <row r="1832" spans="1:13" x14ac:dyDescent="0.25">
      <c r="A1832" s="15">
        <f>TYPE(Demoraphic!A1832)</f>
        <v>1</v>
      </c>
      <c r="B1832" s="15">
        <f>TYPE(Demoraphic!B1832)</f>
        <v>1</v>
      </c>
      <c r="C1832" s="15">
        <f>TYPE(Demoraphic!C1832)</f>
        <v>2</v>
      </c>
      <c r="D1832" s="15">
        <f>TYPE(Demoraphic!D1832)</f>
        <v>2</v>
      </c>
      <c r="E1832" s="15">
        <f>TYPE(Demoraphic!E1832)</f>
        <v>1</v>
      </c>
      <c r="F1832" s="15">
        <f>TYPE(Demoraphic!F1832)</f>
        <v>1</v>
      </c>
      <c r="G1832" s="15">
        <f>TYPE(Demoraphic!G1832)</f>
        <v>1</v>
      </c>
      <c r="H1832" s="15">
        <f>TYPE(Demoraphic!H1832)</f>
        <v>1</v>
      </c>
      <c r="I1832" s="15">
        <f>TYPE(Demoraphic!I1832)</f>
        <v>1</v>
      </c>
      <c r="J1832" s="15">
        <f>TYPE(Demoraphic!J1832)</f>
        <v>1</v>
      </c>
      <c r="K1832" s="15">
        <f>TYPE(Demoraphic!K1832)</f>
        <v>1</v>
      </c>
      <c r="L1832" s="15">
        <f>TYPE(Demoraphic!L1832)</f>
        <v>1</v>
      </c>
      <c r="M1832" s="15">
        <f>TYPE(Demoraphic!M1832)</f>
        <v>1</v>
      </c>
    </row>
    <row r="1833" spans="1:13" x14ac:dyDescent="0.25">
      <c r="A1833" s="15">
        <f>TYPE(Demoraphic!A1833)</f>
        <v>1</v>
      </c>
      <c r="B1833" s="15">
        <f>TYPE(Demoraphic!B1833)</f>
        <v>1</v>
      </c>
      <c r="C1833" s="15">
        <f>TYPE(Demoraphic!C1833)</f>
        <v>2</v>
      </c>
      <c r="D1833" s="15">
        <f>TYPE(Demoraphic!D1833)</f>
        <v>2</v>
      </c>
      <c r="E1833" s="15">
        <f>TYPE(Demoraphic!E1833)</f>
        <v>1</v>
      </c>
      <c r="F1833" s="15">
        <f>TYPE(Demoraphic!F1833)</f>
        <v>1</v>
      </c>
      <c r="G1833" s="15">
        <f>TYPE(Demoraphic!G1833)</f>
        <v>1</v>
      </c>
      <c r="H1833" s="15">
        <f>TYPE(Demoraphic!H1833)</f>
        <v>1</v>
      </c>
      <c r="I1833" s="15">
        <f>TYPE(Demoraphic!I1833)</f>
        <v>1</v>
      </c>
      <c r="J1833" s="15">
        <f>TYPE(Demoraphic!J1833)</f>
        <v>1</v>
      </c>
      <c r="K1833" s="15">
        <f>TYPE(Demoraphic!K1833)</f>
        <v>1</v>
      </c>
      <c r="L1833" s="15">
        <f>TYPE(Demoraphic!L1833)</f>
        <v>1</v>
      </c>
      <c r="M1833" s="15">
        <f>TYPE(Demoraphic!M1833)</f>
        <v>1</v>
      </c>
    </row>
    <row r="1834" spans="1:13" x14ac:dyDescent="0.25">
      <c r="A1834" s="15">
        <f>TYPE(Demoraphic!A1834)</f>
        <v>1</v>
      </c>
      <c r="B1834" s="15">
        <f>TYPE(Demoraphic!B1834)</f>
        <v>1</v>
      </c>
      <c r="C1834" s="15">
        <f>TYPE(Demoraphic!C1834)</f>
        <v>2</v>
      </c>
      <c r="D1834" s="15">
        <f>TYPE(Demoraphic!D1834)</f>
        <v>2</v>
      </c>
      <c r="E1834" s="15">
        <f>TYPE(Demoraphic!E1834)</f>
        <v>1</v>
      </c>
      <c r="F1834" s="15">
        <f>TYPE(Demoraphic!F1834)</f>
        <v>1</v>
      </c>
      <c r="G1834" s="15">
        <f>TYPE(Demoraphic!G1834)</f>
        <v>1</v>
      </c>
      <c r="H1834" s="15">
        <f>TYPE(Demoraphic!H1834)</f>
        <v>1</v>
      </c>
      <c r="I1834" s="15">
        <f>TYPE(Demoraphic!I1834)</f>
        <v>1</v>
      </c>
      <c r="J1834" s="15">
        <f>TYPE(Demoraphic!J1834)</f>
        <v>1</v>
      </c>
      <c r="K1834" s="15">
        <f>TYPE(Demoraphic!K1834)</f>
        <v>1</v>
      </c>
      <c r="L1834" s="15">
        <f>TYPE(Demoraphic!L1834)</f>
        <v>1</v>
      </c>
      <c r="M1834" s="15">
        <f>TYPE(Demoraphic!M1834)</f>
        <v>1</v>
      </c>
    </row>
    <row r="1835" spans="1:13" x14ac:dyDescent="0.25">
      <c r="A1835" s="15">
        <f>TYPE(Demoraphic!A1835)</f>
        <v>1</v>
      </c>
      <c r="B1835" s="15">
        <f>TYPE(Demoraphic!B1835)</f>
        <v>1</v>
      </c>
      <c r="C1835" s="15">
        <f>TYPE(Demoraphic!C1835)</f>
        <v>2</v>
      </c>
      <c r="D1835" s="15">
        <f>TYPE(Demoraphic!D1835)</f>
        <v>2</v>
      </c>
      <c r="E1835" s="15">
        <f>TYPE(Demoraphic!E1835)</f>
        <v>1</v>
      </c>
      <c r="F1835" s="15">
        <f>TYPE(Demoraphic!F1835)</f>
        <v>1</v>
      </c>
      <c r="G1835" s="15">
        <f>TYPE(Demoraphic!G1835)</f>
        <v>1</v>
      </c>
      <c r="H1835" s="15">
        <f>TYPE(Demoraphic!H1835)</f>
        <v>1</v>
      </c>
      <c r="I1835" s="15">
        <f>TYPE(Demoraphic!I1835)</f>
        <v>1</v>
      </c>
      <c r="J1835" s="15">
        <f>TYPE(Demoraphic!J1835)</f>
        <v>1</v>
      </c>
      <c r="K1835" s="15">
        <f>TYPE(Demoraphic!K1835)</f>
        <v>1</v>
      </c>
      <c r="L1835" s="15">
        <f>TYPE(Demoraphic!L1835)</f>
        <v>1</v>
      </c>
      <c r="M1835" s="15">
        <f>TYPE(Demoraphic!M1835)</f>
        <v>1</v>
      </c>
    </row>
    <row r="1836" spans="1:13" x14ac:dyDescent="0.25">
      <c r="A1836" s="15">
        <f>TYPE(Demoraphic!A1836)</f>
        <v>1</v>
      </c>
      <c r="B1836" s="15">
        <f>TYPE(Demoraphic!B1836)</f>
        <v>1</v>
      </c>
      <c r="C1836" s="15">
        <f>TYPE(Demoraphic!C1836)</f>
        <v>2</v>
      </c>
      <c r="D1836" s="15">
        <f>TYPE(Demoraphic!D1836)</f>
        <v>2</v>
      </c>
      <c r="E1836" s="15">
        <f>TYPE(Demoraphic!E1836)</f>
        <v>1</v>
      </c>
      <c r="F1836" s="15">
        <f>TYPE(Demoraphic!F1836)</f>
        <v>1</v>
      </c>
      <c r="G1836" s="15">
        <f>TYPE(Demoraphic!G1836)</f>
        <v>1</v>
      </c>
      <c r="H1836" s="15">
        <f>TYPE(Demoraphic!H1836)</f>
        <v>1</v>
      </c>
      <c r="I1836" s="15">
        <f>TYPE(Demoraphic!I1836)</f>
        <v>1</v>
      </c>
      <c r="J1836" s="15">
        <f>TYPE(Demoraphic!J1836)</f>
        <v>1</v>
      </c>
      <c r="K1836" s="15">
        <f>TYPE(Demoraphic!K1836)</f>
        <v>1</v>
      </c>
      <c r="L1836" s="15">
        <f>TYPE(Demoraphic!L1836)</f>
        <v>1</v>
      </c>
      <c r="M1836" s="15">
        <f>TYPE(Demoraphic!M1836)</f>
        <v>1</v>
      </c>
    </row>
    <row r="1837" spans="1:13" x14ac:dyDescent="0.25">
      <c r="A1837" s="15">
        <f>TYPE(Demoraphic!A1837)</f>
        <v>1</v>
      </c>
      <c r="B1837" s="15">
        <f>TYPE(Demoraphic!B1837)</f>
        <v>1</v>
      </c>
      <c r="C1837" s="15">
        <f>TYPE(Demoraphic!C1837)</f>
        <v>2</v>
      </c>
      <c r="D1837" s="15">
        <f>TYPE(Demoraphic!D1837)</f>
        <v>2</v>
      </c>
      <c r="E1837" s="15">
        <f>TYPE(Demoraphic!E1837)</f>
        <v>1</v>
      </c>
      <c r="F1837" s="15">
        <f>TYPE(Demoraphic!F1837)</f>
        <v>1</v>
      </c>
      <c r="G1837" s="15">
        <f>TYPE(Demoraphic!G1837)</f>
        <v>1</v>
      </c>
      <c r="H1837" s="15">
        <f>TYPE(Demoraphic!H1837)</f>
        <v>1</v>
      </c>
      <c r="I1837" s="15">
        <f>TYPE(Demoraphic!I1837)</f>
        <v>1</v>
      </c>
      <c r="J1837" s="15">
        <f>TYPE(Demoraphic!J1837)</f>
        <v>1</v>
      </c>
      <c r="K1837" s="15">
        <f>TYPE(Demoraphic!K1837)</f>
        <v>1</v>
      </c>
      <c r="L1837" s="15">
        <f>TYPE(Demoraphic!L1837)</f>
        <v>1</v>
      </c>
      <c r="M1837" s="15">
        <f>TYPE(Demoraphic!M1837)</f>
        <v>1</v>
      </c>
    </row>
    <row r="1838" spans="1:13" x14ac:dyDescent="0.25">
      <c r="A1838" s="15">
        <f>TYPE(Demoraphic!A1838)</f>
        <v>1</v>
      </c>
      <c r="B1838" s="15">
        <f>TYPE(Demoraphic!B1838)</f>
        <v>1</v>
      </c>
      <c r="C1838" s="15">
        <f>TYPE(Demoraphic!C1838)</f>
        <v>2</v>
      </c>
      <c r="D1838" s="15">
        <f>TYPE(Demoraphic!D1838)</f>
        <v>2</v>
      </c>
      <c r="E1838" s="15">
        <f>TYPE(Demoraphic!E1838)</f>
        <v>1</v>
      </c>
      <c r="F1838" s="15">
        <f>TYPE(Demoraphic!F1838)</f>
        <v>1</v>
      </c>
      <c r="G1838" s="15">
        <f>TYPE(Demoraphic!G1838)</f>
        <v>1</v>
      </c>
      <c r="H1838" s="15">
        <f>TYPE(Demoraphic!H1838)</f>
        <v>1</v>
      </c>
      <c r="I1838" s="15">
        <f>TYPE(Demoraphic!I1838)</f>
        <v>1</v>
      </c>
      <c r="J1838" s="15">
        <f>TYPE(Demoraphic!J1838)</f>
        <v>1</v>
      </c>
      <c r="K1838" s="15">
        <f>TYPE(Demoraphic!K1838)</f>
        <v>1</v>
      </c>
      <c r="L1838" s="15">
        <f>TYPE(Demoraphic!L1838)</f>
        <v>1</v>
      </c>
      <c r="M1838" s="15">
        <f>TYPE(Demoraphic!M1838)</f>
        <v>1</v>
      </c>
    </row>
    <row r="1839" spans="1:13" x14ac:dyDescent="0.25">
      <c r="A1839" s="15">
        <f>TYPE(Demoraphic!A1839)</f>
        <v>1</v>
      </c>
      <c r="B1839" s="15">
        <f>TYPE(Demoraphic!B1839)</f>
        <v>1</v>
      </c>
      <c r="C1839" s="15">
        <f>TYPE(Demoraphic!C1839)</f>
        <v>2</v>
      </c>
      <c r="D1839" s="15">
        <f>TYPE(Demoraphic!D1839)</f>
        <v>2</v>
      </c>
      <c r="E1839" s="15">
        <f>TYPE(Demoraphic!E1839)</f>
        <v>1</v>
      </c>
      <c r="F1839" s="15">
        <f>TYPE(Demoraphic!F1839)</f>
        <v>1</v>
      </c>
      <c r="G1839" s="15">
        <f>TYPE(Demoraphic!G1839)</f>
        <v>1</v>
      </c>
      <c r="H1839" s="15">
        <f>TYPE(Demoraphic!H1839)</f>
        <v>1</v>
      </c>
      <c r="I1839" s="15">
        <f>TYPE(Demoraphic!I1839)</f>
        <v>1</v>
      </c>
      <c r="J1839" s="15">
        <f>TYPE(Demoraphic!J1839)</f>
        <v>1</v>
      </c>
      <c r="K1839" s="15">
        <f>TYPE(Demoraphic!K1839)</f>
        <v>1</v>
      </c>
      <c r="L1839" s="15">
        <f>TYPE(Demoraphic!L1839)</f>
        <v>1</v>
      </c>
      <c r="M1839" s="15">
        <f>TYPE(Demoraphic!M1839)</f>
        <v>1</v>
      </c>
    </row>
    <row r="1840" spans="1:13" x14ac:dyDescent="0.25">
      <c r="A1840" s="15">
        <f>TYPE(Demoraphic!A1840)</f>
        <v>1</v>
      </c>
      <c r="B1840" s="15">
        <f>TYPE(Demoraphic!B1840)</f>
        <v>1</v>
      </c>
      <c r="C1840" s="15">
        <f>TYPE(Demoraphic!C1840)</f>
        <v>2</v>
      </c>
      <c r="D1840" s="15">
        <f>TYPE(Demoraphic!D1840)</f>
        <v>2</v>
      </c>
      <c r="E1840" s="15">
        <f>TYPE(Demoraphic!E1840)</f>
        <v>1</v>
      </c>
      <c r="F1840" s="15">
        <f>TYPE(Demoraphic!F1840)</f>
        <v>1</v>
      </c>
      <c r="G1840" s="15">
        <f>TYPE(Demoraphic!G1840)</f>
        <v>1</v>
      </c>
      <c r="H1840" s="15">
        <f>TYPE(Demoraphic!H1840)</f>
        <v>1</v>
      </c>
      <c r="I1840" s="15">
        <f>TYPE(Demoraphic!I1840)</f>
        <v>1</v>
      </c>
      <c r="J1840" s="15">
        <f>TYPE(Demoraphic!J1840)</f>
        <v>1</v>
      </c>
      <c r="K1840" s="15">
        <f>TYPE(Demoraphic!K1840)</f>
        <v>1</v>
      </c>
      <c r="L1840" s="15">
        <f>TYPE(Demoraphic!L1840)</f>
        <v>1</v>
      </c>
      <c r="M1840" s="15">
        <f>TYPE(Demoraphic!M1840)</f>
        <v>1</v>
      </c>
    </row>
    <row r="1841" spans="1:13" x14ac:dyDescent="0.25">
      <c r="A1841" s="15">
        <f>TYPE(Demoraphic!A1841)</f>
        <v>1</v>
      </c>
      <c r="B1841" s="15">
        <f>TYPE(Demoraphic!B1841)</f>
        <v>1</v>
      </c>
      <c r="C1841" s="15">
        <f>TYPE(Demoraphic!C1841)</f>
        <v>2</v>
      </c>
      <c r="D1841" s="15">
        <f>TYPE(Demoraphic!D1841)</f>
        <v>2</v>
      </c>
      <c r="E1841" s="15">
        <f>TYPE(Demoraphic!E1841)</f>
        <v>1</v>
      </c>
      <c r="F1841" s="15">
        <f>TYPE(Demoraphic!F1841)</f>
        <v>1</v>
      </c>
      <c r="G1841" s="15">
        <f>TYPE(Demoraphic!G1841)</f>
        <v>1</v>
      </c>
      <c r="H1841" s="15">
        <f>TYPE(Demoraphic!H1841)</f>
        <v>1</v>
      </c>
      <c r="I1841" s="15">
        <f>TYPE(Demoraphic!I1841)</f>
        <v>1</v>
      </c>
      <c r="J1841" s="15">
        <f>TYPE(Demoraphic!J1841)</f>
        <v>1</v>
      </c>
      <c r="K1841" s="15">
        <f>TYPE(Demoraphic!K1841)</f>
        <v>1</v>
      </c>
      <c r="L1841" s="15">
        <f>TYPE(Demoraphic!L1841)</f>
        <v>1</v>
      </c>
      <c r="M1841" s="15">
        <f>TYPE(Demoraphic!M1841)</f>
        <v>1</v>
      </c>
    </row>
    <row r="1842" spans="1:13" x14ac:dyDescent="0.25">
      <c r="A1842" s="15">
        <f>TYPE(Demoraphic!A1842)</f>
        <v>1</v>
      </c>
      <c r="B1842" s="15">
        <f>TYPE(Demoraphic!B1842)</f>
        <v>1</v>
      </c>
      <c r="C1842" s="15">
        <f>TYPE(Demoraphic!C1842)</f>
        <v>2</v>
      </c>
      <c r="D1842" s="15">
        <f>TYPE(Demoraphic!D1842)</f>
        <v>2</v>
      </c>
      <c r="E1842" s="15">
        <f>TYPE(Demoraphic!E1842)</f>
        <v>1</v>
      </c>
      <c r="F1842" s="15">
        <f>TYPE(Demoraphic!F1842)</f>
        <v>1</v>
      </c>
      <c r="G1842" s="15">
        <f>TYPE(Demoraphic!G1842)</f>
        <v>1</v>
      </c>
      <c r="H1842" s="15">
        <f>TYPE(Demoraphic!H1842)</f>
        <v>1</v>
      </c>
      <c r="I1842" s="15">
        <f>TYPE(Demoraphic!I1842)</f>
        <v>1</v>
      </c>
      <c r="J1842" s="15">
        <f>TYPE(Demoraphic!J1842)</f>
        <v>1</v>
      </c>
      <c r="K1842" s="15">
        <f>TYPE(Demoraphic!K1842)</f>
        <v>1</v>
      </c>
      <c r="L1842" s="15">
        <f>TYPE(Demoraphic!L1842)</f>
        <v>1</v>
      </c>
      <c r="M1842" s="15">
        <f>TYPE(Demoraphic!M1842)</f>
        <v>1</v>
      </c>
    </row>
    <row r="1843" spans="1:13" x14ac:dyDescent="0.25">
      <c r="A1843" s="15">
        <f>TYPE(Demoraphic!A1843)</f>
        <v>1</v>
      </c>
      <c r="B1843" s="15">
        <f>TYPE(Demoraphic!B1843)</f>
        <v>1</v>
      </c>
      <c r="C1843" s="15">
        <f>TYPE(Demoraphic!C1843)</f>
        <v>2</v>
      </c>
      <c r="D1843" s="15">
        <f>TYPE(Demoraphic!D1843)</f>
        <v>2</v>
      </c>
      <c r="E1843" s="15">
        <f>TYPE(Demoraphic!E1843)</f>
        <v>1</v>
      </c>
      <c r="F1843" s="15">
        <f>TYPE(Demoraphic!F1843)</f>
        <v>1</v>
      </c>
      <c r="G1843" s="15">
        <f>TYPE(Demoraphic!G1843)</f>
        <v>1</v>
      </c>
      <c r="H1843" s="15">
        <f>TYPE(Demoraphic!H1843)</f>
        <v>1</v>
      </c>
      <c r="I1843" s="15">
        <f>TYPE(Demoraphic!I1843)</f>
        <v>1</v>
      </c>
      <c r="J1843" s="15">
        <f>TYPE(Demoraphic!J1843)</f>
        <v>1</v>
      </c>
      <c r="K1843" s="15">
        <f>TYPE(Demoraphic!K1843)</f>
        <v>1</v>
      </c>
      <c r="L1843" s="15">
        <f>TYPE(Demoraphic!L1843)</f>
        <v>1</v>
      </c>
      <c r="M1843" s="15">
        <f>TYPE(Demoraphic!M1843)</f>
        <v>1</v>
      </c>
    </row>
    <row r="1844" spans="1:13" x14ac:dyDescent="0.25">
      <c r="A1844" s="15">
        <f>TYPE(Demoraphic!A1844)</f>
        <v>1</v>
      </c>
      <c r="B1844" s="15">
        <f>TYPE(Demoraphic!B1844)</f>
        <v>1</v>
      </c>
      <c r="C1844" s="15">
        <f>TYPE(Demoraphic!C1844)</f>
        <v>2</v>
      </c>
      <c r="D1844" s="15">
        <f>TYPE(Demoraphic!D1844)</f>
        <v>2</v>
      </c>
      <c r="E1844" s="15">
        <f>TYPE(Demoraphic!E1844)</f>
        <v>1</v>
      </c>
      <c r="F1844" s="15">
        <f>TYPE(Demoraphic!F1844)</f>
        <v>1</v>
      </c>
      <c r="G1844" s="15">
        <f>TYPE(Demoraphic!G1844)</f>
        <v>1</v>
      </c>
      <c r="H1844" s="15">
        <f>TYPE(Demoraphic!H1844)</f>
        <v>1</v>
      </c>
      <c r="I1844" s="15">
        <f>TYPE(Demoraphic!I1844)</f>
        <v>1</v>
      </c>
      <c r="J1844" s="15">
        <f>TYPE(Demoraphic!J1844)</f>
        <v>1</v>
      </c>
      <c r="K1844" s="15">
        <f>TYPE(Demoraphic!K1844)</f>
        <v>1</v>
      </c>
      <c r="L1844" s="15">
        <f>TYPE(Demoraphic!L1844)</f>
        <v>1</v>
      </c>
      <c r="M1844" s="15">
        <f>TYPE(Demoraphic!M1844)</f>
        <v>1</v>
      </c>
    </row>
    <row r="1845" spans="1:13" x14ac:dyDescent="0.25">
      <c r="A1845" s="15">
        <f>TYPE(Demoraphic!A1845)</f>
        <v>1</v>
      </c>
      <c r="B1845" s="15">
        <f>TYPE(Demoraphic!B1845)</f>
        <v>1</v>
      </c>
      <c r="C1845" s="15">
        <f>TYPE(Demoraphic!C1845)</f>
        <v>2</v>
      </c>
      <c r="D1845" s="15">
        <f>TYPE(Demoraphic!D1845)</f>
        <v>2</v>
      </c>
      <c r="E1845" s="15">
        <f>TYPE(Demoraphic!E1845)</f>
        <v>1</v>
      </c>
      <c r="F1845" s="15">
        <f>TYPE(Demoraphic!F1845)</f>
        <v>1</v>
      </c>
      <c r="G1845" s="15">
        <f>TYPE(Demoraphic!G1845)</f>
        <v>1</v>
      </c>
      <c r="H1845" s="15">
        <f>TYPE(Demoraphic!H1845)</f>
        <v>1</v>
      </c>
      <c r="I1845" s="15">
        <f>TYPE(Demoraphic!I1845)</f>
        <v>1</v>
      </c>
      <c r="J1845" s="15">
        <f>TYPE(Demoraphic!J1845)</f>
        <v>1</v>
      </c>
      <c r="K1845" s="15">
        <f>TYPE(Demoraphic!K1845)</f>
        <v>1</v>
      </c>
      <c r="L1845" s="15">
        <f>TYPE(Demoraphic!L1845)</f>
        <v>1</v>
      </c>
      <c r="M1845" s="15">
        <f>TYPE(Demoraphic!M1845)</f>
        <v>1</v>
      </c>
    </row>
    <row r="1846" spans="1:13" x14ac:dyDescent="0.25">
      <c r="A1846" s="15">
        <f>TYPE(Demoraphic!A1846)</f>
        <v>1</v>
      </c>
      <c r="B1846" s="15">
        <f>TYPE(Demoraphic!B1846)</f>
        <v>1</v>
      </c>
      <c r="C1846" s="15">
        <f>TYPE(Demoraphic!C1846)</f>
        <v>2</v>
      </c>
      <c r="D1846" s="15">
        <f>TYPE(Demoraphic!D1846)</f>
        <v>2</v>
      </c>
      <c r="E1846" s="15">
        <f>TYPE(Demoraphic!E1846)</f>
        <v>1</v>
      </c>
      <c r="F1846" s="15">
        <f>TYPE(Demoraphic!F1846)</f>
        <v>1</v>
      </c>
      <c r="G1846" s="15">
        <f>TYPE(Demoraphic!G1846)</f>
        <v>1</v>
      </c>
      <c r="H1846" s="15">
        <f>TYPE(Demoraphic!H1846)</f>
        <v>1</v>
      </c>
      <c r="I1846" s="15">
        <f>TYPE(Demoraphic!I1846)</f>
        <v>1</v>
      </c>
      <c r="J1846" s="15">
        <f>TYPE(Demoraphic!J1846)</f>
        <v>1</v>
      </c>
      <c r="K1846" s="15">
        <f>TYPE(Demoraphic!K1846)</f>
        <v>1</v>
      </c>
      <c r="L1846" s="15">
        <f>TYPE(Demoraphic!L1846)</f>
        <v>1</v>
      </c>
      <c r="M1846" s="15">
        <f>TYPE(Demoraphic!M1846)</f>
        <v>1</v>
      </c>
    </row>
    <row r="1847" spans="1:13" x14ac:dyDescent="0.25">
      <c r="A1847" s="15">
        <f>TYPE(Demoraphic!A1847)</f>
        <v>1</v>
      </c>
      <c r="B1847" s="15">
        <f>TYPE(Demoraphic!B1847)</f>
        <v>1</v>
      </c>
      <c r="C1847" s="15">
        <f>TYPE(Demoraphic!C1847)</f>
        <v>2</v>
      </c>
      <c r="D1847" s="15">
        <f>TYPE(Demoraphic!D1847)</f>
        <v>2</v>
      </c>
      <c r="E1847" s="15">
        <f>TYPE(Demoraphic!E1847)</f>
        <v>1</v>
      </c>
      <c r="F1847" s="15">
        <f>TYPE(Demoraphic!F1847)</f>
        <v>1</v>
      </c>
      <c r="G1847" s="15">
        <f>TYPE(Demoraphic!G1847)</f>
        <v>1</v>
      </c>
      <c r="H1847" s="15">
        <f>TYPE(Demoraphic!H1847)</f>
        <v>1</v>
      </c>
      <c r="I1847" s="15">
        <f>TYPE(Demoraphic!I1847)</f>
        <v>1</v>
      </c>
      <c r="J1847" s="15">
        <f>TYPE(Demoraphic!J1847)</f>
        <v>1</v>
      </c>
      <c r="K1847" s="15">
        <f>TYPE(Demoraphic!K1847)</f>
        <v>1</v>
      </c>
      <c r="L1847" s="15">
        <f>TYPE(Demoraphic!L1847)</f>
        <v>1</v>
      </c>
      <c r="M1847" s="15">
        <f>TYPE(Demoraphic!M1847)</f>
        <v>1</v>
      </c>
    </row>
    <row r="1848" spans="1:13" x14ac:dyDescent="0.25">
      <c r="A1848" s="15">
        <f>TYPE(Demoraphic!A1848)</f>
        <v>1</v>
      </c>
      <c r="B1848" s="15">
        <f>TYPE(Demoraphic!B1848)</f>
        <v>1</v>
      </c>
      <c r="C1848" s="15">
        <f>TYPE(Demoraphic!C1848)</f>
        <v>2</v>
      </c>
      <c r="D1848" s="15">
        <f>TYPE(Demoraphic!D1848)</f>
        <v>2</v>
      </c>
      <c r="E1848" s="15">
        <f>TYPE(Demoraphic!E1848)</f>
        <v>1</v>
      </c>
      <c r="F1848" s="15">
        <f>TYPE(Demoraphic!F1848)</f>
        <v>1</v>
      </c>
      <c r="G1848" s="15">
        <f>TYPE(Demoraphic!G1848)</f>
        <v>1</v>
      </c>
      <c r="H1848" s="15">
        <f>TYPE(Demoraphic!H1848)</f>
        <v>1</v>
      </c>
      <c r="I1848" s="15">
        <f>TYPE(Demoraphic!I1848)</f>
        <v>1</v>
      </c>
      <c r="J1848" s="15">
        <f>TYPE(Demoraphic!J1848)</f>
        <v>1</v>
      </c>
      <c r="K1848" s="15">
        <f>TYPE(Demoraphic!K1848)</f>
        <v>1</v>
      </c>
      <c r="L1848" s="15">
        <f>TYPE(Demoraphic!L1848)</f>
        <v>1</v>
      </c>
      <c r="M1848" s="15">
        <f>TYPE(Demoraphic!M1848)</f>
        <v>1</v>
      </c>
    </row>
    <row r="1849" spans="1:13" x14ac:dyDescent="0.25">
      <c r="A1849" s="15">
        <f>TYPE(Demoraphic!A1849)</f>
        <v>1</v>
      </c>
      <c r="B1849" s="15">
        <f>TYPE(Demoraphic!B1849)</f>
        <v>1</v>
      </c>
      <c r="C1849" s="15">
        <f>TYPE(Demoraphic!C1849)</f>
        <v>2</v>
      </c>
      <c r="D1849" s="15">
        <f>TYPE(Demoraphic!D1849)</f>
        <v>2</v>
      </c>
      <c r="E1849" s="15">
        <f>TYPE(Demoraphic!E1849)</f>
        <v>1</v>
      </c>
      <c r="F1849" s="15">
        <f>TYPE(Demoraphic!F1849)</f>
        <v>1</v>
      </c>
      <c r="G1849" s="15">
        <f>TYPE(Demoraphic!G1849)</f>
        <v>1</v>
      </c>
      <c r="H1849" s="15">
        <f>TYPE(Demoraphic!H1849)</f>
        <v>1</v>
      </c>
      <c r="I1849" s="15">
        <f>TYPE(Demoraphic!I1849)</f>
        <v>1</v>
      </c>
      <c r="J1849" s="15">
        <f>TYPE(Demoraphic!J1849)</f>
        <v>1</v>
      </c>
      <c r="K1849" s="15">
        <f>TYPE(Demoraphic!K1849)</f>
        <v>1</v>
      </c>
      <c r="L1849" s="15">
        <f>TYPE(Demoraphic!L1849)</f>
        <v>1</v>
      </c>
      <c r="M1849" s="15">
        <f>TYPE(Demoraphic!M1849)</f>
        <v>1</v>
      </c>
    </row>
    <row r="1850" spans="1:13" x14ac:dyDescent="0.25">
      <c r="A1850" s="15">
        <f>TYPE(Demoraphic!A1850)</f>
        <v>1</v>
      </c>
      <c r="B1850" s="15">
        <f>TYPE(Demoraphic!B1850)</f>
        <v>1</v>
      </c>
      <c r="C1850" s="15">
        <f>TYPE(Demoraphic!C1850)</f>
        <v>2</v>
      </c>
      <c r="D1850" s="15">
        <f>TYPE(Demoraphic!D1850)</f>
        <v>2</v>
      </c>
      <c r="E1850" s="15">
        <f>TYPE(Demoraphic!E1850)</f>
        <v>1</v>
      </c>
      <c r="F1850" s="15">
        <f>TYPE(Demoraphic!F1850)</f>
        <v>1</v>
      </c>
      <c r="G1850" s="15">
        <f>TYPE(Demoraphic!G1850)</f>
        <v>1</v>
      </c>
      <c r="H1850" s="15">
        <f>TYPE(Demoraphic!H1850)</f>
        <v>1</v>
      </c>
      <c r="I1850" s="15">
        <f>TYPE(Demoraphic!I1850)</f>
        <v>1</v>
      </c>
      <c r="J1850" s="15">
        <f>TYPE(Demoraphic!J1850)</f>
        <v>1</v>
      </c>
      <c r="K1850" s="15">
        <f>TYPE(Demoraphic!K1850)</f>
        <v>1</v>
      </c>
      <c r="L1850" s="15">
        <f>TYPE(Demoraphic!L1850)</f>
        <v>1</v>
      </c>
      <c r="M1850" s="15">
        <f>TYPE(Demoraphic!M1850)</f>
        <v>1</v>
      </c>
    </row>
    <row r="1851" spans="1:13" x14ac:dyDescent="0.25">
      <c r="A1851" s="15">
        <f>TYPE(Demoraphic!A1851)</f>
        <v>1</v>
      </c>
      <c r="B1851" s="15">
        <f>TYPE(Demoraphic!B1851)</f>
        <v>1</v>
      </c>
      <c r="C1851" s="15">
        <f>TYPE(Demoraphic!C1851)</f>
        <v>2</v>
      </c>
      <c r="D1851" s="15">
        <f>TYPE(Demoraphic!D1851)</f>
        <v>2</v>
      </c>
      <c r="E1851" s="15">
        <f>TYPE(Demoraphic!E1851)</f>
        <v>1</v>
      </c>
      <c r="F1851" s="15">
        <f>TYPE(Demoraphic!F1851)</f>
        <v>1</v>
      </c>
      <c r="G1851" s="15">
        <f>TYPE(Demoraphic!G1851)</f>
        <v>1</v>
      </c>
      <c r="H1851" s="15">
        <f>TYPE(Demoraphic!H1851)</f>
        <v>1</v>
      </c>
      <c r="I1851" s="15">
        <f>TYPE(Demoraphic!I1851)</f>
        <v>1</v>
      </c>
      <c r="J1851" s="15">
        <f>TYPE(Demoraphic!J1851)</f>
        <v>1</v>
      </c>
      <c r="K1851" s="15">
        <f>TYPE(Demoraphic!K1851)</f>
        <v>1</v>
      </c>
      <c r="L1851" s="15">
        <f>TYPE(Demoraphic!L1851)</f>
        <v>1</v>
      </c>
      <c r="M1851" s="15">
        <f>TYPE(Demoraphic!M1851)</f>
        <v>1</v>
      </c>
    </row>
    <row r="1852" spans="1:13" x14ac:dyDescent="0.25">
      <c r="A1852" s="15">
        <f>TYPE(Demoraphic!A1852)</f>
        <v>1</v>
      </c>
      <c r="B1852" s="15">
        <f>TYPE(Demoraphic!B1852)</f>
        <v>1</v>
      </c>
      <c r="C1852" s="15">
        <f>TYPE(Demoraphic!C1852)</f>
        <v>2</v>
      </c>
      <c r="D1852" s="15">
        <f>TYPE(Demoraphic!D1852)</f>
        <v>2</v>
      </c>
      <c r="E1852" s="15">
        <f>TYPE(Demoraphic!E1852)</f>
        <v>1</v>
      </c>
      <c r="F1852" s="15">
        <f>TYPE(Demoraphic!F1852)</f>
        <v>1</v>
      </c>
      <c r="G1852" s="15">
        <f>TYPE(Demoraphic!G1852)</f>
        <v>1</v>
      </c>
      <c r="H1852" s="15">
        <f>TYPE(Demoraphic!H1852)</f>
        <v>1</v>
      </c>
      <c r="I1852" s="15">
        <f>TYPE(Demoraphic!I1852)</f>
        <v>1</v>
      </c>
      <c r="J1852" s="15">
        <f>TYPE(Demoraphic!J1852)</f>
        <v>1</v>
      </c>
      <c r="K1852" s="15">
        <f>TYPE(Demoraphic!K1852)</f>
        <v>1</v>
      </c>
      <c r="L1852" s="15">
        <f>TYPE(Demoraphic!L1852)</f>
        <v>1</v>
      </c>
      <c r="M1852" s="15">
        <f>TYPE(Demoraphic!M1852)</f>
        <v>1</v>
      </c>
    </row>
    <row r="1853" spans="1:13" x14ac:dyDescent="0.25">
      <c r="A1853" s="15">
        <f>TYPE(Demoraphic!A1853)</f>
        <v>1</v>
      </c>
      <c r="B1853" s="15">
        <f>TYPE(Demoraphic!B1853)</f>
        <v>1</v>
      </c>
      <c r="C1853" s="15">
        <f>TYPE(Demoraphic!C1853)</f>
        <v>2</v>
      </c>
      <c r="D1853" s="15">
        <f>TYPE(Demoraphic!D1853)</f>
        <v>2</v>
      </c>
      <c r="E1853" s="15">
        <f>TYPE(Demoraphic!E1853)</f>
        <v>1</v>
      </c>
      <c r="F1853" s="15">
        <f>TYPE(Demoraphic!F1853)</f>
        <v>1</v>
      </c>
      <c r="G1853" s="15">
        <f>TYPE(Demoraphic!G1853)</f>
        <v>1</v>
      </c>
      <c r="H1853" s="15">
        <f>TYPE(Demoraphic!H1853)</f>
        <v>1</v>
      </c>
      <c r="I1853" s="15">
        <f>TYPE(Demoraphic!I1853)</f>
        <v>1</v>
      </c>
      <c r="J1853" s="15">
        <f>TYPE(Demoraphic!J1853)</f>
        <v>1</v>
      </c>
      <c r="K1853" s="15">
        <f>TYPE(Demoraphic!K1853)</f>
        <v>1</v>
      </c>
      <c r="L1853" s="15">
        <f>TYPE(Demoraphic!L1853)</f>
        <v>1</v>
      </c>
      <c r="M1853" s="15">
        <f>TYPE(Demoraphic!M1853)</f>
        <v>1</v>
      </c>
    </row>
    <row r="1854" spans="1:13" x14ac:dyDescent="0.25">
      <c r="A1854" s="15">
        <f>TYPE(Demoraphic!A1854)</f>
        <v>1</v>
      </c>
      <c r="B1854" s="15">
        <f>TYPE(Demoraphic!B1854)</f>
        <v>1</v>
      </c>
      <c r="C1854" s="15">
        <f>TYPE(Demoraphic!C1854)</f>
        <v>2</v>
      </c>
      <c r="D1854" s="15">
        <f>TYPE(Demoraphic!D1854)</f>
        <v>2</v>
      </c>
      <c r="E1854" s="15">
        <f>TYPE(Demoraphic!E1854)</f>
        <v>1</v>
      </c>
      <c r="F1854" s="15">
        <f>TYPE(Demoraphic!F1854)</f>
        <v>1</v>
      </c>
      <c r="G1854" s="15">
        <f>TYPE(Demoraphic!G1854)</f>
        <v>1</v>
      </c>
      <c r="H1854" s="15">
        <f>TYPE(Demoraphic!H1854)</f>
        <v>1</v>
      </c>
      <c r="I1854" s="15">
        <f>TYPE(Demoraphic!I1854)</f>
        <v>1</v>
      </c>
      <c r="J1854" s="15">
        <f>TYPE(Demoraphic!J1854)</f>
        <v>1</v>
      </c>
      <c r="K1854" s="15">
        <f>TYPE(Demoraphic!K1854)</f>
        <v>1</v>
      </c>
      <c r="L1854" s="15">
        <f>TYPE(Demoraphic!L1854)</f>
        <v>1</v>
      </c>
      <c r="M1854" s="15">
        <f>TYPE(Demoraphic!M1854)</f>
        <v>1</v>
      </c>
    </row>
    <row r="1855" spans="1:13" x14ac:dyDescent="0.25">
      <c r="A1855" s="15">
        <f>TYPE(Demoraphic!A1855)</f>
        <v>1</v>
      </c>
      <c r="B1855" s="15">
        <f>TYPE(Demoraphic!B1855)</f>
        <v>1</v>
      </c>
      <c r="C1855" s="15">
        <f>TYPE(Demoraphic!C1855)</f>
        <v>2</v>
      </c>
      <c r="D1855" s="15">
        <f>TYPE(Demoraphic!D1855)</f>
        <v>2</v>
      </c>
      <c r="E1855" s="15">
        <f>TYPE(Demoraphic!E1855)</f>
        <v>1</v>
      </c>
      <c r="F1855" s="15">
        <f>TYPE(Demoraphic!F1855)</f>
        <v>1</v>
      </c>
      <c r="G1855" s="15">
        <f>TYPE(Demoraphic!G1855)</f>
        <v>1</v>
      </c>
      <c r="H1855" s="15">
        <f>TYPE(Demoraphic!H1855)</f>
        <v>1</v>
      </c>
      <c r="I1855" s="15">
        <f>TYPE(Demoraphic!I1855)</f>
        <v>1</v>
      </c>
      <c r="J1855" s="15">
        <f>TYPE(Demoraphic!J1855)</f>
        <v>1</v>
      </c>
      <c r="K1855" s="15">
        <f>TYPE(Demoraphic!K1855)</f>
        <v>1</v>
      </c>
      <c r="L1855" s="15">
        <f>TYPE(Demoraphic!L1855)</f>
        <v>1</v>
      </c>
      <c r="M1855" s="15">
        <f>TYPE(Demoraphic!M1855)</f>
        <v>1</v>
      </c>
    </row>
    <row r="1856" spans="1:13" x14ac:dyDescent="0.25">
      <c r="A1856" s="15">
        <f>TYPE(Demoraphic!A1856)</f>
        <v>1</v>
      </c>
      <c r="B1856" s="15">
        <f>TYPE(Demoraphic!B1856)</f>
        <v>1</v>
      </c>
      <c r="C1856" s="15">
        <f>TYPE(Demoraphic!C1856)</f>
        <v>2</v>
      </c>
      <c r="D1856" s="15">
        <f>TYPE(Demoraphic!D1856)</f>
        <v>2</v>
      </c>
      <c r="E1856" s="15">
        <f>TYPE(Demoraphic!E1856)</f>
        <v>1</v>
      </c>
      <c r="F1856" s="15">
        <f>TYPE(Demoraphic!F1856)</f>
        <v>1</v>
      </c>
      <c r="G1856" s="15">
        <f>TYPE(Demoraphic!G1856)</f>
        <v>1</v>
      </c>
      <c r="H1856" s="15">
        <f>TYPE(Demoraphic!H1856)</f>
        <v>1</v>
      </c>
      <c r="I1856" s="15">
        <f>TYPE(Demoraphic!I1856)</f>
        <v>1</v>
      </c>
      <c r="J1856" s="15">
        <f>TYPE(Demoraphic!J1856)</f>
        <v>1</v>
      </c>
      <c r="K1856" s="15">
        <f>TYPE(Demoraphic!K1856)</f>
        <v>1</v>
      </c>
      <c r="L1856" s="15">
        <f>TYPE(Demoraphic!L1856)</f>
        <v>1</v>
      </c>
      <c r="M1856" s="15">
        <f>TYPE(Demoraphic!M1856)</f>
        <v>1</v>
      </c>
    </row>
    <row r="1857" spans="1:13" x14ac:dyDescent="0.25">
      <c r="A1857" s="15">
        <f>TYPE(Demoraphic!A1857)</f>
        <v>1</v>
      </c>
      <c r="B1857" s="15">
        <f>TYPE(Demoraphic!B1857)</f>
        <v>1</v>
      </c>
      <c r="C1857" s="15">
        <f>TYPE(Demoraphic!C1857)</f>
        <v>2</v>
      </c>
      <c r="D1857" s="15">
        <f>TYPE(Demoraphic!D1857)</f>
        <v>2</v>
      </c>
      <c r="E1857" s="15">
        <f>TYPE(Demoraphic!E1857)</f>
        <v>1</v>
      </c>
      <c r="F1857" s="15">
        <f>TYPE(Demoraphic!F1857)</f>
        <v>1</v>
      </c>
      <c r="G1857" s="15">
        <f>TYPE(Demoraphic!G1857)</f>
        <v>1</v>
      </c>
      <c r="H1857" s="15">
        <f>TYPE(Demoraphic!H1857)</f>
        <v>1</v>
      </c>
      <c r="I1857" s="15">
        <f>TYPE(Demoraphic!I1857)</f>
        <v>1</v>
      </c>
      <c r="J1857" s="15">
        <f>TYPE(Demoraphic!J1857)</f>
        <v>1</v>
      </c>
      <c r="K1857" s="15">
        <f>TYPE(Demoraphic!K1857)</f>
        <v>1</v>
      </c>
      <c r="L1857" s="15">
        <f>TYPE(Demoraphic!L1857)</f>
        <v>1</v>
      </c>
      <c r="M1857" s="15">
        <f>TYPE(Demoraphic!M1857)</f>
        <v>1</v>
      </c>
    </row>
    <row r="1858" spans="1:13" x14ac:dyDescent="0.25">
      <c r="A1858" s="15">
        <f>TYPE(Demoraphic!A1858)</f>
        <v>1</v>
      </c>
      <c r="B1858" s="15">
        <f>TYPE(Demoraphic!B1858)</f>
        <v>1</v>
      </c>
      <c r="C1858" s="15">
        <f>TYPE(Demoraphic!C1858)</f>
        <v>2</v>
      </c>
      <c r="D1858" s="15">
        <f>TYPE(Demoraphic!D1858)</f>
        <v>2</v>
      </c>
      <c r="E1858" s="15">
        <f>TYPE(Demoraphic!E1858)</f>
        <v>1</v>
      </c>
      <c r="F1858" s="15">
        <f>TYPE(Demoraphic!F1858)</f>
        <v>1</v>
      </c>
      <c r="G1858" s="15">
        <f>TYPE(Demoraphic!G1858)</f>
        <v>1</v>
      </c>
      <c r="H1858" s="15">
        <f>TYPE(Demoraphic!H1858)</f>
        <v>1</v>
      </c>
      <c r="I1858" s="15">
        <f>TYPE(Demoraphic!I1858)</f>
        <v>1</v>
      </c>
      <c r="J1858" s="15">
        <f>TYPE(Demoraphic!J1858)</f>
        <v>1</v>
      </c>
      <c r="K1858" s="15">
        <f>TYPE(Demoraphic!K1858)</f>
        <v>1</v>
      </c>
      <c r="L1858" s="15">
        <f>TYPE(Demoraphic!L1858)</f>
        <v>1</v>
      </c>
      <c r="M1858" s="15">
        <f>TYPE(Demoraphic!M1858)</f>
        <v>1</v>
      </c>
    </row>
    <row r="1859" spans="1:13" x14ac:dyDescent="0.25">
      <c r="A1859" s="15">
        <f>TYPE(Demoraphic!A1859)</f>
        <v>1</v>
      </c>
      <c r="B1859" s="15">
        <f>TYPE(Demoraphic!B1859)</f>
        <v>1</v>
      </c>
      <c r="C1859" s="15">
        <f>TYPE(Demoraphic!C1859)</f>
        <v>2</v>
      </c>
      <c r="D1859" s="15">
        <f>TYPE(Demoraphic!D1859)</f>
        <v>2</v>
      </c>
      <c r="E1859" s="15">
        <f>TYPE(Demoraphic!E1859)</f>
        <v>1</v>
      </c>
      <c r="F1859" s="15">
        <f>TYPE(Demoraphic!F1859)</f>
        <v>1</v>
      </c>
      <c r="G1859" s="15">
        <f>TYPE(Demoraphic!G1859)</f>
        <v>1</v>
      </c>
      <c r="H1859" s="15">
        <f>TYPE(Demoraphic!H1859)</f>
        <v>1</v>
      </c>
      <c r="I1859" s="15">
        <f>TYPE(Demoraphic!I1859)</f>
        <v>1</v>
      </c>
      <c r="J1859" s="15">
        <f>TYPE(Demoraphic!J1859)</f>
        <v>1</v>
      </c>
      <c r="K1859" s="15">
        <f>TYPE(Demoraphic!K1859)</f>
        <v>1</v>
      </c>
      <c r="L1859" s="15">
        <f>TYPE(Demoraphic!L1859)</f>
        <v>1</v>
      </c>
      <c r="M1859" s="15">
        <f>TYPE(Demoraphic!M1859)</f>
        <v>1</v>
      </c>
    </row>
    <row r="1860" spans="1:13" x14ac:dyDescent="0.25">
      <c r="A1860" s="15">
        <f>TYPE(Demoraphic!A1860)</f>
        <v>1</v>
      </c>
      <c r="B1860" s="15">
        <f>TYPE(Demoraphic!B1860)</f>
        <v>1</v>
      </c>
      <c r="C1860" s="15">
        <f>TYPE(Demoraphic!C1860)</f>
        <v>2</v>
      </c>
      <c r="D1860" s="15">
        <f>TYPE(Demoraphic!D1860)</f>
        <v>2</v>
      </c>
      <c r="E1860" s="15">
        <f>TYPE(Demoraphic!E1860)</f>
        <v>1</v>
      </c>
      <c r="F1860" s="15">
        <f>TYPE(Demoraphic!F1860)</f>
        <v>1</v>
      </c>
      <c r="G1860" s="15">
        <f>TYPE(Demoraphic!G1860)</f>
        <v>1</v>
      </c>
      <c r="H1860" s="15">
        <f>TYPE(Demoraphic!H1860)</f>
        <v>1</v>
      </c>
      <c r="I1860" s="15">
        <f>TYPE(Demoraphic!I1860)</f>
        <v>1</v>
      </c>
      <c r="J1860" s="15">
        <f>TYPE(Demoraphic!J1860)</f>
        <v>1</v>
      </c>
      <c r="K1860" s="15">
        <f>TYPE(Demoraphic!K1860)</f>
        <v>1</v>
      </c>
      <c r="L1860" s="15">
        <f>TYPE(Demoraphic!L1860)</f>
        <v>1</v>
      </c>
      <c r="M1860" s="15">
        <f>TYPE(Demoraphic!M1860)</f>
        <v>1</v>
      </c>
    </row>
    <row r="1861" spans="1:13" x14ac:dyDescent="0.25">
      <c r="A1861" s="15">
        <f>TYPE(Demoraphic!A1861)</f>
        <v>1</v>
      </c>
      <c r="B1861" s="15">
        <f>TYPE(Demoraphic!B1861)</f>
        <v>1</v>
      </c>
      <c r="C1861" s="15">
        <f>TYPE(Demoraphic!C1861)</f>
        <v>2</v>
      </c>
      <c r="D1861" s="15">
        <f>TYPE(Demoraphic!D1861)</f>
        <v>2</v>
      </c>
      <c r="E1861" s="15">
        <f>TYPE(Demoraphic!E1861)</f>
        <v>1</v>
      </c>
      <c r="F1861" s="15">
        <f>TYPE(Demoraphic!F1861)</f>
        <v>1</v>
      </c>
      <c r="G1861" s="15">
        <f>TYPE(Demoraphic!G1861)</f>
        <v>1</v>
      </c>
      <c r="H1861" s="15">
        <f>TYPE(Demoraphic!H1861)</f>
        <v>1</v>
      </c>
      <c r="I1861" s="15">
        <f>TYPE(Demoraphic!I1861)</f>
        <v>1</v>
      </c>
      <c r="J1861" s="15">
        <f>TYPE(Demoraphic!J1861)</f>
        <v>1</v>
      </c>
      <c r="K1861" s="15">
        <f>TYPE(Demoraphic!K1861)</f>
        <v>1</v>
      </c>
      <c r="L1861" s="15">
        <f>TYPE(Demoraphic!L1861)</f>
        <v>1</v>
      </c>
      <c r="M1861" s="15">
        <f>TYPE(Demoraphic!M1861)</f>
        <v>1</v>
      </c>
    </row>
    <row r="1862" spans="1:13" x14ac:dyDescent="0.25">
      <c r="A1862" s="15">
        <f>TYPE(Demoraphic!A1862)</f>
        <v>1</v>
      </c>
      <c r="B1862" s="15">
        <f>TYPE(Demoraphic!B1862)</f>
        <v>1</v>
      </c>
      <c r="C1862" s="15">
        <f>TYPE(Demoraphic!C1862)</f>
        <v>2</v>
      </c>
      <c r="D1862" s="15">
        <f>TYPE(Demoraphic!D1862)</f>
        <v>2</v>
      </c>
      <c r="E1862" s="15">
        <f>TYPE(Demoraphic!E1862)</f>
        <v>1</v>
      </c>
      <c r="F1862" s="15">
        <f>TYPE(Demoraphic!F1862)</f>
        <v>1</v>
      </c>
      <c r="G1862" s="15">
        <f>TYPE(Demoraphic!G1862)</f>
        <v>1</v>
      </c>
      <c r="H1862" s="15">
        <f>TYPE(Demoraphic!H1862)</f>
        <v>1</v>
      </c>
      <c r="I1862" s="15">
        <f>TYPE(Demoraphic!I1862)</f>
        <v>1</v>
      </c>
      <c r="J1862" s="15">
        <f>TYPE(Demoraphic!J1862)</f>
        <v>1</v>
      </c>
      <c r="K1862" s="15">
        <f>TYPE(Demoraphic!K1862)</f>
        <v>1</v>
      </c>
      <c r="L1862" s="15">
        <f>TYPE(Demoraphic!L1862)</f>
        <v>1</v>
      </c>
      <c r="M1862" s="15">
        <f>TYPE(Demoraphic!M1862)</f>
        <v>1</v>
      </c>
    </row>
    <row r="1863" spans="1:13" x14ac:dyDescent="0.25">
      <c r="A1863" s="15">
        <f>TYPE(Demoraphic!A1863)</f>
        <v>1</v>
      </c>
      <c r="B1863" s="15">
        <f>TYPE(Demoraphic!B1863)</f>
        <v>1</v>
      </c>
      <c r="C1863" s="15">
        <f>TYPE(Demoraphic!C1863)</f>
        <v>2</v>
      </c>
      <c r="D1863" s="15">
        <f>TYPE(Demoraphic!D1863)</f>
        <v>2</v>
      </c>
      <c r="E1863" s="15">
        <f>TYPE(Demoraphic!E1863)</f>
        <v>1</v>
      </c>
      <c r="F1863" s="15">
        <f>TYPE(Demoraphic!F1863)</f>
        <v>1</v>
      </c>
      <c r="G1863" s="15">
        <f>TYPE(Demoraphic!G1863)</f>
        <v>1</v>
      </c>
      <c r="H1863" s="15">
        <f>TYPE(Demoraphic!H1863)</f>
        <v>1</v>
      </c>
      <c r="I1863" s="15">
        <f>TYPE(Demoraphic!I1863)</f>
        <v>1</v>
      </c>
      <c r="J1863" s="15">
        <f>TYPE(Demoraphic!J1863)</f>
        <v>1</v>
      </c>
      <c r="K1863" s="15">
        <f>TYPE(Demoraphic!K1863)</f>
        <v>1</v>
      </c>
      <c r="L1863" s="15">
        <f>TYPE(Demoraphic!L1863)</f>
        <v>1</v>
      </c>
      <c r="M1863" s="15">
        <f>TYPE(Demoraphic!M1863)</f>
        <v>1</v>
      </c>
    </row>
    <row r="1864" spans="1:13" x14ac:dyDescent="0.25">
      <c r="A1864" s="15">
        <f>TYPE(Demoraphic!A1864)</f>
        <v>1</v>
      </c>
      <c r="B1864" s="15">
        <f>TYPE(Demoraphic!B1864)</f>
        <v>1</v>
      </c>
      <c r="C1864" s="15">
        <f>TYPE(Demoraphic!C1864)</f>
        <v>2</v>
      </c>
      <c r="D1864" s="15">
        <f>TYPE(Demoraphic!D1864)</f>
        <v>2</v>
      </c>
      <c r="E1864" s="15">
        <f>TYPE(Demoraphic!E1864)</f>
        <v>1</v>
      </c>
      <c r="F1864" s="15">
        <f>TYPE(Demoraphic!F1864)</f>
        <v>1</v>
      </c>
      <c r="G1864" s="15">
        <f>TYPE(Demoraphic!G1864)</f>
        <v>1</v>
      </c>
      <c r="H1864" s="15">
        <f>TYPE(Demoraphic!H1864)</f>
        <v>1</v>
      </c>
      <c r="I1864" s="15">
        <f>TYPE(Demoraphic!I1864)</f>
        <v>1</v>
      </c>
      <c r="J1864" s="15">
        <f>TYPE(Demoraphic!J1864)</f>
        <v>1</v>
      </c>
      <c r="K1864" s="15">
        <f>TYPE(Demoraphic!K1864)</f>
        <v>1</v>
      </c>
      <c r="L1864" s="15">
        <f>TYPE(Demoraphic!L1864)</f>
        <v>1</v>
      </c>
      <c r="M1864" s="15">
        <f>TYPE(Demoraphic!M1864)</f>
        <v>1</v>
      </c>
    </row>
    <row r="1865" spans="1:13" x14ac:dyDescent="0.25">
      <c r="A1865" s="15">
        <f>TYPE(Demoraphic!A1865)</f>
        <v>1</v>
      </c>
      <c r="B1865" s="15">
        <f>TYPE(Demoraphic!B1865)</f>
        <v>1</v>
      </c>
      <c r="C1865" s="15">
        <f>TYPE(Demoraphic!C1865)</f>
        <v>2</v>
      </c>
      <c r="D1865" s="15">
        <f>TYPE(Demoraphic!D1865)</f>
        <v>2</v>
      </c>
      <c r="E1865" s="15">
        <f>TYPE(Demoraphic!E1865)</f>
        <v>1</v>
      </c>
      <c r="F1865" s="15">
        <f>TYPE(Demoraphic!F1865)</f>
        <v>1</v>
      </c>
      <c r="G1865" s="15">
        <f>TYPE(Demoraphic!G1865)</f>
        <v>1</v>
      </c>
      <c r="H1865" s="15">
        <f>TYPE(Demoraphic!H1865)</f>
        <v>1</v>
      </c>
      <c r="I1865" s="15">
        <f>TYPE(Demoraphic!I1865)</f>
        <v>1</v>
      </c>
      <c r="J1865" s="15">
        <f>TYPE(Demoraphic!J1865)</f>
        <v>1</v>
      </c>
      <c r="K1865" s="15">
        <f>TYPE(Demoraphic!K1865)</f>
        <v>1</v>
      </c>
      <c r="L1865" s="15">
        <f>TYPE(Demoraphic!L1865)</f>
        <v>1</v>
      </c>
      <c r="M1865" s="15">
        <f>TYPE(Demoraphic!M1865)</f>
        <v>1</v>
      </c>
    </row>
    <row r="1866" spans="1:13" x14ac:dyDescent="0.25">
      <c r="A1866" s="15">
        <f>TYPE(Demoraphic!A1866)</f>
        <v>1</v>
      </c>
      <c r="B1866" s="15">
        <f>TYPE(Demoraphic!B1866)</f>
        <v>1</v>
      </c>
      <c r="C1866" s="15">
        <f>TYPE(Demoraphic!C1866)</f>
        <v>2</v>
      </c>
      <c r="D1866" s="15">
        <f>TYPE(Demoraphic!D1866)</f>
        <v>2</v>
      </c>
      <c r="E1866" s="15">
        <f>TYPE(Demoraphic!E1866)</f>
        <v>1</v>
      </c>
      <c r="F1866" s="15">
        <f>TYPE(Demoraphic!F1866)</f>
        <v>1</v>
      </c>
      <c r="G1866" s="15">
        <f>TYPE(Demoraphic!G1866)</f>
        <v>1</v>
      </c>
      <c r="H1866" s="15">
        <f>TYPE(Demoraphic!H1866)</f>
        <v>1</v>
      </c>
      <c r="I1866" s="15">
        <f>TYPE(Demoraphic!I1866)</f>
        <v>1</v>
      </c>
      <c r="J1866" s="15">
        <f>TYPE(Demoraphic!J1866)</f>
        <v>1</v>
      </c>
      <c r="K1866" s="15">
        <f>TYPE(Demoraphic!K1866)</f>
        <v>1</v>
      </c>
      <c r="L1866" s="15">
        <f>TYPE(Demoraphic!L1866)</f>
        <v>1</v>
      </c>
      <c r="M1866" s="15">
        <f>TYPE(Demoraphic!M1866)</f>
        <v>1</v>
      </c>
    </row>
    <row r="1867" spans="1:13" x14ac:dyDescent="0.25">
      <c r="A1867" s="15">
        <f>TYPE(Demoraphic!A1867)</f>
        <v>1</v>
      </c>
      <c r="B1867" s="15">
        <f>TYPE(Demoraphic!B1867)</f>
        <v>1</v>
      </c>
      <c r="C1867" s="15">
        <f>TYPE(Demoraphic!C1867)</f>
        <v>2</v>
      </c>
      <c r="D1867" s="15">
        <f>TYPE(Demoraphic!D1867)</f>
        <v>2</v>
      </c>
      <c r="E1867" s="15">
        <f>TYPE(Demoraphic!E1867)</f>
        <v>1</v>
      </c>
      <c r="F1867" s="15">
        <f>TYPE(Demoraphic!F1867)</f>
        <v>1</v>
      </c>
      <c r="G1867" s="15">
        <f>TYPE(Demoraphic!G1867)</f>
        <v>1</v>
      </c>
      <c r="H1867" s="15">
        <f>TYPE(Demoraphic!H1867)</f>
        <v>1</v>
      </c>
      <c r="I1867" s="15">
        <f>TYPE(Demoraphic!I1867)</f>
        <v>1</v>
      </c>
      <c r="J1867" s="15">
        <f>TYPE(Demoraphic!J1867)</f>
        <v>1</v>
      </c>
      <c r="K1867" s="15">
        <f>TYPE(Demoraphic!K1867)</f>
        <v>1</v>
      </c>
      <c r="L1867" s="15">
        <f>TYPE(Demoraphic!L1867)</f>
        <v>1</v>
      </c>
      <c r="M1867" s="15">
        <f>TYPE(Demoraphic!M1867)</f>
        <v>1</v>
      </c>
    </row>
    <row r="1868" spans="1:13" x14ac:dyDescent="0.25">
      <c r="A1868" s="15">
        <f>TYPE(Demoraphic!A1868)</f>
        <v>1</v>
      </c>
      <c r="B1868" s="15">
        <f>TYPE(Demoraphic!B1868)</f>
        <v>1</v>
      </c>
      <c r="C1868" s="15">
        <f>TYPE(Demoraphic!C1868)</f>
        <v>2</v>
      </c>
      <c r="D1868" s="15">
        <f>TYPE(Demoraphic!D1868)</f>
        <v>2</v>
      </c>
      <c r="E1868" s="15">
        <f>TYPE(Demoraphic!E1868)</f>
        <v>1</v>
      </c>
      <c r="F1868" s="15">
        <f>TYPE(Demoraphic!F1868)</f>
        <v>1</v>
      </c>
      <c r="G1868" s="15">
        <f>TYPE(Demoraphic!G1868)</f>
        <v>1</v>
      </c>
      <c r="H1868" s="15">
        <f>TYPE(Demoraphic!H1868)</f>
        <v>1</v>
      </c>
      <c r="I1868" s="15">
        <f>TYPE(Demoraphic!I1868)</f>
        <v>1</v>
      </c>
      <c r="J1868" s="15">
        <f>TYPE(Demoraphic!J1868)</f>
        <v>1</v>
      </c>
      <c r="K1868" s="15">
        <f>TYPE(Demoraphic!K1868)</f>
        <v>1</v>
      </c>
      <c r="L1868" s="15">
        <f>TYPE(Demoraphic!L1868)</f>
        <v>1</v>
      </c>
      <c r="M1868" s="15">
        <f>TYPE(Demoraphic!M1868)</f>
        <v>1</v>
      </c>
    </row>
    <row r="1869" spans="1:13" x14ac:dyDescent="0.25">
      <c r="A1869" s="15">
        <f>TYPE(Demoraphic!A1869)</f>
        <v>1</v>
      </c>
      <c r="B1869" s="15">
        <f>TYPE(Demoraphic!B1869)</f>
        <v>1</v>
      </c>
      <c r="C1869" s="15">
        <f>TYPE(Demoraphic!C1869)</f>
        <v>2</v>
      </c>
      <c r="D1869" s="15">
        <f>TYPE(Demoraphic!D1869)</f>
        <v>2</v>
      </c>
      <c r="E1869" s="15">
        <f>TYPE(Demoraphic!E1869)</f>
        <v>1</v>
      </c>
      <c r="F1869" s="15">
        <f>TYPE(Demoraphic!F1869)</f>
        <v>1</v>
      </c>
      <c r="G1869" s="15">
        <f>TYPE(Demoraphic!G1869)</f>
        <v>1</v>
      </c>
      <c r="H1869" s="15">
        <f>TYPE(Demoraphic!H1869)</f>
        <v>1</v>
      </c>
      <c r="I1869" s="15">
        <f>TYPE(Demoraphic!I1869)</f>
        <v>1</v>
      </c>
      <c r="J1869" s="15">
        <f>TYPE(Demoraphic!J1869)</f>
        <v>1</v>
      </c>
      <c r="K1869" s="15">
        <f>TYPE(Demoraphic!K1869)</f>
        <v>1</v>
      </c>
      <c r="L1869" s="15">
        <f>TYPE(Demoraphic!L1869)</f>
        <v>1</v>
      </c>
      <c r="M1869" s="15">
        <f>TYPE(Demoraphic!M1869)</f>
        <v>1</v>
      </c>
    </row>
    <row r="1870" spans="1:13" x14ac:dyDescent="0.25">
      <c r="A1870" s="15">
        <f>TYPE(Demoraphic!A1870)</f>
        <v>1</v>
      </c>
      <c r="B1870" s="15">
        <f>TYPE(Demoraphic!B1870)</f>
        <v>1</v>
      </c>
      <c r="C1870" s="15">
        <f>TYPE(Demoraphic!C1870)</f>
        <v>2</v>
      </c>
      <c r="D1870" s="15">
        <f>TYPE(Demoraphic!D1870)</f>
        <v>2</v>
      </c>
      <c r="E1870" s="15">
        <f>TYPE(Demoraphic!E1870)</f>
        <v>1</v>
      </c>
      <c r="F1870" s="15">
        <f>TYPE(Demoraphic!F1870)</f>
        <v>1</v>
      </c>
      <c r="G1870" s="15">
        <f>TYPE(Demoraphic!G1870)</f>
        <v>1</v>
      </c>
      <c r="H1870" s="15">
        <f>TYPE(Demoraphic!H1870)</f>
        <v>1</v>
      </c>
      <c r="I1870" s="15">
        <f>TYPE(Demoraphic!I1870)</f>
        <v>1</v>
      </c>
      <c r="J1870" s="15">
        <f>TYPE(Demoraphic!J1870)</f>
        <v>1</v>
      </c>
      <c r="K1870" s="15">
        <f>TYPE(Demoraphic!K1870)</f>
        <v>1</v>
      </c>
      <c r="L1870" s="15">
        <f>TYPE(Demoraphic!L1870)</f>
        <v>1</v>
      </c>
      <c r="M1870" s="15">
        <f>TYPE(Demoraphic!M1870)</f>
        <v>1</v>
      </c>
    </row>
    <row r="1871" spans="1:13" x14ac:dyDescent="0.25">
      <c r="A1871" s="15">
        <f>TYPE(Demoraphic!A1871)</f>
        <v>1</v>
      </c>
      <c r="B1871" s="15">
        <f>TYPE(Demoraphic!B1871)</f>
        <v>1</v>
      </c>
      <c r="C1871" s="15">
        <f>TYPE(Demoraphic!C1871)</f>
        <v>2</v>
      </c>
      <c r="D1871" s="15">
        <f>TYPE(Demoraphic!D1871)</f>
        <v>2</v>
      </c>
      <c r="E1871" s="15">
        <f>TYPE(Demoraphic!E1871)</f>
        <v>1</v>
      </c>
      <c r="F1871" s="15">
        <f>TYPE(Demoraphic!F1871)</f>
        <v>1</v>
      </c>
      <c r="G1871" s="15">
        <f>TYPE(Demoraphic!G1871)</f>
        <v>1</v>
      </c>
      <c r="H1871" s="15">
        <f>TYPE(Demoraphic!H1871)</f>
        <v>1</v>
      </c>
      <c r="I1871" s="15">
        <f>TYPE(Demoraphic!I1871)</f>
        <v>1</v>
      </c>
      <c r="J1871" s="15">
        <f>TYPE(Demoraphic!J1871)</f>
        <v>1</v>
      </c>
      <c r="K1871" s="15">
        <f>TYPE(Demoraphic!K1871)</f>
        <v>1</v>
      </c>
      <c r="L1871" s="15">
        <f>TYPE(Demoraphic!L1871)</f>
        <v>1</v>
      </c>
      <c r="M1871" s="15">
        <f>TYPE(Demoraphic!M1871)</f>
        <v>1</v>
      </c>
    </row>
    <row r="1872" spans="1:13" x14ac:dyDescent="0.25">
      <c r="A1872" s="15">
        <f>TYPE(Demoraphic!A1872)</f>
        <v>1</v>
      </c>
      <c r="B1872" s="15">
        <f>TYPE(Demoraphic!B1872)</f>
        <v>1</v>
      </c>
      <c r="C1872" s="15">
        <f>TYPE(Demoraphic!C1872)</f>
        <v>2</v>
      </c>
      <c r="D1872" s="15">
        <f>TYPE(Demoraphic!D1872)</f>
        <v>2</v>
      </c>
      <c r="E1872" s="15">
        <f>TYPE(Demoraphic!E1872)</f>
        <v>1</v>
      </c>
      <c r="F1872" s="15">
        <f>TYPE(Demoraphic!F1872)</f>
        <v>1</v>
      </c>
      <c r="G1872" s="15">
        <f>TYPE(Demoraphic!G1872)</f>
        <v>1</v>
      </c>
      <c r="H1872" s="15">
        <f>TYPE(Demoraphic!H1872)</f>
        <v>1</v>
      </c>
      <c r="I1872" s="15">
        <f>TYPE(Demoraphic!I1872)</f>
        <v>1</v>
      </c>
      <c r="J1872" s="15">
        <f>TYPE(Demoraphic!J1872)</f>
        <v>1</v>
      </c>
      <c r="K1872" s="15">
        <f>TYPE(Demoraphic!K1872)</f>
        <v>1</v>
      </c>
      <c r="L1872" s="15">
        <f>TYPE(Demoraphic!L1872)</f>
        <v>1</v>
      </c>
      <c r="M1872" s="15">
        <f>TYPE(Demoraphic!M1872)</f>
        <v>1</v>
      </c>
    </row>
    <row r="1873" spans="1:13" x14ac:dyDescent="0.25">
      <c r="A1873" s="15">
        <f>TYPE(Demoraphic!A1873)</f>
        <v>1</v>
      </c>
      <c r="B1873" s="15">
        <f>TYPE(Demoraphic!B1873)</f>
        <v>1</v>
      </c>
      <c r="C1873" s="15">
        <f>TYPE(Demoraphic!C1873)</f>
        <v>2</v>
      </c>
      <c r="D1873" s="15">
        <f>TYPE(Demoraphic!D1873)</f>
        <v>2</v>
      </c>
      <c r="E1873" s="15">
        <f>TYPE(Demoraphic!E1873)</f>
        <v>1</v>
      </c>
      <c r="F1873" s="15">
        <f>TYPE(Demoraphic!F1873)</f>
        <v>1</v>
      </c>
      <c r="G1873" s="15">
        <f>TYPE(Demoraphic!G1873)</f>
        <v>1</v>
      </c>
      <c r="H1873" s="15">
        <f>TYPE(Demoraphic!H1873)</f>
        <v>1</v>
      </c>
      <c r="I1873" s="15">
        <f>TYPE(Demoraphic!I1873)</f>
        <v>1</v>
      </c>
      <c r="J1873" s="15">
        <f>TYPE(Demoraphic!J1873)</f>
        <v>1</v>
      </c>
      <c r="K1873" s="15">
        <f>TYPE(Demoraphic!K1873)</f>
        <v>1</v>
      </c>
      <c r="L1873" s="15">
        <f>TYPE(Demoraphic!L1873)</f>
        <v>1</v>
      </c>
      <c r="M1873" s="15">
        <f>TYPE(Demoraphic!M1873)</f>
        <v>1</v>
      </c>
    </row>
    <row r="1874" spans="1:13" x14ac:dyDescent="0.25">
      <c r="A1874" s="15">
        <f>TYPE(Demoraphic!A1874)</f>
        <v>1</v>
      </c>
      <c r="B1874" s="15">
        <f>TYPE(Demoraphic!B1874)</f>
        <v>1</v>
      </c>
      <c r="C1874" s="15">
        <f>TYPE(Demoraphic!C1874)</f>
        <v>2</v>
      </c>
      <c r="D1874" s="15">
        <f>TYPE(Demoraphic!D1874)</f>
        <v>2</v>
      </c>
      <c r="E1874" s="15">
        <f>TYPE(Demoraphic!E1874)</f>
        <v>1</v>
      </c>
      <c r="F1874" s="15">
        <f>TYPE(Demoraphic!F1874)</f>
        <v>1</v>
      </c>
      <c r="G1874" s="15">
        <f>TYPE(Demoraphic!G1874)</f>
        <v>1</v>
      </c>
      <c r="H1874" s="15">
        <f>TYPE(Demoraphic!H1874)</f>
        <v>1</v>
      </c>
      <c r="I1874" s="15">
        <f>TYPE(Demoraphic!I1874)</f>
        <v>1</v>
      </c>
      <c r="J1874" s="15">
        <f>TYPE(Demoraphic!J1874)</f>
        <v>1</v>
      </c>
      <c r="K1874" s="15">
        <f>TYPE(Demoraphic!K1874)</f>
        <v>1</v>
      </c>
      <c r="L1874" s="15">
        <f>TYPE(Demoraphic!L1874)</f>
        <v>1</v>
      </c>
      <c r="M1874" s="15">
        <f>TYPE(Demoraphic!M1874)</f>
        <v>1</v>
      </c>
    </row>
    <row r="1875" spans="1:13" x14ac:dyDescent="0.25">
      <c r="A1875" s="15">
        <f>TYPE(Demoraphic!A1875)</f>
        <v>1</v>
      </c>
      <c r="B1875" s="15">
        <f>TYPE(Demoraphic!B1875)</f>
        <v>1</v>
      </c>
      <c r="C1875" s="15">
        <f>TYPE(Demoraphic!C1875)</f>
        <v>2</v>
      </c>
      <c r="D1875" s="15">
        <f>TYPE(Demoraphic!D1875)</f>
        <v>2</v>
      </c>
      <c r="E1875" s="15">
        <f>TYPE(Demoraphic!E1875)</f>
        <v>1</v>
      </c>
      <c r="F1875" s="15">
        <f>TYPE(Demoraphic!F1875)</f>
        <v>1</v>
      </c>
      <c r="G1875" s="15">
        <f>TYPE(Demoraphic!G1875)</f>
        <v>1</v>
      </c>
      <c r="H1875" s="15">
        <f>TYPE(Demoraphic!H1875)</f>
        <v>1</v>
      </c>
      <c r="I1875" s="15">
        <f>TYPE(Demoraphic!I1875)</f>
        <v>1</v>
      </c>
      <c r="J1875" s="15">
        <f>TYPE(Demoraphic!J1875)</f>
        <v>1</v>
      </c>
      <c r="K1875" s="15">
        <f>TYPE(Demoraphic!K1875)</f>
        <v>1</v>
      </c>
      <c r="L1875" s="15">
        <f>TYPE(Demoraphic!L1875)</f>
        <v>1</v>
      </c>
      <c r="M1875" s="15">
        <f>TYPE(Demoraphic!M1875)</f>
        <v>1</v>
      </c>
    </row>
    <row r="1876" spans="1:13" x14ac:dyDescent="0.25">
      <c r="A1876" s="15">
        <f>TYPE(Demoraphic!A1876)</f>
        <v>1</v>
      </c>
      <c r="B1876" s="15">
        <f>TYPE(Demoraphic!B1876)</f>
        <v>1</v>
      </c>
      <c r="C1876" s="15">
        <f>TYPE(Demoraphic!C1876)</f>
        <v>2</v>
      </c>
      <c r="D1876" s="15">
        <f>TYPE(Demoraphic!D1876)</f>
        <v>2</v>
      </c>
      <c r="E1876" s="15">
        <f>TYPE(Demoraphic!E1876)</f>
        <v>1</v>
      </c>
      <c r="F1876" s="15">
        <f>TYPE(Demoraphic!F1876)</f>
        <v>1</v>
      </c>
      <c r="G1876" s="15">
        <f>TYPE(Demoraphic!G1876)</f>
        <v>1</v>
      </c>
      <c r="H1876" s="15">
        <f>TYPE(Demoraphic!H1876)</f>
        <v>1</v>
      </c>
      <c r="I1876" s="15">
        <f>TYPE(Demoraphic!I1876)</f>
        <v>1</v>
      </c>
      <c r="J1876" s="15">
        <f>TYPE(Demoraphic!J1876)</f>
        <v>1</v>
      </c>
      <c r="K1876" s="15">
        <f>TYPE(Demoraphic!K1876)</f>
        <v>1</v>
      </c>
      <c r="L1876" s="15">
        <f>TYPE(Demoraphic!L1876)</f>
        <v>1</v>
      </c>
      <c r="M1876" s="15">
        <f>TYPE(Demoraphic!M1876)</f>
        <v>1</v>
      </c>
    </row>
    <row r="1877" spans="1:13" x14ac:dyDescent="0.25">
      <c r="A1877" s="15">
        <f>TYPE(Demoraphic!A1877)</f>
        <v>1</v>
      </c>
      <c r="B1877" s="15">
        <f>TYPE(Demoraphic!B1877)</f>
        <v>1</v>
      </c>
      <c r="C1877" s="15">
        <f>TYPE(Demoraphic!C1877)</f>
        <v>2</v>
      </c>
      <c r="D1877" s="15">
        <f>TYPE(Demoraphic!D1877)</f>
        <v>2</v>
      </c>
      <c r="E1877" s="15">
        <f>TYPE(Demoraphic!E1877)</f>
        <v>1</v>
      </c>
      <c r="F1877" s="15">
        <f>TYPE(Demoraphic!F1877)</f>
        <v>1</v>
      </c>
      <c r="G1877" s="15">
        <f>TYPE(Demoraphic!G1877)</f>
        <v>1</v>
      </c>
      <c r="H1877" s="15">
        <f>TYPE(Demoraphic!H1877)</f>
        <v>1</v>
      </c>
      <c r="I1877" s="15">
        <f>TYPE(Demoraphic!I1877)</f>
        <v>1</v>
      </c>
      <c r="J1877" s="15">
        <f>TYPE(Demoraphic!J1877)</f>
        <v>1</v>
      </c>
      <c r="K1877" s="15">
        <f>TYPE(Demoraphic!K1877)</f>
        <v>1</v>
      </c>
      <c r="L1877" s="15">
        <f>TYPE(Demoraphic!L1877)</f>
        <v>1</v>
      </c>
      <c r="M1877" s="15">
        <f>TYPE(Demoraphic!M1877)</f>
        <v>1</v>
      </c>
    </row>
    <row r="1878" spans="1:13" x14ac:dyDescent="0.25">
      <c r="A1878" s="15">
        <f>TYPE(Demoraphic!A1878)</f>
        <v>1</v>
      </c>
      <c r="B1878" s="15">
        <f>TYPE(Demoraphic!B1878)</f>
        <v>1</v>
      </c>
      <c r="C1878" s="15">
        <f>TYPE(Demoraphic!C1878)</f>
        <v>2</v>
      </c>
      <c r="D1878" s="15">
        <f>TYPE(Demoraphic!D1878)</f>
        <v>2</v>
      </c>
      <c r="E1878" s="15">
        <f>TYPE(Demoraphic!E1878)</f>
        <v>1</v>
      </c>
      <c r="F1878" s="15">
        <f>TYPE(Demoraphic!F1878)</f>
        <v>1</v>
      </c>
      <c r="G1878" s="15">
        <f>TYPE(Demoraphic!G1878)</f>
        <v>1</v>
      </c>
      <c r="H1878" s="15">
        <f>TYPE(Demoraphic!H1878)</f>
        <v>1</v>
      </c>
      <c r="I1878" s="15">
        <f>TYPE(Demoraphic!I1878)</f>
        <v>1</v>
      </c>
      <c r="J1878" s="15">
        <f>TYPE(Demoraphic!J1878)</f>
        <v>1</v>
      </c>
      <c r="K1878" s="15">
        <f>TYPE(Demoraphic!K1878)</f>
        <v>1</v>
      </c>
      <c r="L1878" s="15">
        <f>TYPE(Demoraphic!L1878)</f>
        <v>1</v>
      </c>
      <c r="M1878" s="15">
        <f>TYPE(Demoraphic!M1878)</f>
        <v>1</v>
      </c>
    </row>
    <row r="1879" spans="1:13" x14ac:dyDescent="0.25">
      <c r="A1879" s="15">
        <f>TYPE(Demoraphic!A1879)</f>
        <v>1</v>
      </c>
      <c r="B1879" s="15">
        <f>TYPE(Demoraphic!B1879)</f>
        <v>1</v>
      </c>
      <c r="C1879" s="15">
        <f>TYPE(Demoraphic!C1879)</f>
        <v>2</v>
      </c>
      <c r="D1879" s="15">
        <f>TYPE(Demoraphic!D1879)</f>
        <v>2</v>
      </c>
      <c r="E1879" s="15">
        <f>TYPE(Demoraphic!E1879)</f>
        <v>1</v>
      </c>
      <c r="F1879" s="15">
        <f>TYPE(Demoraphic!F1879)</f>
        <v>1</v>
      </c>
      <c r="G1879" s="15">
        <f>TYPE(Demoraphic!G1879)</f>
        <v>1</v>
      </c>
      <c r="H1879" s="15">
        <f>TYPE(Demoraphic!H1879)</f>
        <v>1</v>
      </c>
      <c r="I1879" s="15">
        <f>TYPE(Demoraphic!I1879)</f>
        <v>1</v>
      </c>
      <c r="J1879" s="15">
        <f>TYPE(Demoraphic!J1879)</f>
        <v>1</v>
      </c>
      <c r="K1879" s="15">
        <f>TYPE(Demoraphic!K1879)</f>
        <v>1</v>
      </c>
      <c r="L1879" s="15">
        <f>TYPE(Demoraphic!L1879)</f>
        <v>1</v>
      </c>
      <c r="M1879" s="15">
        <f>TYPE(Demoraphic!M1879)</f>
        <v>1</v>
      </c>
    </row>
    <row r="1880" spans="1:13" x14ac:dyDescent="0.25">
      <c r="A1880" s="15">
        <f>TYPE(Demoraphic!A1880)</f>
        <v>1</v>
      </c>
      <c r="B1880" s="15">
        <f>TYPE(Demoraphic!B1880)</f>
        <v>1</v>
      </c>
      <c r="C1880" s="15">
        <f>TYPE(Demoraphic!C1880)</f>
        <v>2</v>
      </c>
      <c r="D1880" s="15">
        <f>TYPE(Demoraphic!D1880)</f>
        <v>2</v>
      </c>
      <c r="E1880" s="15">
        <f>TYPE(Demoraphic!E1880)</f>
        <v>1</v>
      </c>
      <c r="F1880" s="15">
        <f>TYPE(Demoraphic!F1880)</f>
        <v>1</v>
      </c>
      <c r="G1880" s="15">
        <f>TYPE(Demoraphic!G1880)</f>
        <v>1</v>
      </c>
      <c r="H1880" s="15">
        <f>TYPE(Demoraphic!H1880)</f>
        <v>1</v>
      </c>
      <c r="I1880" s="15">
        <f>TYPE(Demoraphic!I1880)</f>
        <v>1</v>
      </c>
      <c r="J1880" s="15">
        <f>TYPE(Demoraphic!J1880)</f>
        <v>1</v>
      </c>
      <c r="K1880" s="15">
        <f>TYPE(Demoraphic!K1880)</f>
        <v>1</v>
      </c>
      <c r="L1880" s="15">
        <f>TYPE(Demoraphic!L1880)</f>
        <v>1</v>
      </c>
      <c r="M1880" s="15">
        <f>TYPE(Demoraphic!M1880)</f>
        <v>1</v>
      </c>
    </row>
    <row r="1881" spans="1:13" x14ac:dyDescent="0.25">
      <c r="A1881" s="15">
        <f>TYPE(Demoraphic!A1881)</f>
        <v>1</v>
      </c>
      <c r="B1881" s="15">
        <f>TYPE(Demoraphic!B1881)</f>
        <v>1</v>
      </c>
      <c r="C1881" s="15">
        <f>TYPE(Demoraphic!C1881)</f>
        <v>2</v>
      </c>
      <c r="D1881" s="15">
        <f>TYPE(Demoraphic!D1881)</f>
        <v>2</v>
      </c>
      <c r="E1881" s="15">
        <f>TYPE(Demoraphic!E1881)</f>
        <v>1</v>
      </c>
      <c r="F1881" s="15">
        <f>TYPE(Demoraphic!F1881)</f>
        <v>1</v>
      </c>
      <c r="G1881" s="15">
        <f>TYPE(Demoraphic!G1881)</f>
        <v>1</v>
      </c>
      <c r="H1881" s="15">
        <f>TYPE(Demoraphic!H1881)</f>
        <v>1</v>
      </c>
      <c r="I1881" s="15">
        <f>TYPE(Demoraphic!I1881)</f>
        <v>1</v>
      </c>
      <c r="J1881" s="15">
        <f>TYPE(Demoraphic!J1881)</f>
        <v>1</v>
      </c>
      <c r="K1881" s="15">
        <f>TYPE(Demoraphic!K1881)</f>
        <v>1</v>
      </c>
      <c r="L1881" s="15">
        <f>TYPE(Demoraphic!L1881)</f>
        <v>1</v>
      </c>
      <c r="M1881" s="15">
        <f>TYPE(Demoraphic!M1881)</f>
        <v>1</v>
      </c>
    </row>
    <row r="1882" spans="1:13" x14ac:dyDescent="0.25">
      <c r="A1882" s="15">
        <f>TYPE(Demoraphic!A1882)</f>
        <v>1</v>
      </c>
      <c r="B1882" s="15">
        <f>TYPE(Demoraphic!B1882)</f>
        <v>1</v>
      </c>
      <c r="C1882" s="15">
        <f>TYPE(Demoraphic!C1882)</f>
        <v>2</v>
      </c>
      <c r="D1882" s="15">
        <f>TYPE(Demoraphic!D1882)</f>
        <v>2</v>
      </c>
      <c r="E1882" s="15">
        <f>TYPE(Demoraphic!E1882)</f>
        <v>1</v>
      </c>
      <c r="F1882" s="15">
        <f>TYPE(Demoraphic!F1882)</f>
        <v>1</v>
      </c>
      <c r="G1882" s="15">
        <f>TYPE(Demoraphic!G1882)</f>
        <v>1</v>
      </c>
      <c r="H1882" s="15">
        <f>TYPE(Demoraphic!H1882)</f>
        <v>1</v>
      </c>
      <c r="I1882" s="15">
        <f>TYPE(Demoraphic!I1882)</f>
        <v>1</v>
      </c>
      <c r="J1882" s="15">
        <f>TYPE(Demoraphic!J1882)</f>
        <v>1</v>
      </c>
      <c r="K1882" s="15">
        <f>TYPE(Demoraphic!K1882)</f>
        <v>1</v>
      </c>
      <c r="L1882" s="15">
        <f>TYPE(Demoraphic!L1882)</f>
        <v>1</v>
      </c>
      <c r="M1882" s="15">
        <f>TYPE(Demoraphic!M1882)</f>
        <v>1</v>
      </c>
    </row>
    <row r="1883" spans="1:13" x14ac:dyDescent="0.25">
      <c r="A1883" s="15">
        <f>TYPE(Demoraphic!A1883)</f>
        <v>1</v>
      </c>
      <c r="B1883" s="15">
        <f>TYPE(Demoraphic!B1883)</f>
        <v>1</v>
      </c>
      <c r="C1883" s="15">
        <f>TYPE(Demoraphic!C1883)</f>
        <v>2</v>
      </c>
      <c r="D1883" s="15">
        <f>TYPE(Demoraphic!D1883)</f>
        <v>2</v>
      </c>
      <c r="E1883" s="15">
        <f>TYPE(Demoraphic!E1883)</f>
        <v>1</v>
      </c>
      <c r="F1883" s="15">
        <f>TYPE(Demoraphic!F1883)</f>
        <v>1</v>
      </c>
      <c r="G1883" s="15">
        <f>TYPE(Demoraphic!G1883)</f>
        <v>1</v>
      </c>
      <c r="H1883" s="15">
        <f>TYPE(Demoraphic!H1883)</f>
        <v>1</v>
      </c>
      <c r="I1883" s="15">
        <f>TYPE(Demoraphic!I1883)</f>
        <v>1</v>
      </c>
      <c r="J1883" s="15">
        <f>TYPE(Demoraphic!J1883)</f>
        <v>1</v>
      </c>
      <c r="K1883" s="15">
        <f>TYPE(Demoraphic!K1883)</f>
        <v>1</v>
      </c>
      <c r="L1883" s="15">
        <f>TYPE(Demoraphic!L1883)</f>
        <v>1</v>
      </c>
      <c r="M1883" s="15">
        <f>TYPE(Demoraphic!M1883)</f>
        <v>1</v>
      </c>
    </row>
    <row r="1884" spans="1:13" x14ac:dyDescent="0.25">
      <c r="A1884" s="15">
        <f>TYPE(Demoraphic!A1884)</f>
        <v>1</v>
      </c>
      <c r="B1884" s="15">
        <f>TYPE(Demoraphic!B1884)</f>
        <v>1</v>
      </c>
      <c r="C1884" s="15">
        <f>TYPE(Demoraphic!C1884)</f>
        <v>2</v>
      </c>
      <c r="D1884" s="15">
        <f>TYPE(Demoraphic!D1884)</f>
        <v>2</v>
      </c>
      <c r="E1884" s="15">
        <f>TYPE(Demoraphic!E1884)</f>
        <v>1</v>
      </c>
      <c r="F1884" s="15">
        <f>TYPE(Demoraphic!F1884)</f>
        <v>1</v>
      </c>
      <c r="G1884" s="15">
        <f>TYPE(Demoraphic!G1884)</f>
        <v>1</v>
      </c>
      <c r="H1884" s="15">
        <f>TYPE(Demoraphic!H1884)</f>
        <v>1</v>
      </c>
      <c r="I1884" s="15">
        <f>TYPE(Demoraphic!I1884)</f>
        <v>1</v>
      </c>
      <c r="J1884" s="15">
        <f>TYPE(Demoraphic!J1884)</f>
        <v>1</v>
      </c>
      <c r="K1884" s="15">
        <f>TYPE(Demoraphic!K1884)</f>
        <v>1</v>
      </c>
      <c r="L1884" s="15">
        <f>TYPE(Demoraphic!L1884)</f>
        <v>1</v>
      </c>
      <c r="M1884" s="15">
        <f>TYPE(Demoraphic!M1884)</f>
        <v>1</v>
      </c>
    </row>
    <row r="1885" spans="1:13" x14ac:dyDescent="0.25">
      <c r="A1885" s="15">
        <f>TYPE(Demoraphic!A1885)</f>
        <v>1</v>
      </c>
      <c r="B1885" s="15">
        <f>TYPE(Demoraphic!B1885)</f>
        <v>1</v>
      </c>
      <c r="C1885" s="15">
        <f>TYPE(Demoraphic!C1885)</f>
        <v>2</v>
      </c>
      <c r="D1885" s="15">
        <f>TYPE(Demoraphic!D1885)</f>
        <v>2</v>
      </c>
      <c r="E1885" s="15">
        <f>TYPE(Demoraphic!E1885)</f>
        <v>1</v>
      </c>
      <c r="F1885" s="15">
        <f>TYPE(Demoraphic!F1885)</f>
        <v>1</v>
      </c>
      <c r="G1885" s="15">
        <f>TYPE(Demoraphic!G1885)</f>
        <v>1</v>
      </c>
      <c r="H1885" s="15">
        <f>TYPE(Demoraphic!H1885)</f>
        <v>1</v>
      </c>
      <c r="I1885" s="15">
        <f>TYPE(Demoraphic!I1885)</f>
        <v>1</v>
      </c>
      <c r="J1885" s="15">
        <f>TYPE(Demoraphic!J1885)</f>
        <v>1</v>
      </c>
      <c r="K1885" s="15">
        <f>TYPE(Demoraphic!K1885)</f>
        <v>1</v>
      </c>
      <c r="L1885" s="15">
        <f>TYPE(Demoraphic!L1885)</f>
        <v>1</v>
      </c>
      <c r="M1885" s="15">
        <f>TYPE(Demoraphic!M1885)</f>
        <v>1</v>
      </c>
    </row>
    <row r="1886" spans="1:13" x14ac:dyDescent="0.25">
      <c r="A1886" s="15">
        <f>TYPE(Demoraphic!A1886)</f>
        <v>1</v>
      </c>
      <c r="B1886" s="15">
        <f>TYPE(Demoraphic!B1886)</f>
        <v>1</v>
      </c>
      <c r="C1886" s="15">
        <f>TYPE(Demoraphic!C1886)</f>
        <v>2</v>
      </c>
      <c r="D1886" s="15">
        <f>TYPE(Demoraphic!D1886)</f>
        <v>2</v>
      </c>
      <c r="E1886" s="15">
        <f>TYPE(Demoraphic!E1886)</f>
        <v>1</v>
      </c>
      <c r="F1886" s="15">
        <f>TYPE(Demoraphic!F1886)</f>
        <v>1</v>
      </c>
      <c r="G1886" s="15">
        <f>TYPE(Demoraphic!G1886)</f>
        <v>1</v>
      </c>
      <c r="H1886" s="15">
        <f>TYPE(Demoraphic!H1886)</f>
        <v>1</v>
      </c>
      <c r="I1886" s="15">
        <f>TYPE(Demoraphic!I1886)</f>
        <v>1</v>
      </c>
      <c r="J1886" s="15">
        <f>TYPE(Demoraphic!J1886)</f>
        <v>1</v>
      </c>
      <c r="K1886" s="15">
        <f>TYPE(Demoraphic!K1886)</f>
        <v>1</v>
      </c>
      <c r="L1886" s="15">
        <f>TYPE(Demoraphic!L1886)</f>
        <v>1</v>
      </c>
      <c r="M1886" s="15">
        <f>TYPE(Demoraphic!M1886)</f>
        <v>1</v>
      </c>
    </row>
    <row r="1887" spans="1:13" x14ac:dyDescent="0.25">
      <c r="A1887" s="15">
        <f>TYPE(Demoraphic!A1887)</f>
        <v>1</v>
      </c>
      <c r="B1887" s="15">
        <f>TYPE(Demoraphic!B1887)</f>
        <v>1</v>
      </c>
      <c r="C1887" s="15">
        <f>TYPE(Demoraphic!C1887)</f>
        <v>2</v>
      </c>
      <c r="D1887" s="15">
        <f>TYPE(Demoraphic!D1887)</f>
        <v>2</v>
      </c>
      <c r="E1887" s="15">
        <f>TYPE(Demoraphic!E1887)</f>
        <v>1</v>
      </c>
      <c r="F1887" s="15">
        <f>TYPE(Demoraphic!F1887)</f>
        <v>1</v>
      </c>
      <c r="G1887" s="15">
        <f>TYPE(Demoraphic!G1887)</f>
        <v>1</v>
      </c>
      <c r="H1887" s="15">
        <f>TYPE(Demoraphic!H1887)</f>
        <v>1</v>
      </c>
      <c r="I1887" s="15">
        <f>TYPE(Demoraphic!I1887)</f>
        <v>1</v>
      </c>
      <c r="J1887" s="15">
        <f>TYPE(Demoraphic!J1887)</f>
        <v>1</v>
      </c>
      <c r="K1887" s="15">
        <f>TYPE(Demoraphic!K1887)</f>
        <v>1</v>
      </c>
      <c r="L1887" s="15">
        <f>TYPE(Demoraphic!L1887)</f>
        <v>1</v>
      </c>
      <c r="M1887" s="15">
        <f>TYPE(Demoraphic!M1887)</f>
        <v>1</v>
      </c>
    </row>
    <row r="1888" spans="1:13" x14ac:dyDescent="0.25">
      <c r="A1888" s="15">
        <f>TYPE(Demoraphic!A1888)</f>
        <v>1</v>
      </c>
      <c r="B1888" s="15">
        <f>TYPE(Demoraphic!B1888)</f>
        <v>1</v>
      </c>
      <c r="C1888" s="15">
        <f>TYPE(Demoraphic!C1888)</f>
        <v>2</v>
      </c>
      <c r="D1888" s="15">
        <f>TYPE(Demoraphic!D1888)</f>
        <v>2</v>
      </c>
      <c r="E1888" s="15">
        <f>TYPE(Demoraphic!E1888)</f>
        <v>1</v>
      </c>
      <c r="F1888" s="15">
        <f>TYPE(Demoraphic!F1888)</f>
        <v>1</v>
      </c>
      <c r="G1888" s="15">
        <f>TYPE(Demoraphic!G1888)</f>
        <v>1</v>
      </c>
      <c r="H1888" s="15">
        <f>TYPE(Demoraphic!H1888)</f>
        <v>1</v>
      </c>
      <c r="I1888" s="15">
        <f>TYPE(Demoraphic!I1888)</f>
        <v>1</v>
      </c>
      <c r="J1888" s="15">
        <f>TYPE(Demoraphic!J1888)</f>
        <v>1</v>
      </c>
      <c r="K1888" s="15">
        <f>TYPE(Demoraphic!K1888)</f>
        <v>1</v>
      </c>
      <c r="L1888" s="15">
        <f>TYPE(Demoraphic!L1888)</f>
        <v>1</v>
      </c>
      <c r="M1888" s="15">
        <f>TYPE(Demoraphic!M1888)</f>
        <v>1</v>
      </c>
    </row>
    <row r="1889" spans="1:13" x14ac:dyDescent="0.25">
      <c r="A1889" s="15">
        <f>TYPE(Demoraphic!A1889)</f>
        <v>1</v>
      </c>
      <c r="B1889" s="15">
        <f>TYPE(Demoraphic!B1889)</f>
        <v>1</v>
      </c>
      <c r="C1889" s="15">
        <f>TYPE(Demoraphic!C1889)</f>
        <v>2</v>
      </c>
      <c r="D1889" s="15">
        <f>TYPE(Demoraphic!D1889)</f>
        <v>2</v>
      </c>
      <c r="E1889" s="15">
        <f>TYPE(Demoraphic!E1889)</f>
        <v>1</v>
      </c>
      <c r="F1889" s="15">
        <f>TYPE(Demoraphic!F1889)</f>
        <v>1</v>
      </c>
      <c r="G1889" s="15">
        <f>TYPE(Demoraphic!G1889)</f>
        <v>1</v>
      </c>
      <c r="H1889" s="15">
        <f>TYPE(Demoraphic!H1889)</f>
        <v>1</v>
      </c>
      <c r="I1889" s="15">
        <f>TYPE(Demoraphic!I1889)</f>
        <v>1</v>
      </c>
      <c r="J1889" s="15">
        <f>TYPE(Demoraphic!J1889)</f>
        <v>1</v>
      </c>
      <c r="K1889" s="15">
        <f>TYPE(Demoraphic!K1889)</f>
        <v>1</v>
      </c>
      <c r="L1889" s="15">
        <f>TYPE(Demoraphic!L1889)</f>
        <v>1</v>
      </c>
      <c r="M1889" s="15">
        <f>TYPE(Demoraphic!M1889)</f>
        <v>1</v>
      </c>
    </row>
    <row r="1890" spans="1:13" x14ac:dyDescent="0.25">
      <c r="A1890" s="15">
        <f>TYPE(Demoraphic!A1890)</f>
        <v>1</v>
      </c>
      <c r="B1890" s="15">
        <f>TYPE(Demoraphic!B1890)</f>
        <v>1</v>
      </c>
      <c r="C1890" s="15">
        <f>TYPE(Demoraphic!C1890)</f>
        <v>2</v>
      </c>
      <c r="D1890" s="15">
        <f>TYPE(Demoraphic!D1890)</f>
        <v>2</v>
      </c>
      <c r="E1890" s="15">
        <f>TYPE(Demoraphic!E1890)</f>
        <v>1</v>
      </c>
      <c r="F1890" s="15">
        <f>TYPE(Demoraphic!F1890)</f>
        <v>1</v>
      </c>
      <c r="G1890" s="15">
        <f>TYPE(Demoraphic!G1890)</f>
        <v>1</v>
      </c>
      <c r="H1890" s="15">
        <f>TYPE(Demoraphic!H1890)</f>
        <v>1</v>
      </c>
      <c r="I1890" s="15">
        <f>TYPE(Demoraphic!I1890)</f>
        <v>1</v>
      </c>
      <c r="J1890" s="15">
        <f>TYPE(Demoraphic!J1890)</f>
        <v>1</v>
      </c>
      <c r="K1890" s="15">
        <f>TYPE(Demoraphic!K1890)</f>
        <v>1</v>
      </c>
      <c r="L1890" s="15">
        <f>TYPE(Demoraphic!L1890)</f>
        <v>1</v>
      </c>
      <c r="M1890" s="15">
        <f>TYPE(Demoraphic!M1890)</f>
        <v>1</v>
      </c>
    </row>
    <row r="1891" spans="1:13" x14ac:dyDescent="0.25">
      <c r="A1891" s="15">
        <f>TYPE(Demoraphic!A1891)</f>
        <v>1</v>
      </c>
      <c r="B1891" s="15">
        <f>TYPE(Demoraphic!B1891)</f>
        <v>1</v>
      </c>
      <c r="C1891" s="15">
        <f>TYPE(Demoraphic!C1891)</f>
        <v>2</v>
      </c>
      <c r="D1891" s="15">
        <f>TYPE(Demoraphic!D1891)</f>
        <v>2</v>
      </c>
      <c r="E1891" s="15">
        <f>TYPE(Demoraphic!E1891)</f>
        <v>1</v>
      </c>
      <c r="F1891" s="15">
        <f>TYPE(Demoraphic!F1891)</f>
        <v>1</v>
      </c>
      <c r="G1891" s="15">
        <f>TYPE(Demoraphic!G1891)</f>
        <v>1</v>
      </c>
      <c r="H1891" s="15">
        <f>TYPE(Demoraphic!H1891)</f>
        <v>1</v>
      </c>
      <c r="I1891" s="15">
        <f>TYPE(Demoraphic!I1891)</f>
        <v>1</v>
      </c>
      <c r="J1891" s="15">
        <f>TYPE(Demoraphic!J1891)</f>
        <v>1</v>
      </c>
      <c r="K1891" s="15">
        <f>TYPE(Demoraphic!K1891)</f>
        <v>1</v>
      </c>
      <c r="L1891" s="15">
        <f>TYPE(Demoraphic!L1891)</f>
        <v>1</v>
      </c>
      <c r="M1891" s="15">
        <f>TYPE(Demoraphic!M1891)</f>
        <v>1</v>
      </c>
    </row>
    <row r="1892" spans="1:13" x14ac:dyDescent="0.25">
      <c r="A1892" s="15">
        <f>TYPE(Demoraphic!A1892)</f>
        <v>1</v>
      </c>
      <c r="B1892" s="15">
        <f>TYPE(Demoraphic!B1892)</f>
        <v>1</v>
      </c>
      <c r="C1892" s="15">
        <f>TYPE(Demoraphic!C1892)</f>
        <v>2</v>
      </c>
      <c r="D1892" s="15">
        <f>TYPE(Demoraphic!D1892)</f>
        <v>2</v>
      </c>
      <c r="E1892" s="15">
        <f>TYPE(Demoraphic!E1892)</f>
        <v>1</v>
      </c>
      <c r="F1892" s="15">
        <f>TYPE(Demoraphic!F1892)</f>
        <v>1</v>
      </c>
      <c r="G1892" s="15">
        <f>TYPE(Demoraphic!G1892)</f>
        <v>1</v>
      </c>
      <c r="H1892" s="15">
        <f>TYPE(Demoraphic!H1892)</f>
        <v>1</v>
      </c>
      <c r="I1892" s="15">
        <f>TYPE(Demoraphic!I1892)</f>
        <v>1</v>
      </c>
      <c r="J1892" s="15">
        <f>TYPE(Demoraphic!J1892)</f>
        <v>1</v>
      </c>
      <c r="K1892" s="15">
        <f>TYPE(Demoraphic!K1892)</f>
        <v>1</v>
      </c>
      <c r="L1892" s="15">
        <f>TYPE(Demoraphic!L1892)</f>
        <v>1</v>
      </c>
      <c r="M1892" s="15">
        <f>TYPE(Demoraphic!M1892)</f>
        <v>1</v>
      </c>
    </row>
    <row r="1893" spans="1:13" x14ac:dyDescent="0.25">
      <c r="A1893" s="15">
        <f>TYPE(Demoraphic!A1893)</f>
        <v>1</v>
      </c>
      <c r="B1893" s="15">
        <f>TYPE(Demoraphic!B1893)</f>
        <v>1</v>
      </c>
      <c r="C1893" s="15">
        <f>TYPE(Demoraphic!C1893)</f>
        <v>2</v>
      </c>
      <c r="D1893" s="15">
        <f>TYPE(Demoraphic!D1893)</f>
        <v>2</v>
      </c>
      <c r="E1893" s="15">
        <f>TYPE(Demoraphic!E1893)</f>
        <v>1</v>
      </c>
      <c r="F1893" s="15">
        <f>TYPE(Demoraphic!F1893)</f>
        <v>1</v>
      </c>
      <c r="G1893" s="15">
        <f>TYPE(Demoraphic!G1893)</f>
        <v>1</v>
      </c>
      <c r="H1893" s="15">
        <f>TYPE(Demoraphic!H1893)</f>
        <v>1</v>
      </c>
      <c r="I1893" s="15">
        <f>TYPE(Demoraphic!I1893)</f>
        <v>1</v>
      </c>
      <c r="J1893" s="15">
        <f>TYPE(Demoraphic!J1893)</f>
        <v>1</v>
      </c>
      <c r="K1893" s="15">
        <f>TYPE(Demoraphic!K1893)</f>
        <v>1</v>
      </c>
      <c r="L1893" s="15">
        <f>TYPE(Demoraphic!L1893)</f>
        <v>1</v>
      </c>
      <c r="M1893" s="15">
        <f>TYPE(Demoraphic!M1893)</f>
        <v>1</v>
      </c>
    </row>
    <row r="1894" spans="1:13" x14ac:dyDescent="0.25">
      <c r="A1894" s="15">
        <f>TYPE(Demoraphic!A1894)</f>
        <v>1</v>
      </c>
      <c r="B1894" s="15">
        <f>TYPE(Demoraphic!B1894)</f>
        <v>1</v>
      </c>
      <c r="C1894" s="15">
        <f>TYPE(Demoraphic!C1894)</f>
        <v>2</v>
      </c>
      <c r="D1894" s="15">
        <f>TYPE(Demoraphic!D1894)</f>
        <v>2</v>
      </c>
      <c r="E1894" s="15">
        <f>TYPE(Demoraphic!E1894)</f>
        <v>1</v>
      </c>
      <c r="F1894" s="15">
        <f>TYPE(Demoraphic!F1894)</f>
        <v>1</v>
      </c>
      <c r="G1894" s="15">
        <f>TYPE(Demoraphic!G1894)</f>
        <v>1</v>
      </c>
      <c r="H1894" s="15">
        <f>TYPE(Demoraphic!H1894)</f>
        <v>1</v>
      </c>
      <c r="I1894" s="15">
        <f>TYPE(Demoraphic!I1894)</f>
        <v>1</v>
      </c>
      <c r="J1894" s="15">
        <f>TYPE(Demoraphic!J1894)</f>
        <v>1</v>
      </c>
      <c r="K1894" s="15">
        <f>TYPE(Demoraphic!K1894)</f>
        <v>1</v>
      </c>
      <c r="L1894" s="15">
        <f>TYPE(Demoraphic!L1894)</f>
        <v>1</v>
      </c>
      <c r="M1894" s="15">
        <f>TYPE(Demoraphic!M1894)</f>
        <v>1</v>
      </c>
    </row>
    <row r="1895" spans="1:13" x14ac:dyDescent="0.25">
      <c r="A1895" s="15">
        <f>TYPE(Demoraphic!A1895)</f>
        <v>1</v>
      </c>
      <c r="B1895" s="15">
        <f>TYPE(Demoraphic!B1895)</f>
        <v>1</v>
      </c>
      <c r="C1895" s="15">
        <f>TYPE(Demoraphic!C1895)</f>
        <v>2</v>
      </c>
      <c r="D1895" s="15">
        <f>TYPE(Demoraphic!D1895)</f>
        <v>2</v>
      </c>
      <c r="E1895" s="15">
        <f>TYPE(Demoraphic!E1895)</f>
        <v>1</v>
      </c>
      <c r="F1895" s="15">
        <f>TYPE(Demoraphic!F1895)</f>
        <v>1</v>
      </c>
      <c r="G1895" s="15">
        <f>TYPE(Demoraphic!G1895)</f>
        <v>1</v>
      </c>
      <c r="H1895" s="15">
        <f>TYPE(Demoraphic!H1895)</f>
        <v>1</v>
      </c>
      <c r="I1895" s="15">
        <f>TYPE(Demoraphic!I1895)</f>
        <v>1</v>
      </c>
      <c r="J1895" s="15">
        <f>TYPE(Demoraphic!J1895)</f>
        <v>1</v>
      </c>
      <c r="K1895" s="15">
        <f>TYPE(Demoraphic!K1895)</f>
        <v>1</v>
      </c>
      <c r="L1895" s="15">
        <f>TYPE(Demoraphic!L1895)</f>
        <v>1</v>
      </c>
      <c r="M1895" s="15">
        <f>TYPE(Demoraphic!M1895)</f>
        <v>1</v>
      </c>
    </row>
    <row r="1896" spans="1:13" x14ac:dyDescent="0.25">
      <c r="A1896" s="15">
        <f>TYPE(Demoraphic!A1896)</f>
        <v>1</v>
      </c>
      <c r="B1896" s="15">
        <f>TYPE(Demoraphic!B1896)</f>
        <v>1</v>
      </c>
      <c r="C1896" s="15">
        <f>TYPE(Demoraphic!C1896)</f>
        <v>2</v>
      </c>
      <c r="D1896" s="15">
        <f>TYPE(Demoraphic!D1896)</f>
        <v>2</v>
      </c>
      <c r="E1896" s="15">
        <f>TYPE(Demoraphic!E1896)</f>
        <v>1</v>
      </c>
      <c r="F1896" s="15">
        <f>TYPE(Demoraphic!F1896)</f>
        <v>1</v>
      </c>
      <c r="G1896" s="15">
        <f>TYPE(Demoraphic!G1896)</f>
        <v>1</v>
      </c>
      <c r="H1896" s="15">
        <f>TYPE(Demoraphic!H1896)</f>
        <v>1</v>
      </c>
      <c r="I1896" s="15">
        <f>TYPE(Demoraphic!I1896)</f>
        <v>1</v>
      </c>
      <c r="J1896" s="15">
        <f>TYPE(Demoraphic!J1896)</f>
        <v>1</v>
      </c>
      <c r="K1896" s="15">
        <f>TYPE(Demoraphic!K1896)</f>
        <v>1</v>
      </c>
      <c r="L1896" s="15">
        <f>TYPE(Demoraphic!L1896)</f>
        <v>1</v>
      </c>
      <c r="M1896" s="15">
        <f>TYPE(Demoraphic!M1896)</f>
        <v>1</v>
      </c>
    </row>
    <row r="1897" spans="1:13" x14ac:dyDescent="0.25">
      <c r="A1897" s="15">
        <f>TYPE(Demoraphic!A1897)</f>
        <v>1</v>
      </c>
      <c r="B1897" s="15">
        <f>TYPE(Demoraphic!B1897)</f>
        <v>1</v>
      </c>
      <c r="C1897" s="15">
        <f>TYPE(Demoraphic!C1897)</f>
        <v>2</v>
      </c>
      <c r="D1897" s="15">
        <f>TYPE(Demoraphic!D1897)</f>
        <v>2</v>
      </c>
      <c r="E1897" s="15">
        <f>TYPE(Demoraphic!E1897)</f>
        <v>1</v>
      </c>
      <c r="F1897" s="15">
        <f>TYPE(Demoraphic!F1897)</f>
        <v>1</v>
      </c>
      <c r="G1897" s="15">
        <f>TYPE(Demoraphic!G1897)</f>
        <v>1</v>
      </c>
      <c r="H1897" s="15">
        <f>TYPE(Demoraphic!H1897)</f>
        <v>1</v>
      </c>
      <c r="I1897" s="15">
        <f>TYPE(Demoraphic!I1897)</f>
        <v>1</v>
      </c>
      <c r="J1897" s="15">
        <f>TYPE(Demoraphic!J1897)</f>
        <v>1</v>
      </c>
      <c r="K1897" s="15">
        <f>TYPE(Demoraphic!K1897)</f>
        <v>1</v>
      </c>
      <c r="L1897" s="15">
        <f>TYPE(Demoraphic!L1897)</f>
        <v>1</v>
      </c>
      <c r="M1897" s="15">
        <f>TYPE(Demoraphic!M1897)</f>
        <v>1</v>
      </c>
    </row>
    <row r="1898" spans="1:13" x14ac:dyDescent="0.25">
      <c r="A1898" s="15">
        <f>TYPE(Demoraphic!A1898)</f>
        <v>1</v>
      </c>
      <c r="B1898" s="15">
        <f>TYPE(Demoraphic!B1898)</f>
        <v>1</v>
      </c>
      <c r="C1898" s="15">
        <f>TYPE(Demoraphic!C1898)</f>
        <v>2</v>
      </c>
      <c r="D1898" s="15">
        <f>TYPE(Demoraphic!D1898)</f>
        <v>2</v>
      </c>
      <c r="E1898" s="15">
        <f>TYPE(Demoraphic!E1898)</f>
        <v>1</v>
      </c>
      <c r="F1898" s="15">
        <f>TYPE(Demoraphic!F1898)</f>
        <v>1</v>
      </c>
      <c r="G1898" s="15">
        <f>TYPE(Demoraphic!G1898)</f>
        <v>1</v>
      </c>
      <c r="H1898" s="15">
        <f>TYPE(Demoraphic!H1898)</f>
        <v>1</v>
      </c>
      <c r="I1898" s="15">
        <f>TYPE(Demoraphic!I1898)</f>
        <v>1</v>
      </c>
      <c r="J1898" s="15">
        <f>TYPE(Demoraphic!J1898)</f>
        <v>1</v>
      </c>
      <c r="K1898" s="15">
        <f>TYPE(Demoraphic!K1898)</f>
        <v>1</v>
      </c>
      <c r="L1898" s="15">
        <f>TYPE(Demoraphic!L1898)</f>
        <v>1</v>
      </c>
      <c r="M1898" s="15">
        <f>TYPE(Demoraphic!M1898)</f>
        <v>1</v>
      </c>
    </row>
    <row r="1899" spans="1:13" x14ac:dyDescent="0.25">
      <c r="A1899" s="15">
        <f>TYPE(Demoraphic!A1899)</f>
        <v>1</v>
      </c>
      <c r="B1899" s="15">
        <f>TYPE(Demoraphic!B1899)</f>
        <v>1</v>
      </c>
      <c r="C1899" s="15">
        <f>TYPE(Demoraphic!C1899)</f>
        <v>2</v>
      </c>
      <c r="D1899" s="15">
        <f>TYPE(Demoraphic!D1899)</f>
        <v>2</v>
      </c>
      <c r="E1899" s="15">
        <f>TYPE(Demoraphic!E1899)</f>
        <v>1</v>
      </c>
      <c r="F1899" s="15">
        <f>TYPE(Demoraphic!F1899)</f>
        <v>1</v>
      </c>
      <c r="G1899" s="15">
        <f>TYPE(Demoraphic!G1899)</f>
        <v>1</v>
      </c>
      <c r="H1899" s="15">
        <f>TYPE(Demoraphic!H1899)</f>
        <v>1</v>
      </c>
      <c r="I1899" s="15">
        <f>TYPE(Demoraphic!I1899)</f>
        <v>1</v>
      </c>
      <c r="J1899" s="15">
        <f>TYPE(Demoraphic!J1899)</f>
        <v>1</v>
      </c>
      <c r="K1899" s="15">
        <f>TYPE(Demoraphic!K1899)</f>
        <v>1</v>
      </c>
      <c r="L1899" s="15">
        <f>TYPE(Demoraphic!L1899)</f>
        <v>1</v>
      </c>
      <c r="M1899" s="15">
        <f>TYPE(Demoraphic!M1899)</f>
        <v>1</v>
      </c>
    </row>
    <row r="1900" spans="1:13" x14ac:dyDescent="0.25">
      <c r="A1900" s="15">
        <f>TYPE(Demoraphic!A1900)</f>
        <v>1</v>
      </c>
      <c r="B1900" s="15">
        <f>TYPE(Demoraphic!B1900)</f>
        <v>1</v>
      </c>
      <c r="C1900" s="15">
        <f>TYPE(Demoraphic!C1900)</f>
        <v>2</v>
      </c>
      <c r="D1900" s="15">
        <f>TYPE(Demoraphic!D1900)</f>
        <v>2</v>
      </c>
      <c r="E1900" s="15">
        <f>TYPE(Demoraphic!E1900)</f>
        <v>1</v>
      </c>
      <c r="F1900" s="15">
        <f>TYPE(Demoraphic!F1900)</f>
        <v>1</v>
      </c>
      <c r="G1900" s="15">
        <f>TYPE(Demoraphic!G1900)</f>
        <v>1</v>
      </c>
      <c r="H1900" s="15">
        <f>TYPE(Demoraphic!H1900)</f>
        <v>1</v>
      </c>
      <c r="I1900" s="15">
        <f>TYPE(Demoraphic!I1900)</f>
        <v>1</v>
      </c>
      <c r="J1900" s="15">
        <f>TYPE(Demoraphic!J1900)</f>
        <v>1</v>
      </c>
      <c r="K1900" s="15">
        <f>TYPE(Demoraphic!K1900)</f>
        <v>1</v>
      </c>
      <c r="L1900" s="15">
        <f>TYPE(Demoraphic!L1900)</f>
        <v>1</v>
      </c>
      <c r="M1900" s="15">
        <f>TYPE(Demoraphic!M1900)</f>
        <v>1</v>
      </c>
    </row>
    <row r="1901" spans="1:13" x14ac:dyDescent="0.25">
      <c r="A1901" s="15">
        <f>TYPE(Demoraphic!A1901)</f>
        <v>1</v>
      </c>
      <c r="B1901" s="15">
        <f>TYPE(Demoraphic!B1901)</f>
        <v>1</v>
      </c>
      <c r="C1901" s="15">
        <f>TYPE(Demoraphic!C1901)</f>
        <v>2</v>
      </c>
      <c r="D1901" s="15">
        <f>TYPE(Demoraphic!D1901)</f>
        <v>2</v>
      </c>
      <c r="E1901" s="15">
        <f>TYPE(Demoraphic!E1901)</f>
        <v>1</v>
      </c>
      <c r="F1901" s="15">
        <f>TYPE(Demoraphic!F1901)</f>
        <v>1</v>
      </c>
      <c r="G1901" s="15">
        <f>TYPE(Demoraphic!G1901)</f>
        <v>1</v>
      </c>
      <c r="H1901" s="15">
        <f>TYPE(Demoraphic!H1901)</f>
        <v>1</v>
      </c>
      <c r="I1901" s="15">
        <f>TYPE(Demoraphic!I1901)</f>
        <v>1</v>
      </c>
      <c r="J1901" s="15">
        <f>TYPE(Demoraphic!J1901)</f>
        <v>1</v>
      </c>
      <c r="K1901" s="15">
        <f>TYPE(Demoraphic!K1901)</f>
        <v>1</v>
      </c>
      <c r="L1901" s="15">
        <f>TYPE(Demoraphic!L1901)</f>
        <v>1</v>
      </c>
      <c r="M1901" s="15">
        <f>TYPE(Demoraphic!M1901)</f>
        <v>1</v>
      </c>
    </row>
    <row r="1902" spans="1:13" x14ac:dyDescent="0.25">
      <c r="A1902" s="15">
        <f>TYPE(Demoraphic!A1902)</f>
        <v>1</v>
      </c>
      <c r="B1902" s="15">
        <f>TYPE(Demoraphic!B1902)</f>
        <v>1</v>
      </c>
      <c r="C1902" s="15">
        <f>TYPE(Demoraphic!C1902)</f>
        <v>2</v>
      </c>
      <c r="D1902" s="15">
        <f>TYPE(Demoraphic!D1902)</f>
        <v>2</v>
      </c>
      <c r="E1902" s="15">
        <f>TYPE(Demoraphic!E1902)</f>
        <v>1</v>
      </c>
      <c r="F1902" s="15">
        <f>TYPE(Demoraphic!F1902)</f>
        <v>1</v>
      </c>
      <c r="G1902" s="15">
        <f>TYPE(Demoraphic!G1902)</f>
        <v>1</v>
      </c>
      <c r="H1902" s="15">
        <f>TYPE(Demoraphic!H1902)</f>
        <v>1</v>
      </c>
      <c r="I1902" s="15">
        <f>TYPE(Demoraphic!I1902)</f>
        <v>1</v>
      </c>
      <c r="J1902" s="15">
        <f>TYPE(Demoraphic!J1902)</f>
        <v>1</v>
      </c>
      <c r="K1902" s="15">
        <f>TYPE(Demoraphic!K1902)</f>
        <v>1</v>
      </c>
      <c r="L1902" s="15">
        <f>TYPE(Demoraphic!L1902)</f>
        <v>1</v>
      </c>
      <c r="M1902" s="15">
        <f>TYPE(Demoraphic!M1902)</f>
        <v>1</v>
      </c>
    </row>
    <row r="1903" spans="1:13" x14ac:dyDescent="0.25">
      <c r="A1903" s="15">
        <f>TYPE(Demoraphic!A1903)</f>
        <v>1</v>
      </c>
      <c r="B1903" s="15">
        <f>TYPE(Demoraphic!B1903)</f>
        <v>1</v>
      </c>
      <c r="C1903" s="15">
        <f>TYPE(Demoraphic!C1903)</f>
        <v>2</v>
      </c>
      <c r="D1903" s="15">
        <f>TYPE(Demoraphic!D1903)</f>
        <v>2</v>
      </c>
      <c r="E1903" s="15">
        <f>TYPE(Demoraphic!E1903)</f>
        <v>1</v>
      </c>
      <c r="F1903" s="15">
        <f>TYPE(Demoraphic!F1903)</f>
        <v>1</v>
      </c>
      <c r="G1903" s="15">
        <f>TYPE(Demoraphic!G1903)</f>
        <v>1</v>
      </c>
      <c r="H1903" s="15">
        <f>TYPE(Demoraphic!H1903)</f>
        <v>1</v>
      </c>
      <c r="I1903" s="15">
        <f>TYPE(Demoraphic!I1903)</f>
        <v>1</v>
      </c>
      <c r="J1903" s="15">
        <f>TYPE(Demoraphic!J1903)</f>
        <v>1</v>
      </c>
      <c r="K1903" s="15">
        <f>TYPE(Demoraphic!K1903)</f>
        <v>1</v>
      </c>
      <c r="L1903" s="15">
        <f>TYPE(Demoraphic!L1903)</f>
        <v>1</v>
      </c>
      <c r="M1903" s="15">
        <f>TYPE(Demoraphic!M1903)</f>
        <v>1</v>
      </c>
    </row>
    <row r="1904" spans="1:13" x14ac:dyDescent="0.25">
      <c r="A1904" s="15">
        <f>TYPE(Demoraphic!A1904)</f>
        <v>1</v>
      </c>
      <c r="B1904" s="15">
        <f>TYPE(Demoraphic!B1904)</f>
        <v>1</v>
      </c>
      <c r="C1904" s="15">
        <f>TYPE(Demoraphic!C1904)</f>
        <v>2</v>
      </c>
      <c r="D1904" s="15">
        <f>TYPE(Demoraphic!D1904)</f>
        <v>2</v>
      </c>
      <c r="E1904" s="15">
        <f>TYPE(Demoraphic!E1904)</f>
        <v>1</v>
      </c>
      <c r="F1904" s="15">
        <f>TYPE(Demoraphic!F1904)</f>
        <v>1</v>
      </c>
      <c r="G1904" s="15">
        <f>TYPE(Demoraphic!G1904)</f>
        <v>1</v>
      </c>
      <c r="H1904" s="15">
        <f>TYPE(Demoraphic!H1904)</f>
        <v>1</v>
      </c>
      <c r="I1904" s="15">
        <f>TYPE(Demoraphic!I1904)</f>
        <v>1</v>
      </c>
      <c r="J1904" s="15">
        <f>TYPE(Demoraphic!J1904)</f>
        <v>1</v>
      </c>
      <c r="K1904" s="15">
        <f>TYPE(Demoraphic!K1904)</f>
        <v>1</v>
      </c>
      <c r="L1904" s="15">
        <f>TYPE(Demoraphic!L1904)</f>
        <v>1</v>
      </c>
      <c r="M1904" s="15">
        <f>TYPE(Demoraphic!M1904)</f>
        <v>1</v>
      </c>
    </row>
    <row r="1905" spans="1:13" x14ac:dyDescent="0.25">
      <c r="A1905" s="15">
        <f>TYPE(Demoraphic!A1905)</f>
        <v>1</v>
      </c>
      <c r="B1905" s="15">
        <f>TYPE(Demoraphic!B1905)</f>
        <v>1</v>
      </c>
      <c r="C1905" s="15">
        <f>TYPE(Demoraphic!C1905)</f>
        <v>2</v>
      </c>
      <c r="D1905" s="15">
        <f>TYPE(Demoraphic!D1905)</f>
        <v>2</v>
      </c>
      <c r="E1905" s="15">
        <f>TYPE(Demoraphic!E1905)</f>
        <v>1</v>
      </c>
      <c r="F1905" s="15">
        <f>TYPE(Demoraphic!F1905)</f>
        <v>1</v>
      </c>
      <c r="G1905" s="15">
        <f>TYPE(Demoraphic!G1905)</f>
        <v>1</v>
      </c>
      <c r="H1905" s="15">
        <f>TYPE(Demoraphic!H1905)</f>
        <v>1</v>
      </c>
      <c r="I1905" s="15">
        <f>TYPE(Demoraphic!I1905)</f>
        <v>1</v>
      </c>
      <c r="J1905" s="15">
        <f>TYPE(Demoraphic!J1905)</f>
        <v>1</v>
      </c>
      <c r="K1905" s="15">
        <f>TYPE(Demoraphic!K1905)</f>
        <v>1</v>
      </c>
      <c r="L1905" s="15">
        <f>TYPE(Demoraphic!L1905)</f>
        <v>1</v>
      </c>
      <c r="M1905" s="15">
        <f>TYPE(Demoraphic!M1905)</f>
        <v>1</v>
      </c>
    </row>
    <row r="1906" spans="1:13" x14ac:dyDescent="0.25">
      <c r="A1906" s="15">
        <f>TYPE(Demoraphic!A1906)</f>
        <v>1</v>
      </c>
      <c r="B1906" s="15">
        <f>TYPE(Demoraphic!B1906)</f>
        <v>1</v>
      </c>
      <c r="C1906" s="15">
        <f>TYPE(Demoraphic!C1906)</f>
        <v>2</v>
      </c>
      <c r="D1906" s="15">
        <f>TYPE(Demoraphic!D1906)</f>
        <v>2</v>
      </c>
      <c r="E1906" s="15">
        <f>TYPE(Demoraphic!E1906)</f>
        <v>1</v>
      </c>
      <c r="F1906" s="15">
        <f>TYPE(Demoraphic!F1906)</f>
        <v>1</v>
      </c>
      <c r="G1906" s="15">
        <f>TYPE(Demoraphic!G1906)</f>
        <v>1</v>
      </c>
      <c r="H1906" s="15">
        <f>TYPE(Demoraphic!H1906)</f>
        <v>1</v>
      </c>
      <c r="I1906" s="15">
        <f>TYPE(Demoraphic!I1906)</f>
        <v>1</v>
      </c>
      <c r="J1906" s="15">
        <f>TYPE(Demoraphic!J1906)</f>
        <v>1</v>
      </c>
      <c r="K1906" s="15">
        <f>TYPE(Demoraphic!K1906)</f>
        <v>1</v>
      </c>
      <c r="L1906" s="15">
        <f>TYPE(Demoraphic!L1906)</f>
        <v>1</v>
      </c>
      <c r="M1906" s="15">
        <f>TYPE(Demoraphic!M1906)</f>
        <v>1</v>
      </c>
    </row>
    <row r="1907" spans="1:13" x14ac:dyDescent="0.25">
      <c r="A1907" s="15">
        <f>TYPE(Demoraphic!A1907)</f>
        <v>1</v>
      </c>
      <c r="B1907" s="15">
        <f>TYPE(Demoraphic!B1907)</f>
        <v>1</v>
      </c>
      <c r="C1907" s="15">
        <f>TYPE(Demoraphic!C1907)</f>
        <v>2</v>
      </c>
      <c r="D1907" s="15">
        <f>TYPE(Demoraphic!D1907)</f>
        <v>2</v>
      </c>
      <c r="E1907" s="15">
        <f>TYPE(Demoraphic!E1907)</f>
        <v>1</v>
      </c>
      <c r="F1907" s="15">
        <f>TYPE(Demoraphic!F1907)</f>
        <v>1</v>
      </c>
      <c r="G1907" s="15">
        <f>TYPE(Demoraphic!G1907)</f>
        <v>1</v>
      </c>
      <c r="H1907" s="15">
        <f>TYPE(Demoraphic!H1907)</f>
        <v>1</v>
      </c>
      <c r="I1907" s="15">
        <f>TYPE(Demoraphic!I1907)</f>
        <v>1</v>
      </c>
      <c r="J1907" s="15">
        <f>TYPE(Demoraphic!J1907)</f>
        <v>1</v>
      </c>
      <c r="K1907" s="15">
        <f>TYPE(Demoraphic!K1907)</f>
        <v>1</v>
      </c>
      <c r="L1907" s="15">
        <f>TYPE(Demoraphic!L1907)</f>
        <v>1</v>
      </c>
      <c r="M1907" s="15">
        <f>TYPE(Demoraphic!M1907)</f>
        <v>1</v>
      </c>
    </row>
    <row r="1908" spans="1:13" x14ac:dyDescent="0.25">
      <c r="A1908" s="15">
        <f>TYPE(Demoraphic!A1908)</f>
        <v>1</v>
      </c>
      <c r="B1908" s="15">
        <f>TYPE(Demoraphic!B1908)</f>
        <v>1</v>
      </c>
      <c r="C1908" s="15">
        <f>TYPE(Demoraphic!C1908)</f>
        <v>2</v>
      </c>
      <c r="D1908" s="15">
        <f>TYPE(Demoraphic!D1908)</f>
        <v>2</v>
      </c>
      <c r="E1908" s="15">
        <f>TYPE(Demoraphic!E1908)</f>
        <v>1</v>
      </c>
      <c r="F1908" s="15">
        <f>TYPE(Demoraphic!F1908)</f>
        <v>1</v>
      </c>
      <c r="G1908" s="15">
        <f>TYPE(Demoraphic!G1908)</f>
        <v>1</v>
      </c>
      <c r="H1908" s="15">
        <f>TYPE(Demoraphic!H1908)</f>
        <v>1</v>
      </c>
      <c r="I1908" s="15">
        <f>TYPE(Demoraphic!I1908)</f>
        <v>1</v>
      </c>
      <c r="J1908" s="15">
        <f>TYPE(Demoraphic!J1908)</f>
        <v>1</v>
      </c>
      <c r="K1908" s="15">
        <f>TYPE(Demoraphic!K1908)</f>
        <v>1</v>
      </c>
      <c r="L1908" s="15">
        <f>TYPE(Demoraphic!L1908)</f>
        <v>1</v>
      </c>
      <c r="M1908" s="15">
        <f>TYPE(Demoraphic!M1908)</f>
        <v>1</v>
      </c>
    </row>
    <row r="1909" spans="1:13" x14ac:dyDescent="0.25">
      <c r="A1909" s="15">
        <f>TYPE(Demoraphic!A1909)</f>
        <v>1</v>
      </c>
      <c r="B1909" s="15">
        <f>TYPE(Demoraphic!B1909)</f>
        <v>1</v>
      </c>
      <c r="C1909" s="15">
        <f>TYPE(Demoraphic!C1909)</f>
        <v>2</v>
      </c>
      <c r="D1909" s="15">
        <f>TYPE(Demoraphic!D1909)</f>
        <v>2</v>
      </c>
      <c r="E1909" s="15">
        <f>TYPE(Demoraphic!E1909)</f>
        <v>1</v>
      </c>
      <c r="F1909" s="15">
        <f>TYPE(Demoraphic!F1909)</f>
        <v>1</v>
      </c>
      <c r="G1909" s="15">
        <f>TYPE(Demoraphic!G1909)</f>
        <v>1</v>
      </c>
      <c r="H1909" s="15">
        <f>TYPE(Demoraphic!H1909)</f>
        <v>1</v>
      </c>
      <c r="I1909" s="15">
        <f>TYPE(Demoraphic!I1909)</f>
        <v>1</v>
      </c>
      <c r="J1909" s="15">
        <f>TYPE(Demoraphic!J1909)</f>
        <v>1</v>
      </c>
      <c r="K1909" s="15">
        <f>TYPE(Demoraphic!K1909)</f>
        <v>1</v>
      </c>
      <c r="L1909" s="15">
        <f>TYPE(Demoraphic!L1909)</f>
        <v>1</v>
      </c>
      <c r="M1909" s="15">
        <f>TYPE(Demoraphic!M1909)</f>
        <v>1</v>
      </c>
    </row>
    <row r="1910" spans="1:13" x14ac:dyDescent="0.25">
      <c r="A1910" s="15">
        <f>TYPE(Demoraphic!A1910)</f>
        <v>1</v>
      </c>
      <c r="B1910" s="15">
        <f>TYPE(Demoraphic!B1910)</f>
        <v>1</v>
      </c>
      <c r="C1910" s="15">
        <f>TYPE(Demoraphic!C1910)</f>
        <v>2</v>
      </c>
      <c r="D1910" s="15">
        <f>TYPE(Demoraphic!D1910)</f>
        <v>2</v>
      </c>
      <c r="E1910" s="15">
        <f>TYPE(Demoraphic!E1910)</f>
        <v>1</v>
      </c>
      <c r="F1910" s="15">
        <f>TYPE(Demoraphic!F1910)</f>
        <v>1</v>
      </c>
      <c r="G1910" s="15">
        <f>TYPE(Demoraphic!G1910)</f>
        <v>1</v>
      </c>
      <c r="H1910" s="15">
        <f>TYPE(Demoraphic!H1910)</f>
        <v>1</v>
      </c>
      <c r="I1910" s="15">
        <f>TYPE(Demoraphic!I1910)</f>
        <v>1</v>
      </c>
      <c r="J1910" s="15">
        <f>TYPE(Demoraphic!J1910)</f>
        <v>1</v>
      </c>
      <c r="K1910" s="15">
        <f>TYPE(Demoraphic!K1910)</f>
        <v>1</v>
      </c>
      <c r="L1910" s="15">
        <f>TYPE(Demoraphic!L1910)</f>
        <v>1</v>
      </c>
      <c r="M1910" s="15">
        <f>TYPE(Demoraphic!M1910)</f>
        <v>1</v>
      </c>
    </row>
    <row r="1911" spans="1:13" x14ac:dyDescent="0.25">
      <c r="A1911" s="15">
        <f>TYPE(Demoraphic!A1911)</f>
        <v>1</v>
      </c>
      <c r="B1911" s="15">
        <f>TYPE(Demoraphic!B1911)</f>
        <v>1</v>
      </c>
      <c r="C1911" s="15">
        <f>TYPE(Demoraphic!C1911)</f>
        <v>2</v>
      </c>
      <c r="D1911" s="15">
        <f>TYPE(Demoraphic!D1911)</f>
        <v>2</v>
      </c>
      <c r="E1911" s="15">
        <f>TYPE(Demoraphic!E1911)</f>
        <v>1</v>
      </c>
      <c r="F1911" s="15">
        <f>TYPE(Demoraphic!F1911)</f>
        <v>1</v>
      </c>
      <c r="G1911" s="15">
        <f>TYPE(Demoraphic!G1911)</f>
        <v>1</v>
      </c>
      <c r="H1911" s="15">
        <f>TYPE(Demoraphic!H1911)</f>
        <v>1</v>
      </c>
      <c r="I1911" s="15">
        <f>TYPE(Demoraphic!I1911)</f>
        <v>1</v>
      </c>
      <c r="J1911" s="15">
        <f>TYPE(Demoraphic!J1911)</f>
        <v>1</v>
      </c>
      <c r="K1911" s="15">
        <f>TYPE(Demoraphic!K1911)</f>
        <v>1</v>
      </c>
      <c r="L1911" s="15">
        <f>TYPE(Demoraphic!L1911)</f>
        <v>1</v>
      </c>
      <c r="M1911" s="15">
        <f>TYPE(Demoraphic!M1911)</f>
        <v>1</v>
      </c>
    </row>
    <row r="1912" spans="1:13" x14ac:dyDescent="0.25">
      <c r="A1912" s="15">
        <f>TYPE(Demoraphic!A1912)</f>
        <v>1</v>
      </c>
      <c r="B1912" s="15">
        <f>TYPE(Demoraphic!B1912)</f>
        <v>1</v>
      </c>
      <c r="C1912" s="15">
        <f>TYPE(Demoraphic!C1912)</f>
        <v>2</v>
      </c>
      <c r="D1912" s="15">
        <f>TYPE(Demoraphic!D1912)</f>
        <v>2</v>
      </c>
      <c r="E1912" s="15">
        <f>TYPE(Demoraphic!E1912)</f>
        <v>1</v>
      </c>
      <c r="F1912" s="15">
        <f>TYPE(Demoraphic!F1912)</f>
        <v>1</v>
      </c>
      <c r="G1912" s="15">
        <f>TYPE(Demoraphic!G1912)</f>
        <v>1</v>
      </c>
      <c r="H1912" s="15">
        <f>TYPE(Demoraphic!H1912)</f>
        <v>1</v>
      </c>
      <c r="I1912" s="15">
        <f>TYPE(Demoraphic!I1912)</f>
        <v>1</v>
      </c>
      <c r="J1912" s="15">
        <f>TYPE(Demoraphic!J1912)</f>
        <v>1</v>
      </c>
      <c r="K1912" s="15">
        <f>TYPE(Demoraphic!K1912)</f>
        <v>1</v>
      </c>
      <c r="L1912" s="15">
        <f>TYPE(Demoraphic!L1912)</f>
        <v>1</v>
      </c>
      <c r="M1912" s="15">
        <f>TYPE(Demoraphic!M1912)</f>
        <v>1</v>
      </c>
    </row>
    <row r="1913" spans="1:13" x14ac:dyDescent="0.25">
      <c r="A1913" s="15">
        <f>TYPE(Demoraphic!A1913)</f>
        <v>1</v>
      </c>
      <c r="B1913" s="15">
        <f>TYPE(Demoraphic!B1913)</f>
        <v>1</v>
      </c>
      <c r="C1913" s="15">
        <f>TYPE(Demoraphic!C1913)</f>
        <v>2</v>
      </c>
      <c r="D1913" s="15">
        <f>TYPE(Demoraphic!D1913)</f>
        <v>2</v>
      </c>
      <c r="E1913" s="15">
        <f>TYPE(Demoraphic!E1913)</f>
        <v>1</v>
      </c>
      <c r="F1913" s="15">
        <f>TYPE(Demoraphic!F1913)</f>
        <v>1</v>
      </c>
      <c r="G1913" s="15">
        <f>TYPE(Demoraphic!G1913)</f>
        <v>1</v>
      </c>
      <c r="H1913" s="15">
        <f>TYPE(Demoraphic!H1913)</f>
        <v>1</v>
      </c>
      <c r="I1913" s="15">
        <f>TYPE(Demoraphic!I1913)</f>
        <v>1</v>
      </c>
      <c r="J1913" s="15">
        <f>TYPE(Demoraphic!J1913)</f>
        <v>1</v>
      </c>
      <c r="K1913" s="15">
        <f>TYPE(Demoraphic!K1913)</f>
        <v>1</v>
      </c>
      <c r="L1913" s="15">
        <f>TYPE(Demoraphic!L1913)</f>
        <v>1</v>
      </c>
      <c r="M1913" s="15">
        <f>TYPE(Demoraphic!M1913)</f>
        <v>1</v>
      </c>
    </row>
    <row r="1914" spans="1:13" x14ac:dyDescent="0.25">
      <c r="A1914" s="15">
        <f>TYPE(Demoraphic!A1914)</f>
        <v>1</v>
      </c>
      <c r="B1914" s="15">
        <f>TYPE(Demoraphic!B1914)</f>
        <v>1</v>
      </c>
      <c r="C1914" s="15">
        <f>TYPE(Demoraphic!C1914)</f>
        <v>2</v>
      </c>
      <c r="D1914" s="15">
        <f>TYPE(Demoraphic!D1914)</f>
        <v>2</v>
      </c>
      <c r="E1914" s="15">
        <f>TYPE(Demoraphic!E1914)</f>
        <v>1</v>
      </c>
      <c r="F1914" s="15">
        <f>TYPE(Demoraphic!F1914)</f>
        <v>1</v>
      </c>
      <c r="G1914" s="15">
        <f>TYPE(Demoraphic!G1914)</f>
        <v>1</v>
      </c>
      <c r="H1914" s="15">
        <f>TYPE(Demoraphic!H1914)</f>
        <v>1</v>
      </c>
      <c r="I1914" s="15">
        <f>TYPE(Demoraphic!I1914)</f>
        <v>1</v>
      </c>
      <c r="J1914" s="15">
        <f>TYPE(Demoraphic!J1914)</f>
        <v>1</v>
      </c>
      <c r="K1914" s="15">
        <f>TYPE(Demoraphic!K1914)</f>
        <v>1</v>
      </c>
      <c r="L1914" s="15">
        <f>TYPE(Demoraphic!L1914)</f>
        <v>1</v>
      </c>
      <c r="M1914" s="15">
        <f>TYPE(Demoraphic!M1914)</f>
        <v>1</v>
      </c>
    </row>
    <row r="1915" spans="1:13" x14ac:dyDescent="0.25">
      <c r="A1915" s="15">
        <f>TYPE(Demoraphic!A1915)</f>
        <v>1</v>
      </c>
      <c r="B1915" s="15">
        <f>TYPE(Demoraphic!B1915)</f>
        <v>1</v>
      </c>
      <c r="C1915" s="15">
        <f>TYPE(Demoraphic!C1915)</f>
        <v>2</v>
      </c>
      <c r="D1915" s="15">
        <f>TYPE(Demoraphic!D1915)</f>
        <v>2</v>
      </c>
      <c r="E1915" s="15">
        <f>TYPE(Demoraphic!E1915)</f>
        <v>1</v>
      </c>
      <c r="F1915" s="15">
        <f>TYPE(Demoraphic!F1915)</f>
        <v>1</v>
      </c>
      <c r="G1915" s="15">
        <f>TYPE(Demoraphic!G1915)</f>
        <v>1</v>
      </c>
      <c r="H1915" s="15">
        <f>TYPE(Demoraphic!H1915)</f>
        <v>1</v>
      </c>
      <c r="I1915" s="15">
        <f>TYPE(Demoraphic!I1915)</f>
        <v>1</v>
      </c>
      <c r="J1915" s="15">
        <f>TYPE(Demoraphic!J1915)</f>
        <v>1</v>
      </c>
      <c r="K1915" s="15">
        <f>TYPE(Demoraphic!K1915)</f>
        <v>1</v>
      </c>
      <c r="L1915" s="15">
        <f>TYPE(Demoraphic!L1915)</f>
        <v>1</v>
      </c>
      <c r="M1915" s="15">
        <f>TYPE(Demoraphic!M1915)</f>
        <v>1</v>
      </c>
    </row>
    <row r="1916" spans="1:13" x14ac:dyDescent="0.25">
      <c r="A1916" s="15">
        <f>TYPE(Demoraphic!A1916)</f>
        <v>1</v>
      </c>
      <c r="B1916" s="15">
        <f>TYPE(Demoraphic!B1916)</f>
        <v>1</v>
      </c>
      <c r="C1916" s="15">
        <f>TYPE(Demoraphic!C1916)</f>
        <v>2</v>
      </c>
      <c r="D1916" s="15">
        <f>TYPE(Demoraphic!D1916)</f>
        <v>2</v>
      </c>
      <c r="E1916" s="15">
        <f>TYPE(Demoraphic!E1916)</f>
        <v>1</v>
      </c>
      <c r="F1916" s="15">
        <f>TYPE(Demoraphic!F1916)</f>
        <v>1</v>
      </c>
      <c r="G1916" s="15">
        <f>TYPE(Demoraphic!G1916)</f>
        <v>1</v>
      </c>
      <c r="H1916" s="15">
        <f>TYPE(Demoraphic!H1916)</f>
        <v>1</v>
      </c>
      <c r="I1916" s="15">
        <f>TYPE(Demoraphic!I1916)</f>
        <v>1</v>
      </c>
      <c r="J1916" s="15">
        <f>TYPE(Demoraphic!J1916)</f>
        <v>1</v>
      </c>
      <c r="K1916" s="15">
        <f>TYPE(Demoraphic!K1916)</f>
        <v>1</v>
      </c>
      <c r="L1916" s="15">
        <f>TYPE(Demoraphic!L1916)</f>
        <v>1</v>
      </c>
      <c r="M1916" s="15">
        <f>TYPE(Demoraphic!M1916)</f>
        <v>1</v>
      </c>
    </row>
    <row r="1917" spans="1:13" x14ac:dyDescent="0.25">
      <c r="A1917" s="15">
        <f>TYPE(Demoraphic!A1917)</f>
        <v>1</v>
      </c>
      <c r="B1917" s="15">
        <f>TYPE(Demoraphic!B1917)</f>
        <v>1</v>
      </c>
      <c r="C1917" s="15">
        <f>TYPE(Demoraphic!C1917)</f>
        <v>2</v>
      </c>
      <c r="D1917" s="15">
        <f>TYPE(Demoraphic!D1917)</f>
        <v>2</v>
      </c>
      <c r="E1917" s="15">
        <f>TYPE(Demoraphic!E1917)</f>
        <v>1</v>
      </c>
      <c r="F1917" s="15">
        <f>TYPE(Demoraphic!F1917)</f>
        <v>1</v>
      </c>
      <c r="G1917" s="15">
        <f>TYPE(Demoraphic!G1917)</f>
        <v>1</v>
      </c>
      <c r="H1917" s="15">
        <f>TYPE(Demoraphic!H1917)</f>
        <v>1</v>
      </c>
      <c r="I1917" s="15">
        <f>TYPE(Demoraphic!I1917)</f>
        <v>1</v>
      </c>
      <c r="J1917" s="15">
        <f>TYPE(Demoraphic!J1917)</f>
        <v>1</v>
      </c>
      <c r="K1917" s="15">
        <f>TYPE(Demoraphic!K1917)</f>
        <v>1</v>
      </c>
      <c r="L1917" s="15">
        <f>TYPE(Demoraphic!L1917)</f>
        <v>1</v>
      </c>
      <c r="M1917" s="15">
        <f>TYPE(Demoraphic!M1917)</f>
        <v>1</v>
      </c>
    </row>
    <row r="1918" spans="1:13" x14ac:dyDescent="0.25">
      <c r="A1918" s="15">
        <f>TYPE(Demoraphic!A1918)</f>
        <v>1</v>
      </c>
      <c r="B1918" s="15">
        <f>TYPE(Demoraphic!B1918)</f>
        <v>1</v>
      </c>
      <c r="C1918" s="15">
        <f>TYPE(Demoraphic!C1918)</f>
        <v>2</v>
      </c>
      <c r="D1918" s="15">
        <f>TYPE(Demoraphic!D1918)</f>
        <v>2</v>
      </c>
      <c r="E1918" s="15">
        <f>TYPE(Demoraphic!E1918)</f>
        <v>1</v>
      </c>
      <c r="F1918" s="15">
        <f>TYPE(Demoraphic!F1918)</f>
        <v>1</v>
      </c>
      <c r="G1918" s="15">
        <f>TYPE(Demoraphic!G1918)</f>
        <v>1</v>
      </c>
      <c r="H1918" s="15">
        <f>TYPE(Demoraphic!H1918)</f>
        <v>1</v>
      </c>
      <c r="I1918" s="15">
        <f>TYPE(Demoraphic!I1918)</f>
        <v>1</v>
      </c>
      <c r="J1918" s="15">
        <f>TYPE(Demoraphic!J1918)</f>
        <v>1</v>
      </c>
      <c r="K1918" s="15">
        <f>TYPE(Demoraphic!K1918)</f>
        <v>1</v>
      </c>
      <c r="L1918" s="15">
        <f>TYPE(Demoraphic!L1918)</f>
        <v>1</v>
      </c>
      <c r="M1918" s="15">
        <f>TYPE(Demoraphic!M1918)</f>
        <v>1</v>
      </c>
    </row>
    <row r="1919" spans="1:13" x14ac:dyDescent="0.25">
      <c r="A1919" s="15">
        <f>TYPE(Demoraphic!A1919)</f>
        <v>1</v>
      </c>
      <c r="B1919" s="15">
        <f>TYPE(Demoraphic!B1919)</f>
        <v>1</v>
      </c>
      <c r="C1919" s="15">
        <f>TYPE(Demoraphic!C1919)</f>
        <v>2</v>
      </c>
      <c r="D1919" s="15">
        <f>TYPE(Demoraphic!D1919)</f>
        <v>2</v>
      </c>
      <c r="E1919" s="15">
        <f>TYPE(Demoraphic!E1919)</f>
        <v>1</v>
      </c>
      <c r="F1919" s="15">
        <f>TYPE(Demoraphic!F1919)</f>
        <v>1</v>
      </c>
      <c r="G1919" s="15">
        <f>TYPE(Demoraphic!G1919)</f>
        <v>1</v>
      </c>
      <c r="H1919" s="15">
        <f>TYPE(Demoraphic!H1919)</f>
        <v>1</v>
      </c>
      <c r="I1919" s="15">
        <f>TYPE(Demoraphic!I1919)</f>
        <v>1</v>
      </c>
      <c r="J1919" s="15">
        <f>TYPE(Demoraphic!J1919)</f>
        <v>1</v>
      </c>
      <c r="K1919" s="15">
        <f>TYPE(Demoraphic!K1919)</f>
        <v>1</v>
      </c>
      <c r="L1919" s="15">
        <f>TYPE(Demoraphic!L1919)</f>
        <v>1</v>
      </c>
      <c r="M1919" s="15">
        <f>TYPE(Demoraphic!M1919)</f>
        <v>1</v>
      </c>
    </row>
    <row r="1920" spans="1:13" x14ac:dyDescent="0.25">
      <c r="A1920" s="15">
        <f>TYPE(Demoraphic!A1920)</f>
        <v>1</v>
      </c>
      <c r="B1920" s="15">
        <f>TYPE(Demoraphic!B1920)</f>
        <v>1</v>
      </c>
      <c r="C1920" s="15">
        <f>TYPE(Demoraphic!C1920)</f>
        <v>2</v>
      </c>
      <c r="D1920" s="15">
        <f>TYPE(Demoraphic!D1920)</f>
        <v>2</v>
      </c>
      <c r="E1920" s="15">
        <f>TYPE(Demoraphic!E1920)</f>
        <v>1</v>
      </c>
      <c r="F1920" s="15">
        <f>TYPE(Demoraphic!F1920)</f>
        <v>1</v>
      </c>
      <c r="G1920" s="15">
        <f>TYPE(Demoraphic!G1920)</f>
        <v>1</v>
      </c>
      <c r="H1920" s="15">
        <f>TYPE(Demoraphic!H1920)</f>
        <v>1</v>
      </c>
      <c r="I1920" s="15">
        <f>TYPE(Demoraphic!I1920)</f>
        <v>1</v>
      </c>
      <c r="J1920" s="15">
        <f>TYPE(Demoraphic!J1920)</f>
        <v>1</v>
      </c>
      <c r="K1920" s="15">
        <f>TYPE(Demoraphic!K1920)</f>
        <v>1</v>
      </c>
      <c r="L1920" s="15">
        <f>TYPE(Demoraphic!L1920)</f>
        <v>1</v>
      </c>
      <c r="M1920" s="15">
        <f>TYPE(Demoraphic!M1920)</f>
        <v>1</v>
      </c>
    </row>
    <row r="1921" spans="1:13" x14ac:dyDescent="0.25">
      <c r="A1921" s="15">
        <f>TYPE(Demoraphic!A1921)</f>
        <v>1</v>
      </c>
      <c r="B1921" s="15">
        <f>TYPE(Demoraphic!B1921)</f>
        <v>1</v>
      </c>
      <c r="C1921" s="15">
        <f>TYPE(Demoraphic!C1921)</f>
        <v>2</v>
      </c>
      <c r="D1921" s="15">
        <f>TYPE(Demoraphic!D1921)</f>
        <v>2</v>
      </c>
      <c r="E1921" s="15">
        <f>TYPE(Demoraphic!E1921)</f>
        <v>1</v>
      </c>
      <c r="F1921" s="15">
        <f>TYPE(Demoraphic!F1921)</f>
        <v>1</v>
      </c>
      <c r="G1921" s="15">
        <f>TYPE(Demoraphic!G1921)</f>
        <v>1</v>
      </c>
      <c r="H1921" s="15">
        <f>TYPE(Demoraphic!H1921)</f>
        <v>1</v>
      </c>
      <c r="I1921" s="15">
        <f>TYPE(Demoraphic!I1921)</f>
        <v>1</v>
      </c>
      <c r="J1921" s="15">
        <f>TYPE(Demoraphic!J1921)</f>
        <v>1</v>
      </c>
      <c r="K1921" s="15">
        <f>TYPE(Demoraphic!K1921)</f>
        <v>1</v>
      </c>
      <c r="L1921" s="15">
        <f>TYPE(Demoraphic!L1921)</f>
        <v>1</v>
      </c>
      <c r="M1921" s="15">
        <f>TYPE(Demoraphic!M1921)</f>
        <v>1</v>
      </c>
    </row>
    <row r="1922" spans="1:13" x14ac:dyDescent="0.25">
      <c r="A1922" s="15">
        <f>TYPE(Demoraphic!A1922)</f>
        <v>1</v>
      </c>
      <c r="B1922" s="15">
        <f>TYPE(Demoraphic!B1922)</f>
        <v>1</v>
      </c>
      <c r="C1922" s="15">
        <f>TYPE(Demoraphic!C1922)</f>
        <v>2</v>
      </c>
      <c r="D1922" s="15">
        <f>TYPE(Demoraphic!D1922)</f>
        <v>2</v>
      </c>
      <c r="E1922" s="15">
        <f>TYPE(Demoraphic!E1922)</f>
        <v>1</v>
      </c>
      <c r="F1922" s="15">
        <f>TYPE(Demoraphic!F1922)</f>
        <v>1</v>
      </c>
      <c r="G1922" s="15">
        <f>TYPE(Demoraphic!G1922)</f>
        <v>1</v>
      </c>
      <c r="H1922" s="15">
        <f>TYPE(Demoraphic!H1922)</f>
        <v>1</v>
      </c>
      <c r="I1922" s="15">
        <f>TYPE(Demoraphic!I1922)</f>
        <v>1</v>
      </c>
      <c r="J1922" s="15">
        <f>TYPE(Demoraphic!J1922)</f>
        <v>1</v>
      </c>
      <c r="K1922" s="15">
        <f>TYPE(Demoraphic!K1922)</f>
        <v>1</v>
      </c>
      <c r="L1922" s="15">
        <f>TYPE(Demoraphic!L1922)</f>
        <v>1</v>
      </c>
      <c r="M1922" s="15">
        <f>TYPE(Demoraphic!M1922)</f>
        <v>1</v>
      </c>
    </row>
    <row r="1923" spans="1:13" x14ac:dyDescent="0.25">
      <c r="A1923" s="15">
        <f>TYPE(Demoraphic!A1923)</f>
        <v>1</v>
      </c>
      <c r="B1923" s="15">
        <f>TYPE(Demoraphic!B1923)</f>
        <v>1</v>
      </c>
      <c r="C1923" s="15">
        <f>TYPE(Demoraphic!C1923)</f>
        <v>2</v>
      </c>
      <c r="D1923" s="15">
        <f>TYPE(Demoraphic!D1923)</f>
        <v>2</v>
      </c>
      <c r="E1923" s="15">
        <f>TYPE(Demoraphic!E1923)</f>
        <v>1</v>
      </c>
      <c r="F1923" s="15">
        <f>TYPE(Demoraphic!F1923)</f>
        <v>1</v>
      </c>
      <c r="G1923" s="15">
        <f>TYPE(Demoraphic!G1923)</f>
        <v>1</v>
      </c>
      <c r="H1923" s="15">
        <f>TYPE(Demoraphic!H1923)</f>
        <v>1</v>
      </c>
      <c r="I1923" s="15">
        <f>TYPE(Demoraphic!I1923)</f>
        <v>1</v>
      </c>
      <c r="J1923" s="15">
        <f>TYPE(Demoraphic!J1923)</f>
        <v>1</v>
      </c>
      <c r="K1923" s="15">
        <f>TYPE(Demoraphic!K1923)</f>
        <v>1</v>
      </c>
      <c r="L1923" s="15">
        <f>TYPE(Demoraphic!L1923)</f>
        <v>1</v>
      </c>
      <c r="M1923" s="15">
        <f>TYPE(Demoraphic!M1923)</f>
        <v>1</v>
      </c>
    </row>
    <row r="1924" spans="1:13" x14ac:dyDescent="0.25">
      <c r="A1924" s="15">
        <f>TYPE(Demoraphic!A1924)</f>
        <v>1</v>
      </c>
      <c r="B1924" s="15">
        <f>TYPE(Demoraphic!B1924)</f>
        <v>1</v>
      </c>
      <c r="C1924" s="15">
        <f>TYPE(Demoraphic!C1924)</f>
        <v>2</v>
      </c>
      <c r="D1924" s="15">
        <f>TYPE(Demoraphic!D1924)</f>
        <v>2</v>
      </c>
      <c r="E1924" s="15">
        <f>TYPE(Demoraphic!E1924)</f>
        <v>1</v>
      </c>
      <c r="F1924" s="15">
        <f>TYPE(Demoraphic!F1924)</f>
        <v>1</v>
      </c>
      <c r="G1924" s="15">
        <f>TYPE(Demoraphic!G1924)</f>
        <v>1</v>
      </c>
      <c r="H1924" s="15">
        <f>TYPE(Demoraphic!H1924)</f>
        <v>1</v>
      </c>
      <c r="I1924" s="15">
        <f>TYPE(Demoraphic!I1924)</f>
        <v>1</v>
      </c>
      <c r="J1924" s="15">
        <f>TYPE(Demoraphic!J1924)</f>
        <v>1</v>
      </c>
      <c r="K1924" s="15">
        <f>TYPE(Demoraphic!K1924)</f>
        <v>1</v>
      </c>
      <c r="L1924" s="15">
        <f>TYPE(Demoraphic!L1924)</f>
        <v>1</v>
      </c>
      <c r="M1924" s="15">
        <f>TYPE(Demoraphic!M1924)</f>
        <v>1</v>
      </c>
    </row>
    <row r="1925" spans="1:13" x14ac:dyDescent="0.25">
      <c r="A1925" s="15">
        <f>TYPE(Demoraphic!A1925)</f>
        <v>1</v>
      </c>
      <c r="B1925" s="15">
        <f>TYPE(Demoraphic!B1925)</f>
        <v>1</v>
      </c>
      <c r="C1925" s="15">
        <f>TYPE(Demoraphic!C1925)</f>
        <v>2</v>
      </c>
      <c r="D1925" s="15">
        <f>TYPE(Demoraphic!D1925)</f>
        <v>2</v>
      </c>
      <c r="E1925" s="15">
        <f>TYPE(Demoraphic!E1925)</f>
        <v>1</v>
      </c>
      <c r="F1925" s="15">
        <f>TYPE(Demoraphic!F1925)</f>
        <v>1</v>
      </c>
      <c r="G1925" s="15">
        <f>TYPE(Demoraphic!G1925)</f>
        <v>1</v>
      </c>
      <c r="H1925" s="15">
        <f>TYPE(Demoraphic!H1925)</f>
        <v>1</v>
      </c>
      <c r="I1925" s="15">
        <f>TYPE(Demoraphic!I1925)</f>
        <v>1</v>
      </c>
      <c r="J1925" s="15">
        <f>TYPE(Demoraphic!J1925)</f>
        <v>1</v>
      </c>
      <c r="K1925" s="15">
        <f>TYPE(Demoraphic!K1925)</f>
        <v>1</v>
      </c>
      <c r="L1925" s="15">
        <f>TYPE(Demoraphic!L1925)</f>
        <v>1</v>
      </c>
      <c r="M1925" s="15">
        <f>TYPE(Demoraphic!M1925)</f>
        <v>1</v>
      </c>
    </row>
    <row r="1926" spans="1:13" x14ac:dyDescent="0.25">
      <c r="A1926" s="15">
        <f>TYPE(Demoraphic!A1926)</f>
        <v>1</v>
      </c>
      <c r="B1926" s="15">
        <f>TYPE(Demoraphic!B1926)</f>
        <v>1</v>
      </c>
      <c r="C1926" s="15">
        <f>TYPE(Demoraphic!C1926)</f>
        <v>2</v>
      </c>
      <c r="D1926" s="15">
        <f>TYPE(Demoraphic!D1926)</f>
        <v>2</v>
      </c>
      <c r="E1926" s="15">
        <f>TYPE(Demoraphic!E1926)</f>
        <v>1</v>
      </c>
      <c r="F1926" s="15">
        <f>TYPE(Demoraphic!F1926)</f>
        <v>1</v>
      </c>
      <c r="G1926" s="15">
        <f>TYPE(Demoraphic!G1926)</f>
        <v>1</v>
      </c>
      <c r="H1926" s="15">
        <f>TYPE(Demoraphic!H1926)</f>
        <v>1</v>
      </c>
      <c r="I1926" s="15">
        <f>TYPE(Demoraphic!I1926)</f>
        <v>1</v>
      </c>
      <c r="J1926" s="15">
        <f>TYPE(Demoraphic!J1926)</f>
        <v>1</v>
      </c>
      <c r="K1926" s="15">
        <f>TYPE(Demoraphic!K1926)</f>
        <v>1</v>
      </c>
      <c r="L1926" s="15">
        <f>TYPE(Demoraphic!L1926)</f>
        <v>1</v>
      </c>
      <c r="M1926" s="15">
        <f>TYPE(Demoraphic!M1926)</f>
        <v>1</v>
      </c>
    </row>
    <row r="1927" spans="1:13" x14ac:dyDescent="0.25">
      <c r="A1927" s="15">
        <f>TYPE(Demoraphic!A1927)</f>
        <v>1</v>
      </c>
      <c r="B1927" s="15">
        <f>TYPE(Demoraphic!B1927)</f>
        <v>1</v>
      </c>
      <c r="C1927" s="15">
        <f>TYPE(Demoraphic!C1927)</f>
        <v>2</v>
      </c>
      <c r="D1927" s="15">
        <f>TYPE(Demoraphic!D1927)</f>
        <v>2</v>
      </c>
      <c r="E1927" s="15">
        <f>TYPE(Demoraphic!E1927)</f>
        <v>1</v>
      </c>
      <c r="F1927" s="15">
        <f>TYPE(Demoraphic!F1927)</f>
        <v>1</v>
      </c>
      <c r="G1927" s="15">
        <f>TYPE(Demoraphic!G1927)</f>
        <v>1</v>
      </c>
      <c r="H1927" s="15">
        <f>TYPE(Demoraphic!H1927)</f>
        <v>1</v>
      </c>
      <c r="I1927" s="15">
        <f>TYPE(Demoraphic!I1927)</f>
        <v>1</v>
      </c>
      <c r="J1927" s="15">
        <f>TYPE(Demoraphic!J1927)</f>
        <v>1</v>
      </c>
      <c r="K1927" s="15">
        <f>TYPE(Demoraphic!K1927)</f>
        <v>1</v>
      </c>
      <c r="L1927" s="15">
        <f>TYPE(Demoraphic!L1927)</f>
        <v>1</v>
      </c>
      <c r="M1927" s="15">
        <f>TYPE(Demoraphic!M1927)</f>
        <v>1</v>
      </c>
    </row>
    <row r="1928" spans="1:13" x14ac:dyDescent="0.25">
      <c r="A1928" s="15">
        <f>TYPE(Demoraphic!A1928)</f>
        <v>1</v>
      </c>
      <c r="B1928" s="15">
        <f>TYPE(Demoraphic!B1928)</f>
        <v>1</v>
      </c>
      <c r="C1928" s="15">
        <f>TYPE(Demoraphic!C1928)</f>
        <v>2</v>
      </c>
      <c r="D1928" s="15">
        <f>TYPE(Demoraphic!D1928)</f>
        <v>2</v>
      </c>
      <c r="E1928" s="15">
        <f>TYPE(Demoraphic!E1928)</f>
        <v>1</v>
      </c>
      <c r="F1928" s="15">
        <f>TYPE(Demoraphic!F1928)</f>
        <v>1</v>
      </c>
      <c r="G1928" s="15">
        <f>TYPE(Demoraphic!G1928)</f>
        <v>1</v>
      </c>
      <c r="H1928" s="15">
        <f>TYPE(Demoraphic!H1928)</f>
        <v>1</v>
      </c>
      <c r="I1928" s="15">
        <f>TYPE(Demoraphic!I1928)</f>
        <v>1</v>
      </c>
      <c r="J1928" s="15">
        <f>TYPE(Demoraphic!J1928)</f>
        <v>1</v>
      </c>
      <c r="K1928" s="15">
        <f>TYPE(Demoraphic!K1928)</f>
        <v>1</v>
      </c>
      <c r="L1928" s="15">
        <f>TYPE(Demoraphic!L1928)</f>
        <v>1</v>
      </c>
      <c r="M1928" s="15">
        <f>TYPE(Demoraphic!M1928)</f>
        <v>1</v>
      </c>
    </row>
    <row r="1929" spans="1:13" x14ac:dyDescent="0.25">
      <c r="A1929" s="15">
        <f>TYPE(Demoraphic!A1929)</f>
        <v>1</v>
      </c>
      <c r="B1929" s="15">
        <f>TYPE(Demoraphic!B1929)</f>
        <v>1</v>
      </c>
      <c r="C1929" s="15">
        <f>TYPE(Demoraphic!C1929)</f>
        <v>2</v>
      </c>
      <c r="D1929" s="15">
        <f>TYPE(Demoraphic!D1929)</f>
        <v>2</v>
      </c>
      <c r="E1929" s="15">
        <f>TYPE(Demoraphic!E1929)</f>
        <v>1</v>
      </c>
      <c r="F1929" s="15">
        <f>TYPE(Demoraphic!F1929)</f>
        <v>1</v>
      </c>
      <c r="G1929" s="15">
        <f>TYPE(Demoraphic!G1929)</f>
        <v>1</v>
      </c>
      <c r="H1929" s="15">
        <f>TYPE(Demoraphic!H1929)</f>
        <v>1</v>
      </c>
      <c r="I1929" s="15">
        <f>TYPE(Demoraphic!I1929)</f>
        <v>1</v>
      </c>
      <c r="J1929" s="15">
        <f>TYPE(Demoraphic!J1929)</f>
        <v>1</v>
      </c>
      <c r="K1929" s="15">
        <f>TYPE(Demoraphic!K1929)</f>
        <v>1</v>
      </c>
      <c r="L1929" s="15">
        <f>TYPE(Demoraphic!L1929)</f>
        <v>1</v>
      </c>
      <c r="M1929" s="15">
        <f>TYPE(Demoraphic!M1929)</f>
        <v>1</v>
      </c>
    </row>
    <row r="1930" spans="1:13" x14ac:dyDescent="0.25">
      <c r="A1930" s="15">
        <f>TYPE(Demoraphic!A1930)</f>
        <v>1</v>
      </c>
      <c r="B1930" s="15">
        <f>TYPE(Demoraphic!B1930)</f>
        <v>1</v>
      </c>
      <c r="C1930" s="15">
        <f>TYPE(Demoraphic!C1930)</f>
        <v>2</v>
      </c>
      <c r="D1930" s="15">
        <f>TYPE(Demoraphic!D1930)</f>
        <v>2</v>
      </c>
      <c r="E1930" s="15">
        <f>TYPE(Demoraphic!E1930)</f>
        <v>1</v>
      </c>
      <c r="F1930" s="15">
        <f>TYPE(Demoraphic!F1930)</f>
        <v>1</v>
      </c>
      <c r="G1930" s="15">
        <f>TYPE(Demoraphic!G1930)</f>
        <v>1</v>
      </c>
      <c r="H1930" s="15">
        <f>TYPE(Demoraphic!H1930)</f>
        <v>1</v>
      </c>
      <c r="I1930" s="15">
        <f>TYPE(Demoraphic!I1930)</f>
        <v>1</v>
      </c>
      <c r="J1930" s="15">
        <f>TYPE(Demoraphic!J1930)</f>
        <v>1</v>
      </c>
      <c r="K1930" s="15">
        <f>TYPE(Demoraphic!K1930)</f>
        <v>1</v>
      </c>
      <c r="L1930" s="15">
        <f>TYPE(Demoraphic!L1930)</f>
        <v>1</v>
      </c>
      <c r="M1930" s="15">
        <f>TYPE(Demoraphic!M1930)</f>
        <v>1</v>
      </c>
    </row>
    <row r="1931" spans="1:13" x14ac:dyDescent="0.25">
      <c r="A1931" s="15">
        <f>TYPE(Demoraphic!A1931)</f>
        <v>1</v>
      </c>
      <c r="B1931" s="15">
        <f>TYPE(Demoraphic!B1931)</f>
        <v>1</v>
      </c>
      <c r="C1931" s="15">
        <f>TYPE(Demoraphic!C1931)</f>
        <v>2</v>
      </c>
      <c r="D1931" s="15">
        <f>TYPE(Demoraphic!D1931)</f>
        <v>2</v>
      </c>
      <c r="E1931" s="15">
        <f>TYPE(Demoraphic!E1931)</f>
        <v>1</v>
      </c>
      <c r="F1931" s="15">
        <f>TYPE(Demoraphic!F1931)</f>
        <v>1</v>
      </c>
      <c r="G1931" s="15">
        <f>TYPE(Demoraphic!G1931)</f>
        <v>1</v>
      </c>
      <c r="H1931" s="15">
        <f>TYPE(Demoraphic!H1931)</f>
        <v>1</v>
      </c>
      <c r="I1931" s="15">
        <f>TYPE(Demoraphic!I1931)</f>
        <v>1</v>
      </c>
      <c r="J1931" s="15">
        <f>TYPE(Demoraphic!J1931)</f>
        <v>1</v>
      </c>
      <c r="K1931" s="15">
        <f>TYPE(Demoraphic!K1931)</f>
        <v>1</v>
      </c>
      <c r="L1931" s="15">
        <f>TYPE(Demoraphic!L1931)</f>
        <v>1</v>
      </c>
      <c r="M1931" s="15">
        <f>TYPE(Demoraphic!M1931)</f>
        <v>1</v>
      </c>
    </row>
    <row r="1932" spans="1:13" x14ac:dyDescent="0.25">
      <c r="A1932" s="15">
        <f>TYPE(Demoraphic!A1932)</f>
        <v>1</v>
      </c>
      <c r="B1932" s="15">
        <f>TYPE(Demoraphic!B1932)</f>
        <v>1</v>
      </c>
      <c r="C1932" s="15">
        <f>TYPE(Demoraphic!C1932)</f>
        <v>2</v>
      </c>
      <c r="D1932" s="15">
        <f>TYPE(Demoraphic!D1932)</f>
        <v>2</v>
      </c>
      <c r="E1932" s="15">
        <f>TYPE(Demoraphic!E1932)</f>
        <v>1</v>
      </c>
      <c r="F1932" s="15">
        <f>TYPE(Demoraphic!F1932)</f>
        <v>1</v>
      </c>
      <c r="G1932" s="15">
        <f>TYPE(Demoraphic!G1932)</f>
        <v>1</v>
      </c>
      <c r="H1932" s="15">
        <f>TYPE(Demoraphic!H1932)</f>
        <v>1</v>
      </c>
      <c r="I1932" s="15">
        <f>TYPE(Demoraphic!I1932)</f>
        <v>1</v>
      </c>
      <c r="J1932" s="15">
        <f>TYPE(Demoraphic!J1932)</f>
        <v>1</v>
      </c>
      <c r="K1932" s="15">
        <f>TYPE(Demoraphic!K1932)</f>
        <v>1</v>
      </c>
      <c r="L1932" s="15">
        <f>TYPE(Demoraphic!L1932)</f>
        <v>1</v>
      </c>
      <c r="M1932" s="15">
        <f>TYPE(Demoraphic!M1932)</f>
        <v>1</v>
      </c>
    </row>
    <row r="1933" spans="1:13" x14ac:dyDescent="0.25">
      <c r="A1933" s="15">
        <f>TYPE(Demoraphic!A1933)</f>
        <v>1</v>
      </c>
      <c r="B1933" s="15">
        <f>TYPE(Demoraphic!B1933)</f>
        <v>1</v>
      </c>
      <c r="C1933" s="15">
        <f>TYPE(Demoraphic!C1933)</f>
        <v>2</v>
      </c>
      <c r="D1933" s="15">
        <f>TYPE(Demoraphic!D1933)</f>
        <v>2</v>
      </c>
      <c r="E1933" s="15">
        <f>TYPE(Demoraphic!E1933)</f>
        <v>1</v>
      </c>
      <c r="F1933" s="15">
        <f>TYPE(Demoraphic!F1933)</f>
        <v>1</v>
      </c>
      <c r="G1933" s="15">
        <f>TYPE(Demoraphic!G1933)</f>
        <v>1</v>
      </c>
      <c r="H1933" s="15">
        <f>TYPE(Demoraphic!H1933)</f>
        <v>1</v>
      </c>
      <c r="I1933" s="15">
        <f>TYPE(Demoraphic!I1933)</f>
        <v>1</v>
      </c>
      <c r="J1933" s="15">
        <f>TYPE(Demoraphic!J1933)</f>
        <v>1</v>
      </c>
      <c r="K1933" s="15">
        <f>TYPE(Demoraphic!K1933)</f>
        <v>1</v>
      </c>
      <c r="L1933" s="15">
        <f>TYPE(Demoraphic!L1933)</f>
        <v>1</v>
      </c>
      <c r="M1933" s="15">
        <f>TYPE(Demoraphic!M1933)</f>
        <v>1</v>
      </c>
    </row>
    <row r="1934" spans="1:13" x14ac:dyDescent="0.25">
      <c r="A1934" s="15">
        <f>TYPE(Demoraphic!A1934)</f>
        <v>1</v>
      </c>
      <c r="B1934" s="15">
        <f>TYPE(Demoraphic!B1934)</f>
        <v>1</v>
      </c>
      <c r="C1934" s="15">
        <f>TYPE(Demoraphic!C1934)</f>
        <v>2</v>
      </c>
      <c r="D1934" s="15">
        <f>TYPE(Demoraphic!D1934)</f>
        <v>2</v>
      </c>
      <c r="E1934" s="15">
        <f>TYPE(Demoraphic!E1934)</f>
        <v>1</v>
      </c>
      <c r="F1934" s="15">
        <f>TYPE(Demoraphic!F1934)</f>
        <v>1</v>
      </c>
      <c r="G1934" s="15">
        <f>TYPE(Demoraphic!G1934)</f>
        <v>1</v>
      </c>
      <c r="H1934" s="15">
        <f>TYPE(Demoraphic!H1934)</f>
        <v>1</v>
      </c>
      <c r="I1934" s="15">
        <f>TYPE(Demoraphic!I1934)</f>
        <v>1</v>
      </c>
      <c r="J1934" s="15">
        <f>TYPE(Demoraphic!J1934)</f>
        <v>1</v>
      </c>
      <c r="K1934" s="15">
        <f>TYPE(Demoraphic!K1934)</f>
        <v>1</v>
      </c>
      <c r="L1934" s="15">
        <f>TYPE(Demoraphic!L1934)</f>
        <v>1</v>
      </c>
      <c r="M1934" s="15">
        <f>TYPE(Demoraphic!M1934)</f>
        <v>1</v>
      </c>
    </row>
    <row r="1935" spans="1:13" x14ac:dyDescent="0.25">
      <c r="A1935" s="15">
        <f>TYPE(Demoraphic!A1935)</f>
        <v>1</v>
      </c>
      <c r="B1935" s="15">
        <f>TYPE(Demoraphic!B1935)</f>
        <v>1</v>
      </c>
      <c r="C1935" s="15">
        <f>TYPE(Demoraphic!C1935)</f>
        <v>2</v>
      </c>
      <c r="D1935" s="15">
        <f>TYPE(Demoraphic!D1935)</f>
        <v>2</v>
      </c>
      <c r="E1935" s="15">
        <f>TYPE(Demoraphic!E1935)</f>
        <v>1</v>
      </c>
      <c r="F1935" s="15">
        <f>TYPE(Demoraphic!F1935)</f>
        <v>1</v>
      </c>
      <c r="G1935" s="15">
        <f>TYPE(Demoraphic!G1935)</f>
        <v>1</v>
      </c>
      <c r="H1935" s="15">
        <f>TYPE(Demoraphic!H1935)</f>
        <v>1</v>
      </c>
      <c r="I1935" s="15">
        <f>TYPE(Demoraphic!I1935)</f>
        <v>1</v>
      </c>
      <c r="J1935" s="15">
        <f>TYPE(Demoraphic!J1935)</f>
        <v>1</v>
      </c>
      <c r="K1935" s="15">
        <f>TYPE(Demoraphic!K1935)</f>
        <v>1</v>
      </c>
      <c r="L1935" s="15">
        <f>TYPE(Demoraphic!L1935)</f>
        <v>1</v>
      </c>
      <c r="M1935" s="15">
        <f>TYPE(Demoraphic!M1935)</f>
        <v>1</v>
      </c>
    </row>
    <row r="1936" spans="1:13" x14ac:dyDescent="0.25">
      <c r="A1936" s="15">
        <f>TYPE(Demoraphic!A1936)</f>
        <v>1</v>
      </c>
      <c r="B1936" s="15">
        <f>TYPE(Demoraphic!B1936)</f>
        <v>1</v>
      </c>
      <c r="C1936" s="15">
        <f>TYPE(Demoraphic!C1936)</f>
        <v>2</v>
      </c>
      <c r="D1936" s="15">
        <f>TYPE(Demoraphic!D1936)</f>
        <v>2</v>
      </c>
      <c r="E1936" s="15">
        <f>TYPE(Demoraphic!E1936)</f>
        <v>1</v>
      </c>
      <c r="F1936" s="15">
        <f>TYPE(Demoraphic!F1936)</f>
        <v>1</v>
      </c>
      <c r="G1936" s="15">
        <f>TYPE(Demoraphic!G1936)</f>
        <v>1</v>
      </c>
      <c r="H1936" s="15">
        <f>TYPE(Demoraphic!H1936)</f>
        <v>1</v>
      </c>
      <c r="I1936" s="15">
        <f>TYPE(Demoraphic!I1936)</f>
        <v>1</v>
      </c>
      <c r="J1936" s="15">
        <f>TYPE(Demoraphic!J1936)</f>
        <v>1</v>
      </c>
      <c r="K1936" s="15">
        <f>TYPE(Demoraphic!K1936)</f>
        <v>1</v>
      </c>
      <c r="L1936" s="15">
        <f>TYPE(Demoraphic!L1936)</f>
        <v>1</v>
      </c>
      <c r="M1936" s="15">
        <f>TYPE(Demoraphic!M1936)</f>
        <v>1</v>
      </c>
    </row>
    <row r="1937" spans="1:13" x14ac:dyDescent="0.25">
      <c r="A1937" s="15">
        <f>TYPE(Demoraphic!A1937)</f>
        <v>1</v>
      </c>
      <c r="B1937" s="15">
        <f>TYPE(Demoraphic!B1937)</f>
        <v>1</v>
      </c>
      <c r="C1937" s="15">
        <f>TYPE(Demoraphic!C1937)</f>
        <v>2</v>
      </c>
      <c r="D1937" s="15">
        <f>TYPE(Demoraphic!D1937)</f>
        <v>2</v>
      </c>
      <c r="E1937" s="15">
        <f>TYPE(Demoraphic!E1937)</f>
        <v>1</v>
      </c>
      <c r="F1937" s="15">
        <f>TYPE(Demoraphic!F1937)</f>
        <v>1</v>
      </c>
      <c r="G1937" s="15">
        <f>TYPE(Demoraphic!G1937)</f>
        <v>1</v>
      </c>
      <c r="H1937" s="15">
        <f>TYPE(Demoraphic!H1937)</f>
        <v>1</v>
      </c>
      <c r="I1937" s="15">
        <f>TYPE(Demoraphic!I1937)</f>
        <v>1</v>
      </c>
      <c r="J1937" s="15">
        <f>TYPE(Demoraphic!J1937)</f>
        <v>1</v>
      </c>
      <c r="K1937" s="15">
        <f>TYPE(Demoraphic!K1937)</f>
        <v>1</v>
      </c>
      <c r="L1937" s="15">
        <f>TYPE(Demoraphic!L1937)</f>
        <v>1</v>
      </c>
      <c r="M1937" s="15">
        <f>TYPE(Demoraphic!M1937)</f>
        <v>1</v>
      </c>
    </row>
    <row r="1938" spans="1:13" x14ac:dyDescent="0.25">
      <c r="A1938" s="15">
        <f>TYPE(Demoraphic!A1938)</f>
        <v>1</v>
      </c>
      <c r="B1938" s="15">
        <f>TYPE(Demoraphic!B1938)</f>
        <v>1</v>
      </c>
      <c r="C1938" s="15">
        <f>TYPE(Demoraphic!C1938)</f>
        <v>2</v>
      </c>
      <c r="D1938" s="15">
        <f>TYPE(Demoraphic!D1938)</f>
        <v>2</v>
      </c>
      <c r="E1938" s="15">
        <f>TYPE(Demoraphic!E1938)</f>
        <v>1</v>
      </c>
      <c r="F1938" s="15">
        <f>TYPE(Demoraphic!F1938)</f>
        <v>1</v>
      </c>
      <c r="G1938" s="15">
        <f>TYPE(Demoraphic!G1938)</f>
        <v>1</v>
      </c>
      <c r="H1938" s="15">
        <f>TYPE(Demoraphic!H1938)</f>
        <v>1</v>
      </c>
      <c r="I1938" s="15">
        <f>TYPE(Demoraphic!I1938)</f>
        <v>1</v>
      </c>
      <c r="J1938" s="15">
        <f>TYPE(Demoraphic!J1938)</f>
        <v>1</v>
      </c>
      <c r="K1938" s="15">
        <f>TYPE(Demoraphic!K1938)</f>
        <v>1</v>
      </c>
      <c r="L1938" s="15">
        <f>TYPE(Demoraphic!L1938)</f>
        <v>1</v>
      </c>
      <c r="M1938" s="15">
        <f>TYPE(Demoraphic!M1938)</f>
        <v>1</v>
      </c>
    </row>
    <row r="1939" spans="1:13" x14ac:dyDescent="0.25">
      <c r="A1939" s="15">
        <f>TYPE(Demoraphic!A1939)</f>
        <v>1</v>
      </c>
      <c r="B1939" s="15">
        <f>TYPE(Demoraphic!B1939)</f>
        <v>1</v>
      </c>
      <c r="C1939" s="15">
        <f>TYPE(Demoraphic!C1939)</f>
        <v>2</v>
      </c>
      <c r="D1939" s="15">
        <f>TYPE(Demoraphic!D1939)</f>
        <v>2</v>
      </c>
      <c r="E1939" s="15">
        <f>TYPE(Demoraphic!E1939)</f>
        <v>1</v>
      </c>
      <c r="F1939" s="15">
        <f>TYPE(Demoraphic!F1939)</f>
        <v>1</v>
      </c>
      <c r="G1939" s="15">
        <f>TYPE(Demoraphic!G1939)</f>
        <v>1</v>
      </c>
      <c r="H1939" s="15">
        <f>TYPE(Demoraphic!H1939)</f>
        <v>1</v>
      </c>
      <c r="I1939" s="15">
        <f>TYPE(Demoraphic!I1939)</f>
        <v>1</v>
      </c>
      <c r="J1939" s="15">
        <f>TYPE(Demoraphic!J1939)</f>
        <v>1</v>
      </c>
      <c r="K1939" s="15">
        <f>TYPE(Demoraphic!K1939)</f>
        <v>1</v>
      </c>
      <c r="L1939" s="15">
        <f>TYPE(Demoraphic!L1939)</f>
        <v>1</v>
      </c>
      <c r="M1939" s="15">
        <f>TYPE(Demoraphic!M1939)</f>
        <v>1</v>
      </c>
    </row>
    <row r="1940" spans="1:13" x14ac:dyDescent="0.25">
      <c r="A1940" s="15">
        <f>TYPE(Demoraphic!A1940)</f>
        <v>1</v>
      </c>
      <c r="B1940" s="15">
        <f>TYPE(Demoraphic!B1940)</f>
        <v>1</v>
      </c>
      <c r="C1940" s="15">
        <f>TYPE(Demoraphic!C1940)</f>
        <v>2</v>
      </c>
      <c r="D1940" s="15">
        <f>TYPE(Demoraphic!D1940)</f>
        <v>2</v>
      </c>
      <c r="E1940" s="15">
        <f>TYPE(Demoraphic!E1940)</f>
        <v>1</v>
      </c>
      <c r="F1940" s="15">
        <f>TYPE(Demoraphic!F1940)</f>
        <v>1</v>
      </c>
      <c r="G1940" s="15">
        <f>TYPE(Demoraphic!G1940)</f>
        <v>1</v>
      </c>
      <c r="H1940" s="15">
        <f>TYPE(Demoraphic!H1940)</f>
        <v>1</v>
      </c>
      <c r="I1940" s="15">
        <f>TYPE(Demoraphic!I1940)</f>
        <v>1</v>
      </c>
      <c r="J1940" s="15">
        <f>TYPE(Demoraphic!J1940)</f>
        <v>1</v>
      </c>
      <c r="K1940" s="15">
        <f>TYPE(Demoraphic!K1940)</f>
        <v>1</v>
      </c>
      <c r="L1940" s="15">
        <f>TYPE(Demoraphic!L1940)</f>
        <v>1</v>
      </c>
      <c r="M1940" s="15">
        <f>TYPE(Demoraphic!M1940)</f>
        <v>1</v>
      </c>
    </row>
    <row r="1941" spans="1:13" x14ac:dyDescent="0.25">
      <c r="A1941" s="15">
        <f>TYPE(Demoraphic!A1941)</f>
        <v>1</v>
      </c>
      <c r="B1941" s="15">
        <f>TYPE(Demoraphic!B1941)</f>
        <v>1</v>
      </c>
      <c r="C1941" s="15">
        <f>TYPE(Demoraphic!C1941)</f>
        <v>2</v>
      </c>
      <c r="D1941" s="15">
        <f>TYPE(Demoraphic!D1941)</f>
        <v>2</v>
      </c>
      <c r="E1941" s="15">
        <f>TYPE(Demoraphic!E1941)</f>
        <v>1</v>
      </c>
      <c r="F1941" s="15">
        <f>TYPE(Demoraphic!F1941)</f>
        <v>1</v>
      </c>
      <c r="G1941" s="15">
        <f>TYPE(Demoraphic!G1941)</f>
        <v>1</v>
      </c>
      <c r="H1941" s="15">
        <f>TYPE(Demoraphic!H1941)</f>
        <v>1</v>
      </c>
      <c r="I1941" s="15">
        <f>TYPE(Demoraphic!I1941)</f>
        <v>1</v>
      </c>
      <c r="J1941" s="15">
        <f>TYPE(Demoraphic!J1941)</f>
        <v>1</v>
      </c>
      <c r="K1941" s="15">
        <f>TYPE(Demoraphic!K1941)</f>
        <v>1</v>
      </c>
      <c r="L1941" s="15">
        <f>TYPE(Demoraphic!L1941)</f>
        <v>1</v>
      </c>
      <c r="M1941" s="15">
        <f>TYPE(Demoraphic!M1941)</f>
        <v>1</v>
      </c>
    </row>
    <row r="1942" spans="1:13" x14ac:dyDescent="0.25">
      <c r="A1942" s="15">
        <f>TYPE(Demoraphic!A1942)</f>
        <v>1</v>
      </c>
      <c r="B1942" s="15">
        <f>TYPE(Demoraphic!B1942)</f>
        <v>1</v>
      </c>
      <c r="C1942" s="15">
        <f>TYPE(Demoraphic!C1942)</f>
        <v>2</v>
      </c>
      <c r="D1942" s="15">
        <f>TYPE(Demoraphic!D1942)</f>
        <v>2</v>
      </c>
      <c r="E1942" s="15">
        <f>TYPE(Demoraphic!E1942)</f>
        <v>1</v>
      </c>
      <c r="F1942" s="15">
        <f>TYPE(Demoraphic!F1942)</f>
        <v>1</v>
      </c>
      <c r="G1942" s="15">
        <f>TYPE(Demoraphic!G1942)</f>
        <v>1</v>
      </c>
      <c r="H1942" s="15">
        <f>TYPE(Demoraphic!H1942)</f>
        <v>1</v>
      </c>
      <c r="I1942" s="15">
        <f>TYPE(Demoraphic!I1942)</f>
        <v>1</v>
      </c>
      <c r="J1942" s="15">
        <f>TYPE(Demoraphic!J1942)</f>
        <v>1</v>
      </c>
      <c r="K1942" s="15">
        <f>TYPE(Demoraphic!K1942)</f>
        <v>1</v>
      </c>
      <c r="L1942" s="15">
        <f>TYPE(Demoraphic!L1942)</f>
        <v>1</v>
      </c>
      <c r="M1942" s="15">
        <f>TYPE(Demoraphic!M1942)</f>
        <v>1</v>
      </c>
    </row>
    <row r="1943" spans="1:13" x14ac:dyDescent="0.25">
      <c r="A1943" s="15">
        <f>TYPE(Demoraphic!A1943)</f>
        <v>1</v>
      </c>
      <c r="B1943" s="15">
        <f>TYPE(Demoraphic!B1943)</f>
        <v>1</v>
      </c>
      <c r="C1943" s="15">
        <f>TYPE(Demoraphic!C1943)</f>
        <v>2</v>
      </c>
      <c r="D1943" s="15">
        <f>TYPE(Demoraphic!D1943)</f>
        <v>2</v>
      </c>
      <c r="E1943" s="15">
        <f>TYPE(Demoraphic!E1943)</f>
        <v>1</v>
      </c>
      <c r="F1943" s="15">
        <f>TYPE(Demoraphic!F1943)</f>
        <v>1</v>
      </c>
      <c r="G1943" s="15">
        <f>TYPE(Demoraphic!G1943)</f>
        <v>1</v>
      </c>
      <c r="H1943" s="15">
        <f>TYPE(Demoraphic!H1943)</f>
        <v>1</v>
      </c>
      <c r="I1943" s="15">
        <f>TYPE(Demoraphic!I1943)</f>
        <v>1</v>
      </c>
      <c r="J1943" s="15">
        <f>TYPE(Demoraphic!J1943)</f>
        <v>1</v>
      </c>
      <c r="K1943" s="15">
        <f>TYPE(Demoraphic!K1943)</f>
        <v>1</v>
      </c>
      <c r="L1943" s="15">
        <f>TYPE(Demoraphic!L1943)</f>
        <v>1</v>
      </c>
      <c r="M1943" s="15">
        <f>TYPE(Demoraphic!M1943)</f>
        <v>1</v>
      </c>
    </row>
    <row r="1944" spans="1:13" x14ac:dyDescent="0.25">
      <c r="A1944" s="15">
        <f>TYPE(Demoraphic!A1944)</f>
        <v>1</v>
      </c>
      <c r="B1944" s="15">
        <f>TYPE(Demoraphic!B1944)</f>
        <v>1</v>
      </c>
      <c r="C1944" s="15">
        <f>TYPE(Demoraphic!C1944)</f>
        <v>2</v>
      </c>
      <c r="D1944" s="15">
        <f>TYPE(Demoraphic!D1944)</f>
        <v>2</v>
      </c>
      <c r="E1944" s="15">
        <f>TYPE(Demoraphic!E1944)</f>
        <v>1</v>
      </c>
      <c r="F1944" s="15">
        <f>TYPE(Demoraphic!F1944)</f>
        <v>1</v>
      </c>
      <c r="G1944" s="15">
        <f>TYPE(Demoraphic!G1944)</f>
        <v>1</v>
      </c>
      <c r="H1944" s="15">
        <f>TYPE(Demoraphic!H1944)</f>
        <v>1</v>
      </c>
      <c r="I1944" s="15">
        <f>TYPE(Demoraphic!I1944)</f>
        <v>1</v>
      </c>
      <c r="J1944" s="15">
        <f>TYPE(Demoraphic!J1944)</f>
        <v>1</v>
      </c>
      <c r="K1944" s="15">
        <f>TYPE(Demoraphic!K1944)</f>
        <v>1</v>
      </c>
      <c r="L1944" s="15">
        <f>TYPE(Demoraphic!L1944)</f>
        <v>1</v>
      </c>
      <c r="M1944" s="15">
        <f>TYPE(Demoraphic!M1944)</f>
        <v>1</v>
      </c>
    </row>
    <row r="1945" spans="1:13" x14ac:dyDescent="0.25">
      <c r="A1945" s="15">
        <f>TYPE(Demoraphic!A1945)</f>
        <v>1</v>
      </c>
      <c r="B1945" s="15">
        <f>TYPE(Demoraphic!B1945)</f>
        <v>1</v>
      </c>
      <c r="C1945" s="15">
        <f>TYPE(Demoraphic!C1945)</f>
        <v>2</v>
      </c>
      <c r="D1945" s="15">
        <f>TYPE(Demoraphic!D1945)</f>
        <v>2</v>
      </c>
      <c r="E1945" s="15">
        <f>TYPE(Demoraphic!E1945)</f>
        <v>1</v>
      </c>
      <c r="F1945" s="15">
        <f>TYPE(Demoraphic!F1945)</f>
        <v>1</v>
      </c>
      <c r="G1945" s="15">
        <f>TYPE(Demoraphic!G1945)</f>
        <v>1</v>
      </c>
      <c r="H1945" s="15">
        <f>TYPE(Demoraphic!H1945)</f>
        <v>1</v>
      </c>
      <c r="I1945" s="15">
        <f>TYPE(Demoraphic!I1945)</f>
        <v>1</v>
      </c>
      <c r="J1945" s="15">
        <f>TYPE(Demoraphic!J1945)</f>
        <v>1</v>
      </c>
      <c r="K1945" s="15">
        <f>TYPE(Demoraphic!K1945)</f>
        <v>1</v>
      </c>
      <c r="L1945" s="15">
        <f>TYPE(Demoraphic!L1945)</f>
        <v>1</v>
      </c>
      <c r="M1945" s="15">
        <f>TYPE(Demoraphic!M1945)</f>
        <v>1</v>
      </c>
    </row>
    <row r="1946" spans="1:13" x14ac:dyDescent="0.25">
      <c r="A1946" s="15">
        <f>TYPE(Demoraphic!A1946)</f>
        <v>1</v>
      </c>
      <c r="B1946" s="15">
        <f>TYPE(Demoraphic!B1946)</f>
        <v>1</v>
      </c>
      <c r="C1946" s="15">
        <f>TYPE(Demoraphic!C1946)</f>
        <v>2</v>
      </c>
      <c r="D1946" s="15">
        <f>TYPE(Demoraphic!D1946)</f>
        <v>2</v>
      </c>
      <c r="E1946" s="15">
        <f>TYPE(Demoraphic!E1946)</f>
        <v>1</v>
      </c>
      <c r="F1946" s="15">
        <f>TYPE(Demoraphic!F1946)</f>
        <v>1</v>
      </c>
      <c r="G1946" s="15">
        <f>TYPE(Demoraphic!G1946)</f>
        <v>1</v>
      </c>
      <c r="H1946" s="15">
        <f>TYPE(Demoraphic!H1946)</f>
        <v>1</v>
      </c>
      <c r="I1946" s="15">
        <f>TYPE(Demoraphic!I1946)</f>
        <v>1</v>
      </c>
      <c r="J1946" s="15">
        <f>TYPE(Demoraphic!J1946)</f>
        <v>1</v>
      </c>
      <c r="K1946" s="15">
        <f>TYPE(Demoraphic!K1946)</f>
        <v>1</v>
      </c>
      <c r="L1946" s="15">
        <f>TYPE(Demoraphic!L1946)</f>
        <v>1</v>
      </c>
      <c r="M1946" s="15">
        <f>TYPE(Demoraphic!M1946)</f>
        <v>1</v>
      </c>
    </row>
    <row r="1947" spans="1:13" x14ac:dyDescent="0.25">
      <c r="A1947" s="15">
        <f>TYPE(Demoraphic!A1947)</f>
        <v>1</v>
      </c>
      <c r="B1947" s="15">
        <f>TYPE(Demoraphic!B1947)</f>
        <v>1</v>
      </c>
      <c r="C1947" s="15">
        <f>TYPE(Demoraphic!C1947)</f>
        <v>2</v>
      </c>
      <c r="D1947" s="15">
        <f>TYPE(Demoraphic!D1947)</f>
        <v>2</v>
      </c>
      <c r="E1947" s="15">
        <f>TYPE(Demoraphic!E1947)</f>
        <v>1</v>
      </c>
      <c r="F1947" s="15">
        <f>TYPE(Demoraphic!F1947)</f>
        <v>1</v>
      </c>
      <c r="G1947" s="15">
        <f>TYPE(Demoraphic!G1947)</f>
        <v>1</v>
      </c>
      <c r="H1947" s="15">
        <f>TYPE(Demoraphic!H1947)</f>
        <v>1</v>
      </c>
      <c r="I1947" s="15">
        <f>TYPE(Demoraphic!I1947)</f>
        <v>1</v>
      </c>
      <c r="J1947" s="15">
        <f>TYPE(Demoraphic!J1947)</f>
        <v>1</v>
      </c>
      <c r="K1947" s="15">
        <f>TYPE(Demoraphic!K1947)</f>
        <v>1</v>
      </c>
      <c r="L1947" s="15">
        <f>TYPE(Demoraphic!L1947)</f>
        <v>1</v>
      </c>
      <c r="M1947" s="15">
        <f>TYPE(Demoraphic!M1947)</f>
        <v>1</v>
      </c>
    </row>
    <row r="1948" spans="1:13" x14ac:dyDescent="0.25">
      <c r="A1948" s="15">
        <f>TYPE(Demoraphic!A1948)</f>
        <v>1</v>
      </c>
      <c r="B1948" s="15">
        <f>TYPE(Demoraphic!B1948)</f>
        <v>1</v>
      </c>
      <c r="C1948" s="15">
        <f>TYPE(Demoraphic!C1948)</f>
        <v>2</v>
      </c>
      <c r="D1948" s="15">
        <f>TYPE(Demoraphic!D1948)</f>
        <v>2</v>
      </c>
      <c r="E1948" s="15">
        <f>TYPE(Demoraphic!E1948)</f>
        <v>1</v>
      </c>
      <c r="F1948" s="15">
        <f>TYPE(Demoraphic!F1948)</f>
        <v>1</v>
      </c>
      <c r="G1948" s="15">
        <f>TYPE(Demoraphic!G1948)</f>
        <v>1</v>
      </c>
      <c r="H1948" s="15">
        <f>TYPE(Demoraphic!H1948)</f>
        <v>1</v>
      </c>
      <c r="I1948" s="15">
        <f>TYPE(Demoraphic!I1948)</f>
        <v>1</v>
      </c>
      <c r="J1948" s="15">
        <f>TYPE(Demoraphic!J1948)</f>
        <v>1</v>
      </c>
      <c r="K1948" s="15">
        <f>TYPE(Demoraphic!K1948)</f>
        <v>1</v>
      </c>
      <c r="L1948" s="15">
        <f>TYPE(Demoraphic!L1948)</f>
        <v>1</v>
      </c>
      <c r="M1948" s="15">
        <f>TYPE(Demoraphic!M1948)</f>
        <v>1</v>
      </c>
    </row>
    <row r="1949" spans="1:13" x14ac:dyDescent="0.25">
      <c r="A1949" s="15">
        <f>TYPE(Demoraphic!A1949)</f>
        <v>1</v>
      </c>
      <c r="B1949" s="15">
        <f>TYPE(Demoraphic!B1949)</f>
        <v>1</v>
      </c>
      <c r="C1949" s="15">
        <f>TYPE(Demoraphic!C1949)</f>
        <v>2</v>
      </c>
      <c r="D1949" s="15">
        <f>TYPE(Demoraphic!D1949)</f>
        <v>2</v>
      </c>
      <c r="E1949" s="15">
        <f>TYPE(Demoraphic!E1949)</f>
        <v>1</v>
      </c>
      <c r="F1949" s="15">
        <f>TYPE(Demoraphic!F1949)</f>
        <v>1</v>
      </c>
      <c r="G1949" s="15">
        <f>TYPE(Demoraphic!G1949)</f>
        <v>1</v>
      </c>
      <c r="H1949" s="15">
        <f>TYPE(Demoraphic!H1949)</f>
        <v>1</v>
      </c>
      <c r="I1949" s="15">
        <f>TYPE(Demoraphic!I1949)</f>
        <v>1</v>
      </c>
      <c r="J1949" s="15">
        <f>TYPE(Demoraphic!J1949)</f>
        <v>1</v>
      </c>
      <c r="K1949" s="15">
        <f>TYPE(Demoraphic!K1949)</f>
        <v>1</v>
      </c>
      <c r="L1949" s="15">
        <f>TYPE(Demoraphic!L1949)</f>
        <v>1</v>
      </c>
      <c r="M1949" s="15">
        <f>TYPE(Demoraphic!M1949)</f>
        <v>1</v>
      </c>
    </row>
    <row r="1950" spans="1:13" x14ac:dyDescent="0.25">
      <c r="A1950" s="15">
        <f>TYPE(Demoraphic!A1950)</f>
        <v>1</v>
      </c>
      <c r="B1950" s="15">
        <f>TYPE(Demoraphic!B1950)</f>
        <v>1</v>
      </c>
      <c r="C1950" s="15">
        <f>TYPE(Demoraphic!C1950)</f>
        <v>2</v>
      </c>
      <c r="D1950" s="15">
        <f>TYPE(Demoraphic!D1950)</f>
        <v>2</v>
      </c>
      <c r="E1950" s="15">
        <f>TYPE(Demoraphic!E1950)</f>
        <v>1</v>
      </c>
      <c r="F1950" s="15">
        <f>TYPE(Demoraphic!F1950)</f>
        <v>1</v>
      </c>
      <c r="G1950" s="15">
        <f>TYPE(Demoraphic!G1950)</f>
        <v>1</v>
      </c>
      <c r="H1950" s="15">
        <f>TYPE(Demoraphic!H1950)</f>
        <v>1</v>
      </c>
      <c r="I1950" s="15">
        <f>TYPE(Demoraphic!I1950)</f>
        <v>1</v>
      </c>
      <c r="J1950" s="15">
        <f>TYPE(Demoraphic!J1950)</f>
        <v>1</v>
      </c>
      <c r="K1950" s="15">
        <f>TYPE(Demoraphic!K1950)</f>
        <v>1</v>
      </c>
      <c r="L1950" s="15">
        <f>TYPE(Demoraphic!L1950)</f>
        <v>1</v>
      </c>
      <c r="M1950" s="15">
        <f>TYPE(Demoraphic!M1950)</f>
        <v>1</v>
      </c>
    </row>
    <row r="1951" spans="1:13" x14ac:dyDescent="0.25">
      <c r="A1951" s="15">
        <f>TYPE(Demoraphic!A1951)</f>
        <v>1</v>
      </c>
      <c r="B1951" s="15">
        <f>TYPE(Demoraphic!B1951)</f>
        <v>1</v>
      </c>
      <c r="C1951" s="15">
        <f>TYPE(Demoraphic!C1951)</f>
        <v>2</v>
      </c>
      <c r="D1951" s="15">
        <f>TYPE(Demoraphic!D1951)</f>
        <v>2</v>
      </c>
      <c r="E1951" s="15">
        <f>TYPE(Demoraphic!E1951)</f>
        <v>1</v>
      </c>
      <c r="F1951" s="15">
        <f>TYPE(Demoraphic!F1951)</f>
        <v>1</v>
      </c>
      <c r="G1951" s="15">
        <f>TYPE(Demoraphic!G1951)</f>
        <v>1</v>
      </c>
      <c r="H1951" s="15">
        <f>TYPE(Demoraphic!H1951)</f>
        <v>1</v>
      </c>
      <c r="I1951" s="15">
        <f>TYPE(Demoraphic!I1951)</f>
        <v>1</v>
      </c>
      <c r="J1951" s="15">
        <f>TYPE(Demoraphic!J1951)</f>
        <v>1</v>
      </c>
      <c r="K1951" s="15">
        <f>TYPE(Demoraphic!K1951)</f>
        <v>1</v>
      </c>
      <c r="L1951" s="15">
        <f>TYPE(Demoraphic!L1951)</f>
        <v>1</v>
      </c>
      <c r="M1951" s="15">
        <f>TYPE(Demoraphic!M1951)</f>
        <v>1</v>
      </c>
    </row>
    <row r="1952" spans="1:13" x14ac:dyDescent="0.25">
      <c r="A1952" s="15">
        <f>TYPE(Demoraphic!A1952)</f>
        <v>1</v>
      </c>
      <c r="B1952" s="15">
        <f>TYPE(Demoraphic!B1952)</f>
        <v>1</v>
      </c>
      <c r="C1952" s="15">
        <f>TYPE(Demoraphic!C1952)</f>
        <v>2</v>
      </c>
      <c r="D1952" s="15">
        <f>TYPE(Demoraphic!D1952)</f>
        <v>2</v>
      </c>
      <c r="E1952" s="15">
        <f>TYPE(Demoraphic!E1952)</f>
        <v>1</v>
      </c>
      <c r="F1952" s="15">
        <f>TYPE(Demoraphic!F1952)</f>
        <v>1</v>
      </c>
      <c r="G1952" s="15">
        <f>TYPE(Demoraphic!G1952)</f>
        <v>1</v>
      </c>
      <c r="H1952" s="15">
        <f>TYPE(Demoraphic!H1952)</f>
        <v>1</v>
      </c>
      <c r="I1952" s="15">
        <f>TYPE(Demoraphic!I1952)</f>
        <v>1</v>
      </c>
      <c r="J1952" s="15">
        <f>TYPE(Demoraphic!J1952)</f>
        <v>1</v>
      </c>
      <c r="K1952" s="15">
        <f>TYPE(Demoraphic!K1952)</f>
        <v>1</v>
      </c>
      <c r="L1952" s="15">
        <f>TYPE(Demoraphic!L1952)</f>
        <v>1</v>
      </c>
      <c r="M1952" s="15">
        <f>TYPE(Demoraphic!M1952)</f>
        <v>1</v>
      </c>
    </row>
    <row r="1953" spans="1:13" x14ac:dyDescent="0.25">
      <c r="A1953" s="15">
        <f>TYPE(Demoraphic!A1953)</f>
        <v>1</v>
      </c>
      <c r="B1953" s="15">
        <f>TYPE(Demoraphic!B1953)</f>
        <v>1</v>
      </c>
      <c r="C1953" s="15">
        <f>TYPE(Demoraphic!C1953)</f>
        <v>2</v>
      </c>
      <c r="D1953" s="15">
        <f>TYPE(Demoraphic!D1953)</f>
        <v>2</v>
      </c>
      <c r="E1953" s="15">
        <f>TYPE(Demoraphic!E1953)</f>
        <v>1</v>
      </c>
      <c r="F1953" s="15">
        <f>TYPE(Demoraphic!F1953)</f>
        <v>1</v>
      </c>
      <c r="G1953" s="15">
        <f>TYPE(Demoraphic!G1953)</f>
        <v>1</v>
      </c>
      <c r="H1953" s="15">
        <f>TYPE(Demoraphic!H1953)</f>
        <v>1</v>
      </c>
      <c r="I1953" s="15">
        <f>TYPE(Demoraphic!I1953)</f>
        <v>1</v>
      </c>
      <c r="J1953" s="15">
        <f>TYPE(Demoraphic!J1953)</f>
        <v>1</v>
      </c>
      <c r="K1953" s="15">
        <f>TYPE(Demoraphic!K1953)</f>
        <v>1</v>
      </c>
      <c r="L1953" s="15">
        <f>TYPE(Demoraphic!L1953)</f>
        <v>1</v>
      </c>
      <c r="M1953" s="15">
        <f>TYPE(Demoraphic!M1953)</f>
        <v>1</v>
      </c>
    </row>
    <row r="1954" spans="1:13" x14ac:dyDescent="0.25">
      <c r="A1954" s="15">
        <f>TYPE(Demoraphic!A1954)</f>
        <v>1</v>
      </c>
      <c r="B1954" s="15">
        <f>TYPE(Demoraphic!B1954)</f>
        <v>1</v>
      </c>
      <c r="C1954" s="15">
        <f>TYPE(Demoraphic!C1954)</f>
        <v>2</v>
      </c>
      <c r="D1954" s="15">
        <f>TYPE(Demoraphic!D1954)</f>
        <v>2</v>
      </c>
      <c r="E1954" s="15">
        <f>TYPE(Demoraphic!E1954)</f>
        <v>1</v>
      </c>
      <c r="F1954" s="15">
        <f>TYPE(Demoraphic!F1954)</f>
        <v>1</v>
      </c>
      <c r="G1954" s="15">
        <f>TYPE(Demoraphic!G1954)</f>
        <v>1</v>
      </c>
      <c r="H1954" s="15">
        <f>TYPE(Demoraphic!H1954)</f>
        <v>1</v>
      </c>
      <c r="I1954" s="15">
        <f>TYPE(Demoraphic!I1954)</f>
        <v>1</v>
      </c>
      <c r="J1954" s="15">
        <f>TYPE(Demoraphic!J1954)</f>
        <v>1</v>
      </c>
      <c r="K1954" s="15">
        <f>TYPE(Demoraphic!K1954)</f>
        <v>1</v>
      </c>
      <c r="L1954" s="15">
        <f>TYPE(Demoraphic!L1954)</f>
        <v>1</v>
      </c>
      <c r="M1954" s="15">
        <f>TYPE(Demoraphic!M1954)</f>
        <v>1</v>
      </c>
    </row>
    <row r="1955" spans="1:13" x14ac:dyDescent="0.25">
      <c r="A1955" s="15">
        <f>TYPE(Demoraphic!A1955)</f>
        <v>1</v>
      </c>
      <c r="B1955" s="15">
        <f>TYPE(Demoraphic!B1955)</f>
        <v>1</v>
      </c>
      <c r="C1955" s="15">
        <f>TYPE(Demoraphic!C1955)</f>
        <v>2</v>
      </c>
      <c r="D1955" s="15">
        <f>TYPE(Demoraphic!D1955)</f>
        <v>2</v>
      </c>
      <c r="E1955" s="15">
        <f>TYPE(Demoraphic!E1955)</f>
        <v>1</v>
      </c>
      <c r="F1955" s="15">
        <f>TYPE(Demoraphic!F1955)</f>
        <v>1</v>
      </c>
      <c r="G1955" s="15">
        <f>TYPE(Demoraphic!G1955)</f>
        <v>1</v>
      </c>
      <c r="H1955" s="15">
        <f>TYPE(Demoraphic!H1955)</f>
        <v>1</v>
      </c>
      <c r="I1955" s="15">
        <f>TYPE(Demoraphic!I1955)</f>
        <v>1</v>
      </c>
      <c r="J1955" s="15">
        <f>TYPE(Demoraphic!J1955)</f>
        <v>1</v>
      </c>
      <c r="K1955" s="15">
        <f>TYPE(Demoraphic!K1955)</f>
        <v>1</v>
      </c>
      <c r="L1955" s="15">
        <f>TYPE(Demoraphic!L1955)</f>
        <v>1</v>
      </c>
      <c r="M1955" s="15">
        <f>TYPE(Demoraphic!M1955)</f>
        <v>1</v>
      </c>
    </row>
    <row r="1956" spans="1:13" x14ac:dyDescent="0.25">
      <c r="A1956" s="15">
        <f>TYPE(Demoraphic!A1956)</f>
        <v>1</v>
      </c>
      <c r="B1956" s="15">
        <f>TYPE(Demoraphic!B1956)</f>
        <v>1</v>
      </c>
      <c r="C1956" s="15">
        <f>TYPE(Demoraphic!C1956)</f>
        <v>2</v>
      </c>
      <c r="D1956" s="15">
        <f>TYPE(Demoraphic!D1956)</f>
        <v>2</v>
      </c>
      <c r="E1956" s="15">
        <f>TYPE(Demoraphic!E1956)</f>
        <v>1</v>
      </c>
      <c r="F1956" s="15">
        <f>TYPE(Demoraphic!F1956)</f>
        <v>1</v>
      </c>
      <c r="G1956" s="15">
        <f>TYPE(Demoraphic!G1956)</f>
        <v>1</v>
      </c>
      <c r="H1956" s="15">
        <f>TYPE(Demoraphic!H1956)</f>
        <v>1</v>
      </c>
      <c r="I1956" s="15">
        <f>TYPE(Demoraphic!I1956)</f>
        <v>1</v>
      </c>
      <c r="J1956" s="15">
        <f>TYPE(Demoraphic!J1956)</f>
        <v>1</v>
      </c>
      <c r="K1956" s="15">
        <f>TYPE(Demoraphic!K1956)</f>
        <v>1</v>
      </c>
      <c r="L1956" s="15">
        <f>TYPE(Demoraphic!L1956)</f>
        <v>1</v>
      </c>
      <c r="M1956" s="15">
        <f>TYPE(Demoraphic!M1956)</f>
        <v>1</v>
      </c>
    </row>
    <row r="1957" spans="1:13" x14ac:dyDescent="0.25">
      <c r="A1957" s="15">
        <f>TYPE(Demoraphic!A1957)</f>
        <v>1</v>
      </c>
      <c r="B1957" s="15">
        <f>TYPE(Demoraphic!B1957)</f>
        <v>1</v>
      </c>
      <c r="C1957" s="15">
        <f>TYPE(Demoraphic!C1957)</f>
        <v>2</v>
      </c>
      <c r="D1957" s="15">
        <f>TYPE(Demoraphic!D1957)</f>
        <v>2</v>
      </c>
      <c r="E1957" s="15">
        <f>TYPE(Demoraphic!E1957)</f>
        <v>1</v>
      </c>
      <c r="F1957" s="15">
        <f>TYPE(Demoraphic!F1957)</f>
        <v>1</v>
      </c>
      <c r="G1957" s="15">
        <f>TYPE(Demoraphic!G1957)</f>
        <v>1</v>
      </c>
      <c r="H1957" s="15">
        <f>TYPE(Demoraphic!H1957)</f>
        <v>1</v>
      </c>
      <c r="I1957" s="15">
        <f>TYPE(Demoraphic!I1957)</f>
        <v>1</v>
      </c>
      <c r="J1957" s="15">
        <f>TYPE(Demoraphic!J1957)</f>
        <v>1</v>
      </c>
      <c r="K1957" s="15">
        <f>TYPE(Demoraphic!K1957)</f>
        <v>1</v>
      </c>
      <c r="L1957" s="15">
        <f>TYPE(Demoraphic!L1957)</f>
        <v>1</v>
      </c>
      <c r="M1957" s="15">
        <f>TYPE(Demoraphic!M1957)</f>
        <v>1</v>
      </c>
    </row>
    <row r="1958" spans="1:13" x14ac:dyDescent="0.25">
      <c r="A1958" s="15">
        <f>TYPE(Demoraphic!A1958)</f>
        <v>1</v>
      </c>
      <c r="B1958" s="15">
        <f>TYPE(Demoraphic!B1958)</f>
        <v>1</v>
      </c>
      <c r="C1958" s="15">
        <f>TYPE(Demoraphic!C1958)</f>
        <v>2</v>
      </c>
      <c r="D1958" s="15">
        <f>TYPE(Demoraphic!D1958)</f>
        <v>2</v>
      </c>
      <c r="E1958" s="15">
        <f>TYPE(Demoraphic!E1958)</f>
        <v>1</v>
      </c>
      <c r="F1958" s="15">
        <f>TYPE(Demoraphic!F1958)</f>
        <v>1</v>
      </c>
      <c r="G1958" s="15">
        <f>TYPE(Demoraphic!G1958)</f>
        <v>1</v>
      </c>
      <c r="H1958" s="15">
        <f>TYPE(Demoraphic!H1958)</f>
        <v>1</v>
      </c>
      <c r="I1958" s="15">
        <f>TYPE(Demoraphic!I1958)</f>
        <v>1</v>
      </c>
      <c r="J1958" s="15">
        <f>TYPE(Demoraphic!J1958)</f>
        <v>1</v>
      </c>
      <c r="K1958" s="15">
        <f>TYPE(Demoraphic!K1958)</f>
        <v>1</v>
      </c>
      <c r="L1958" s="15">
        <f>TYPE(Demoraphic!L1958)</f>
        <v>1</v>
      </c>
      <c r="M1958" s="15">
        <f>TYPE(Demoraphic!M1958)</f>
        <v>1</v>
      </c>
    </row>
    <row r="1959" spans="1:13" x14ac:dyDescent="0.25">
      <c r="A1959" s="15">
        <f>TYPE(Demoraphic!A1959)</f>
        <v>1</v>
      </c>
      <c r="B1959" s="15">
        <f>TYPE(Demoraphic!B1959)</f>
        <v>1</v>
      </c>
      <c r="C1959" s="15">
        <f>TYPE(Demoraphic!C1959)</f>
        <v>2</v>
      </c>
      <c r="D1959" s="15">
        <f>TYPE(Demoraphic!D1959)</f>
        <v>2</v>
      </c>
      <c r="E1959" s="15">
        <f>TYPE(Demoraphic!E1959)</f>
        <v>1</v>
      </c>
      <c r="F1959" s="15">
        <f>TYPE(Demoraphic!F1959)</f>
        <v>1</v>
      </c>
      <c r="G1959" s="15">
        <f>TYPE(Demoraphic!G1959)</f>
        <v>1</v>
      </c>
      <c r="H1959" s="15">
        <f>TYPE(Demoraphic!H1959)</f>
        <v>1</v>
      </c>
      <c r="I1959" s="15">
        <f>TYPE(Demoraphic!I1959)</f>
        <v>1</v>
      </c>
      <c r="J1959" s="15">
        <f>TYPE(Demoraphic!J1959)</f>
        <v>1</v>
      </c>
      <c r="K1959" s="15">
        <f>TYPE(Demoraphic!K1959)</f>
        <v>1</v>
      </c>
      <c r="L1959" s="15">
        <f>TYPE(Demoraphic!L1959)</f>
        <v>1</v>
      </c>
      <c r="M1959" s="15">
        <f>TYPE(Demoraphic!M1959)</f>
        <v>1</v>
      </c>
    </row>
    <row r="1960" spans="1:13" x14ac:dyDescent="0.25">
      <c r="A1960" s="15">
        <f>TYPE(Demoraphic!A1960)</f>
        <v>1</v>
      </c>
      <c r="B1960" s="15">
        <f>TYPE(Demoraphic!B1960)</f>
        <v>1</v>
      </c>
      <c r="C1960" s="15">
        <f>TYPE(Demoraphic!C1960)</f>
        <v>2</v>
      </c>
      <c r="D1960" s="15">
        <f>TYPE(Demoraphic!D1960)</f>
        <v>2</v>
      </c>
      <c r="E1960" s="15">
        <f>TYPE(Demoraphic!E1960)</f>
        <v>1</v>
      </c>
      <c r="F1960" s="15">
        <f>TYPE(Demoraphic!F1960)</f>
        <v>1</v>
      </c>
      <c r="G1960" s="15">
        <f>TYPE(Demoraphic!G1960)</f>
        <v>1</v>
      </c>
      <c r="H1960" s="15">
        <f>TYPE(Demoraphic!H1960)</f>
        <v>1</v>
      </c>
      <c r="I1960" s="15">
        <f>TYPE(Demoraphic!I1960)</f>
        <v>1</v>
      </c>
      <c r="J1960" s="15">
        <f>TYPE(Demoraphic!J1960)</f>
        <v>1</v>
      </c>
      <c r="K1960" s="15">
        <f>TYPE(Demoraphic!K1960)</f>
        <v>1</v>
      </c>
      <c r="L1960" s="15">
        <f>TYPE(Demoraphic!L1960)</f>
        <v>1</v>
      </c>
      <c r="M1960" s="15">
        <f>TYPE(Demoraphic!M1960)</f>
        <v>1</v>
      </c>
    </row>
    <row r="1961" spans="1:13" x14ac:dyDescent="0.25">
      <c r="A1961" s="15">
        <f>TYPE(Demoraphic!A1961)</f>
        <v>1</v>
      </c>
      <c r="B1961" s="15">
        <f>TYPE(Demoraphic!B1961)</f>
        <v>1</v>
      </c>
      <c r="C1961" s="15">
        <f>TYPE(Demoraphic!C1961)</f>
        <v>2</v>
      </c>
      <c r="D1961" s="15">
        <f>TYPE(Demoraphic!D1961)</f>
        <v>2</v>
      </c>
      <c r="E1961" s="15">
        <f>TYPE(Demoraphic!E1961)</f>
        <v>1</v>
      </c>
      <c r="F1961" s="15">
        <f>TYPE(Demoraphic!F1961)</f>
        <v>1</v>
      </c>
      <c r="G1961" s="15">
        <f>TYPE(Demoraphic!G1961)</f>
        <v>1</v>
      </c>
      <c r="H1961" s="15">
        <f>TYPE(Demoraphic!H1961)</f>
        <v>1</v>
      </c>
      <c r="I1961" s="15">
        <f>TYPE(Demoraphic!I1961)</f>
        <v>1</v>
      </c>
      <c r="J1961" s="15">
        <f>TYPE(Demoraphic!J1961)</f>
        <v>1</v>
      </c>
      <c r="K1961" s="15">
        <f>TYPE(Demoraphic!K1961)</f>
        <v>1</v>
      </c>
      <c r="L1961" s="15">
        <f>TYPE(Demoraphic!L1961)</f>
        <v>1</v>
      </c>
      <c r="M1961" s="15">
        <f>TYPE(Demoraphic!M1961)</f>
        <v>1</v>
      </c>
    </row>
    <row r="1962" spans="1:13" x14ac:dyDescent="0.25">
      <c r="A1962" s="15">
        <f>TYPE(Demoraphic!A1962)</f>
        <v>1</v>
      </c>
      <c r="B1962" s="15">
        <f>TYPE(Demoraphic!B1962)</f>
        <v>1</v>
      </c>
      <c r="C1962" s="15">
        <f>TYPE(Demoraphic!C1962)</f>
        <v>2</v>
      </c>
      <c r="D1962" s="15">
        <f>TYPE(Demoraphic!D1962)</f>
        <v>2</v>
      </c>
      <c r="E1962" s="15">
        <f>TYPE(Demoraphic!E1962)</f>
        <v>1</v>
      </c>
      <c r="F1962" s="15">
        <f>TYPE(Demoraphic!F1962)</f>
        <v>1</v>
      </c>
      <c r="G1962" s="15">
        <f>TYPE(Demoraphic!G1962)</f>
        <v>1</v>
      </c>
      <c r="H1962" s="15">
        <f>TYPE(Demoraphic!H1962)</f>
        <v>1</v>
      </c>
      <c r="I1962" s="15">
        <f>TYPE(Demoraphic!I1962)</f>
        <v>1</v>
      </c>
      <c r="J1962" s="15">
        <f>TYPE(Demoraphic!J1962)</f>
        <v>1</v>
      </c>
      <c r="K1962" s="15">
        <f>TYPE(Demoraphic!K1962)</f>
        <v>1</v>
      </c>
      <c r="L1962" s="15">
        <f>TYPE(Demoraphic!L1962)</f>
        <v>1</v>
      </c>
      <c r="M1962" s="15">
        <f>TYPE(Demoraphic!M1962)</f>
        <v>1</v>
      </c>
    </row>
    <row r="1963" spans="1:13" x14ac:dyDescent="0.25">
      <c r="A1963" s="15">
        <f>TYPE(Demoraphic!A1963)</f>
        <v>1</v>
      </c>
      <c r="B1963" s="15">
        <f>TYPE(Demoraphic!B1963)</f>
        <v>1</v>
      </c>
      <c r="C1963" s="15">
        <f>TYPE(Demoraphic!C1963)</f>
        <v>2</v>
      </c>
      <c r="D1963" s="15">
        <f>TYPE(Demoraphic!D1963)</f>
        <v>2</v>
      </c>
      <c r="E1963" s="15">
        <f>TYPE(Demoraphic!E1963)</f>
        <v>1</v>
      </c>
      <c r="F1963" s="15">
        <f>TYPE(Demoraphic!F1963)</f>
        <v>1</v>
      </c>
      <c r="G1963" s="15">
        <f>TYPE(Demoraphic!G1963)</f>
        <v>1</v>
      </c>
      <c r="H1963" s="15">
        <f>TYPE(Demoraphic!H1963)</f>
        <v>1</v>
      </c>
      <c r="I1963" s="15">
        <f>TYPE(Demoraphic!I1963)</f>
        <v>1</v>
      </c>
      <c r="J1963" s="15">
        <f>TYPE(Demoraphic!J1963)</f>
        <v>1</v>
      </c>
      <c r="K1963" s="15">
        <f>TYPE(Demoraphic!K1963)</f>
        <v>1</v>
      </c>
      <c r="L1963" s="15">
        <f>TYPE(Demoraphic!L1963)</f>
        <v>1</v>
      </c>
      <c r="M1963" s="15">
        <f>TYPE(Demoraphic!M1963)</f>
        <v>1</v>
      </c>
    </row>
    <row r="1964" spans="1:13" x14ac:dyDescent="0.25">
      <c r="A1964" s="15">
        <f>TYPE(Demoraphic!A1964)</f>
        <v>1</v>
      </c>
      <c r="B1964" s="15">
        <f>TYPE(Demoraphic!B1964)</f>
        <v>1</v>
      </c>
      <c r="C1964" s="15">
        <f>TYPE(Demoraphic!C1964)</f>
        <v>2</v>
      </c>
      <c r="D1964" s="15">
        <f>TYPE(Demoraphic!D1964)</f>
        <v>2</v>
      </c>
      <c r="E1964" s="15">
        <f>TYPE(Demoraphic!E1964)</f>
        <v>1</v>
      </c>
      <c r="F1964" s="15">
        <f>TYPE(Demoraphic!F1964)</f>
        <v>1</v>
      </c>
      <c r="G1964" s="15">
        <f>TYPE(Demoraphic!G1964)</f>
        <v>1</v>
      </c>
      <c r="H1964" s="15">
        <f>TYPE(Demoraphic!H1964)</f>
        <v>1</v>
      </c>
      <c r="I1964" s="15">
        <f>TYPE(Demoraphic!I1964)</f>
        <v>1</v>
      </c>
      <c r="J1964" s="15">
        <f>TYPE(Demoraphic!J1964)</f>
        <v>1</v>
      </c>
      <c r="K1964" s="15">
        <f>TYPE(Demoraphic!K1964)</f>
        <v>1</v>
      </c>
      <c r="L1964" s="15">
        <f>TYPE(Demoraphic!L1964)</f>
        <v>1</v>
      </c>
      <c r="M1964" s="15">
        <f>TYPE(Demoraphic!M1964)</f>
        <v>1</v>
      </c>
    </row>
    <row r="1965" spans="1:13" x14ac:dyDescent="0.25">
      <c r="A1965" s="15">
        <f>TYPE(Demoraphic!A1965)</f>
        <v>1</v>
      </c>
      <c r="B1965" s="15">
        <f>TYPE(Demoraphic!B1965)</f>
        <v>1</v>
      </c>
      <c r="C1965" s="15">
        <f>TYPE(Demoraphic!C1965)</f>
        <v>2</v>
      </c>
      <c r="D1965" s="15">
        <f>TYPE(Demoraphic!D1965)</f>
        <v>2</v>
      </c>
      <c r="E1965" s="15">
        <f>TYPE(Demoraphic!E1965)</f>
        <v>1</v>
      </c>
      <c r="F1965" s="15">
        <f>TYPE(Demoraphic!F1965)</f>
        <v>1</v>
      </c>
      <c r="G1965" s="15">
        <f>TYPE(Demoraphic!G1965)</f>
        <v>1</v>
      </c>
      <c r="H1965" s="15">
        <f>TYPE(Demoraphic!H1965)</f>
        <v>1</v>
      </c>
      <c r="I1965" s="15">
        <f>TYPE(Demoraphic!I1965)</f>
        <v>1</v>
      </c>
      <c r="J1965" s="15">
        <f>TYPE(Demoraphic!J1965)</f>
        <v>1</v>
      </c>
      <c r="K1965" s="15">
        <f>TYPE(Demoraphic!K1965)</f>
        <v>1</v>
      </c>
      <c r="L1965" s="15">
        <f>TYPE(Demoraphic!L1965)</f>
        <v>1</v>
      </c>
      <c r="M1965" s="15">
        <f>TYPE(Demoraphic!M1965)</f>
        <v>1</v>
      </c>
    </row>
    <row r="1966" spans="1:13" x14ac:dyDescent="0.25">
      <c r="A1966" s="15">
        <f>TYPE(Demoraphic!A1966)</f>
        <v>1</v>
      </c>
      <c r="B1966" s="15">
        <f>TYPE(Demoraphic!B1966)</f>
        <v>1</v>
      </c>
      <c r="C1966" s="15">
        <f>TYPE(Demoraphic!C1966)</f>
        <v>2</v>
      </c>
      <c r="D1966" s="15">
        <f>TYPE(Demoraphic!D1966)</f>
        <v>2</v>
      </c>
      <c r="E1966" s="15">
        <f>TYPE(Demoraphic!E1966)</f>
        <v>1</v>
      </c>
      <c r="F1966" s="15">
        <f>TYPE(Demoraphic!F1966)</f>
        <v>1</v>
      </c>
      <c r="G1966" s="15">
        <f>TYPE(Demoraphic!G1966)</f>
        <v>1</v>
      </c>
      <c r="H1966" s="15">
        <f>TYPE(Demoraphic!H1966)</f>
        <v>1</v>
      </c>
      <c r="I1966" s="15">
        <f>TYPE(Demoraphic!I1966)</f>
        <v>1</v>
      </c>
      <c r="J1966" s="15">
        <f>TYPE(Demoraphic!J1966)</f>
        <v>1</v>
      </c>
      <c r="K1966" s="15">
        <f>TYPE(Demoraphic!K1966)</f>
        <v>1</v>
      </c>
      <c r="L1966" s="15">
        <f>TYPE(Demoraphic!L1966)</f>
        <v>1</v>
      </c>
      <c r="M1966" s="15">
        <f>TYPE(Demoraphic!M1966)</f>
        <v>1</v>
      </c>
    </row>
    <row r="1967" spans="1:13" x14ac:dyDescent="0.25">
      <c r="A1967" s="15">
        <f>TYPE(Demoraphic!A1967)</f>
        <v>1</v>
      </c>
      <c r="B1967" s="15">
        <f>TYPE(Demoraphic!B1967)</f>
        <v>1</v>
      </c>
      <c r="C1967" s="15">
        <f>TYPE(Demoraphic!C1967)</f>
        <v>2</v>
      </c>
      <c r="D1967" s="15">
        <f>TYPE(Demoraphic!D1967)</f>
        <v>2</v>
      </c>
      <c r="E1967" s="15">
        <f>TYPE(Demoraphic!E1967)</f>
        <v>1</v>
      </c>
      <c r="F1967" s="15">
        <f>TYPE(Demoraphic!F1967)</f>
        <v>1</v>
      </c>
      <c r="G1967" s="15">
        <f>TYPE(Demoraphic!G1967)</f>
        <v>1</v>
      </c>
      <c r="H1967" s="15">
        <f>TYPE(Demoraphic!H1967)</f>
        <v>1</v>
      </c>
      <c r="I1967" s="15">
        <f>TYPE(Demoraphic!I1967)</f>
        <v>1</v>
      </c>
      <c r="J1967" s="15">
        <f>TYPE(Demoraphic!J1967)</f>
        <v>1</v>
      </c>
      <c r="K1967" s="15">
        <f>TYPE(Demoraphic!K1967)</f>
        <v>1</v>
      </c>
      <c r="L1967" s="15">
        <f>TYPE(Demoraphic!L1967)</f>
        <v>1</v>
      </c>
      <c r="M1967" s="15">
        <f>TYPE(Demoraphic!M1967)</f>
        <v>1</v>
      </c>
    </row>
    <row r="1968" spans="1:13" x14ac:dyDescent="0.25">
      <c r="A1968" s="15">
        <f>TYPE(Demoraphic!A1968)</f>
        <v>1</v>
      </c>
      <c r="B1968" s="15">
        <f>TYPE(Demoraphic!B1968)</f>
        <v>1</v>
      </c>
      <c r="C1968" s="15">
        <f>TYPE(Demoraphic!C1968)</f>
        <v>2</v>
      </c>
      <c r="D1968" s="15">
        <f>TYPE(Demoraphic!D1968)</f>
        <v>2</v>
      </c>
      <c r="E1968" s="15">
        <f>TYPE(Demoraphic!E1968)</f>
        <v>1</v>
      </c>
      <c r="F1968" s="15">
        <f>TYPE(Demoraphic!F1968)</f>
        <v>1</v>
      </c>
      <c r="G1968" s="15">
        <f>TYPE(Demoraphic!G1968)</f>
        <v>1</v>
      </c>
      <c r="H1968" s="15">
        <f>TYPE(Demoraphic!H1968)</f>
        <v>1</v>
      </c>
      <c r="I1968" s="15">
        <f>TYPE(Demoraphic!I1968)</f>
        <v>1</v>
      </c>
      <c r="J1968" s="15">
        <f>TYPE(Demoraphic!J1968)</f>
        <v>1</v>
      </c>
      <c r="K1968" s="15">
        <f>TYPE(Demoraphic!K1968)</f>
        <v>1</v>
      </c>
      <c r="L1968" s="15">
        <f>TYPE(Demoraphic!L1968)</f>
        <v>1</v>
      </c>
      <c r="M1968" s="15">
        <f>TYPE(Demoraphic!M1968)</f>
        <v>1</v>
      </c>
    </row>
    <row r="1969" spans="1:13" x14ac:dyDescent="0.25">
      <c r="A1969" s="15">
        <f>TYPE(Demoraphic!A1969)</f>
        <v>1</v>
      </c>
      <c r="B1969" s="15">
        <f>TYPE(Demoraphic!B1969)</f>
        <v>1</v>
      </c>
      <c r="C1969" s="15">
        <f>TYPE(Demoraphic!C1969)</f>
        <v>2</v>
      </c>
      <c r="D1969" s="15">
        <f>TYPE(Demoraphic!D1969)</f>
        <v>2</v>
      </c>
      <c r="E1969" s="15">
        <f>TYPE(Demoraphic!E1969)</f>
        <v>1</v>
      </c>
      <c r="F1969" s="15">
        <f>TYPE(Demoraphic!F1969)</f>
        <v>1</v>
      </c>
      <c r="G1969" s="15">
        <f>TYPE(Demoraphic!G1969)</f>
        <v>1</v>
      </c>
      <c r="H1969" s="15">
        <f>TYPE(Demoraphic!H1969)</f>
        <v>1</v>
      </c>
      <c r="I1969" s="15">
        <f>TYPE(Demoraphic!I1969)</f>
        <v>1</v>
      </c>
      <c r="J1969" s="15">
        <f>TYPE(Demoraphic!J1969)</f>
        <v>1</v>
      </c>
      <c r="K1969" s="15">
        <f>TYPE(Demoraphic!K1969)</f>
        <v>1</v>
      </c>
      <c r="L1969" s="15">
        <f>TYPE(Demoraphic!L1969)</f>
        <v>1</v>
      </c>
      <c r="M1969" s="15">
        <f>TYPE(Demoraphic!M1969)</f>
        <v>1</v>
      </c>
    </row>
    <row r="1970" spans="1:13" x14ac:dyDescent="0.25">
      <c r="A1970" s="15">
        <f>TYPE(Demoraphic!A1970)</f>
        <v>1</v>
      </c>
      <c r="B1970" s="15">
        <f>TYPE(Demoraphic!B1970)</f>
        <v>1</v>
      </c>
      <c r="C1970" s="15">
        <f>TYPE(Demoraphic!C1970)</f>
        <v>2</v>
      </c>
      <c r="D1970" s="15">
        <f>TYPE(Demoraphic!D1970)</f>
        <v>2</v>
      </c>
      <c r="E1970" s="15">
        <f>TYPE(Demoraphic!E1970)</f>
        <v>1</v>
      </c>
      <c r="F1970" s="15">
        <f>TYPE(Demoraphic!F1970)</f>
        <v>1</v>
      </c>
      <c r="G1970" s="15">
        <f>TYPE(Demoraphic!G1970)</f>
        <v>1</v>
      </c>
      <c r="H1970" s="15">
        <f>TYPE(Demoraphic!H1970)</f>
        <v>1</v>
      </c>
      <c r="I1970" s="15">
        <f>TYPE(Demoraphic!I1970)</f>
        <v>1</v>
      </c>
      <c r="J1970" s="15">
        <f>TYPE(Demoraphic!J1970)</f>
        <v>1</v>
      </c>
      <c r="K1970" s="15">
        <f>TYPE(Demoraphic!K1970)</f>
        <v>1</v>
      </c>
      <c r="L1970" s="15">
        <f>TYPE(Demoraphic!L1970)</f>
        <v>1</v>
      </c>
      <c r="M1970" s="15">
        <f>TYPE(Demoraphic!M1970)</f>
        <v>1</v>
      </c>
    </row>
    <row r="1971" spans="1:13" x14ac:dyDescent="0.25">
      <c r="A1971" s="15">
        <f>TYPE(Demoraphic!A1971)</f>
        <v>1</v>
      </c>
      <c r="B1971" s="15">
        <f>TYPE(Demoraphic!B1971)</f>
        <v>1</v>
      </c>
      <c r="C1971" s="15">
        <f>TYPE(Demoraphic!C1971)</f>
        <v>2</v>
      </c>
      <c r="D1971" s="15">
        <f>TYPE(Demoraphic!D1971)</f>
        <v>2</v>
      </c>
      <c r="E1971" s="15">
        <f>TYPE(Demoraphic!E1971)</f>
        <v>1</v>
      </c>
      <c r="F1971" s="15">
        <f>TYPE(Demoraphic!F1971)</f>
        <v>1</v>
      </c>
      <c r="G1971" s="15">
        <f>TYPE(Demoraphic!G1971)</f>
        <v>1</v>
      </c>
      <c r="H1971" s="15">
        <f>TYPE(Demoraphic!H1971)</f>
        <v>1</v>
      </c>
      <c r="I1971" s="15">
        <f>TYPE(Demoraphic!I1971)</f>
        <v>1</v>
      </c>
      <c r="J1971" s="15">
        <f>TYPE(Demoraphic!J1971)</f>
        <v>1</v>
      </c>
      <c r="K1971" s="15">
        <f>TYPE(Demoraphic!K1971)</f>
        <v>1</v>
      </c>
      <c r="L1971" s="15">
        <f>TYPE(Demoraphic!L1971)</f>
        <v>1</v>
      </c>
      <c r="M1971" s="15">
        <f>TYPE(Demoraphic!M1971)</f>
        <v>1</v>
      </c>
    </row>
    <row r="1972" spans="1:13" x14ac:dyDescent="0.25">
      <c r="A1972" s="15">
        <f>TYPE(Demoraphic!A1972)</f>
        <v>1</v>
      </c>
      <c r="B1972" s="15">
        <f>TYPE(Demoraphic!B1972)</f>
        <v>1</v>
      </c>
      <c r="C1972" s="15">
        <f>TYPE(Demoraphic!C1972)</f>
        <v>2</v>
      </c>
      <c r="D1972" s="15">
        <f>TYPE(Demoraphic!D1972)</f>
        <v>2</v>
      </c>
      <c r="E1972" s="15">
        <f>TYPE(Demoraphic!E1972)</f>
        <v>1</v>
      </c>
      <c r="F1972" s="15">
        <f>TYPE(Demoraphic!F1972)</f>
        <v>1</v>
      </c>
      <c r="G1972" s="15">
        <f>TYPE(Demoraphic!G1972)</f>
        <v>1</v>
      </c>
      <c r="H1972" s="15">
        <f>TYPE(Demoraphic!H1972)</f>
        <v>1</v>
      </c>
      <c r="I1972" s="15">
        <f>TYPE(Demoraphic!I1972)</f>
        <v>1</v>
      </c>
      <c r="J1972" s="15">
        <f>TYPE(Demoraphic!J1972)</f>
        <v>1</v>
      </c>
      <c r="K1972" s="15">
        <f>TYPE(Demoraphic!K1972)</f>
        <v>1</v>
      </c>
      <c r="L1972" s="15">
        <f>TYPE(Demoraphic!L1972)</f>
        <v>1</v>
      </c>
      <c r="M1972" s="15">
        <f>TYPE(Demoraphic!M1972)</f>
        <v>1</v>
      </c>
    </row>
    <row r="1973" spans="1:13" x14ac:dyDescent="0.25">
      <c r="A1973" s="15">
        <f>TYPE(Demoraphic!A1973)</f>
        <v>1</v>
      </c>
      <c r="B1973" s="15">
        <f>TYPE(Demoraphic!B1973)</f>
        <v>1</v>
      </c>
      <c r="C1973" s="15">
        <f>TYPE(Demoraphic!C1973)</f>
        <v>2</v>
      </c>
      <c r="D1973" s="15">
        <f>TYPE(Demoraphic!D1973)</f>
        <v>2</v>
      </c>
      <c r="E1973" s="15">
        <f>TYPE(Demoraphic!E1973)</f>
        <v>1</v>
      </c>
      <c r="F1973" s="15">
        <f>TYPE(Demoraphic!F1973)</f>
        <v>1</v>
      </c>
      <c r="G1973" s="15">
        <f>TYPE(Demoraphic!G1973)</f>
        <v>1</v>
      </c>
      <c r="H1973" s="15">
        <f>TYPE(Demoraphic!H1973)</f>
        <v>1</v>
      </c>
      <c r="I1973" s="15">
        <f>TYPE(Demoraphic!I1973)</f>
        <v>1</v>
      </c>
      <c r="J1973" s="15">
        <f>TYPE(Demoraphic!J1973)</f>
        <v>1</v>
      </c>
      <c r="K1973" s="15">
        <f>TYPE(Demoraphic!K1973)</f>
        <v>1</v>
      </c>
      <c r="L1973" s="15">
        <f>TYPE(Demoraphic!L1973)</f>
        <v>1</v>
      </c>
      <c r="M1973" s="15">
        <f>TYPE(Demoraphic!M1973)</f>
        <v>1</v>
      </c>
    </row>
    <row r="1974" spans="1:13" x14ac:dyDescent="0.25">
      <c r="A1974" s="15">
        <f>TYPE(Demoraphic!A1974)</f>
        <v>1</v>
      </c>
      <c r="B1974" s="15">
        <f>TYPE(Demoraphic!B1974)</f>
        <v>1</v>
      </c>
      <c r="C1974" s="15">
        <f>TYPE(Demoraphic!C1974)</f>
        <v>2</v>
      </c>
      <c r="D1974" s="15">
        <f>TYPE(Demoraphic!D1974)</f>
        <v>2</v>
      </c>
      <c r="E1974" s="15">
        <f>TYPE(Demoraphic!E1974)</f>
        <v>1</v>
      </c>
      <c r="F1974" s="15">
        <f>TYPE(Demoraphic!F1974)</f>
        <v>1</v>
      </c>
      <c r="G1974" s="15">
        <f>TYPE(Demoraphic!G1974)</f>
        <v>1</v>
      </c>
      <c r="H1974" s="15">
        <f>TYPE(Demoraphic!H1974)</f>
        <v>1</v>
      </c>
      <c r="I1974" s="15">
        <f>TYPE(Demoraphic!I1974)</f>
        <v>1</v>
      </c>
      <c r="J1974" s="15">
        <f>TYPE(Demoraphic!J1974)</f>
        <v>1</v>
      </c>
      <c r="K1974" s="15">
        <f>TYPE(Demoraphic!K1974)</f>
        <v>1</v>
      </c>
      <c r="L1974" s="15">
        <f>TYPE(Demoraphic!L1974)</f>
        <v>1</v>
      </c>
      <c r="M1974" s="15">
        <f>TYPE(Demoraphic!M1974)</f>
        <v>1</v>
      </c>
    </row>
    <row r="1975" spans="1:13" x14ac:dyDescent="0.25">
      <c r="A1975" s="15">
        <f>TYPE(Demoraphic!A1975)</f>
        <v>1</v>
      </c>
      <c r="B1975" s="15">
        <f>TYPE(Demoraphic!B1975)</f>
        <v>1</v>
      </c>
      <c r="C1975" s="15">
        <f>TYPE(Demoraphic!C1975)</f>
        <v>2</v>
      </c>
      <c r="D1975" s="15">
        <f>TYPE(Demoraphic!D1975)</f>
        <v>2</v>
      </c>
      <c r="E1975" s="15">
        <f>TYPE(Demoraphic!E1975)</f>
        <v>1</v>
      </c>
      <c r="F1975" s="15">
        <f>TYPE(Demoraphic!F1975)</f>
        <v>1</v>
      </c>
      <c r="G1975" s="15">
        <f>TYPE(Demoraphic!G1975)</f>
        <v>1</v>
      </c>
      <c r="H1975" s="15">
        <f>TYPE(Demoraphic!H1975)</f>
        <v>1</v>
      </c>
      <c r="I1975" s="15">
        <f>TYPE(Demoraphic!I1975)</f>
        <v>1</v>
      </c>
      <c r="J1975" s="15">
        <f>TYPE(Demoraphic!J1975)</f>
        <v>1</v>
      </c>
      <c r="K1975" s="15">
        <f>TYPE(Demoraphic!K1975)</f>
        <v>1</v>
      </c>
      <c r="L1975" s="15">
        <f>TYPE(Demoraphic!L1975)</f>
        <v>1</v>
      </c>
      <c r="M1975" s="15">
        <f>TYPE(Demoraphic!M1975)</f>
        <v>1</v>
      </c>
    </row>
    <row r="1976" spans="1:13" x14ac:dyDescent="0.25">
      <c r="A1976" s="15">
        <f>TYPE(Demoraphic!A1976)</f>
        <v>1</v>
      </c>
      <c r="B1976" s="15">
        <f>TYPE(Demoraphic!B1976)</f>
        <v>1</v>
      </c>
      <c r="C1976" s="15">
        <f>TYPE(Demoraphic!C1976)</f>
        <v>2</v>
      </c>
      <c r="D1976" s="15">
        <f>TYPE(Demoraphic!D1976)</f>
        <v>2</v>
      </c>
      <c r="E1976" s="15">
        <f>TYPE(Demoraphic!E1976)</f>
        <v>1</v>
      </c>
      <c r="F1976" s="15">
        <f>TYPE(Demoraphic!F1976)</f>
        <v>1</v>
      </c>
      <c r="G1976" s="15">
        <f>TYPE(Demoraphic!G1976)</f>
        <v>1</v>
      </c>
      <c r="H1976" s="15">
        <f>TYPE(Demoraphic!H1976)</f>
        <v>1</v>
      </c>
      <c r="I1976" s="15">
        <f>TYPE(Demoraphic!I1976)</f>
        <v>1</v>
      </c>
      <c r="J1976" s="15">
        <f>TYPE(Demoraphic!J1976)</f>
        <v>1</v>
      </c>
      <c r="K1976" s="15">
        <f>TYPE(Demoraphic!K1976)</f>
        <v>1</v>
      </c>
      <c r="L1976" s="15">
        <f>TYPE(Demoraphic!L1976)</f>
        <v>1</v>
      </c>
      <c r="M1976" s="15">
        <f>TYPE(Demoraphic!M1976)</f>
        <v>1</v>
      </c>
    </row>
    <row r="1977" spans="1:13" x14ac:dyDescent="0.25">
      <c r="A1977" s="15">
        <f>TYPE(Demoraphic!A1977)</f>
        <v>1</v>
      </c>
      <c r="B1977" s="15">
        <f>TYPE(Demoraphic!B1977)</f>
        <v>1</v>
      </c>
      <c r="C1977" s="15">
        <f>TYPE(Demoraphic!C1977)</f>
        <v>2</v>
      </c>
      <c r="D1977" s="15">
        <f>TYPE(Demoraphic!D1977)</f>
        <v>2</v>
      </c>
      <c r="E1977" s="15">
        <f>TYPE(Demoraphic!E1977)</f>
        <v>1</v>
      </c>
      <c r="F1977" s="15">
        <f>TYPE(Demoraphic!F1977)</f>
        <v>1</v>
      </c>
      <c r="G1977" s="15">
        <f>TYPE(Demoraphic!G1977)</f>
        <v>1</v>
      </c>
      <c r="H1977" s="15">
        <f>TYPE(Demoraphic!H1977)</f>
        <v>1</v>
      </c>
      <c r="I1977" s="15">
        <f>TYPE(Demoraphic!I1977)</f>
        <v>1</v>
      </c>
      <c r="J1977" s="15">
        <f>TYPE(Demoraphic!J1977)</f>
        <v>1</v>
      </c>
      <c r="K1977" s="15">
        <f>TYPE(Demoraphic!K1977)</f>
        <v>1</v>
      </c>
      <c r="L1977" s="15">
        <f>TYPE(Demoraphic!L1977)</f>
        <v>1</v>
      </c>
      <c r="M1977" s="15">
        <f>TYPE(Demoraphic!M1977)</f>
        <v>1</v>
      </c>
    </row>
    <row r="1978" spans="1:13" x14ac:dyDescent="0.25">
      <c r="A1978" s="15">
        <f>TYPE(Demoraphic!A1978)</f>
        <v>1</v>
      </c>
      <c r="B1978" s="15">
        <f>TYPE(Demoraphic!B1978)</f>
        <v>1</v>
      </c>
      <c r="C1978" s="15">
        <f>TYPE(Demoraphic!C1978)</f>
        <v>2</v>
      </c>
      <c r="D1978" s="15">
        <f>TYPE(Demoraphic!D1978)</f>
        <v>2</v>
      </c>
      <c r="E1978" s="15">
        <f>TYPE(Demoraphic!E1978)</f>
        <v>1</v>
      </c>
      <c r="F1978" s="15">
        <f>TYPE(Demoraphic!F1978)</f>
        <v>1</v>
      </c>
      <c r="G1978" s="15">
        <f>TYPE(Demoraphic!G1978)</f>
        <v>1</v>
      </c>
      <c r="H1978" s="15">
        <f>TYPE(Demoraphic!H1978)</f>
        <v>1</v>
      </c>
      <c r="I1978" s="15">
        <f>TYPE(Demoraphic!I1978)</f>
        <v>1</v>
      </c>
      <c r="J1978" s="15">
        <f>TYPE(Demoraphic!J1978)</f>
        <v>1</v>
      </c>
      <c r="K1978" s="15">
        <f>TYPE(Demoraphic!K1978)</f>
        <v>1</v>
      </c>
      <c r="L1978" s="15">
        <f>TYPE(Demoraphic!L1978)</f>
        <v>1</v>
      </c>
      <c r="M1978" s="15">
        <f>TYPE(Demoraphic!M1978)</f>
        <v>1</v>
      </c>
    </row>
    <row r="1979" spans="1:13" x14ac:dyDescent="0.25">
      <c r="A1979" s="15">
        <f>TYPE(Demoraphic!A1979)</f>
        <v>1</v>
      </c>
      <c r="B1979" s="15">
        <f>TYPE(Demoraphic!B1979)</f>
        <v>1</v>
      </c>
      <c r="C1979" s="15">
        <f>TYPE(Demoraphic!C1979)</f>
        <v>2</v>
      </c>
      <c r="D1979" s="15">
        <f>TYPE(Demoraphic!D1979)</f>
        <v>2</v>
      </c>
      <c r="E1979" s="15">
        <f>TYPE(Demoraphic!E1979)</f>
        <v>1</v>
      </c>
      <c r="F1979" s="15">
        <f>TYPE(Demoraphic!F1979)</f>
        <v>1</v>
      </c>
      <c r="G1979" s="15">
        <f>TYPE(Demoraphic!G1979)</f>
        <v>1</v>
      </c>
      <c r="H1979" s="15">
        <f>TYPE(Demoraphic!H1979)</f>
        <v>1</v>
      </c>
      <c r="I1979" s="15">
        <f>TYPE(Demoraphic!I1979)</f>
        <v>1</v>
      </c>
      <c r="J1979" s="15">
        <f>TYPE(Demoraphic!J1979)</f>
        <v>1</v>
      </c>
      <c r="K1979" s="15">
        <f>TYPE(Demoraphic!K1979)</f>
        <v>1</v>
      </c>
      <c r="L1979" s="15">
        <f>TYPE(Demoraphic!L1979)</f>
        <v>1</v>
      </c>
      <c r="M1979" s="15">
        <f>TYPE(Demoraphic!M1979)</f>
        <v>1</v>
      </c>
    </row>
    <row r="1980" spans="1:13" x14ac:dyDescent="0.25">
      <c r="A1980" s="15">
        <f>TYPE(Demoraphic!A1980)</f>
        <v>1</v>
      </c>
      <c r="B1980" s="15">
        <f>TYPE(Demoraphic!B1980)</f>
        <v>1</v>
      </c>
      <c r="C1980" s="15">
        <f>TYPE(Demoraphic!C1980)</f>
        <v>2</v>
      </c>
      <c r="D1980" s="15">
        <f>TYPE(Demoraphic!D1980)</f>
        <v>2</v>
      </c>
      <c r="E1980" s="15">
        <f>TYPE(Demoraphic!E1980)</f>
        <v>1</v>
      </c>
      <c r="F1980" s="15">
        <f>TYPE(Demoraphic!F1980)</f>
        <v>1</v>
      </c>
      <c r="G1980" s="15">
        <f>TYPE(Demoraphic!G1980)</f>
        <v>1</v>
      </c>
      <c r="H1980" s="15">
        <f>TYPE(Demoraphic!H1980)</f>
        <v>1</v>
      </c>
      <c r="I1980" s="15">
        <f>TYPE(Demoraphic!I1980)</f>
        <v>1</v>
      </c>
      <c r="J1980" s="15">
        <f>TYPE(Demoraphic!J1980)</f>
        <v>1</v>
      </c>
      <c r="K1980" s="15">
        <f>TYPE(Demoraphic!K1980)</f>
        <v>1</v>
      </c>
      <c r="L1980" s="15">
        <f>TYPE(Demoraphic!L1980)</f>
        <v>1</v>
      </c>
      <c r="M1980" s="15">
        <f>TYPE(Demoraphic!M1980)</f>
        <v>1</v>
      </c>
    </row>
    <row r="1981" spans="1:13" x14ac:dyDescent="0.25">
      <c r="A1981" s="15">
        <f>TYPE(Demoraphic!A1981)</f>
        <v>1</v>
      </c>
      <c r="B1981" s="15">
        <f>TYPE(Demoraphic!B1981)</f>
        <v>1</v>
      </c>
      <c r="C1981" s="15">
        <f>TYPE(Demoraphic!C1981)</f>
        <v>2</v>
      </c>
      <c r="D1981" s="15">
        <f>TYPE(Demoraphic!D1981)</f>
        <v>2</v>
      </c>
      <c r="E1981" s="15">
        <f>TYPE(Demoraphic!E1981)</f>
        <v>1</v>
      </c>
      <c r="F1981" s="15">
        <f>TYPE(Demoraphic!F1981)</f>
        <v>1</v>
      </c>
      <c r="G1981" s="15">
        <f>TYPE(Demoraphic!G1981)</f>
        <v>1</v>
      </c>
      <c r="H1981" s="15">
        <f>TYPE(Demoraphic!H1981)</f>
        <v>1</v>
      </c>
      <c r="I1981" s="15">
        <f>TYPE(Demoraphic!I1981)</f>
        <v>1</v>
      </c>
      <c r="J1981" s="15">
        <f>TYPE(Demoraphic!J1981)</f>
        <v>1</v>
      </c>
      <c r="K1981" s="15">
        <f>TYPE(Demoraphic!K1981)</f>
        <v>1</v>
      </c>
      <c r="L1981" s="15">
        <f>TYPE(Demoraphic!L1981)</f>
        <v>1</v>
      </c>
      <c r="M1981" s="15">
        <f>TYPE(Demoraphic!M1981)</f>
        <v>1</v>
      </c>
    </row>
    <row r="1982" spans="1:13" x14ac:dyDescent="0.25">
      <c r="A1982" s="15">
        <f>TYPE(Demoraphic!A1982)</f>
        <v>1</v>
      </c>
      <c r="B1982" s="15">
        <f>TYPE(Demoraphic!B1982)</f>
        <v>1</v>
      </c>
      <c r="C1982" s="15">
        <f>TYPE(Demoraphic!C1982)</f>
        <v>2</v>
      </c>
      <c r="D1982" s="15">
        <f>TYPE(Demoraphic!D1982)</f>
        <v>2</v>
      </c>
      <c r="E1982" s="15">
        <f>TYPE(Demoraphic!E1982)</f>
        <v>1</v>
      </c>
      <c r="F1982" s="15">
        <f>TYPE(Demoraphic!F1982)</f>
        <v>1</v>
      </c>
      <c r="G1982" s="15">
        <f>TYPE(Demoraphic!G1982)</f>
        <v>1</v>
      </c>
      <c r="H1982" s="15">
        <f>TYPE(Demoraphic!H1982)</f>
        <v>1</v>
      </c>
      <c r="I1982" s="15">
        <f>TYPE(Demoraphic!I1982)</f>
        <v>1</v>
      </c>
      <c r="J1982" s="15">
        <f>TYPE(Demoraphic!J1982)</f>
        <v>1</v>
      </c>
      <c r="K1982" s="15">
        <f>TYPE(Demoraphic!K1982)</f>
        <v>1</v>
      </c>
      <c r="L1982" s="15">
        <f>TYPE(Demoraphic!L1982)</f>
        <v>1</v>
      </c>
      <c r="M1982" s="15">
        <f>TYPE(Demoraphic!M1982)</f>
        <v>1</v>
      </c>
    </row>
    <row r="1983" spans="1:13" x14ac:dyDescent="0.25">
      <c r="A1983" s="15">
        <f>TYPE(Demoraphic!A1983)</f>
        <v>1</v>
      </c>
      <c r="B1983" s="15">
        <f>TYPE(Demoraphic!B1983)</f>
        <v>1</v>
      </c>
      <c r="C1983" s="15">
        <f>TYPE(Demoraphic!C1983)</f>
        <v>2</v>
      </c>
      <c r="D1983" s="15">
        <f>TYPE(Demoraphic!D1983)</f>
        <v>2</v>
      </c>
      <c r="E1983" s="15">
        <f>TYPE(Demoraphic!E1983)</f>
        <v>1</v>
      </c>
      <c r="F1983" s="15">
        <f>TYPE(Demoraphic!F1983)</f>
        <v>1</v>
      </c>
      <c r="G1983" s="15">
        <f>TYPE(Demoraphic!G1983)</f>
        <v>1</v>
      </c>
      <c r="H1983" s="15">
        <f>TYPE(Demoraphic!H1983)</f>
        <v>1</v>
      </c>
      <c r="I1983" s="15">
        <f>TYPE(Demoraphic!I1983)</f>
        <v>1</v>
      </c>
      <c r="J1983" s="15">
        <f>TYPE(Demoraphic!J1983)</f>
        <v>1</v>
      </c>
      <c r="K1983" s="15">
        <f>TYPE(Demoraphic!K1983)</f>
        <v>1</v>
      </c>
      <c r="L1983" s="15">
        <f>TYPE(Demoraphic!L1983)</f>
        <v>1</v>
      </c>
      <c r="M1983" s="15">
        <f>TYPE(Demoraphic!M1983)</f>
        <v>1</v>
      </c>
    </row>
    <row r="1984" spans="1:13" x14ac:dyDescent="0.25">
      <c r="A1984" s="15">
        <f>TYPE(Demoraphic!A1984)</f>
        <v>1</v>
      </c>
      <c r="B1984" s="15">
        <f>TYPE(Demoraphic!B1984)</f>
        <v>1</v>
      </c>
      <c r="C1984" s="15">
        <f>TYPE(Demoraphic!C1984)</f>
        <v>2</v>
      </c>
      <c r="D1984" s="15">
        <f>TYPE(Demoraphic!D1984)</f>
        <v>2</v>
      </c>
      <c r="E1984" s="15">
        <f>TYPE(Demoraphic!E1984)</f>
        <v>1</v>
      </c>
      <c r="F1984" s="15">
        <f>TYPE(Demoraphic!F1984)</f>
        <v>1</v>
      </c>
      <c r="G1984" s="15">
        <f>TYPE(Demoraphic!G1984)</f>
        <v>1</v>
      </c>
      <c r="H1984" s="15">
        <f>TYPE(Demoraphic!H1984)</f>
        <v>1</v>
      </c>
      <c r="I1984" s="15">
        <f>TYPE(Demoraphic!I1984)</f>
        <v>1</v>
      </c>
      <c r="J1984" s="15">
        <f>TYPE(Demoraphic!J1984)</f>
        <v>1</v>
      </c>
      <c r="K1984" s="15">
        <f>TYPE(Demoraphic!K1984)</f>
        <v>1</v>
      </c>
      <c r="L1984" s="15">
        <f>TYPE(Demoraphic!L1984)</f>
        <v>1</v>
      </c>
      <c r="M1984" s="15">
        <f>TYPE(Demoraphic!M1984)</f>
        <v>1</v>
      </c>
    </row>
    <row r="1985" spans="1:13" x14ac:dyDescent="0.25">
      <c r="A1985" s="15">
        <f>TYPE(Demoraphic!A1985)</f>
        <v>1</v>
      </c>
      <c r="B1985" s="15">
        <f>TYPE(Demoraphic!B1985)</f>
        <v>1</v>
      </c>
      <c r="C1985" s="15">
        <f>TYPE(Demoraphic!C1985)</f>
        <v>2</v>
      </c>
      <c r="D1985" s="15">
        <f>TYPE(Demoraphic!D1985)</f>
        <v>2</v>
      </c>
      <c r="E1985" s="15">
        <f>TYPE(Demoraphic!E1985)</f>
        <v>1</v>
      </c>
      <c r="F1985" s="15">
        <f>TYPE(Demoraphic!F1985)</f>
        <v>1</v>
      </c>
      <c r="G1985" s="15">
        <f>TYPE(Demoraphic!G1985)</f>
        <v>1</v>
      </c>
      <c r="H1985" s="15">
        <f>TYPE(Demoraphic!H1985)</f>
        <v>1</v>
      </c>
      <c r="I1985" s="15">
        <f>TYPE(Demoraphic!I1985)</f>
        <v>1</v>
      </c>
      <c r="J1985" s="15">
        <f>TYPE(Demoraphic!J1985)</f>
        <v>1</v>
      </c>
      <c r="K1985" s="15">
        <f>TYPE(Demoraphic!K1985)</f>
        <v>1</v>
      </c>
      <c r="L1985" s="15">
        <f>TYPE(Demoraphic!L1985)</f>
        <v>1</v>
      </c>
      <c r="M1985" s="15">
        <f>TYPE(Demoraphic!M1985)</f>
        <v>1</v>
      </c>
    </row>
    <row r="1986" spans="1:13" x14ac:dyDescent="0.25">
      <c r="A1986" s="15">
        <f>TYPE(Demoraphic!A1986)</f>
        <v>1</v>
      </c>
      <c r="B1986" s="15">
        <f>TYPE(Demoraphic!B1986)</f>
        <v>1</v>
      </c>
      <c r="C1986" s="15">
        <f>TYPE(Demoraphic!C1986)</f>
        <v>2</v>
      </c>
      <c r="D1986" s="15">
        <f>TYPE(Demoraphic!D1986)</f>
        <v>2</v>
      </c>
      <c r="E1986" s="15">
        <f>TYPE(Demoraphic!E1986)</f>
        <v>1</v>
      </c>
      <c r="F1986" s="15">
        <f>TYPE(Demoraphic!F1986)</f>
        <v>1</v>
      </c>
      <c r="G1986" s="15">
        <f>TYPE(Demoraphic!G1986)</f>
        <v>1</v>
      </c>
      <c r="H1986" s="15">
        <f>TYPE(Demoraphic!H1986)</f>
        <v>1</v>
      </c>
      <c r="I1986" s="15">
        <f>TYPE(Demoraphic!I1986)</f>
        <v>1</v>
      </c>
      <c r="J1986" s="15">
        <f>TYPE(Demoraphic!J1986)</f>
        <v>1</v>
      </c>
      <c r="K1986" s="15">
        <f>TYPE(Demoraphic!K1986)</f>
        <v>1</v>
      </c>
      <c r="L1986" s="15">
        <f>TYPE(Demoraphic!L1986)</f>
        <v>1</v>
      </c>
      <c r="M1986" s="15">
        <f>TYPE(Demoraphic!M1986)</f>
        <v>1</v>
      </c>
    </row>
    <row r="1987" spans="1:13" x14ac:dyDescent="0.25">
      <c r="A1987" s="15">
        <f>TYPE(Demoraphic!A1987)</f>
        <v>1</v>
      </c>
      <c r="B1987" s="15">
        <f>TYPE(Demoraphic!B1987)</f>
        <v>1</v>
      </c>
      <c r="C1987" s="15">
        <f>TYPE(Demoraphic!C1987)</f>
        <v>2</v>
      </c>
      <c r="D1987" s="15">
        <f>TYPE(Demoraphic!D1987)</f>
        <v>2</v>
      </c>
      <c r="E1987" s="15">
        <f>TYPE(Demoraphic!E1987)</f>
        <v>1</v>
      </c>
      <c r="F1987" s="15">
        <f>TYPE(Demoraphic!F1987)</f>
        <v>1</v>
      </c>
      <c r="G1987" s="15">
        <f>TYPE(Demoraphic!G1987)</f>
        <v>1</v>
      </c>
      <c r="H1987" s="15">
        <f>TYPE(Demoraphic!H1987)</f>
        <v>1</v>
      </c>
      <c r="I1987" s="15">
        <f>TYPE(Demoraphic!I1987)</f>
        <v>1</v>
      </c>
      <c r="J1987" s="15">
        <f>TYPE(Demoraphic!J1987)</f>
        <v>1</v>
      </c>
      <c r="K1987" s="15">
        <f>TYPE(Demoraphic!K1987)</f>
        <v>1</v>
      </c>
      <c r="L1987" s="15">
        <f>TYPE(Demoraphic!L1987)</f>
        <v>1</v>
      </c>
      <c r="M1987" s="15">
        <f>TYPE(Demoraphic!M1987)</f>
        <v>1</v>
      </c>
    </row>
    <row r="1988" spans="1:13" x14ac:dyDescent="0.25">
      <c r="A1988" s="15">
        <f>TYPE(Demoraphic!A1988)</f>
        <v>1</v>
      </c>
      <c r="B1988" s="15">
        <f>TYPE(Demoraphic!B1988)</f>
        <v>1</v>
      </c>
      <c r="C1988" s="15">
        <f>TYPE(Demoraphic!C1988)</f>
        <v>2</v>
      </c>
      <c r="D1988" s="15">
        <f>TYPE(Demoraphic!D1988)</f>
        <v>2</v>
      </c>
      <c r="E1988" s="15">
        <f>TYPE(Demoraphic!E1988)</f>
        <v>1</v>
      </c>
      <c r="F1988" s="15">
        <f>TYPE(Demoraphic!F1988)</f>
        <v>1</v>
      </c>
      <c r="G1988" s="15">
        <f>TYPE(Demoraphic!G1988)</f>
        <v>1</v>
      </c>
      <c r="H1988" s="15">
        <f>TYPE(Demoraphic!H1988)</f>
        <v>1</v>
      </c>
      <c r="I1988" s="15">
        <f>TYPE(Demoraphic!I1988)</f>
        <v>1</v>
      </c>
      <c r="J1988" s="15">
        <f>TYPE(Demoraphic!J1988)</f>
        <v>1</v>
      </c>
      <c r="K1988" s="15">
        <f>TYPE(Demoraphic!K1988)</f>
        <v>1</v>
      </c>
      <c r="L1988" s="15">
        <f>TYPE(Demoraphic!L1988)</f>
        <v>1</v>
      </c>
      <c r="M1988" s="15">
        <f>TYPE(Demoraphic!M1988)</f>
        <v>1</v>
      </c>
    </row>
    <row r="1989" spans="1:13" x14ac:dyDescent="0.25">
      <c r="A1989" s="15">
        <f>TYPE(Demoraphic!A1989)</f>
        <v>1</v>
      </c>
      <c r="B1989" s="15">
        <f>TYPE(Demoraphic!B1989)</f>
        <v>1</v>
      </c>
      <c r="C1989" s="15">
        <f>TYPE(Demoraphic!C1989)</f>
        <v>2</v>
      </c>
      <c r="D1989" s="15">
        <f>TYPE(Demoraphic!D1989)</f>
        <v>2</v>
      </c>
      <c r="E1989" s="15">
        <f>TYPE(Demoraphic!E1989)</f>
        <v>1</v>
      </c>
      <c r="F1989" s="15">
        <f>TYPE(Demoraphic!F1989)</f>
        <v>1</v>
      </c>
      <c r="G1989" s="15">
        <f>TYPE(Demoraphic!G1989)</f>
        <v>1</v>
      </c>
      <c r="H1989" s="15">
        <f>TYPE(Demoraphic!H1989)</f>
        <v>1</v>
      </c>
      <c r="I1989" s="15">
        <f>TYPE(Demoraphic!I1989)</f>
        <v>1</v>
      </c>
      <c r="J1989" s="15">
        <f>TYPE(Demoraphic!J1989)</f>
        <v>1</v>
      </c>
      <c r="K1989" s="15">
        <f>TYPE(Demoraphic!K1989)</f>
        <v>1</v>
      </c>
      <c r="L1989" s="15">
        <f>TYPE(Demoraphic!L1989)</f>
        <v>1</v>
      </c>
      <c r="M1989" s="15">
        <f>TYPE(Demoraphic!M1989)</f>
        <v>1</v>
      </c>
    </row>
    <row r="1990" spans="1:13" x14ac:dyDescent="0.25">
      <c r="A1990" s="15">
        <f>TYPE(Demoraphic!A1990)</f>
        <v>1</v>
      </c>
      <c r="B1990" s="15">
        <f>TYPE(Demoraphic!B1990)</f>
        <v>1</v>
      </c>
      <c r="C1990" s="15">
        <f>TYPE(Demoraphic!C1990)</f>
        <v>2</v>
      </c>
      <c r="D1990" s="15">
        <f>TYPE(Demoraphic!D1990)</f>
        <v>2</v>
      </c>
      <c r="E1990" s="15">
        <f>TYPE(Demoraphic!E1990)</f>
        <v>1</v>
      </c>
      <c r="F1990" s="15">
        <f>TYPE(Demoraphic!F1990)</f>
        <v>1</v>
      </c>
      <c r="G1990" s="15">
        <f>TYPE(Demoraphic!G1990)</f>
        <v>1</v>
      </c>
      <c r="H1990" s="15">
        <f>TYPE(Demoraphic!H1990)</f>
        <v>1</v>
      </c>
      <c r="I1990" s="15">
        <f>TYPE(Demoraphic!I1990)</f>
        <v>1</v>
      </c>
      <c r="J1990" s="15">
        <f>TYPE(Demoraphic!J1990)</f>
        <v>1</v>
      </c>
      <c r="K1990" s="15">
        <f>TYPE(Demoraphic!K1990)</f>
        <v>1</v>
      </c>
      <c r="L1990" s="15">
        <f>TYPE(Demoraphic!L1990)</f>
        <v>1</v>
      </c>
      <c r="M1990" s="15">
        <f>TYPE(Demoraphic!M1990)</f>
        <v>1</v>
      </c>
    </row>
    <row r="1991" spans="1:13" x14ac:dyDescent="0.25">
      <c r="A1991" s="15">
        <f>TYPE(Demoraphic!A1991)</f>
        <v>1</v>
      </c>
      <c r="B1991" s="15">
        <f>TYPE(Demoraphic!B1991)</f>
        <v>1</v>
      </c>
      <c r="C1991" s="15">
        <f>TYPE(Demoraphic!C1991)</f>
        <v>2</v>
      </c>
      <c r="D1991" s="15">
        <f>TYPE(Demoraphic!D1991)</f>
        <v>2</v>
      </c>
      <c r="E1991" s="15">
        <f>TYPE(Demoraphic!E1991)</f>
        <v>1</v>
      </c>
      <c r="F1991" s="15">
        <f>TYPE(Demoraphic!F1991)</f>
        <v>1</v>
      </c>
      <c r="G1991" s="15">
        <f>TYPE(Demoraphic!G1991)</f>
        <v>1</v>
      </c>
      <c r="H1991" s="15">
        <f>TYPE(Demoraphic!H1991)</f>
        <v>1</v>
      </c>
      <c r="I1991" s="15">
        <f>TYPE(Demoraphic!I1991)</f>
        <v>1</v>
      </c>
      <c r="J1991" s="15">
        <f>TYPE(Demoraphic!J1991)</f>
        <v>1</v>
      </c>
      <c r="K1991" s="15">
        <f>TYPE(Demoraphic!K1991)</f>
        <v>1</v>
      </c>
      <c r="L1991" s="15">
        <f>TYPE(Demoraphic!L1991)</f>
        <v>1</v>
      </c>
      <c r="M1991" s="15">
        <f>TYPE(Demoraphic!M1991)</f>
        <v>1</v>
      </c>
    </row>
    <row r="1992" spans="1:13" x14ac:dyDescent="0.25">
      <c r="A1992" s="15">
        <f>TYPE(Demoraphic!A1992)</f>
        <v>1</v>
      </c>
      <c r="B1992" s="15">
        <f>TYPE(Demoraphic!B1992)</f>
        <v>1</v>
      </c>
      <c r="C1992" s="15">
        <f>TYPE(Demoraphic!C1992)</f>
        <v>2</v>
      </c>
      <c r="D1992" s="15">
        <f>TYPE(Demoraphic!D1992)</f>
        <v>2</v>
      </c>
      <c r="E1992" s="15">
        <f>TYPE(Demoraphic!E1992)</f>
        <v>1</v>
      </c>
      <c r="F1992" s="15">
        <f>TYPE(Demoraphic!F1992)</f>
        <v>1</v>
      </c>
      <c r="G1992" s="15">
        <f>TYPE(Demoraphic!G1992)</f>
        <v>1</v>
      </c>
      <c r="H1992" s="15">
        <f>TYPE(Demoraphic!H1992)</f>
        <v>1</v>
      </c>
      <c r="I1992" s="15">
        <f>TYPE(Demoraphic!I1992)</f>
        <v>1</v>
      </c>
      <c r="J1992" s="15">
        <f>TYPE(Demoraphic!J1992)</f>
        <v>1</v>
      </c>
      <c r="K1992" s="15">
        <f>TYPE(Demoraphic!K1992)</f>
        <v>1</v>
      </c>
      <c r="L1992" s="15">
        <f>TYPE(Demoraphic!L1992)</f>
        <v>1</v>
      </c>
      <c r="M1992" s="15">
        <f>TYPE(Demoraphic!M1992)</f>
        <v>1</v>
      </c>
    </row>
    <row r="1993" spans="1:13" x14ac:dyDescent="0.25">
      <c r="A1993" s="15">
        <f>TYPE(Demoraphic!A1993)</f>
        <v>1</v>
      </c>
      <c r="B1993" s="15">
        <f>TYPE(Demoraphic!B1993)</f>
        <v>1</v>
      </c>
      <c r="C1993" s="15">
        <f>TYPE(Demoraphic!C1993)</f>
        <v>2</v>
      </c>
      <c r="D1993" s="15">
        <f>TYPE(Demoraphic!D1993)</f>
        <v>2</v>
      </c>
      <c r="E1993" s="15">
        <f>TYPE(Demoraphic!E1993)</f>
        <v>1</v>
      </c>
      <c r="F1993" s="15">
        <f>TYPE(Demoraphic!F1993)</f>
        <v>1</v>
      </c>
      <c r="G1993" s="15">
        <f>TYPE(Demoraphic!G1993)</f>
        <v>1</v>
      </c>
      <c r="H1993" s="15">
        <f>TYPE(Demoraphic!H1993)</f>
        <v>1</v>
      </c>
      <c r="I1993" s="15">
        <f>TYPE(Demoraphic!I1993)</f>
        <v>1</v>
      </c>
      <c r="J1993" s="15">
        <f>TYPE(Demoraphic!J1993)</f>
        <v>1</v>
      </c>
      <c r="K1993" s="15">
        <f>TYPE(Demoraphic!K1993)</f>
        <v>1</v>
      </c>
      <c r="L1993" s="15">
        <f>TYPE(Demoraphic!L1993)</f>
        <v>1</v>
      </c>
      <c r="M1993" s="15">
        <f>TYPE(Demoraphic!M1993)</f>
        <v>1</v>
      </c>
    </row>
    <row r="1994" spans="1:13" x14ac:dyDescent="0.25">
      <c r="A1994" s="15">
        <f>TYPE(Demoraphic!A1994)</f>
        <v>1</v>
      </c>
      <c r="B1994" s="15">
        <f>TYPE(Demoraphic!B1994)</f>
        <v>1</v>
      </c>
      <c r="C1994" s="15">
        <f>TYPE(Demoraphic!C1994)</f>
        <v>2</v>
      </c>
      <c r="D1994" s="15">
        <f>TYPE(Demoraphic!D1994)</f>
        <v>2</v>
      </c>
      <c r="E1994" s="15">
        <f>TYPE(Demoraphic!E1994)</f>
        <v>1</v>
      </c>
      <c r="F1994" s="15">
        <f>TYPE(Demoraphic!F1994)</f>
        <v>1</v>
      </c>
      <c r="G1994" s="15">
        <f>TYPE(Demoraphic!G1994)</f>
        <v>1</v>
      </c>
      <c r="H1994" s="15">
        <f>TYPE(Demoraphic!H1994)</f>
        <v>1</v>
      </c>
      <c r="I1994" s="15">
        <f>TYPE(Demoraphic!I1994)</f>
        <v>1</v>
      </c>
      <c r="J1994" s="15">
        <f>TYPE(Demoraphic!J1994)</f>
        <v>1</v>
      </c>
      <c r="K1994" s="15">
        <f>TYPE(Demoraphic!K1994)</f>
        <v>1</v>
      </c>
      <c r="L1994" s="15">
        <f>TYPE(Demoraphic!L1994)</f>
        <v>1</v>
      </c>
      <c r="M1994" s="15">
        <f>TYPE(Demoraphic!M1994)</f>
        <v>1</v>
      </c>
    </row>
    <row r="1995" spans="1:13" x14ac:dyDescent="0.25">
      <c r="A1995" s="15">
        <f>TYPE(Demoraphic!A1995)</f>
        <v>1</v>
      </c>
      <c r="B1995" s="15">
        <f>TYPE(Demoraphic!B1995)</f>
        <v>1</v>
      </c>
      <c r="C1995" s="15">
        <f>TYPE(Demoraphic!C1995)</f>
        <v>2</v>
      </c>
      <c r="D1995" s="15">
        <f>TYPE(Demoraphic!D1995)</f>
        <v>2</v>
      </c>
      <c r="E1995" s="15">
        <f>TYPE(Demoraphic!E1995)</f>
        <v>1</v>
      </c>
      <c r="F1995" s="15">
        <f>TYPE(Demoraphic!F1995)</f>
        <v>1</v>
      </c>
      <c r="G1995" s="15">
        <f>TYPE(Demoraphic!G1995)</f>
        <v>1</v>
      </c>
      <c r="H1995" s="15">
        <f>TYPE(Demoraphic!H1995)</f>
        <v>1</v>
      </c>
      <c r="I1995" s="15">
        <f>TYPE(Demoraphic!I1995)</f>
        <v>1</v>
      </c>
      <c r="J1995" s="15">
        <f>TYPE(Demoraphic!J1995)</f>
        <v>1</v>
      </c>
      <c r="K1995" s="15">
        <f>TYPE(Demoraphic!K1995)</f>
        <v>1</v>
      </c>
      <c r="L1995" s="15">
        <f>TYPE(Demoraphic!L1995)</f>
        <v>1</v>
      </c>
      <c r="M1995" s="15">
        <f>TYPE(Demoraphic!M1995)</f>
        <v>1</v>
      </c>
    </row>
    <row r="1996" spans="1:13" x14ac:dyDescent="0.25">
      <c r="A1996" s="15">
        <f>TYPE(Demoraphic!A1996)</f>
        <v>1</v>
      </c>
      <c r="B1996" s="15">
        <f>TYPE(Demoraphic!B1996)</f>
        <v>1</v>
      </c>
      <c r="C1996" s="15">
        <f>TYPE(Demoraphic!C1996)</f>
        <v>2</v>
      </c>
      <c r="D1996" s="15">
        <f>TYPE(Demoraphic!D1996)</f>
        <v>2</v>
      </c>
      <c r="E1996" s="15">
        <f>TYPE(Demoraphic!E1996)</f>
        <v>1</v>
      </c>
      <c r="F1996" s="15">
        <f>TYPE(Demoraphic!F1996)</f>
        <v>1</v>
      </c>
      <c r="G1996" s="15">
        <f>TYPE(Demoraphic!G1996)</f>
        <v>1</v>
      </c>
      <c r="H1996" s="15">
        <f>TYPE(Demoraphic!H1996)</f>
        <v>1</v>
      </c>
      <c r="I1996" s="15">
        <f>TYPE(Demoraphic!I1996)</f>
        <v>1</v>
      </c>
      <c r="J1996" s="15">
        <f>TYPE(Demoraphic!J1996)</f>
        <v>1</v>
      </c>
      <c r="K1996" s="15">
        <f>TYPE(Demoraphic!K1996)</f>
        <v>1</v>
      </c>
      <c r="L1996" s="15">
        <f>TYPE(Demoraphic!L1996)</f>
        <v>1</v>
      </c>
      <c r="M1996" s="15">
        <f>TYPE(Demoraphic!M1996)</f>
        <v>1</v>
      </c>
    </row>
    <row r="1997" spans="1:13" x14ac:dyDescent="0.25">
      <c r="A1997" s="15">
        <f>TYPE(Demoraphic!A1997)</f>
        <v>1</v>
      </c>
      <c r="B1997" s="15">
        <f>TYPE(Demoraphic!B1997)</f>
        <v>1</v>
      </c>
      <c r="C1997" s="15">
        <f>TYPE(Demoraphic!C1997)</f>
        <v>2</v>
      </c>
      <c r="D1997" s="15">
        <f>TYPE(Demoraphic!D1997)</f>
        <v>2</v>
      </c>
      <c r="E1997" s="15">
        <f>TYPE(Demoraphic!E1997)</f>
        <v>1</v>
      </c>
      <c r="F1997" s="15">
        <f>TYPE(Demoraphic!F1997)</f>
        <v>1</v>
      </c>
      <c r="G1997" s="15">
        <f>TYPE(Demoraphic!G1997)</f>
        <v>1</v>
      </c>
      <c r="H1997" s="15">
        <f>TYPE(Demoraphic!H1997)</f>
        <v>1</v>
      </c>
      <c r="I1997" s="15">
        <f>TYPE(Demoraphic!I1997)</f>
        <v>1</v>
      </c>
      <c r="J1997" s="15">
        <f>TYPE(Demoraphic!J1997)</f>
        <v>1</v>
      </c>
      <c r="K1997" s="15">
        <f>TYPE(Demoraphic!K1997)</f>
        <v>1</v>
      </c>
      <c r="L1997" s="15">
        <f>TYPE(Demoraphic!L1997)</f>
        <v>1</v>
      </c>
      <c r="M1997" s="15">
        <f>TYPE(Demoraphic!M1997)</f>
        <v>1</v>
      </c>
    </row>
    <row r="1998" spans="1:13" x14ac:dyDescent="0.25">
      <c r="A1998" s="15">
        <f>TYPE(Demoraphic!A1998)</f>
        <v>1</v>
      </c>
      <c r="B1998" s="15">
        <f>TYPE(Demoraphic!B1998)</f>
        <v>1</v>
      </c>
      <c r="C1998" s="15">
        <f>TYPE(Demoraphic!C1998)</f>
        <v>2</v>
      </c>
      <c r="D1998" s="15">
        <f>TYPE(Demoraphic!D1998)</f>
        <v>2</v>
      </c>
      <c r="E1998" s="15">
        <f>TYPE(Demoraphic!E1998)</f>
        <v>1</v>
      </c>
      <c r="F1998" s="15">
        <f>TYPE(Demoraphic!F1998)</f>
        <v>1</v>
      </c>
      <c r="G1998" s="15">
        <f>TYPE(Demoraphic!G1998)</f>
        <v>1</v>
      </c>
      <c r="H1998" s="15">
        <f>TYPE(Demoraphic!H1998)</f>
        <v>1</v>
      </c>
      <c r="I1998" s="15">
        <f>TYPE(Demoraphic!I1998)</f>
        <v>1</v>
      </c>
      <c r="J1998" s="15">
        <f>TYPE(Demoraphic!J1998)</f>
        <v>1</v>
      </c>
      <c r="K1998" s="15">
        <f>TYPE(Demoraphic!K1998)</f>
        <v>1</v>
      </c>
      <c r="L1998" s="15">
        <f>TYPE(Demoraphic!L1998)</f>
        <v>1</v>
      </c>
      <c r="M1998" s="15">
        <f>TYPE(Demoraphic!M1998)</f>
        <v>1</v>
      </c>
    </row>
    <row r="1999" spans="1:13" x14ac:dyDescent="0.25">
      <c r="A1999" s="15">
        <f>TYPE(Demoraphic!A1999)</f>
        <v>1</v>
      </c>
      <c r="B1999" s="15">
        <f>TYPE(Demoraphic!B1999)</f>
        <v>1</v>
      </c>
      <c r="C1999" s="15">
        <f>TYPE(Demoraphic!C1999)</f>
        <v>2</v>
      </c>
      <c r="D1999" s="15">
        <f>TYPE(Demoraphic!D1999)</f>
        <v>2</v>
      </c>
      <c r="E1999" s="15">
        <f>TYPE(Demoraphic!E1999)</f>
        <v>1</v>
      </c>
      <c r="F1999" s="15">
        <f>TYPE(Demoraphic!F1999)</f>
        <v>1</v>
      </c>
      <c r="G1999" s="15">
        <f>TYPE(Demoraphic!G1999)</f>
        <v>1</v>
      </c>
      <c r="H1999" s="15">
        <f>TYPE(Demoraphic!H1999)</f>
        <v>1</v>
      </c>
      <c r="I1999" s="15">
        <f>TYPE(Demoraphic!I1999)</f>
        <v>1</v>
      </c>
      <c r="J1999" s="15">
        <f>TYPE(Demoraphic!J1999)</f>
        <v>1</v>
      </c>
      <c r="K1999" s="15">
        <f>TYPE(Demoraphic!K1999)</f>
        <v>1</v>
      </c>
      <c r="L1999" s="15">
        <f>TYPE(Demoraphic!L1999)</f>
        <v>1</v>
      </c>
      <c r="M1999" s="15">
        <f>TYPE(Demoraphic!M1999)</f>
        <v>1</v>
      </c>
    </row>
    <row r="2000" spans="1:13" x14ac:dyDescent="0.25">
      <c r="A2000" s="15">
        <f>TYPE(Demoraphic!A2000)</f>
        <v>1</v>
      </c>
      <c r="B2000" s="15">
        <f>TYPE(Demoraphic!B2000)</f>
        <v>1</v>
      </c>
      <c r="C2000" s="15">
        <f>TYPE(Demoraphic!C2000)</f>
        <v>2</v>
      </c>
      <c r="D2000" s="15">
        <f>TYPE(Demoraphic!D2000)</f>
        <v>2</v>
      </c>
      <c r="E2000" s="15">
        <f>TYPE(Demoraphic!E2000)</f>
        <v>1</v>
      </c>
      <c r="F2000" s="15">
        <f>TYPE(Demoraphic!F2000)</f>
        <v>1</v>
      </c>
      <c r="G2000" s="15">
        <f>TYPE(Demoraphic!G2000)</f>
        <v>1</v>
      </c>
      <c r="H2000" s="15">
        <f>TYPE(Demoraphic!H2000)</f>
        <v>1</v>
      </c>
      <c r="I2000" s="15">
        <f>TYPE(Demoraphic!I2000)</f>
        <v>1</v>
      </c>
      <c r="J2000" s="15">
        <f>TYPE(Demoraphic!J2000)</f>
        <v>1</v>
      </c>
      <c r="K2000" s="15">
        <f>TYPE(Demoraphic!K2000)</f>
        <v>1</v>
      </c>
      <c r="L2000" s="15">
        <f>TYPE(Demoraphic!L2000)</f>
        <v>1</v>
      </c>
      <c r="M2000" s="15">
        <f>TYPE(Demoraphic!M2000)</f>
        <v>1</v>
      </c>
    </row>
    <row r="2001" spans="1:13" x14ac:dyDescent="0.25">
      <c r="A2001" s="15">
        <f>TYPE(Demoraphic!A2001)</f>
        <v>1</v>
      </c>
      <c r="B2001" s="15">
        <f>TYPE(Demoraphic!B2001)</f>
        <v>1</v>
      </c>
      <c r="C2001" s="15">
        <f>TYPE(Demoraphic!C2001)</f>
        <v>2</v>
      </c>
      <c r="D2001" s="15">
        <f>TYPE(Demoraphic!D2001)</f>
        <v>2</v>
      </c>
      <c r="E2001" s="15">
        <f>TYPE(Demoraphic!E2001)</f>
        <v>1</v>
      </c>
      <c r="F2001" s="15">
        <f>TYPE(Demoraphic!F2001)</f>
        <v>1</v>
      </c>
      <c r="G2001" s="15">
        <f>TYPE(Demoraphic!G2001)</f>
        <v>1</v>
      </c>
      <c r="H2001" s="15">
        <f>TYPE(Demoraphic!H2001)</f>
        <v>1</v>
      </c>
      <c r="I2001" s="15">
        <f>TYPE(Demoraphic!I2001)</f>
        <v>1</v>
      </c>
      <c r="J2001" s="15">
        <f>TYPE(Demoraphic!J2001)</f>
        <v>1</v>
      </c>
      <c r="K2001" s="15">
        <f>TYPE(Demoraphic!K2001)</f>
        <v>1</v>
      </c>
      <c r="L2001" s="15">
        <f>TYPE(Demoraphic!L2001)</f>
        <v>1</v>
      </c>
      <c r="M2001" s="15">
        <f>TYPE(Demoraphic!M2001)</f>
        <v>1</v>
      </c>
    </row>
    <row r="2002" spans="1:13" x14ac:dyDescent="0.25">
      <c r="A2002" s="15">
        <f>TYPE(Demoraphic!A2002)</f>
        <v>1</v>
      </c>
      <c r="B2002" s="15">
        <f>TYPE(Demoraphic!B2002)</f>
        <v>1</v>
      </c>
      <c r="C2002" s="15">
        <f>TYPE(Demoraphic!C2002)</f>
        <v>2</v>
      </c>
      <c r="D2002" s="15">
        <f>TYPE(Demoraphic!D2002)</f>
        <v>2</v>
      </c>
      <c r="E2002" s="15">
        <f>TYPE(Demoraphic!E2002)</f>
        <v>1</v>
      </c>
      <c r="F2002" s="15">
        <f>TYPE(Demoraphic!F2002)</f>
        <v>1</v>
      </c>
      <c r="G2002" s="15">
        <f>TYPE(Demoraphic!G2002)</f>
        <v>1</v>
      </c>
      <c r="H2002" s="15">
        <f>TYPE(Demoraphic!H2002)</f>
        <v>1</v>
      </c>
      <c r="I2002" s="15">
        <f>TYPE(Demoraphic!I2002)</f>
        <v>1</v>
      </c>
      <c r="J2002" s="15">
        <f>TYPE(Demoraphic!J2002)</f>
        <v>1</v>
      </c>
      <c r="K2002" s="15">
        <f>TYPE(Demoraphic!K2002)</f>
        <v>1</v>
      </c>
      <c r="L2002" s="15">
        <f>TYPE(Demoraphic!L2002)</f>
        <v>1</v>
      </c>
      <c r="M2002" s="15">
        <f>TYPE(Demoraphic!M2002)</f>
        <v>1</v>
      </c>
    </row>
    <row r="2003" spans="1:13" x14ac:dyDescent="0.25">
      <c r="A2003" s="15">
        <f>TYPE(Demoraphic!A2003)</f>
        <v>1</v>
      </c>
      <c r="B2003" s="15">
        <f>TYPE(Demoraphic!B2003)</f>
        <v>1</v>
      </c>
      <c r="C2003" s="15">
        <f>TYPE(Demoraphic!C2003)</f>
        <v>2</v>
      </c>
      <c r="D2003" s="15">
        <f>TYPE(Demoraphic!D2003)</f>
        <v>2</v>
      </c>
      <c r="E2003" s="15">
        <f>TYPE(Demoraphic!E2003)</f>
        <v>1</v>
      </c>
      <c r="F2003" s="15">
        <f>TYPE(Demoraphic!F2003)</f>
        <v>1</v>
      </c>
      <c r="G2003" s="15">
        <f>TYPE(Demoraphic!G2003)</f>
        <v>1</v>
      </c>
      <c r="H2003" s="15">
        <f>TYPE(Demoraphic!H2003)</f>
        <v>1</v>
      </c>
      <c r="I2003" s="15">
        <f>TYPE(Demoraphic!I2003)</f>
        <v>1</v>
      </c>
      <c r="J2003" s="15">
        <f>TYPE(Demoraphic!J2003)</f>
        <v>1</v>
      </c>
      <c r="K2003" s="15">
        <f>TYPE(Demoraphic!K2003)</f>
        <v>1</v>
      </c>
      <c r="L2003" s="15">
        <f>TYPE(Demoraphic!L2003)</f>
        <v>1</v>
      </c>
      <c r="M2003" s="15">
        <f>TYPE(Demoraphic!M2003)</f>
        <v>1</v>
      </c>
    </row>
    <row r="2004" spans="1:13" x14ac:dyDescent="0.25">
      <c r="A2004" s="15">
        <f>TYPE(Demoraphic!A2004)</f>
        <v>1</v>
      </c>
      <c r="B2004" s="15">
        <f>TYPE(Demoraphic!B2004)</f>
        <v>1</v>
      </c>
      <c r="C2004" s="15">
        <f>TYPE(Demoraphic!C2004)</f>
        <v>2</v>
      </c>
      <c r="D2004" s="15">
        <f>TYPE(Demoraphic!D2004)</f>
        <v>2</v>
      </c>
      <c r="E2004" s="15">
        <f>TYPE(Demoraphic!E2004)</f>
        <v>1</v>
      </c>
      <c r="F2004" s="15">
        <f>TYPE(Demoraphic!F2004)</f>
        <v>1</v>
      </c>
      <c r="G2004" s="15">
        <f>TYPE(Demoraphic!G2004)</f>
        <v>1</v>
      </c>
      <c r="H2004" s="15">
        <f>TYPE(Demoraphic!H2004)</f>
        <v>1</v>
      </c>
      <c r="I2004" s="15">
        <f>TYPE(Demoraphic!I2004)</f>
        <v>1</v>
      </c>
      <c r="J2004" s="15">
        <f>TYPE(Demoraphic!J2004)</f>
        <v>1</v>
      </c>
      <c r="K2004" s="15">
        <f>TYPE(Demoraphic!K2004)</f>
        <v>1</v>
      </c>
      <c r="L2004" s="15">
        <f>TYPE(Demoraphic!L2004)</f>
        <v>1</v>
      </c>
      <c r="M2004" s="15">
        <f>TYPE(Demoraphic!M2004)</f>
        <v>1</v>
      </c>
    </row>
    <row r="2005" spans="1:13" x14ac:dyDescent="0.25">
      <c r="A2005" s="15">
        <f>TYPE(Demoraphic!A2005)</f>
        <v>1</v>
      </c>
      <c r="B2005" s="15">
        <f>TYPE(Demoraphic!B2005)</f>
        <v>1</v>
      </c>
      <c r="C2005" s="15">
        <f>TYPE(Demoraphic!C2005)</f>
        <v>2</v>
      </c>
      <c r="D2005" s="15">
        <f>TYPE(Demoraphic!D2005)</f>
        <v>2</v>
      </c>
      <c r="E2005" s="15">
        <f>TYPE(Demoraphic!E2005)</f>
        <v>1</v>
      </c>
      <c r="F2005" s="15">
        <f>TYPE(Demoraphic!F2005)</f>
        <v>1</v>
      </c>
      <c r="G2005" s="15">
        <f>TYPE(Demoraphic!G2005)</f>
        <v>1</v>
      </c>
      <c r="H2005" s="15">
        <f>TYPE(Demoraphic!H2005)</f>
        <v>1</v>
      </c>
      <c r="I2005" s="15">
        <f>TYPE(Demoraphic!I2005)</f>
        <v>1</v>
      </c>
      <c r="J2005" s="15">
        <f>TYPE(Demoraphic!J2005)</f>
        <v>1</v>
      </c>
      <c r="K2005" s="15">
        <f>TYPE(Demoraphic!K2005)</f>
        <v>1</v>
      </c>
      <c r="L2005" s="15">
        <f>TYPE(Demoraphic!L2005)</f>
        <v>1</v>
      </c>
      <c r="M2005" s="15">
        <f>TYPE(Demoraphic!M2005)</f>
        <v>1</v>
      </c>
    </row>
    <row r="2006" spans="1:13" x14ac:dyDescent="0.25">
      <c r="A2006" s="15">
        <f>TYPE(Demoraphic!A2006)</f>
        <v>1</v>
      </c>
      <c r="B2006" s="15">
        <f>TYPE(Demoraphic!B2006)</f>
        <v>1</v>
      </c>
      <c r="C2006" s="15">
        <f>TYPE(Demoraphic!C2006)</f>
        <v>2</v>
      </c>
      <c r="D2006" s="15">
        <f>TYPE(Demoraphic!D2006)</f>
        <v>2</v>
      </c>
      <c r="E2006" s="15">
        <f>TYPE(Demoraphic!E2006)</f>
        <v>1</v>
      </c>
      <c r="F2006" s="15">
        <f>TYPE(Demoraphic!F2006)</f>
        <v>1</v>
      </c>
      <c r="G2006" s="15">
        <f>TYPE(Demoraphic!G2006)</f>
        <v>1</v>
      </c>
      <c r="H2006" s="15">
        <f>TYPE(Demoraphic!H2006)</f>
        <v>1</v>
      </c>
      <c r="I2006" s="15">
        <f>TYPE(Demoraphic!I2006)</f>
        <v>1</v>
      </c>
      <c r="J2006" s="15">
        <f>TYPE(Demoraphic!J2006)</f>
        <v>1</v>
      </c>
      <c r="K2006" s="15">
        <f>TYPE(Demoraphic!K2006)</f>
        <v>1</v>
      </c>
      <c r="L2006" s="15">
        <f>TYPE(Demoraphic!L2006)</f>
        <v>1</v>
      </c>
      <c r="M2006" s="15">
        <f>TYPE(Demoraphic!M2006)</f>
        <v>1</v>
      </c>
    </row>
    <row r="2007" spans="1:13" x14ac:dyDescent="0.25">
      <c r="A2007" s="15">
        <f>TYPE(Demoraphic!A2007)</f>
        <v>1</v>
      </c>
      <c r="B2007" s="15">
        <f>TYPE(Demoraphic!B2007)</f>
        <v>1</v>
      </c>
      <c r="C2007" s="15">
        <f>TYPE(Demoraphic!C2007)</f>
        <v>2</v>
      </c>
      <c r="D2007" s="15">
        <f>TYPE(Demoraphic!D2007)</f>
        <v>2</v>
      </c>
      <c r="E2007" s="15">
        <f>TYPE(Demoraphic!E2007)</f>
        <v>1</v>
      </c>
      <c r="F2007" s="15">
        <f>TYPE(Demoraphic!F2007)</f>
        <v>1</v>
      </c>
      <c r="G2007" s="15">
        <f>TYPE(Demoraphic!G2007)</f>
        <v>1</v>
      </c>
      <c r="H2007" s="15">
        <f>TYPE(Demoraphic!H2007)</f>
        <v>1</v>
      </c>
      <c r="I2007" s="15">
        <f>TYPE(Demoraphic!I2007)</f>
        <v>1</v>
      </c>
      <c r="J2007" s="15">
        <f>TYPE(Demoraphic!J2007)</f>
        <v>1</v>
      </c>
      <c r="K2007" s="15">
        <f>TYPE(Demoraphic!K2007)</f>
        <v>1</v>
      </c>
      <c r="L2007" s="15">
        <f>TYPE(Demoraphic!L2007)</f>
        <v>1</v>
      </c>
      <c r="M2007" s="15">
        <f>TYPE(Demoraphic!M2007)</f>
        <v>1</v>
      </c>
    </row>
    <row r="2008" spans="1:13" x14ac:dyDescent="0.25">
      <c r="A2008" s="15">
        <f>TYPE(Demoraphic!A2008)</f>
        <v>1</v>
      </c>
      <c r="B2008" s="15">
        <f>TYPE(Demoraphic!B2008)</f>
        <v>1</v>
      </c>
      <c r="C2008" s="15">
        <f>TYPE(Demoraphic!C2008)</f>
        <v>2</v>
      </c>
      <c r="D2008" s="15">
        <f>TYPE(Demoraphic!D2008)</f>
        <v>2</v>
      </c>
      <c r="E2008" s="15">
        <f>TYPE(Demoraphic!E2008)</f>
        <v>1</v>
      </c>
      <c r="F2008" s="15">
        <f>TYPE(Demoraphic!F2008)</f>
        <v>1</v>
      </c>
      <c r="G2008" s="15">
        <f>TYPE(Demoraphic!G2008)</f>
        <v>1</v>
      </c>
      <c r="H2008" s="15">
        <f>TYPE(Demoraphic!H2008)</f>
        <v>1</v>
      </c>
      <c r="I2008" s="15">
        <f>TYPE(Demoraphic!I2008)</f>
        <v>1</v>
      </c>
      <c r="J2008" s="15">
        <f>TYPE(Demoraphic!J2008)</f>
        <v>1</v>
      </c>
      <c r="K2008" s="15">
        <f>TYPE(Demoraphic!K2008)</f>
        <v>1</v>
      </c>
      <c r="L2008" s="15">
        <f>TYPE(Demoraphic!L2008)</f>
        <v>1</v>
      </c>
      <c r="M2008" s="15">
        <f>TYPE(Demoraphic!M2008)</f>
        <v>1</v>
      </c>
    </row>
    <row r="2009" spans="1:13" x14ac:dyDescent="0.25">
      <c r="A2009" s="15">
        <f>TYPE(Demoraphic!A2009)</f>
        <v>1</v>
      </c>
      <c r="B2009" s="15">
        <f>TYPE(Demoraphic!B2009)</f>
        <v>1</v>
      </c>
      <c r="C2009" s="15">
        <f>TYPE(Demoraphic!C2009)</f>
        <v>2</v>
      </c>
      <c r="D2009" s="15">
        <f>TYPE(Demoraphic!D2009)</f>
        <v>2</v>
      </c>
      <c r="E2009" s="15">
        <f>TYPE(Demoraphic!E2009)</f>
        <v>1</v>
      </c>
      <c r="F2009" s="15">
        <f>TYPE(Demoraphic!F2009)</f>
        <v>1</v>
      </c>
      <c r="G2009" s="15">
        <f>TYPE(Demoraphic!G2009)</f>
        <v>1</v>
      </c>
      <c r="H2009" s="15">
        <f>TYPE(Demoraphic!H2009)</f>
        <v>1</v>
      </c>
      <c r="I2009" s="15">
        <f>TYPE(Demoraphic!I2009)</f>
        <v>1</v>
      </c>
      <c r="J2009" s="15">
        <f>TYPE(Demoraphic!J2009)</f>
        <v>1</v>
      </c>
      <c r="K2009" s="15">
        <f>TYPE(Demoraphic!K2009)</f>
        <v>1</v>
      </c>
      <c r="L2009" s="15">
        <f>TYPE(Demoraphic!L2009)</f>
        <v>1</v>
      </c>
      <c r="M2009" s="15">
        <f>TYPE(Demoraphic!M2009)</f>
        <v>1</v>
      </c>
    </row>
    <row r="2010" spans="1:13" x14ac:dyDescent="0.25">
      <c r="A2010" s="15">
        <f>TYPE(Demoraphic!A2010)</f>
        <v>1</v>
      </c>
      <c r="B2010" s="15">
        <f>TYPE(Demoraphic!B2010)</f>
        <v>1</v>
      </c>
      <c r="C2010" s="15">
        <f>TYPE(Demoraphic!C2010)</f>
        <v>2</v>
      </c>
      <c r="D2010" s="15">
        <f>TYPE(Demoraphic!D2010)</f>
        <v>2</v>
      </c>
      <c r="E2010" s="15">
        <f>TYPE(Demoraphic!E2010)</f>
        <v>1</v>
      </c>
      <c r="F2010" s="15">
        <f>TYPE(Demoraphic!F2010)</f>
        <v>1</v>
      </c>
      <c r="G2010" s="15">
        <f>TYPE(Demoraphic!G2010)</f>
        <v>1</v>
      </c>
      <c r="H2010" s="15">
        <f>TYPE(Demoraphic!H2010)</f>
        <v>1</v>
      </c>
      <c r="I2010" s="15">
        <f>TYPE(Demoraphic!I2010)</f>
        <v>1</v>
      </c>
      <c r="J2010" s="15">
        <f>TYPE(Demoraphic!J2010)</f>
        <v>1</v>
      </c>
      <c r="K2010" s="15">
        <f>TYPE(Demoraphic!K2010)</f>
        <v>1</v>
      </c>
      <c r="L2010" s="15">
        <f>TYPE(Demoraphic!L2010)</f>
        <v>1</v>
      </c>
      <c r="M2010" s="15">
        <f>TYPE(Demoraphic!M2010)</f>
        <v>1</v>
      </c>
    </row>
    <row r="2011" spans="1:13" x14ac:dyDescent="0.25">
      <c r="A2011" s="15">
        <f>TYPE(Demoraphic!A2011)</f>
        <v>1</v>
      </c>
      <c r="B2011" s="15">
        <f>TYPE(Demoraphic!B2011)</f>
        <v>1</v>
      </c>
      <c r="C2011" s="15">
        <f>TYPE(Demoraphic!C2011)</f>
        <v>2</v>
      </c>
      <c r="D2011" s="15">
        <f>TYPE(Demoraphic!D2011)</f>
        <v>2</v>
      </c>
      <c r="E2011" s="15">
        <f>TYPE(Demoraphic!E2011)</f>
        <v>1</v>
      </c>
      <c r="F2011" s="15">
        <f>TYPE(Demoraphic!F2011)</f>
        <v>1</v>
      </c>
      <c r="G2011" s="15">
        <f>TYPE(Demoraphic!G2011)</f>
        <v>1</v>
      </c>
      <c r="H2011" s="15">
        <f>TYPE(Demoraphic!H2011)</f>
        <v>1</v>
      </c>
      <c r="I2011" s="15">
        <f>TYPE(Demoraphic!I2011)</f>
        <v>1</v>
      </c>
      <c r="J2011" s="15">
        <f>TYPE(Demoraphic!J2011)</f>
        <v>1</v>
      </c>
      <c r="K2011" s="15">
        <f>TYPE(Demoraphic!K2011)</f>
        <v>1</v>
      </c>
      <c r="L2011" s="15">
        <f>TYPE(Demoraphic!L2011)</f>
        <v>1</v>
      </c>
      <c r="M2011" s="15">
        <f>TYPE(Demoraphic!M2011)</f>
        <v>1</v>
      </c>
    </row>
    <row r="2012" spans="1:13" x14ac:dyDescent="0.25">
      <c r="A2012" s="15">
        <f>TYPE(Demoraphic!A2012)</f>
        <v>1</v>
      </c>
      <c r="B2012" s="15">
        <f>TYPE(Demoraphic!B2012)</f>
        <v>1</v>
      </c>
      <c r="C2012" s="15">
        <f>TYPE(Demoraphic!C2012)</f>
        <v>2</v>
      </c>
      <c r="D2012" s="15">
        <f>TYPE(Demoraphic!D2012)</f>
        <v>2</v>
      </c>
      <c r="E2012" s="15">
        <f>TYPE(Demoraphic!E2012)</f>
        <v>1</v>
      </c>
      <c r="F2012" s="15">
        <f>TYPE(Demoraphic!F2012)</f>
        <v>1</v>
      </c>
      <c r="G2012" s="15">
        <f>TYPE(Demoraphic!G2012)</f>
        <v>1</v>
      </c>
      <c r="H2012" s="15">
        <f>TYPE(Demoraphic!H2012)</f>
        <v>1</v>
      </c>
      <c r="I2012" s="15">
        <f>TYPE(Demoraphic!I2012)</f>
        <v>1</v>
      </c>
      <c r="J2012" s="15">
        <f>TYPE(Demoraphic!J2012)</f>
        <v>1</v>
      </c>
      <c r="K2012" s="15">
        <f>TYPE(Demoraphic!K2012)</f>
        <v>1</v>
      </c>
      <c r="L2012" s="15">
        <f>TYPE(Demoraphic!L2012)</f>
        <v>1</v>
      </c>
      <c r="M2012" s="15">
        <f>TYPE(Demoraphic!M2012)</f>
        <v>1</v>
      </c>
    </row>
    <row r="2013" spans="1:13" x14ac:dyDescent="0.25">
      <c r="A2013" s="15">
        <f>TYPE(Demoraphic!A2013)</f>
        <v>1</v>
      </c>
      <c r="B2013" s="15">
        <f>TYPE(Demoraphic!B2013)</f>
        <v>1</v>
      </c>
      <c r="C2013" s="15">
        <f>TYPE(Demoraphic!C2013)</f>
        <v>2</v>
      </c>
      <c r="D2013" s="15">
        <f>TYPE(Demoraphic!D2013)</f>
        <v>2</v>
      </c>
      <c r="E2013" s="15">
        <f>TYPE(Demoraphic!E2013)</f>
        <v>1</v>
      </c>
      <c r="F2013" s="15">
        <f>TYPE(Demoraphic!F2013)</f>
        <v>1</v>
      </c>
      <c r="G2013" s="15">
        <f>TYPE(Demoraphic!G2013)</f>
        <v>1</v>
      </c>
      <c r="H2013" s="15">
        <f>TYPE(Demoraphic!H2013)</f>
        <v>1</v>
      </c>
      <c r="I2013" s="15">
        <f>TYPE(Demoraphic!I2013)</f>
        <v>1</v>
      </c>
      <c r="J2013" s="15">
        <f>TYPE(Demoraphic!J2013)</f>
        <v>1</v>
      </c>
      <c r="K2013" s="15">
        <f>TYPE(Demoraphic!K2013)</f>
        <v>1</v>
      </c>
      <c r="L2013" s="15">
        <f>TYPE(Demoraphic!L2013)</f>
        <v>1</v>
      </c>
      <c r="M2013" s="15">
        <f>TYPE(Demoraphic!M2013)</f>
        <v>1</v>
      </c>
    </row>
    <row r="2014" spans="1:13" x14ac:dyDescent="0.25">
      <c r="A2014" s="15">
        <f>TYPE(Demoraphic!A2014)</f>
        <v>1</v>
      </c>
      <c r="B2014" s="15">
        <f>TYPE(Demoraphic!B2014)</f>
        <v>1</v>
      </c>
      <c r="C2014" s="15">
        <f>TYPE(Demoraphic!C2014)</f>
        <v>2</v>
      </c>
      <c r="D2014" s="15">
        <f>TYPE(Demoraphic!D2014)</f>
        <v>2</v>
      </c>
      <c r="E2014" s="15">
        <f>TYPE(Demoraphic!E2014)</f>
        <v>1</v>
      </c>
      <c r="F2014" s="15">
        <f>TYPE(Demoraphic!F2014)</f>
        <v>1</v>
      </c>
      <c r="G2014" s="15">
        <f>TYPE(Demoraphic!G2014)</f>
        <v>1</v>
      </c>
      <c r="H2014" s="15">
        <f>TYPE(Demoraphic!H2014)</f>
        <v>1</v>
      </c>
      <c r="I2014" s="15">
        <f>TYPE(Demoraphic!I2014)</f>
        <v>1</v>
      </c>
      <c r="J2014" s="15">
        <f>TYPE(Demoraphic!J2014)</f>
        <v>1</v>
      </c>
      <c r="K2014" s="15">
        <f>TYPE(Demoraphic!K2014)</f>
        <v>1</v>
      </c>
      <c r="L2014" s="15">
        <f>TYPE(Demoraphic!L2014)</f>
        <v>1</v>
      </c>
      <c r="M2014" s="15">
        <f>TYPE(Demoraphic!M2014)</f>
        <v>1</v>
      </c>
    </row>
    <row r="2015" spans="1:13" x14ac:dyDescent="0.25">
      <c r="A2015" s="15">
        <f>TYPE(Demoraphic!A2015)</f>
        <v>1</v>
      </c>
      <c r="B2015" s="15">
        <f>TYPE(Demoraphic!B2015)</f>
        <v>1</v>
      </c>
      <c r="C2015" s="15">
        <f>TYPE(Demoraphic!C2015)</f>
        <v>2</v>
      </c>
      <c r="D2015" s="15">
        <f>TYPE(Demoraphic!D2015)</f>
        <v>2</v>
      </c>
      <c r="E2015" s="15">
        <f>TYPE(Demoraphic!E2015)</f>
        <v>1</v>
      </c>
      <c r="F2015" s="15">
        <f>TYPE(Demoraphic!F2015)</f>
        <v>1</v>
      </c>
      <c r="G2015" s="15">
        <f>TYPE(Demoraphic!G2015)</f>
        <v>1</v>
      </c>
      <c r="H2015" s="15">
        <f>TYPE(Demoraphic!H2015)</f>
        <v>1</v>
      </c>
      <c r="I2015" s="15">
        <f>TYPE(Demoraphic!I2015)</f>
        <v>1</v>
      </c>
      <c r="J2015" s="15">
        <f>TYPE(Demoraphic!J2015)</f>
        <v>1</v>
      </c>
      <c r="K2015" s="15">
        <f>TYPE(Demoraphic!K2015)</f>
        <v>1</v>
      </c>
      <c r="L2015" s="15">
        <f>TYPE(Demoraphic!L2015)</f>
        <v>1</v>
      </c>
      <c r="M2015" s="15">
        <f>TYPE(Demoraphic!M2015)</f>
        <v>1</v>
      </c>
    </row>
    <row r="2016" spans="1:13" x14ac:dyDescent="0.25">
      <c r="A2016" s="15">
        <f>TYPE(Demoraphic!A2016)</f>
        <v>1</v>
      </c>
      <c r="B2016" s="15">
        <f>TYPE(Demoraphic!B2016)</f>
        <v>1</v>
      </c>
      <c r="C2016" s="15">
        <f>TYPE(Demoraphic!C2016)</f>
        <v>2</v>
      </c>
      <c r="D2016" s="15">
        <f>TYPE(Demoraphic!D2016)</f>
        <v>2</v>
      </c>
      <c r="E2016" s="15">
        <f>TYPE(Demoraphic!E2016)</f>
        <v>1</v>
      </c>
      <c r="F2016" s="15">
        <f>TYPE(Demoraphic!F2016)</f>
        <v>1</v>
      </c>
      <c r="G2016" s="15">
        <f>TYPE(Demoraphic!G2016)</f>
        <v>1</v>
      </c>
      <c r="H2016" s="15">
        <f>TYPE(Demoraphic!H2016)</f>
        <v>1</v>
      </c>
      <c r="I2016" s="15">
        <f>TYPE(Demoraphic!I2016)</f>
        <v>1</v>
      </c>
      <c r="J2016" s="15">
        <f>TYPE(Demoraphic!J2016)</f>
        <v>1</v>
      </c>
      <c r="K2016" s="15">
        <f>TYPE(Demoraphic!K2016)</f>
        <v>1</v>
      </c>
      <c r="L2016" s="15">
        <f>TYPE(Demoraphic!L2016)</f>
        <v>1</v>
      </c>
      <c r="M2016" s="15">
        <f>TYPE(Demoraphic!M2016)</f>
        <v>1</v>
      </c>
    </row>
    <row r="2017" spans="1:13" x14ac:dyDescent="0.25">
      <c r="A2017" s="15">
        <f>TYPE(Demoraphic!A2017)</f>
        <v>1</v>
      </c>
      <c r="B2017" s="15">
        <f>TYPE(Demoraphic!B2017)</f>
        <v>1</v>
      </c>
      <c r="C2017" s="15">
        <f>TYPE(Demoraphic!C2017)</f>
        <v>2</v>
      </c>
      <c r="D2017" s="15">
        <f>TYPE(Demoraphic!D2017)</f>
        <v>2</v>
      </c>
      <c r="E2017" s="15">
        <f>TYPE(Demoraphic!E2017)</f>
        <v>1</v>
      </c>
      <c r="F2017" s="15">
        <f>TYPE(Demoraphic!F2017)</f>
        <v>1</v>
      </c>
      <c r="G2017" s="15">
        <f>TYPE(Demoraphic!G2017)</f>
        <v>1</v>
      </c>
      <c r="H2017" s="15">
        <f>TYPE(Demoraphic!H2017)</f>
        <v>1</v>
      </c>
      <c r="I2017" s="15">
        <f>TYPE(Demoraphic!I2017)</f>
        <v>1</v>
      </c>
      <c r="J2017" s="15">
        <f>TYPE(Demoraphic!J2017)</f>
        <v>1</v>
      </c>
      <c r="K2017" s="15">
        <f>TYPE(Demoraphic!K2017)</f>
        <v>1</v>
      </c>
      <c r="L2017" s="15">
        <f>TYPE(Demoraphic!L2017)</f>
        <v>1</v>
      </c>
      <c r="M2017" s="15">
        <f>TYPE(Demoraphic!M2017)</f>
        <v>1</v>
      </c>
    </row>
    <row r="2018" spans="1:13" x14ac:dyDescent="0.25">
      <c r="A2018" s="15">
        <f>TYPE(Demoraphic!A2018)</f>
        <v>1</v>
      </c>
      <c r="B2018" s="15">
        <f>TYPE(Demoraphic!B2018)</f>
        <v>1</v>
      </c>
      <c r="C2018" s="15">
        <f>TYPE(Demoraphic!C2018)</f>
        <v>2</v>
      </c>
      <c r="D2018" s="15">
        <f>TYPE(Demoraphic!D2018)</f>
        <v>2</v>
      </c>
      <c r="E2018" s="15">
        <f>TYPE(Demoraphic!E2018)</f>
        <v>1</v>
      </c>
      <c r="F2018" s="15">
        <f>TYPE(Demoraphic!F2018)</f>
        <v>1</v>
      </c>
      <c r="G2018" s="15">
        <f>TYPE(Demoraphic!G2018)</f>
        <v>1</v>
      </c>
      <c r="H2018" s="15">
        <f>TYPE(Demoraphic!H2018)</f>
        <v>1</v>
      </c>
      <c r="I2018" s="15">
        <f>TYPE(Demoraphic!I2018)</f>
        <v>1</v>
      </c>
      <c r="J2018" s="15">
        <f>TYPE(Demoraphic!J2018)</f>
        <v>1</v>
      </c>
      <c r="K2018" s="15">
        <f>TYPE(Demoraphic!K2018)</f>
        <v>1</v>
      </c>
      <c r="L2018" s="15">
        <f>TYPE(Demoraphic!L2018)</f>
        <v>1</v>
      </c>
      <c r="M2018" s="15">
        <f>TYPE(Demoraphic!M2018)</f>
        <v>1</v>
      </c>
    </row>
    <row r="2019" spans="1:13" x14ac:dyDescent="0.25">
      <c r="A2019" s="15">
        <f>TYPE(Demoraphic!A2019)</f>
        <v>1</v>
      </c>
      <c r="B2019" s="15">
        <f>TYPE(Demoraphic!B2019)</f>
        <v>1</v>
      </c>
      <c r="C2019" s="15">
        <f>TYPE(Demoraphic!C2019)</f>
        <v>2</v>
      </c>
      <c r="D2019" s="15">
        <f>TYPE(Demoraphic!D2019)</f>
        <v>2</v>
      </c>
      <c r="E2019" s="15">
        <f>TYPE(Demoraphic!E2019)</f>
        <v>1</v>
      </c>
      <c r="F2019" s="15">
        <f>TYPE(Demoraphic!F2019)</f>
        <v>1</v>
      </c>
      <c r="G2019" s="15">
        <f>TYPE(Demoraphic!G2019)</f>
        <v>1</v>
      </c>
      <c r="H2019" s="15">
        <f>TYPE(Demoraphic!H2019)</f>
        <v>1</v>
      </c>
      <c r="I2019" s="15">
        <f>TYPE(Demoraphic!I2019)</f>
        <v>1</v>
      </c>
      <c r="J2019" s="15">
        <f>TYPE(Demoraphic!J2019)</f>
        <v>1</v>
      </c>
      <c r="K2019" s="15">
        <f>TYPE(Demoraphic!K2019)</f>
        <v>1</v>
      </c>
      <c r="L2019" s="15">
        <f>TYPE(Demoraphic!L2019)</f>
        <v>1</v>
      </c>
      <c r="M2019" s="15">
        <f>TYPE(Demoraphic!M2019)</f>
        <v>1</v>
      </c>
    </row>
    <row r="2020" spans="1:13" x14ac:dyDescent="0.25">
      <c r="A2020" s="15">
        <f>TYPE(Demoraphic!A2020)</f>
        <v>1</v>
      </c>
      <c r="B2020" s="15">
        <f>TYPE(Demoraphic!B2020)</f>
        <v>1</v>
      </c>
      <c r="C2020" s="15">
        <f>TYPE(Demoraphic!C2020)</f>
        <v>2</v>
      </c>
      <c r="D2020" s="15">
        <f>TYPE(Demoraphic!D2020)</f>
        <v>2</v>
      </c>
      <c r="E2020" s="15">
        <f>TYPE(Demoraphic!E2020)</f>
        <v>1</v>
      </c>
      <c r="F2020" s="15">
        <f>TYPE(Demoraphic!F2020)</f>
        <v>1</v>
      </c>
      <c r="G2020" s="15">
        <f>TYPE(Demoraphic!G2020)</f>
        <v>1</v>
      </c>
      <c r="H2020" s="15">
        <f>TYPE(Demoraphic!H2020)</f>
        <v>1</v>
      </c>
      <c r="I2020" s="15">
        <f>TYPE(Demoraphic!I2020)</f>
        <v>1</v>
      </c>
      <c r="J2020" s="15">
        <f>TYPE(Demoraphic!J2020)</f>
        <v>1</v>
      </c>
      <c r="K2020" s="15">
        <f>TYPE(Demoraphic!K2020)</f>
        <v>1</v>
      </c>
      <c r="L2020" s="15">
        <f>TYPE(Demoraphic!L2020)</f>
        <v>1</v>
      </c>
      <c r="M2020" s="15">
        <f>TYPE(Demoraphic!M2020)</f>
        <v>1</v>
      </c>
    </row>
    <row r="2021" spans="1:13" x14ac:dyDescent="0.25">
      <c r="A2021" s="15">
        <f>TYPE(Demoraphic!A2021)</f>
        <v>1</v>
      </c>
      <c r="B2021" s="15">
        <f>TYPE(Demoraphic!B2021)</f>
        <v>1</v>
      </c>
      <c r="C2021" s="15">
        <f>TYPE(Demoraphic!C2021)</f>
        <v>2</v>
      </c>
      <c r="D2021" s="15">
        <f>TYPE(Demoraphic!D2021)</f>
        <v>2</v>
      </c>
      <c r="E2021" s="15">
        <f>TYPE(Demoraphic!E2021)</f>
        <v>1</v>
      </c>
      <c r="F2021" s="15">
        <f>TYPE(Demoraphic!F2021)</f>
        <v>1</v>
      </c>
      <c r="G2021" s="15">
        <f>TYPE(Demoraphic!G2021)</f>
        <v>1</v>
      </c>
      <c r="H2021" s="15">
        <f>TYPE(Demoraphic!H2021)</f>
        <v>1</v>
      </c>
      <c r="I2021" s="15">
        <f>TYPE(Demoraphic!I2021)</f>
        <v>1</v>
      </c>
      <c r="J2021" s="15">
        <f>TYPE(Demoraphic!J2021)</f>
        <v>1</v>
      </c>
      <c r="K2021" s="15">
        <f>TYPE(Demoraphic!K2021)</f>
        <v>1</v>
      </c>
      <c r="L2021" s="15">
        <f>TYPE(Demoraphic!L2021)</f>
        <v>1</v>
      </c>
      <c r="M2021" s="15">
        <f>TYPE(Demoraphic!M2021)</f>
        <v>1</v>
      </c>
    </row>
    <row r="2022" spans="1:13" x14ac:dyDescent="0.25">
      <c r="A2022" s="15">
        <f>TYPE(Demoraphic!A2022)</f>
        <v>1</v>
      </c>
      <c r="B2022" s="15">
        <f>TYPE(Demoraphic!B2022)</f>
        <v>1</v>
      </c>
      <c r="C2022" s="15">
        <f>TYPE(Demoraphic!C2022)</f>
        <v>2</v>
      </c>
      <c r="D2022" s="15">
        <f>TYPE(Demoraphic!D2022)</f>
        <v>2</v>
      </c>
      <c r="E2022" s="15">
        <f>TYPE(Demoraphic!E2022)</f>
        <v>1</v>
      </c>
      <c r="F2022" s="15">
        <f>TYPE(Demoraphic!F2022)</f>
        <v>1</v>
      </c>
      <c r="G2022" s="15">
        <f>TYPE(Demoraphic!G2022)</f>
        <v>1</v>
      </c>
      <c r="H2022" s="15">
        <f>TYPE(Demoraphic!H2022)</f>
        <v>1</v>
      </c>
      <c r="I2022" s="15">
        <f>TYPE(Demoraphic!I2022)</f>
        <v>1</v>
      </c>
      <c r="J2022" s="15">
        <f>TYPE(Demoraphic!J2022)</f>
        <v>1</v>
      </c>
      <c r="K2022" s="15">
        <f>TYPE(Demoraphic!K2022)</f>
        <v>1</v>
      </c>
      <c r="L2022" s="15">
        <f>TYPE(Demoraphic!L2022)</f>
        <v>1</v>
      </c>
      <c r="M2022" s="15">
        <f>TYPE(Demoraphic!M2022)</f>
        <v>1</v>
      </c>
    </row>
    <row r="2023" spans="1:13" x14ac:dyDescent="0.25">
      <c r="A2023" s="15">
        <f>TYPE(Demoraphic!A2023)</f>
        <v>1</v>
      </c>
      <c r="B2023" s="15">
        <f>TYPE(Demoraphic!B2023)</f>
        <v>1</v>
      </c>
      <c r="C2023" s="15">
        <f>TYPE(Demoraphic!C2023)</f>
        <v>2</v>
      </c>
      <c r="D2023" s="15">
        <f>TYPE(Demoraphic!D2023)</f>
        <v>2</v>
      </c>
      <c r="E2023" s="15">
        <f>TYPE(Demoraphic!E2023)</f>
        <v>1</v>
      </c>
      <c r="F2023" s="15">
        <f>TYPE(Demoraphic!F2023)</f>
        <v>1</v>
      </c>
      <c r="G2023" s="15">
        <f>TYPE(Demoraphic!G2023)</f>
        <v>1</v>
      </c>
      <c r="H2023" s="15">
        <f>TYPE(Demoraphic!H2023)</f>
        <v>1</v>
      </c>
      <c r="I2023" s="15">
        <f>TYPE(Demoraphic!I2023)</f>
        <v>1</v>
      </c>
      <c r="J2023" s="15">
        <f>TYPE(Demoraphic!J2023)</f>
        <v>1</v>
      </c>
      <c r="K2023" s="15">
        <f>TYPE(Demoraphic!K2023)</f>
        <v>1</v>
      </c>
      <c r="L2023" s="15">
        <f>TYPE(Demoraphic!L2023)</f>
        <v>1</v>
      </c>
      <c r="M2023" s="15">
        <f>TYPE(Demoraphic!M2023)</f>
        <v>1</v>
      </c>
    </row>
    <row r="2024" spans="1:13" x14ac:dyDescent="0.25">
      <c r="A2024" s="15">
        <f>TYPE(Demoraphic!A2024)</f>
        <v>1</v>
      </c>
      <c r="B2024" s="15">
        <f>TYPE(Demoraphic!B2024)</f>
        <v>1</v>
      </c>
      <c r="C2024" s="15">
        <f>TYPE(Demoraphic!C2024)</f>
        <v>2</v>
      </c>
      <c r="D2024" s="15">
        <f>TYPE(Demoraphic!D2024)</f>
        <v>2</v>
      </c>
      <c r="E2024" s="15">
        <f>TYPE(Demoraphic!E2024)</f>
        <v>1</v>
      </c>
      <c r="F2024" s="15">
        <f>TYPE(Demoraphic!F2024)</f>
        <v>1</v>
      </c>
      <c r="G2024" s="15">
        <f>TYPE(Demoraphic!G2024)</f>
        <v>1</v>
      </c>
      <c r="H2024" s="15">
        <f>TYPE(Demoraphic!H2024)</f>
        <v>1</v>
      </c>
      <c r="I2024" s="15">
        <f>TYPE(Demoraphic!I2024)</f>
        <v>1</v>
      </c>
      <c r="J2024" s="15">
        <f>TYPE(Demoraphic!J2024)</f>
        <v>1</v>
      </c>
      <c r="K2024" s="15">
        <f>TYPE(Demoraphic!K2024)</f>
        <v>1</v>
      </c>
      <c r="L2024" s="15">
        <f>TYPE(Demoraphic!L2024)</f>
        <v>1</v>
      </c>
      <c r="M2024" s="15">
        <f>TYPE(Demoraphic!M2024)</f>
        <v>1</v>
      </c>
    </row>
    <row r="2025" spans="1:13" x14ac:dyDescent="0.25">
      <c r="A2025" s="15">
        <f>TYPE(Demoraphic!A2025)</f>
        <v>1</v>
      </c>
      <c r="B2025" s="15">
        <f>TYPE(Demoraphic!B2025)</f>
        <v>1</v>
      </c>
      <c r="C2025" s="15">
        <f>TYPE(Demoraphic!C2025)</f>
        <v>2</v>
      </c>
      <c r="D2025" s="15">
        <f>TYPE(Demoraphic!D2025)</f>
        <v>2</v>
      </c>
      <c r="E2025" s="15">
        <f>TYPE(Demoraphic!E2025)</f>
        <v>1</v>
      </c>
      <c r="F2025" s="15">
        <f>TYPE(Demoraphic!F2025)</f>
        <v>1</v>
      </c>
      <c r="G2025" s="15">
        <f>TYPE(Demoraphic!G2025)</f>
        <v>1</v>
      </c>
      <c r="H2025" s="15">
        <f>TYPE(Demoraphic!H2025)</f>
        <v>1</v>
      </c>
      <c r="I2025" s="15">
        <f>TYPE(Demoraphic!I2025)</f>
        <v>1</v>
      </c>
      <c r="J2025" s="15">
        <f>TYPE(Demoraphic!J2025)</f>
        <v>1</v>
      </c>
      <c r="K2025" s="15">
        <f>TYPE(Demoraphic!K2025)</f>
        <v>1</v>
      </c>
      <c r="L2025" s="15">
        <f>TYPE(Demoraphic!L2025)</f>
        <v>1</v>
      </c>
      <c r="M2025" s="15">
        <f>TYPE(Demoraphic!M2025)</f>
        <v>1</v>
      </c>
    </row>
    <row r="2026" spans="1:13" x14ac:dyDescent="0.25">
      <c r="A2026" s="15">
        <f>TYPE(Demoraphic!A2026)</f>
        <v>1</v>
      </c>
      <c r="B2026" s="15">
        <f>TYPE(Demoraphic!B2026)</f>
        <v>1</v>
      </c>
      <c r="C2026" s="15">
        <f>TYPE(Demoraphic!C2026)</f>
        <v>2</v>
      </c>
      <c r="D2026" s="15">
        <f>TYPE(Demoraphic!D2026)</f>
        <v>2</v>
      </c>
      <c r="E2026" s="15">
        <f>TYPE(Demoraphic!E2026)</f>
        <v>1</v>
      </c>
      <c r="F2026" s="15">
        <f>TYPE(Demoraphic!F2026)</f>
        <v>1</v>
      </c>
      <c r="G2026" s="15">
        <f>TYPE(Demoraphic!G2026)</f>
        <v>1</v>
      </c>
      <c r="H2026" s="15">
        <f>TYPE(Demoraphic!H2026)</f>
        <v>1</v>
      </c>
      <c r="I2026" s="15">
        <f>TYPE(Demoraphic!I2026)</f>
        <v>1</v>
      </c>
      <c r="J2026" s="15">
        <f>TYPE(Demoraphic!J2026)</f>
        <v>1</v>
      </c>
      <c r="K2026" s="15">
        <f>TYPE(Demoraphic!K2026)</f>
        <v>1</v>
      </c>
      <c r="L2026" s="15">
        <f>TYPE(Demoraphic!L2026)</f>
        <v>1</v>
      </c>
      <c r="M2026" s="15">
        <f>TYPE(Demoraphic!M2026)</f>
        <v>1</v>
      </c>
    </row>
    <row r="2027" spans="1:13" x14ac:dyDescent="0.25">
      <c r="A2027" s="15">
        <f>TYPE(Demoraphic!A2027)</f>
        <v>1</v>
      </c>
      <c r="B2027" s="15">
        <f>TYPE(Demoraphic!B2027)</f>
        <v>1</v>
      </c>
      <c r="C2027" s="15">
        <f>TYPE(Demoraphic!C2027)</f>
        <v>2</v>
      </c>
      <c r="D2027" s="15">
        <f>TYPE(Demoraphic!D2027)</f>
        <v>2</v>
      </c>
      <c r="E2027" s="15">
        <f>TYPE(Demoraphic!E2027)</f>
        <v>1</v>
      </c>
      <c r="F2027" s="15">
        <f>TYPE(Demoraphic!F2027)</f>
        <v>1</v>
      </c>
      <c r="G2027" s="15">
        <f>TYPE(Demoraphic!G2027)</f>
        <v>1</v>
      </c>
      <c r="H2027" s="15">
        <f>TYPE(Demoraphic!H2027)</f>
        <v>1</v>
      </c>
      <c r="I2027" s="15">
        <f>TYPE(Demoraphic!I2027)</f>
        <v>1</v>
      </c>
      <c r="J2027" s="15">
        <f>TYPE(Demoraphic!J2027)</f>
        <v>1</v>
      </c>
      <c r="K2027" s="15">
        <f>TYPE(Demoraphic!K2027)</f>
        <v>1</v>
      </c>
      <c r="L2027" s="15">
        <f>TYPE(Demoraphic!L2027)</f>
        <v>1</v>
      </c>
      <c r="M2027" s="15">
        <f>TYPE(Demoraphic!M2027)</f>
        <v>1</v>
      </c>
    </row>
    <row r="2028" spans="1:13" x14ac:dyDescent="0.25">
      <c r="A2028" s="15">
        <f>TYPE(Demoraphic!A2028)</f>
        <v>1</v>
      </c>
      <c r="B2028" s="15">
        <f>TYPE(Demoraphic!B2028)</f>
        <v>1</v>
      </c>
      <c r="C2028" s="15">
        <f>TYPE(Demoraphic!C2028)</f>
        <v>2</v>
      </c>
      <c r="D2028" s="15">
        <f>TYPE(Demoraphic!D2028)</f>
        <v>2</v>
      </c>
      <c r="E2028" s="15">
        <f>TYPE(Demoraphic!E2028)</f>
        <v>1</v>
      </c>
      <c r="F2028" s="15">
        <f>TYPE(Demoraphic!F2028)</f>
        <v>1</v>
      </c>
      <c r="G2028" s="15">
        <f>TYPE(Demoraphic!G2028)</f>
        <v>1</v>
      </c>
      <c r="H2028" s="15">
        <f>TYPE(Demoraphic!H2028)</f>
        <v>1</v>
      </c>
      <c r="I2028" s="15">
        <f>TYPE(Demoraphic!I2028)</f>
        <v>1</v>
      </c>
      <c r="J2028" s="15">
        <f>TYPE(Demoraphic!J2028)</f>
        <v>1</v>
      </c>
      <c r="K2028" s="15">
        <f>TYPE(Demoraphic!K2028)</f>
        <v>1</v>
      </c>
      <c r="L2028" s="15">
        <f>TYPE(Demoraphic!L2028)</f>
        <v>1</v>
      </c>
      <c r="M2028" s="15">
        <f>TYPE(Demoraphic!M2028)</f>
        <v>1</v>
      </c>
    </row>
    <row r="2029" spans="1:13" x14ac:dyDescent="0.25">
      <c r="A2029" s="15">
        <f>TYPE(Demoraphic!A2029)</f>
        <v>1</v>
      </c>
      <c r="B2029" s="15">
        <f>TYPE(Demoraphic!B2029)</f>
        <v>1</v>
      </c>
      <c r="C2029" s="15">
        <f>TYPE(Demoraphic!C2029)</f>
        <v>2</v>
      </c>
      <c r="D2029" s="15">
        <f>TYPE(Demoraphic!D2029)</f>
        <v>2</v>
      </c>
      <c r="E2029" s="15">
        <f>TYPE(Demoraphic!E2029)</f>
        <v>1</v>
      </c>
      <c r="F2029" s="15">
        <f>TYPE(Demoraphic!F2029)</f>
        <v>1</v>
      </c>
      <c r="G2029" s="15">
        <f>TYPE(Demoraphic!G2029)</f>
        <v>1</v>
      </c>
      <c r="H2029" s="15">
        <f>TYPE(Demoraphic!H2029)</f>
        <v>1</v>
      </c>
      <c r="I2029" s="15">
        <f>TYPE(Demoraphic!I2029)</f>
        <v>1</v>
      </c>
      <c r="J2029" s="15">
        <f>TYPE(Demoraphic!J2029)</f>
        <v>1</v>
      </c>
      <c r="K2029" s="15">
        <f>TYPE(Demoraphic!K2029)</f>
        <v>1</v>
      </c>
      <c r="L2029" s="15">
        <f>TYPE(Demoraphic!L2029)</f>
        <v>1</v>
      </c>
      <c r="M2029" s="15">
        <f>TYPE(Demoraphic!M2029)</f>
        <v>1</v>
      </c>
    </row>
    <row r="2030" spans="1:13" x14ac:dyDescent="0.25">
      <c r="A2030" s="15">
        <f>TYPE(Demoraphic!A2030)</f>
        <v>1</v>
      </c>
      <c r="B2030" s="15">
        <f>TYPE(Demoraphic!B2030)</f>
        <v>1</v>
      </c>
      <c r="C2030" s="15">
        <f>TYPE(Demoraphic!C2030)</f>
        <v>2</v>
      </c>
      <c r="D2030" s="15">
        <f>TYPE(Demoraphic!D2030)</f>
        <v>2</v>
      </c>
      <c r="E2030" s="15">
        <f>TYPE(Demoraphic!E2030)</f>
        <v>1</v>
      </c>
      <c r="F2030" s="15">
        <f>TYPE(Demoraphic!F2030)</f>
        <v>1</v>
      </c>
      <c r="G2030" s="15">
        <f>TYPE(Demoraphic!G2030)</f>
        <v>1</v>
      </c>
      <c r="H2030" s="15">
        <f>TYPE(Demoraphic!H2030)</f>
        <v>1</v>
      </c>
      <c r="I2030" s="15">
        <f>TYPE(Demoraphic!I2030)</f>
        <v>1</v>
      </c>
      <c r="J2030" s="15">
        <f>TYPE(Demoraphic!J2030)</f>
        <v>1</v>
      </c>
      <c r="K2030" s="15">
        <f>TYPE(Demoraphic!K2030)</f>
        <v>1</v>
      </c>
      <c r="L2030" s="15">
        <f>TYPE(Demoraphic!L2030)</f>
        <v>1</v>
      </c>
      <c r="M2030" s="15">
        <f>TYPE(Demoraphic!M2030)</f>
        <v>1</v>
      </c>
    </row>
    <row r="2031" spans="1:13" x14ac:dyDescent="0.25">
      <c r="A2031" s="15">
        <f>TYPE(Demoraphic!A2031)</f>
        <v>1</v>
      </c>
      <c r="B2031" s="15">
        <f>TYPE(Demoraphic!B2031)</f>
        <v>1</v>
      </c>
      <c r="C2031" s="15">
        <f>TYPE(Demoraphic!C2031)</f>
        <v>2</v>
      </c>
      <c r="D2031" s="15">
        <f>TYPE(Demoraphic!D2031)</f>
        <v>2</v>
      </c>
      <c r="E2031" s="15">
        <f>TYPE(Demoraphic!E2031)</f>
        <v>1</v>
      </c>
      <c r="F2031" s="15">
        <f>TYPE(Demoraphic!F2031)</f>
        <v>1</v>
      </c>
      <c r="G2031" s="15">
        <f>TYPE(Demoraphic!G2031)</f>
        <v>1</v>
      </c>
      <c r="H2031" s="15">
        <f>TYPE(Demoraphic!H2031)</f>
        <v>1</v>
      </c>
      <c r="I2031" s="15">
        <f>TYPE(Demoraphic!I2031)</f>
        <v>1</v>
      </c>
      <c r="J2031" s="15">
        <f>TYPE(Demoraphic!J2031)</f>
        <v>1</v>
      </c>
      <c r="K2031" s="15">
        <f>TYPE(Demoraphic!K2031)</f>
        <v>1</v>
      </c>
      <c r="L2031" s="15">
        <f>TYPE(Demoraphic!L2031)</f>
        <v>1</v>
      </c>
      <c r="M2031" s="15">
        <f>TYPE(Demoraphic!M2031)</f>
        <v>1</v>
      </c>
    </row>
    <row r="2032" spans="1:13" x14ac:dyDescent="0.25">
      <c r="A2032" s="15">
        <f>TYPE(Demoraphic!A2032)</f>
        <v>1</v>
      </c>
      <c r="B2032" s="15">
        <f>TYPE(Demoraphic!B2032)</f>
        <v>1</v>
      </c>
      <c r="C2032" s="15">
        <f>TYPE(Demoraphic!C2032)</f>
        <v>2</v>
      </c>
      <c r="D2032" s="15">
        <f>TYPE(Demoraphic!D2032)</f>
        <v>2</v>
      </c>
      <c r="E2032" s="15">
        <f>TYPE(Demoraphic!E2032)</f>
        <v>1</v>
      </c>
      <c r="F2032" s="15">
        <f>TYPE(Demoraphic!F2032)</f>
        <v>1</v>
      </c>
      <c r="G2032" s="15">
        <f>TYPE(Demoraphic!G2032)</f>
        <v>1</v>
      </c>
      <c r="H2032" s="15">
        <f>TYPE(Demoraphic!H2032)</f>
        <v>1</v>
      </c>
      <c r="I2032" s="15">
        <f>TYPE(Demoraphic!I2032)</f>
        <v>1</v>
      </c>
      <c r="J2032" s="15">
        <f>TYPE(Demoraphic!J2032)</f>
        <v>1</v>
      </c>
      <c r="K2032" s="15">
        <f>TYPE(Demoraphic!K2032)</f>
        <v>1</v>
      </c>
      <c r="L2032" s="15">
        <f>TYPE(Demoraphic!L2032)</f>
        <v>1</v>
      </c>
      <c r="M2032" s="15">
        <f>TYPE(Demoraphic!M2032)</f>
        <v>1</v>
      </c>
    </row>
    <row r="2033" spans="1:13" x14ac:dyDescent="0.25">
      <c r="A2033" s="15">
        <f>TYPE(Demoraphic!A2033)</f>
        <v>1</v>
      </c>
      <c r="B2033" s="15">
        <f>TYPE(Demoraphic!B2033)</f>
        <v>1</v>
      </c>
      <c r="C2033" s="15">
        <f>TYPE(Demoraphic!C2033)</f>
        <v>2</v>
      </c>
      <c r="D2033" s="15">
        <f>TYPE(Demoraphic!D2033)</f>
        <v>2</v>
      </c>
      <c r="E2033" s="15">
        <f>TYPE(Demoraphic!E2033)</f>
        <v>1</v>
      </c>
      <c r="F2033" s="15">
        <f>TYPE(Demoraphic!F2033)</f>
        <v>1</v>
      </c>
      <c r="G2033" s="15">
        <f>TYPE(Demoraphic!G2033)</f>
        <v>1</v>
      </c>
      <c r="H2033" s="15">
        <f>TYPE(Demoraphic!H2033)</f>
        <v>1</v>
      </c>
      <c r="I2033" s="15">
        <f>TYPE(Demoraphic!I2033)</f>
        <v>1</v>
      </c>
      <c r="J2033" s="15">
        <f>TYPE(Demoraphic!J2033)</f>
        <v>1</v>
      </c>
      <c r="K2033" s="15">
        <f>TYPE(Demoraphic!K2033)</f>
        <v>1</v>
      </c>
      <c r="L2033" s="15">
        <f>TYPE(Demoraphic!L2033)</f>
        <v>1</v>
      </c>
      <c r="M2033" s="15">
        <f>TYPE(Demoraphic!M2033)</f>
        <v>1</v>
      </c>
    </row>
    <row r="2034" spans="1:13" x14ac:dyDescent="0.25">
      <c r="A2034" s="15">
        <f>TYPE(Demoraphic!A2034)</f>
        <v>1</v>
      </c>
      <c r="B2034" s="15">
        <f>TYPE(Demoraphic!B2034)</f>
        <v>1</v>
      </c>
      <c r="C2034" s="15">
        <f>TYPE(Demoraphic!C2034)</f>
        <v>2</v>
      </c>
      <c r="D2034" s="15">
        <f>TYPE(Demoraphic!D2034)</f>
        <v>2</v>
      </c>
      <c r="E2034" s="15">
        <f>TYPE(Demoraphic!E2034)</f>
        <v>1</v>
      </c>
      <c r="F2034" s="15">
        <f>TYPE(Demoraphic!F2034)</f>
        <v>1</v>
      </c>
      <c r="G2034" s="15">
        <f>TYPE(Demoraphic!G2034)</f>
        <v>1</v>
      </c>
      <c r="H2034" s="15">
        <f>TYPE(Demoraphic!H2034)</f>
        <v>1</v>
      </c>
      <c r="I2034" s="15">
        <f>TYPE(Demoraphic!I2034)</f>
        <v>1</v>
      </c>
      <c r="J2034" s="15">
        <f>TYPE(Demoraphic!J2034)</f>
        <v>1</v>
      </c>
      <c r="K2034" s="15">
        <f>TYPE(Demoraphic!K2034)</f>
        <v>1</v>
      </c>
      <c r="L2034" s="15">
        <f>TYPE(Demoraphic!L2034)</f>
        <v>1</v>
      </c>
      <c r="M2034" s="15">
        <f>TYPE(Demoraphic!M2034)</f>
        <v>1</v>
      </c>
    </row>
    <row r="2035" spans="1:13" x14ac:dyDescent="0.25">
      <c r="A2035" s="15">
        <f>TYPE(Demoraphic!A2035)</f>
        <v>1</v>
      </c>
      <c r="B2035" s="15">
        <f>TYPE(Demoraphic!B2035)</f>
        <v>1</v>
      </c>
      <c r="C2035" s="15">
        <f>TYPE(Demoraphic!C2035)</f>
        <v>2</v>
      </c>
      <c r="D2035" s="15">
        <f>TYPE(Demoraphic!D2035)</f>
        <v>2</v>
      </c>
      <c r="E2035" s="15">
        <f>TYPE(Demoraphic!E2035)</f>
        <v>1</v>
      </c>
      <c r="F2035" s="15">
        <f>TYPE(Demoraphic!F2035)</f>
        <v>1</v>
      </c>
      <c r="G2035" s="15">
        <f>TYPE(Demoraphic!G2035)</f>
        <v>1</v>
      </c>
      <c r="H2035" s="15">
        <f>TYPE(Demoraphic!H2035)</f>
        <v>1</v>
      </c>
      <c r="I2035" s="15">
        <f>TYPE(Demoraphic!I2035)</f>
        <v>1</v>
      </c>
      <c r="J2035" s="15">
        <f>TYPE(Demoraphic!J2035)</f>
        <v>1</v>
      </c>
      <c r="K2035" s="15">
        <f>TYPE(Demoraphic!K2035)</f>
        <v>1</v>
      </c>
      <c r="L2035" s="15">
        <f>TYPE(Demoraphic!L2035)</f>
        <v>1</v>
      </c>
      <c r="M2035" s="15">
        <f>TYPE(Demoraphic!M2035)</f>
        <v>1</v>
      </c>
    </row>
    <row r="2036" spans="1:13" x14ac:dyDescent="0.25">
      <c r="A2036" s="15">
        <f>TYPE(Demoraphic!A2036)</f>
        <v>1</v>
      </c>
      <c r="B2036" s="15">
        <f>TYPE(Demoraphic!B2036)</f>
        <v>1</v>
      </c>
      <c r="C2036" s="15">
        <f>TYPE(Demoraphic!C2036)</f>
        <v>2</v>
      </c>
      <c r="D2036" s="15">
        <f>TYPE(Demoraphic!D2036)</f>
        <v>2</v>
      </c>
      <c r="E2036" s="15">
        <f>TYPE(Demoraphic!E2036)</f>
        <v>1</v>
      </c>
      <c r="F2036" s="15">
        <f>TYPE(Demoraphic!F2036)</f>
        <v>1</v>
      </c>
      <c r="G2036" s="15">
        <f>TYPE(Demoraphic!G2036)</f>
        <v>1</v>
      </c>
      <c r="H2036" s="15">
        <f>TYPE(Demoraphic!H2036)</f>
        <v>1</v>
      </c>
      <c r="I2036" s="15">
        <f>TYPE(Demoraphic!I2036)</f>
        <v>1</v>
      </c>
      <c r="J2036" s="15">
        <f>TYPE(Demoraphic!J2036)</f>
        <v>1</v>
      </c>
      <c r="K2036" s="15">
        <f>TYPE(Demoraphic!K2036)</f>
        <v>1</v>
      </c>
      <c r="L2036" s="15">
        <f>TYPE(Demoraphic!L2036)</f>
        <v>1</v>
      </c>
      <c r="M2036" s="15">
        <f>TYPE(Demoraphic!M2036)</f>
        <v>1</v>
      </c>
    </row>
    <row r="2037" spans="1:13" x14ac:dyDescent="0.25">
      <c r="A2037" s="15">
        <f>TYPE(Demoraphic!A2037)</f>
        <v>1</v>
      </c>
      <c r="B2037" s="15">
        <f>TYPE(Demoraphic!B2037)</f>
        <v>1</v>
      </c>
      <c r="C2037" s="15">
        <f>TYPE(Demoraphic!C2037)</f>
        <v>2</v>
      </c>
      <c r="D2037" s="15">
        <f>TYPE(Demoraphic!D2037)</f>
        <v>2</v>
      </c>
      <c r="E2037" s="15">
        <f>TYPE(Demoraphic!E2037)</f>
        <v>1</v>
      </c>
      <c r="F2037" s="15">
        <f>TYPE(Demoraphic!F2037)</f>
        <v>1</v>
      </c>
      <c r="G2037" s="15">
        <f>TYPE(Demoraphic!G2037)</f>
        <v>1</v>
      </c>
      <c r="H2037" s="15">
        <f>TYPE(Demoraphic!H2037)</f>
        <v>1</v>
      </c>
      <c r="I2037" s="15">
        <f>TYPE(Demoraphic!I2037)</f>
        <v>1</v>
      </c>
      <c r="J2037" s="15">
        <f>TYPE(Demoraphic!J2037)</f>
        <v>1</v>
      </c>
      <c r="K2037" s="15">
        <f>TYPE(Demoraphic!K2037)</f>
        <v>1</v>
      </c>
      <c r="L2037" s="15">
        <f>TYPE(Demoraphic!L2037)</f>
        <v>1</v>
      </c>
      <c r="M2037" s="15">
        <f>TYPE(Demoraphic!M2037)</f>
        <v>1</v>
      </c>
    </row>
    <row r="2038" spans="1:13" x14ac:dyDescent="0.25">
      <c r="A2038" s="15">
        <f>TYPE(Demoraphic!A2038)</f>
        <v>1</v>
      </c>
      <c r="B2038" s="15">
        <f>TYPE(Demoraphic!B2038)</f>
        <v>1</v>
      </c>
      <c r="C2038" s="15">
        <f>TYPE(Demoraphic!C2038)</f>
        <v>2</v>
      </c>
      <c r="D2038" s="15">
        <f>TYPE(Demoraphic!D2038)</f>
        <v>2</v>
      </c>
      <c r="E2038" s="15">
        <f>TYPE(Demoraphic!E2038)</f>
        <v>1</v>
      </c>
      <c r="F2038" s="15">
        <f>TYPE(Demoraphic!F2038)</f>
        <v>1</v>
      </c>
      <c r="G2038" s="15">
        <f>TYPE(Demoraphic!G2038)</f>
        <v>1</v>
      </c>
      <c r="H2038" s="15">
        <f>TYPE(Demoraphic!H2038)</f>
        <v>1</v>
      </c>
      <c r="I2038" s="15">
        <f>TYPE(Demoraphic!I2038)</f>
        <v>1</v>
      </c>
      <c r="J2038" s="15">
        <f>TYPE(Demoraphic!J2038)</f>
        <v>1</v>
      </c>
      <c r="K2038" s="15">
        <f>TYPE(Demoraphic!K2038)</f>
        <v>1</v>
      </c>
      <c r="L2038" s="15">
        <f>TYPE(Demoraphic!L2038)</f>
        <v>1</v>
      </c>
      <c r="M2038" s="15">
        <f>TYPE(Demoraphic!M2038)</f>
        <v>1</v>
      </c>
    </row>
    <row r="2039" spans="1:13" x14ac:dyDescent="0.25">
      <c r="A2039" s="15">
        <f>TYPE(Demoraphic!A2039)</f>
        <v>1</v>
      </c>
      <c r="B2039" s="15">
        <f>TYPE(Demoraphic!B2039)</f>
        <v>1</v>
      </c>
      <c r="C2039" s="15">
        <f>TYPE(Demoraphic!C2039)</f>
        <v>2</v>
      </c>
      <c r="D2039" s="15">
        <f>TYPE(Demoraphic!D2039)</f>
        <v>2</v>
      </c>
      <c r="E2039" s="15">
        <f>TYPE(Demoraphic!E2039)</f>
        <v>1</v>
      </c>
      <c r="F2039" s="15">
        <f>TYPE(Demoraphic!F2039)</f>
        <v>1</v>
      </c>
      <c r="G2039" s="15">
        <f>TYPE(Demoraphic!G2039)</f>
        <v>1</v>
      </c>
      <c r="H2039" s="15">
        <f>TYPE(Demoraphic!H2039)</f>
        <v>1</v>
      </c>
      <c r="I2039" s="15">
        <f>TYPE(Demoraphic!I2039)</f>
        <v>1</v>
      </c>
      <c r="J2039" s="15">
        <f>TYPE(Demoraphic!J2039)</f>
        <v>1</v>
      </c>
      <c r="K2039" s="15">
        <f>TYPE(Demoraphic!K2039)</f>
        <v>1</v>
      </c>
      <c r="L2039" s="15">
        <f>TYPE(Demoraphic!L2039)</f>
        <v>1</v>
      </c>
      <c r="M2039" s="15">
        <f>TYPE(Demoraphic!M2039)</f>
        <v>1</v>
      </c>
    </row>
    <row r="2040" spans="1:13" x14ac:dyDescent="0.25">
      <c r="A2040" s="15">
        <f>TYPE(Demoraphic!A2040)</f>
        <v>1</v>
      </c>
      <c r="B2040" s="15">
        <f>TYPE(Demoraphic!B2040)</f>
        <v>1</v>
      </c>
      <c r="C2040" s="15">
        <f>TYPE(Demoraphic!C2040)</f>
        <v>2</v>
      </c>
      <c r="D2040" s="15">
        <f>TYPE(Demoraphic!D2040)</f>
        <v>2</v>
      </c>
      <c r="E2040" s="15">
        <f>TYPE(Demoraphic!E2040)</f>
        <v>1</v>
      </c>
      <c r="F2040" s="15">
        <f>TYPE(Demoraphic!F2040)</f>
        <v>1</v>
      </c>
      <c r="G2040" s="15">
        <f>TYPE(Demoraphic!G2040)</f>
        <v>1</v>
      </c>
      <c r="H2040" s="15">
        <f>TYPE(Demoraphic!H2040)</f>
        <v>1</v>
      </c>
      <c r="I2040" s="15">
        <f>TYPE(Demoraphic!I2040)</f>
        <v>1</v>
      </c>
      <c r="J2040" s="15">
        <f>TYPE(Demoraphic!J2040)</f>
        <v>1</v>
      </c>
      <c r="K2040" s="15">
        <f>TYPE(Demoraphic!K2040)</f>
        <v>1</v>
      </c>
      <c r="L2040" s="15">
        <f>TYPE(Demoraphic!L2040)</f>
        <v>1</v>
      </c>
      <c r="M2040" s="15">
        <f>TYPE(Demoraphic!M2040)</f>
        <v>1</v>
      </c>
    </row>
    <row r="2041" spans="1:13" x14ac:dyDescent="0.25">
      <c r="A2041" s="15">
        <f>TYPE(Demoraphic!A2041)</f>
        <v>1</v>
      </c>
      <c r="B2041" s="15">
        <f>TYPE(Demoraphic!B2041)</f>
        <v>1</v>
      </c>
      <c r="C2041" s="15">
        <f>TYPE(Demoraphic!C2041)</f>
        <v>2</v>
      </c>
      <c r="D2041" s="15">
        <f>TYPE(Demoraphic!D2041)</f>
        <v>2</v>
      </c>
      <c r="E2041" s="15">
        <f>TYPE(Demoraphic!E2041)</f>
        <v>1</v>
      </c>
      <c r="F2041" s="15">
        <f>TYPE(Demoraphic!F2041)</f>
        <v>1</v>
      </c>
      <c r="G2041" s="15">
        <f>TYPE(Demoraphic!G2041)</f>
        <v>1</v>
      </c>
      <c r="H2041" s="15">
        <f>TYPE(Demoraphic!H2041)</f>
        <v>1</v>
      </c>
      <c r="I2041" s="15">
        <f>TYPE(Demoraphic!I2041)</f>
        <v>1</v>
      </c>
      <c r="J2041" s="15">
        <f>TYPE(Demoraphic!J2041)</f>
        <v>1</v>
      </c>
      <c r="K2041" s="15">
        <f>TYPE(Demoraphic!K2041)</f>
        <v>1</v>
      </c>
      <c r="L2041" s="15">
        <f>TYPE(Demoraphic!L2041)</f>
        <v>1</v>
      </c>
      <c r="M2041" s="15">
        <f>TYPE(Demoraphic!M2041)</f>
        <v>1</v>
      </c>
    </row>
    <row r="2042" spans="1:13" x14ac:dyDescent="0.25">
      <c r="A2042" s="15">
        <f>TYPE(Demoraphic!A2042)</f>
        <v>1</v>
      </c>
      <c r="B2042" s="15">
        <f>TYPE(Demoraphic!B2042)</f>
        <v>1</v>
      </c>
      <c r="C2042" s="15">
        <f>TYPE(Demoraphic!C2042)</f>
        <v>2</v>
      </c>
      <c r="D2042" s="15">
        <f>TYPE(Demoraphic!D2042)</f>
        <v>2</v>
      </c>
      <c r="E2042" s="15">
        <f>TYPE(Demoraphic!E2042)</f>
        <v>1</v>
      </c>
      <c r="F2042" s="15">
        <f>TYPE(Demoraphic!F2042)</f>
        <v>1</v>
      </c>
      <c r="G2042" s="15">
        <f>TYPE(Demoraphic!G2042)</f>
        <v>1</v>
      </c>
      <c r="H2042" s="15">
        <f>TYPE(Demoraphic!H2042)</f>
        <v>1</v>
      </c>
      <c r="I2042" s="15">
        <f>TYPE(Demoraphic!I2042)</f>
        <v>1</v>
      </c>
      <c r="J2042" s="15">
        <f>TYPE(Demoraphic!J2042)</f>
        <v>1</v>
      </c>
      <c r="K2042" s="15">
        <f>TYPE(Demoraphic!K2042)</f>
        <v>1</v>
      </c>
      <c r="L2042" s="15">
        <f>TYPE(Demoraphic!L2042)</f>
        <v>1</v>
      </c>
      <c r="M2042" s="15">
        <f>TYPE(Demoraphic!M2042)</f>
        <v>1</v>
      </c>
    </row>
    <row r="2043" spans="1:13" x14ac:dyDescent="0.25">
      <c r="A2043" s="15">
        <f>TYPE(Demoraphic!A2043)</f>
        <v>1</v>
      </c>
      <c r="B2043" s="15">
        <f>TYPE(Demoraphic!B2043)</f>
        <v>1</v>
      </c>
      <c r="C2043" s="15">
        <f>TYPE(Demoraphic!C2043)</f>
        <v>2</v>
      </c>
      <c r="D2043" s="15">
        <f>TYPE(Demoraphic!D2043)</f>
        <v>2</v>
      </c>
      <c r="E2043" s="15">
        <f>TYPE(Demoraphic!E2043)</f>
        <v>1</v>
      </c>
      <c r="F2043" s="15">
        <f>TYPE(Demoraphic!F2043)</f>
        <v>1</v>
      </c>
      <c r="G2043" s="15">
        <f>TYPE(Demoraphic!G2043)</f>
        <v>1</v>
      </c>
      <c r="H2043" s="15">
        <f>TYPE(Demoraphic!H2043)</f>
        <v>1</v>
      </c>
      <c r="I2043" s="15">
        <f>TYPE(Demoraphic!I2043)</f>
        <v>1</v>
      </c>
      <c r="J2043" s="15">
        <f>TYPE(Demoraphic!J2043)</f>
        <v>1</v>
      </c>
      <c r="K2043" s="15">
        <f>TYPE(Demoraphic!K2043)</f>
        <v>1</v>
      </c>
      <c r="L2043" s="15">
        <f>TYPE(Demoraphic!L2043)</f>
        <v>1</v>
      </c>
      <c r="M2043" s="15">
        <f>TYPE(Demoraphic!M2043)</f>
        <v>1</v>
      </c>
    </row>
    <row r="2044" spans="1:13" x14ac:dyDescent="0.25">
      <c r="A2044" s="15">
        <f>TYPE(Demoraphic!A2044)</f>
        <v>1</v>
      </c>
      <c r="B2044" s="15">
        <f>TYPE(Demoraphic!B2044)</f>
        <v>1</v>
      </c>
      <c r="C2044" s="15">
        <f>TYPE(Demoraphic!C2044)</f>
        <v>2</v>
      </c>
      <c r="D2044" s="15">
        <f>TYPE(Demoraphic!D2044)</f>
        <v>2</v>
      </c>
      <c r="E2044" s="15">
        <f>TYPE(Demoraphic!E2044)</f>
        <v>1</v>
      </c>
      <c r="F2044" s="15">
        <f>TYPE(Demoraphic!F2044)</f>
        <v>1</v>
      </c>
      <c r="G2044" s="15">
        <f>TYPE(Demoraphic!G2044)</f>
        <v>1</v>
      </c>
      <c r="H2044" s="15">
        <f>TYPE(Demoraphic!H2044)</f>
        <v>1</v>
      </c>
      <c r="I2044" s="15">
        <f>TYPE(Demoraphic!I2044)</f>
        <v>1</v>
      </c>
      <c r="J2044" s="15">
        <f>TYPE(Demoraphic!J2044)</f>
        <v>1</v>
      </c>
      <c r="K2044" s="15">
        <f>TYPE(Demoraphic!K2044)</f>
        <v>1</v>
      </c>
      <c r="L2044" s="15">
        <f>TYPE(Demoraphic!L2044)</f>
        <v>1</v>
      </c>
      <c r="M2044" s="15">
        <f>TYPE(Demoraphic!M2044)</f>
        <v>1</v>
      </c>
    </row>
    <row r="2045" spans="1:13" x14ac:dyDescent="0.25">
      <c r="A2045" s="15">
        <f>TYPE(Demoraphic!A2045)</f>
        <v>1</v>
      </c>
      <c r="B2045" s="15">
        <f>TYPE(Demoraphic!B2045)</f>
        <v>1</v>
      </c>
      <c r="C2045" s="15">
        <f>TYPE(Demoraphic!C2045)</f>
        <v>2</v>
      </c>
      <c r="D2045" s="15">
        <f>TYPE(Demoraphic!D2045)</f>
        <v>2</v>
      </c>
      <c r="E2045" s="15">
        <f>TYPE(Demoraphic!E2045)</f>
        <v>1</v>
      </c>
      <c r="F2045" s="15">
        <f>TYPE(Demoraphic!F2045)</f>
        <v>1</v>
      </c>
      <c r="G2045" s="15">
        <f>TYPE(Demoraphic!G2045)</f>
        <v>1</v>
      </c>
      <c r="H2045" s="15">
        <f>TYPE(Demoraphic!H2045)</f>
        <v>1</v>
      </c>
      <c r="I2045" s="15">
        <f>TYPE(Demoraphic!I2045)</f>
        <v>1</v>
      </c>
      <c r="J2045" s="15">
        <f>TYPE(Demoraphic!J2045)</f>
        <v>1</v>
      </c>
      <c r="K2045" s="15">
        <f>TYPE(Demoraphic!K2045)</f>
        <v>1</v>
      </c>
      <c r="L2045" s="15">
        <f>TYPE(Demoraphic!L2045)</f>
        <v>1</v>
      </c>
      <c r="M2045" s="15">
        <f>TYPE(Demoraphic!M2045)</f>
        <v>1</v>
      </c>
    </row>
    <row r="2046" spans="1:13" x14ac:dyDescent="0.25">
      <c r="A2046" s="15">
        <f>TYPE(Demoraphic!A2046)</f>
        <v>1</v>
      </c>
      <c r="B2046" s="15">
        <f>TYPE(Demoraphic!B2046)</f>
        <v>1</v>
      </c>
      <c r="C2046" s="15">
        <f>TYPE(Demoraphic!C2046)</f>
        <v>2</v>
      </c>
      <c r="D2046" s="15">
        <f>TYPE(Demoraphic!D2046)</f>
        <v>2</v>
      </c>
      <c r="E2046" s="15">
        <f>TYPE(Demoraphic!E2046)</f>
        <v>1</v>
      </c>
      <c r="F2046" s="15">
        <f>TYPE(Demoraphic!F2046)</f>
        <v>1</v>
      </c>
      <c r="G2046" s="15">
        <f>TYPE(Demoraphic!G2046)</f>
        <v>1</v>
      </c>
      <c r="H2046" s="15">
        <f>TYPE(Demoraphic!H2046)</f>
        <v>1</v>
      </c>
      <c r="I2046" s="15">
        <f>TYPE(Demoraphic!I2046)</f>
        <v>1</v>
      </c>
      <c r="J2046" s="15">
        <f>TYPE(Demoraphic!J2046)</f>
        <v>1</v>
      </c>
      <c r="K2046" s="15">
        <f>TYPE(Demoraphic!K2046)</f>
        <v>1</v>
      </c>
      <c r="L2046" s="15">
        <f>TYPE(Demoraphic!L2046)</f>
        <v>1</v>
      </c>
      <c r="M2046" s="15">
        <f>TYPE(Demoraphic!M2046)</f>
        <v>1</v>
      </c>
    </row>
    <row r="2047" spans="1:13" x14ac:dyDescent="0.25">
      <c r="A2047" s="15">
        <f>TYPE(Demoraphic!A2047)</f>
        <v>1</v>
      </c>
      <c r="B2047" s="15">
        <f>TYPE(Demoraphic!B2047)</f>
        <v>1</v>
      </c>
      <c r="C2047" s="15">
        <f>TYPE(Demoraphic!C2047)</f>
        <v>2</v>
      </c>
      <c r="D2047" s="15">
        <f>TYPE(Demoraphic!D2047)</f>
        <v>2</v>
      </c>
      <c r="E2047" s="15">
        <f>TYPE(Demoraphic!E2047)</f>
        <v>1</v>
      </c>
      <c r="F2047" s="15">
        <f>TYPE(Demoraphic!F2047)</f>
        <v>1</v>
      </c>
      <c r="G2047" s="15">
        <f>TYPE(Demoraphic!G2047)</f>
        <v>1</v>
      </c>
      <c r="H2047" s="15">
        <f>TYPE(Demoraphic!H2047)</f>
        <v>1</v>
      </c>
      <c r="I2047" s="15">
        <f>TYPE(Demoraphic!I2047)</f>
        <v>1</v>
      </c>
      <c r="J2047" s="15">
        <f>TYPE(Demoraphic!J2047)</f>
        <v>1</v>
      </c>
      <c r="K2047" s="15">
        <f>TYPE(Demoraphic!K2047)</f>
        <v>1</v>
      </c>
      <c r="L2047" s="15">
        <f>TYPE(Demoraphic!L2047)</f>
        <v>1</v>
      </c>
      <c r="M2047" s="15">
        <f>TYPE(Demoraphic!M2047)</f>
        <v>1</v>
      </c>
    </row>
    <row r="2048" spans="1:13" x14ac:dyDescent="0.25">
      <c r="A2048" s="15">
        <f>TYPE(Demoraphic!A2048)</f>
        <v>1</v>
      </c>
      <c r="B2048" s="15">
        <f>TYPE(Demoraphic!B2048)</f>
        <v>1</v>
      </c>
      <c r="C2048" s="15">
        <f>TYPE(Demoraphic!C2048)</f>
        <v>2</v>
      </c>
      <c r="D2048" s="15">
        <f>TYPE(Demoraphic!D2048)</f>
        <v>2</v>
      </c>
      <c r="E2048" s="15">
        <f>TYPE(Demoraphic!E2048)</f>
        <v>1</v>
      </c>
      <c r="F2048" s="15">
        <f>TYPE(Demoraphic!F2048)</f>
        <v>1</v>
      </c>
      <c r="G2048" s="15">
        <f>TYPE(Demoraphic!G2048)</f>
        <v>1</v>
      </c>
      <c r="H2048" s="15">
        <f>TYPE(Demoraphic!H2048)</f>
        <v>1</v>
      </c>
      <c r="I2048" s="15">
        <f>TYPE(Demoraphic!I2048)</f>
        <v>1</v>
      </c>
      <c r="J2048" s="15">
        <f>TYPE(Demoraphic!J2048)</f>
        <v>1</v>
      </c>
      <c r="K2048" s="15">
        <f>TYPE(Demoraphic!K2048)</f>
        <v>1</v>
      </c>
      <c r="L2048" s="15">
        <f>TYPE(Demoraphic!L2048)</f>
        <v>1</v>
      </c>
      <c r="M2048" s="15">
        <f>TYPE(Demoraphic!M2048)</f>
        <v>1</v>
      </c>
    </row>
    <row r="2049" spans="1:13" x14ac:dyDescent="0.25">
      <c r="A2049" s="15">
        <f>TYPE(Demoraphic!A2049)</f>
        <v>1</v>
      </c>
      <c r="B2049" s="15">
        <f>TYPE(Demoraphic!B2049)</f>
        <v>1</v>
      </c>
      <c r="C2049" s="15">
        <f>TYPE(Demoraphic!C2049)</f>
        <v>2</v>
      </c>
      <c r="D2049" s="15">
        <f>TYPE(Demoraphic!D2049)</f>
        <v>2</v>
      </c>
      <c r="E2049" s="15">
        <f>TYPE(Demoraphic!E2049)</f>
        <v>1</v>
      </c>
      <c r="F2049" s="15">
        <f>TYPE(Demoraphic!F2049)</f>
        <v>1</v>
      </c>
      <c r="G2049" s="15">
        <f>TYPE(Demoraphic!G2049)</f>
        <v>1</v>
      </c>
      <c r="H2049" s="15">
        <f>TYPE(Demoraphic!H2049)</f>
        <v>1</v>
      </c>
      <c r="I2049" s="15">
        <f>TYPE(Demoraphic!I2049)</f>
        <v>1</v>
      </c>
      <c r="J2049" s="15">
        <f>TYPE(Demoraphic!J2049)</f>
        <v>1</v>
      </c>
      <c r="K2049" s="15">
        <f>TYPE(Demoraphic!K2049)</f>
        <v>1</v>
      </c>
      <c r="L2049" s="15">
        <f>TYPE(Demoraphic!L2049)</f>
        <v>1</v>
      </c>
      <c r="M2049" s="15">
        <f>TYPE(Demoraphic!M2049)</f>
        <v>1</v>
      </c>
    </row>
    <row r="2050" spans="1:13" x14ac:dyDescent="0.25">
      <c r="A2050" s="15">
        <f>TYPE(Demoraphic!A2050)</f>
        <v>1</v>
      </c>
      <c r="B2050" s="15">
        <f>TYPE(Demoraphic!B2050)</f>
        <v>1</v>
      </c>
      <c r="C2050" s="15">
        <f>TYPE(Demoraphic!C2050)</f>
        <v>2</v>
      </c>
      <c r="D2050" s="15">
        <f>TYPE(Demoraphic!D2050)</f>
        <v>2</v>
      </c>
      <c r="E2050" s="15">
        <f>TYPE(Demoraphic!E2050)</f>
        <v>1</v>
      </c>
      <c r="F2050" s="15">
        <f>TYPE(Demoraphic!F2050)</f>
        <v>1</v>
      </c>
      <c r="G2050" s="15">
        <f>TYPE(Demoraphic!G2050)</f>
        <v>1</v>
      </c>
      <c r="H2050" s="15">
        <f>TYPE(Demoraphic!H2050)</f>
        <v>1</v>
      </c>
      <c r="I2050" s="15">
        <f>TYPE(Demoraphic!I2050)</f>
        <v>1</v>
      </c>
      <c r="J2050" s="15">
        <f>TYPE(Demoraphic!J2050)</f>
        <v>1</v>
      </c>
      <c r="K2050" s="15">
        <f>TYPE(Demoraphic!K2050)</f>
        <v>1</v>
      </c>
      <c r="L2050" s="15">
        <f>TYPE(Demoraphic!L2050)</f>
        <v>1</v>
      </c>
      <c r="M2050" s="15">
        <f>TYPE(Demoraphic!M2050)</f>
        <v>1</v>
      </c>
    </row>
    <row r="2051" spans="1:13" x14ac:dyDescent="0.25">
      <c r="A2051" s="15">
        <f>TYPE(Demoraphic!A2051)</f>
        <v>1</v>
      </c>
      <c r="B2051" s="15">
        <f>TYPE(Demoraphic!B2051)</f>
        <v>1</v>
      </c>
      <c r="C2051" s="15">
        <f>TYPE(Demoraphic!C2051)</f>
        <v>2</v>
      </c>
      <c r="D2051" s="15">
        <f>TYPE(Demoraphic!D2051)</f>
        <v>2</v>
      </c>
      <c r="E2051" s="15">
        <f>TYPE(Demoraphic!E2051)</f>
        <v>1</v>
      </c>
      <c r="F2051" s="15">
        <f>TYPE(Demoraphic!F2051)</f>
        <v>1</v>
      </c>
      <c r="G2051" s="15">
        <f>TYPE(Demoraphic!G2051)</f>
        <v>1</v>
      </c>
      <c r="H2051" s="15">
        <f>TYPE(Demoraphic!H2051)</f>
        <v>1</v>
      </c>
      <c r="I2051" s="15">
        <f>TYPE(Demoraphic!I2051)</f>
        <v>1</v>
      </c>
      <c r="J2051" s="15">
        <f>TYPE(Demoraphic!J2051)</f>
        <v>1</v>
      </c>
      <c r="K2051" s="15">
        <f>TYPE(Demoraphic!K2051)</f>
        <v>1</v>
      </c>
      <c r="L2051" s="15">
        <f>TYPE(Demoraphic!L2051)</f>
        <v>1</v>
      </c>
      <c r="M2051" s="15">
        <f>TYPE(Demoraphic!M2051)</f>
        <v>1</v>
      </c>
    </row>
    <row r="2052" spans="1:13" x14ac:dyDescent="0.25">
      <c r="A2052" s="15">
        <f>TYPE(Demoraphic!A2052)</f>
        <v>1</v>
      </c>
      <c r="B2052" s="15">
        <f>TYPE(Demoraphic!B2052)</f>
        <v>1</v>
      </c>
      <c r="C2052" s="15">
        <f>TYPE(Demoraphic!C2052)</f>
        <v>2</v>
      </c>
      <c r="D2052" s="15">
        <f>TYPE(Demoraphic!D2052)</f>
        <v>2</v>
      </c>
      <c r="E2052" s="15">
        <f>TYPE(Demoraphic!E2052)</f>
        <v>1</v>
      </c>
      <c r="F2052" s="15">
        <f>TYPE(Demoraphic!F2052)</f>
        <v>1</v>
      </c>
      <c r="G2052" s="15">
        <f>TYPE(Demoraphic!G2052)</f>
        <v>1</v>
      </c>
      <c r="H2052" s="15">
        <f>TYPE(Demoraphic!H2052)</f>
        <v>1</v>
      </c>
      <c r="I2052" s="15">
        <f>TYPE(Demoraphic!I2052)</f>
        <v>1</v>
      </c>
      <c r="J2052" s="15">
        <f>TYPE(Demoraphic!J2052)</f>
        <v>1</v>
      </c>
      <c r="K2052" s="15">
        <f>TYPE(Demoraphic!K2052)</f>
        <v>1</v>
      </c>
      <c r="L2052" s="15">
        <f>TYPE(Demoraphic!L2052)</f>
        <v>1</v>
      </c>
      <c r="M2052" s="15">
        <f>TYPE(Demoraphic!M2052)</f>
        <v>1</v>
      </c>
    </row>
    <row r="2053" spans="1:13" x14ac:dyDescent="0.25">
      <c r="A2053" s="15">
        <f>TYPE(Demoraphic!A2053)</f>
        <v>1</v>
      </c>
      <c r="B2053" s="15">
        <f>TYPE(Demoraphic!B2053)</f>
        <v>1</v>
      </c>
      <c r="C2053" s="15">
        <f>TYPE(Demoraphic!C2053)</f>
        <v>2</v>
      </c>
      <c r="D2053" s="15">
        <f>TYPE(Demoraphic!D2053)</f>
        <v>2</v>
      </c>
      <c r="E2053" s="15">
        <f>TYPE(Demoraphic!E2053)</f>
        <v>1</v>
      </c>
      <c r="F2053" s="15">
        <f>TYPE(Demoraphic!F2053)</f>
        <v>1</v>
      </c>
      <c r="G2053" s="15">
        <f>TYPE(Demoraphic!G2053)</f>
        <v>1</v>
      </c>
      <c r="H2053" s="15">
        <f>TYPE(Demoraphic!H2053)</f>
        <v>1</v>
      </c>
      <c r="I2053" s="15">
        <f>TYPE(Demoraphic!I2053)</f>
        <v>1</v>
      </c>
      <c r="J2053" s="15">
        <f>TYPE(Demoraphic!J2053)</f>
        <v>1</v>
      </c>
      <c r="K2053" s="15">
        <f>TYPE(Demoraphic!K2053)</f>
        <v>1</v>
      </c>
      <c r="L2053" s="15">
        <f>TYPE(Demoraphic!L2053)</f>
        <v>1</v>
      </c>
      <c r="M2053" s="15">
        <f>TYPE(Demoraphic!M2053)</f>
        <v>1</v>
      </c>
    </row>
    <row r="2054" spans="1:13" x14ac:dyDescent="0.25">
      <c r="A2054" s="15">
        <f>TYPE(Demoraphic!A2054)</f>
        <v>1</v>
      </c>
      <c r="B2054" s="15">
        <f>TYPE(Demoraphic!B2054)</f>
        <v>1</v>
      </c>
      <c r="C2054" s="15">
        <f>TYPE(Demoraphic!C2054)</f>
        <v>2</v>
      </c>
      <c r="D2054" s="15">
        <f>TYPE(Demoraphic!D2054)</f>
        <v>2</v>
      </c>
      <c r="E2054" s="15">
        <f>TYPE(Demoraphic!E2054)</f>
        <v>1</v>
      </c>
      <c r="F2054" s="15">
        <f>TYPE(Demoraphic!F2054)</f>
        <v>1</v>
      </c>
      <c r="G2054" s="15">
        <f>TYPE(Demoraphic!G2054)</f>
        <v>1</v>
      </c>
      <c r="H2054" s="15">
        <f>TYPE(Demoraphic!H2054)</f>
        <v>1</v>
      </c>
      <c r="I2054" s="15">
        <f>TYPE(Demoraphic!I2054)</f>
        <v>1</v>
      </c>
      <c r="J2054" s="15">
        <f>TYPE(Demoraphic!J2054)</f>
        <v>1</v>
      </c>
      <c r="K2054" s="15">
        <f>TYPE(Demoraphic!K2054)</f>
        <v>1</v>
      </c>
      <c r="L2054" s="15">
        <f>TYPE(Demoraphic!L2054)</f>
        <v>1</v>
      </c>
      <c r="M2054" s="15">
        <f>TYPE(Demoraphic!M2054)</f>
        <v>1</v>
      </c>
    </row>
    <row r="2055" spans="1:13" x14ac:dyDescent="0.25">
      <c r="A2055" s="15">
        <f>TYPE(Demoraphic!A2055)</f>
        <v>1</v>
      </c>
      <c r="B2055" s="15">
        <f>TYPE(Demoraphic!B2055)</f>
        <v>1</v>
      </c>
      <c r="C2055" s="15">
        <f>TYPE(Demoraphic!C2055)</f>
        <v>2</v>
      </c>
      <c r="D2055" s="15">
        <f>TYPE(Demoraphic!D2055)</f>
        <v>2</v>
      </c>
      <c r="E2055" s="15">
        <f>TYPE(Demoraphic!E2055)</f>
        <v>1</v>
      </c>
      <c r="F2055" s="15">
        <f>TYPE(Demoraphic!F2055)</f>
        <v>1</v>
      </c>
      <c r="G2055" s="15">
        <f>TYPE(Demoraphic!G2055)</f>
        <v>1</v>
      </c>
      <c r="H2055" s="15">
        <f>TYPE(Demoraphic!H2055)</f>
        <v>1</v>
      </c>
      <c r="I2055" s="15">
        <f>TYPE(Demoraphic!I2055)</f>
        <v>1</v>
      </c>
      <c r="J2055" s="15">
        <f>TYPE(Demoraphic!J2055)</f>
        <v>1</v>
      </c>
      <c r="K2055" s="15">
        <f>TYPE(Demoraphic!K2055)</f>
        <v>1</v>
      </c>
      <c r="L2055" s="15">
        <f>TYPE(Demoraphic!L2055)</f>
        <v>1</v>
      </c>
      <c r="M2055" s="15">
        <f>TYPE(Demoraphic!M2055)</f>
        <v>1</v>
      </c>
    </row>
    <row r="2056" spans="1:13" x14ac:dyDescent="0.25">
      <c r="A2056" s="15">
        <f>TYPE(Demoraphic!A2056)</f>
        <v>1</v>
      </c>
      <c r="B2056" s="15">
        <f>TYPE(Demoraphic!B2056)</f>
        <v>1</v>
      </c>
      <c r="C2056" s="15">
        <f>TYPE(Demoraphic!C2056)</f>
        <v>2</v>
      </c>
      <c r="D2056" s="15">
        <f>TYPE(Demoraphic!D2056)</f>
        <v>2</v>
      </c>
      <c r="E2056" s="15">
        <f>TYPE(Demoraphic!E2056)</f>
        <v>1</v>
      </c>
      <c r="F2056" s="15">
        <f>TYPE(Demoraphic!F2056)</f>
        <v>1</v>
      </c>
      <c r="G2056" s="15">
        <f>TYPE(Demoraphic!G2056)</f>
        <v>1</v>
      </c>
      <c r="H2056" s="15">
        <f>TYPE(Demoraphic!H2056)</f>
        <v>1</v>
      </c>
      <c r="I2056" s="15">
        <f>TYPE(Demoraphic!I2056)</f>
        <v>1</v>
      </c>
      <c r="J2056" s="15">
        <f>TYPE(Demoraphic!J2056)</f>
        <v>1</v>
      </c>
      <c r="K2056" s="15">
        <f>TYPE(Demoraphic!K2056)</f>
        <v>1</v>
      </c>
      <c r="L2056" s="15">
        <f>TYPE(Demoraphic!L2056)</f>
        <v>1</v>
      </c>
      <c r="M2056" s="15">
        <f>TYPE(Demoraphic!M2056)</f>
        <v>1</v>
      </c>
    </row>
    <row r="2057" spans="1:13" x14ac:dyDescent="0.25">
      <c r="A2057" s="15">
        <f>TYPE(Demoraphic!A2057)</f>
        <v>1</v>
      </c>
      <c r="B2057" s="15">
        <f>TYPE(Demoraphic!B2057)</f>
        <v>1</v>
      </c>
      <c r="C2057" s="15">
        <f>TYPE(Demoraphic!C2057)</f>
        <v>2</v>
      </c>
      <c r="D2057" s="15">
        <f>TYPE(Demoraphic!D2057)</f>
        <v>2</v>
      </c>
      <c r="E2057" s="15">
        <f>TYPE(Demoraphic!E2057)</f>
        <v>1</v>
      </c>
      <c r="F2057" s="15">
        <f>TYPE(Demoraphic!F2057)</f>
        <v>1</v>
      </c>
      <c r="G2057" s="15">
        <f>TYPE(Demoraphic!G2057)</f>
        <v>1</v>
      </c>
      <c r="H2057" s="15">
        <f>TYPE(Demoraphic!H2057)</f>
        <v>1</v>
      </c>
      <c r="I2057" s="15">
        <f>TYPE(Demoraphic!I2057)</f>
        <v>1</v>
      </c>
      <c r="J2057" s="15">
        <f>TYPE(Demoraphic!J2057)</f>
        <v>1</v>
      </c>
      <c r="K2057" s="15">
        <f>TYPE(Demoraphic!K2057)</f>
        <v>1</v>
      </c>
      <c r="L2057" s="15">
        <f>TYPE(Demoraphic!L2057)</f>
        <v>1</v>
      </c>
      <c r="M2057" s="15">
        <f>TYPE(Demoraphic!M2057)</f>
        <v>1</v>
      </c>
    </row>
    <row r="2058" spans="1:13" x14ac:dyDescent="0.25">
      <c r="A2058" s="15">
        <f>TYPE(Demoraphic!A2058)</f>
        <v>1</v>
      </c>
      <c r="B2058" s="15">
        <f>TYPE(Demoraphic!B2058)</f>
        <v>1</v>
      </c>
      <c r="C2058" s="15">
        <f>TYPE(Demoraphic!C2058)</f>
        <v>2</v>
      </c>
      <c r="D2058" s="15">
        <f>TYPE(Demoraphic!D2058)</f>
        <v>2</v>
      </c>
      <c r="E2058" s="15">
        <f>TYPE(Demoraphic!E2058)</f>
        <v>1</v>
      </c>
      <c r="F2058" s="15">
        <f>TYPE(Demoraphic!F2058)</f>
        <v>1</v>
      </c>
      <c r="G2058" s="15">
        <f>TYPE(Demoraphic!G2058)</f>
        <v>1</v>
      </c>
      <c r="H2058" s="15">
        <f>TYPE(Demoraphic!H2058)</f>
        <v>1</v>
      </c>
      <c r="I2058" s="15">
        <f>TYPE(Demoraphic!I2058)</f>
        <v>1</v>
      </c>
      <c r="J2058" s="15">
        <f>TYPE(Demoraphic!J2058)</f>
        <v>1</v>
      </c>
      <c r="K2058" s="15">
        <f>TYPE(Demoraphic!K2058)</f>
        <v>1</v>
      </c>
      <c r="L2058" s="15">
        <f>TYPE(Demoraphic!L2058)</f>
        <v>1</v>
      </c>
      <c r="M2058" s="15">
        <f>TYPE(Demoraphic!M2058)</f>
        <v>1</v>
      </c>
    </row>
    <row r="2059" spans="1:13" x14ac:dyDescent="0.25">
      <c r="A2059" s="15">
        <f>TYPE(Demoraphic!A2059)</f>
        <v>1</v>
      </c>
      <c r="B2059" s="15">
        <f>TYPE(Demoraphic!B2059)</f>
        <v>1</v>
      </c>
      <c r="C2059" s="15">
        <f>TYPE(Demoraphic!C2059)</f>
        <v>2</v>
      </c>
      <c r="D2059" s="15">
        <f>TYPE(Demoraphic!D2059)</f>
        <v>2</v>
      </c>
      <c r="E2059" s="15">
        <f>TYPE(Demoraphic!E2059)</f>
        <v>1</v>
      </c>
      <c r="F2059" s="15">
        <f>TYPE(Demoraphic!F2059)</f>
        <v>1</v>
      </c>
      <c r="G2059" s="15">
        <f>TYPE(Demoraphic!G2059)</f>
        <v>1</v>
      </c>
      <c r="H2059" s="15">
        <f>TYPE(Demoraphic!H2059)</f>
        <v>1</v>
      </c>
      <c r="I2059" s="15">
        <f>TYPE(Demoraphic!I2059)</f>
        <v>1</v>
      </c>
      <c r="J2059" s="15">
        <f>TYPE(Demoraphic!J2059)</f>
        <v>1</v>
      </c>
      <c r="K2059" s="15">
        <f>TYPE(Demoraphic!K2059)</f>
        <v>1</v>
      </c>
      <c r="L2059" s="15">
        <f>TYPE(Demoraphic!L2059)</f>
        <v>1</v>
      </c>
      <c r="M2059" s="15">
        <f>TYPE(Demoraphic!M2059)</f>
        <v>1</v>
      </c>
    </row>
    <row r="2060" spans="1:13" x14ac:dyDescent="0.25">
      <c r="A2060" s="15">
        <f>TYPE(Demoraphic!A2060)</f>
        <v>1</v>
      </c>
      <c r="B2060" s="15">
        <f>TYPE(Demoraphic!B2060)</f>
        <v>1</v>
      </c>
      <c r="C2060" s="15">
        <f>TYPE(Demoraphic!C2060)</f>
        <v>2</v>
      </c>
      <c r="D2060" s="15">
        <f>TYPE(Demoraphic!D2060)</f>
        <v>2</v>
      </c>
      <c r="E2060" s="15">
        <f>TYPE(Demoraphic!E2060)</f>
        <v>1</v>
      </c>
      <c r="F2060" s="15">
        <f>TYPE(Demoraphic!F2060)</f>
        <v>1</v>
      </c>
      <c r="G2060" s="15">
        <f>TYPE(Demoraphic!G2060)</f>
        <v>1</v>
      </c>
      <c r="H2060" s="15">
        <f>TYPE(Demoraphic!H2060)</f>
        <v>1</v>
      </c>
      <c r="I2060" s="15">
        <f>TYPE(Demoraphic!I2060)</f>
        <v>1</v>
      </c>
      <c r="J2060" s="15">
        <f>TYPE(Demoraphic!J2060)</f>
        <v>1</v>
      </c>
      <c r="K2060" s="15">
        <f>TYPE(Demoraphic!K2060)</f>
        <v>1</v>
      </c>
      <c r="L2060" s="15">
        <f>TYPE(Demoraphic!L2060)</f>
        <v>1</v>
      </c>
      <c r="M2060" s="15">
        <f>TYPE(Demoraphic!M2060)</f>
        <v>1</v>
      </c>
    </row>
    <row r="2061" spans="1:13" x14ac:dyDescent="0.25">
      <c r="A2061" s="15">
        <f>TYPE(Demoraphic!A2061)</f>
        <v>1</v>
      </c>
      <c r="B2061" s="15">
        <f>TYPE(Demoraphic!B2061)</f>
        <v>1</v>
      </c>
      <c r="C2061" s="15">
        <f>TYPE(Demoraphic!C2061)</f>
        <v>2</v>
      </c>
      <c r="D2061" s="15">
        <f>TYPE(Demoraphic!D2061)</f>
        <v>2</v>
      </c>
      <c r="E2061" s="15">
        <f>TYPE(Demoraphic!E2061)</f>
        <v>1</v>
      </c>
      <c r="F2061" s="15">
        <f>TYPE(Demoraphic!F2061)</f>
        <v>1</v>
      </c>
      <c r="G2061" s="15">
        <f>TYPE(Demoraphic!G2061)</f>
        <v>1</v>
      </c>
      <c r="H2061" s="15">
        <f>TYPE(Demoraphic!H2061)</f>
        <v>1</v>
      </c>
      <c r="I2061" s="15">
        <f>TYPE(Demoraphic!I2061)</f>
        <v>1</v>
      </c>
      <c r="J2061" s="15">
        <f>TYPE(Demoraphic!J2061)</f>
        <v>1</v>
      </c>
      <c r="K2061" s="15">
        <f>TYPE(Demoraphic!K2061)</f>
        <v>1</v>
      </c>
      <c r="L2061" s="15">
        <f>TYPE(Demoraphic!L2061)</f>
        <v>1</v>
      </c>
      <c r="M2061" s="15">
        <f>TYPE(Demoraphic!M2061)</f>
        <v>1</v>
      </c>
    </row>
    <row r="2062" spans="1:13" x14ac:dyDescent="0.25">
      <c r="A2062" s="15">
        <f>TYPE(Demoraphic!A2062)</f>
        <v>1</v>
      </c>
      <c r="B2062" s="15">
        <f>TYPE(Demoraphic!B2062)</f>
        <v>1</v>
      </c>
      <c r="C2062" s="15">
        <f>TYPE(Demoraphic!C2062)</f>
        <v>2</v>
      </c>
      <c r="D2062" s="15">
        <f>TYPE(Demoraphic!D2062)</f>
        <v>2</v>
      </c>
      <c r="E2062" s="15">
        <f>TYPE(Demoraphic!E2062)</f>
        <v>1</v>
      </c>
      <c r="F2062" s="15">
        <f>TYPE(Demoraphic!F2062)</f>
        <v>1</v>
      </c>
      <c r="G2062" s="15">
        <f>TYPE(Demoraphic!G2062)</f>
        <v>1</v>
      </c>
      <c r="H2062" s="15">
        <f>TYPE(Demoraphic!H2062)</f>
        <v>1</v>
      </c>
      <c r="I2062" s="15">
        <f>TYPE(Demoraphic!I2062)</f>
        <v>1</v>
      </c>
      <c r="J2062" s="15">
        <f>TYPE(Demoraphic!J2062)</f>
        <v>1</v>
      </c>
      <c r="K2062" s="15">
        <f>TYPE(Demoraphic!K2062)</f>
        <v>1</v>
      </c>
      <c r="L2062" s="15">
        <f>TYPE(Demoraphic!L2062)</f>
        <v>1</v>
      </c>
      <c r="M2062" s="15">
        <f>TYPE(Demoraphic!M2062)</f>
        <v>1</v>
      </c>
    </row>
    <row r="2063" spans="1:13" x14ac:dyDescent="0.25">
      <c r="A2063" s="15">
        <f>TYPE(Demoraphic!A2063)</f>
        <v>1</v>
      </c>
      <c r="B2063" s="15">
        <f>TYPE(Demoraphic!B2063)</f>
        <v>1</v>
      </c>
      <c r="C2063" s="15">
        <f>TYPE(Demoraphic!C2063)</f>
        <v>2</v>
      </c>
      <c r="D2063" s="15">
        <f>TYPE(Demoraphic!D2063)</f>
        <v>2</v>
      </c>
      <c r="E2063" s="15">
        <f>TYPE(Demoraphic!E2063)</f>
        <v>1</v>
      </c>
      <c r="F2063" s="15">
        <f>TYPE(Demoraphic!F2063)</f>
        <v>1</v>
      </c>
      <c r="G2063" s="15">
        <f>TYPE(Demoraphic!G2063)</f>
        <v>1</v>
      </c>
      <c r="H2063" s="15">
        <f>TYPE(Demoraphic!H2063)</f>
        <v>1</v>
      </c>
      <c r="I2063" s="15">
        <f>TYPE(Demoraphic!I2063)</f>
        <v>1</v>
      </c>
      <c r="J2063" s="15">
        <f>TYPE(Demoraphic!J2063)</f>
        <v>1</v>
      </c>
      <c r="K2063" s="15">
        <f>TYPE(Demoraphic!K2063)</f>
        <v>1</v>
      </c>
      <c r="L2063" s="15">
        <f>TYPE(Demoraphic!L2063)</f>
        <v>1</v>
      </c>
      <c r="M2063" s="15">
        <f>TYPE(Demoraphic!M2063)</f>
        <v>1</v>
      </c>
    </row>
    <row r="2064" spans="1:13" x14ac:dyDescent="0.25">
      <c r="A2064" s="15">
        <f>TYPE(Demoraphic!A2064)</f>
        <v>1</v>
      </c>
      <c r="B2064" s="15">
        <f>TYPE(Demoraphic!B2064)</f>
        <v>1</v>
      </c>
      <c r="C2064" s="15">
        <f>TYPE(Demoraphic!C2064)</f>
        <v>2</v>
      </c>
      <c r="D2064" s="15">
        <f>TYPE(Demoraphic!D2064)</f>
        <v>2</v>
      </c>
      <c r="E2064" s="15">
        <f>TYPE(Demoraphic!E2064)</f>
        <v>1</v>
      </c>
      <c r="F2064" s="15">
        <f>TYPE(Demoraphic!F2064)</f>
        <v>1</v>
      </c>
      <c r="G2064" s="15">
        <f>TYPE(Demoraphic!G2064)</f>
        <v>1</v>
      </c>
      <c r="H2064" s="15">
        <f>TYPE(Demoraphic!H2064)</f>
        <v>1</v>
      </c>
      <c r="I2064" s="15">
        <f>TYPE(Demoraphic!I2064)</f>
        <v>1</v>
      </c>
      <c r="J2064" s="15">
        <f>TYPE(Demoraphic!J2064)</f>
        <v>1</v>
      </c>
      <c r="K2064" s="15">
        <f>TYPE(Demoraphic!K2064)</f>
        <v>1</v>
      </c>
      <c r="L2064" s="15">
        <f>TYPE(Demoraphic!L2064)</f>
        <v>1</v>
      </c>
      <c r="M2064" s="15">
        <f>TYPE(Demoraphic!M2064)</f>
        <v>1</v>
      </c>
    </row>
    <row r="2065" spans="1:13" x14ac:dyDescent="0.25">
      <c r="A2065" s="15">
        <f>TYPE(Demoraphic!A2065)</f>
        <v>1</v>
      </c>
      <c r="B2065" s="15">
        <f>TYPE(Demoraphic!B2065)</f>
        <v>1</v>
      </c>
      <c r="C2065" s="15">
        <f>TYPE(Demoraphic!C2065)</f>
        <v>2</v>
      </c>
      <c r="D2065" s="15">
        <f>TYPE(Demoraphic!D2065)</f>
        <v>2</v>
      </c>
      <c r="E2065" s="15">
        <f>TYPE(Demoraphic!E2065)</f>
        <v>1</v>
      </c>
      <c r="F2065" s="15">
        <f>TYPE(Demoraphic!F2065)</f>
        <v>1</v>
      </c>
      <c r="G2065" s="15">
        <f>TYPE(Demoraphic!G2065)</f>
        <v>1</v>
      </c>
      <c r="H2065" s="15">
        <f>TYPE(Demoraphic!H2065)</f>
        <v>1</v>
      </c>
      <c r="I2065" s="15">
        <f>TYPE(Demoraphic!I2065)</f>
        <v>1</v>
      </c>
      <c r="J2065" s="15">
        <f>TYPE(Demoraphic!J2065)</f>
        <v>1</v>
      </c>
      <c r="K2065" s="15">
        <f>TYPE(Demoraphic!K2065)</f>
        <v>1</v>
      </c>
      <c r="L2065" s="15">
        <f>TYPE(Demoraphic!L2065)</f>
        <v>1</v>
      </c>
      <c r="M2065" s="15">
        <f>TYPE(Demoraphic!M2065)</f>
        <v>1</v>
      </c>
    </row>
    <row r="2066" spans="1:13" x14ac:dyDescent="0.25">
      <c r="A2066" s="15">
        <f>TYPE(Demoraphic!A2066)</f>
        <v>1</v>
      </c>
      <c r="B2066" s="15">
        <f>TYPE(Demoraphic!B2066)</f>
        <v>1</v>
      </c>
      <c r="C2066" s="15">
        <f>TYPE(Demoraphic!C2066)</f>
        <v>2</v>
      </c>
      <c r="D2066" s="15">
        <f>TYPE(Demoraphic!D2066)</f>
        <v>2</v>
      </c>
      <c r="E2066" s="15">
        <f>TYPE(Demoraphic!E2066)</f>
        <v>1</v>
      </c>
      <c r="F2066" s="15">
        <f>TYPE(Demoraphic!F2066)</f>
        <v>1</v>
      </c>
      <c r="G2066" s="15">
        <f>TYPE(Demoraphic!G2066)</f>
        <v>1</v>
      </c>
      <c r="H2066" s="15">
        <f>TYPE(Demoraphic!H2066)</f>
        <v>1</v>
      </c>
      <c r="I2066" s="15">
        <f>TYPE(Demoraphic!I2066)</f>
        <v>1</v>
      </c>
      <c r="J2066" s="15">
        <f>TYPE(Demoraphic!J2066)</f>
        <v>1</v>
      </c>
      <c r="K2066" s="15">
        <f>TYPE(Demoraphic!K2066)</f>
        <v>1</v>
      </c>
      <c r="L2066" s="15">
        <f>TYPE(Demoraphic!L2066)</f>
        <v>1</v>
      </c>
      <c r="M2066" s="15">
        <f>TYPE(Demoraphic!M2066)</f>
        <v>1</v>
      </c>
    </row>
    <row r="2067" spans="1:13" x14ac:dyDescent="0.25">
      <c r="A2067" s="15">
        <f>TYPE(Demoraphic!A2067)</f>
        <v>1</v>
      </c>
      <c r="B2067" s="15">
        <f>TYPE(Demoraphic!B2067)</f>
        <v>1</v>
      </c>
      <c r="C2067" s="15">
        <f>TYPE(Demoraphic!C2067)</f>
        <v>2</v>
      </c>
      <c r="D2067" s="15">
        <f>TYPE(Demoraphic!D2067)</f>
        <v>2</v>
      </c>
      <c r="E2067" s="15">
        <f>TYPE(Demoraphic!E2067)</f>
        <v>1</v>
      </c>
      <c r="F2067" s="15">
        <f>TYPE(Demoraphic!F2067)</f>
        <v>1</v>
      </c>
      <c r="G2067" s="15">
        <f>TYPE(Demoraphic!G2067)</f>
        <v>1</v>
      </c>
      <c r="H2067" s="15">
        <f>TYPE(Demoraphic!H2067)</f>
        <v>1</v>
      </c>
      <c r="I2067" s="15">
        <f>TYPE(Demoraphic!I2067)</f>
        <v>1</v>
      </c>
      <c r="J2067" s="15">
        <f>TYPE(Demoraphic!J2067)</f>
        <v>1</v>
      </c>
      <c r="K2067" s="15">
        <f>TYPE(Demoraphic!K2067)</f>
        <v>1</v>
      </c>
      <c r="L2067" s="15">
        <f>TYPE(Demoraphic!L2067)</f>
        <v>1</v>
      </c>
      <c r="M2067" s="15">
        <f>TYPE(Demoraphic!M2067)</f>
        <v>1</v>
      </c>
    </row>
    <row r="2068" spans="1:13" x14ac:dyDescent="0.25">
      <c r="A2068" s="15">
        <f>TYPE(Demoraphic!A2068)</f>
        <v>1</v>
      </c>
      <c r="B2068" s="15">
        <f>TYPE(Demoraphic!B2068)</f>
        <v>1</v>
      </c>
      <c r="C2068" s="15">
        <f>TYPE(Demoraphic!C2068)</f>
        <v>2</v>
      </c>
      <c r="D2068" s="15">
        <f>TYPE(Demoraphic!D2068)</f>
        <v>2</v>
      </c>
      <c r="E2068" s="15">
        <f>TYPE(Demoraphic!E2068)</f>
        <v>1</v>
      </c>
      <c r="F2068" s="15">
        <f>TYPE(Demoraphic!F2068)</f>
        <v>1</v>
      </c>
      <c r="G2068" s="15">
        <f>TYPE(Demoraphic!G2068)</f>
        <v>1</v>
      </c>
      <c r="H2068" s="15">
        <f>TYPE(Demoraphic!H2068)</f>
        <v>1</v>
      </c>
      <c r="I2068" s="15">
        <f>TYPE(Demoraphic!I2068)</f>
        <v>1</v>
      </c>
      <c r="J2068" s="15">
        <f>TYPE(Demoraphic!J2068)</f>
        <v>1</v>
      </c>
      <c r="K2068" s="15">
        <f>TYPE(Demoraphic!K2068)</f>
        <v>1</v>
      </c>
      <c r="L2068" s="15">
        <f>TYPE(Demoraphic!L2068)</f>
        <v>1</v>
      </c>
      <c r="M2068" s="15">
        <f>TYPE(Demoraphic!M2068)</f>
        <v>1</v>
      </c>
    </row>
    <row r="2069" spans="1:13" x14ac:dyDescent="0.25">
      <c r="A2069" s="15">
        <f>TYPE(Demoraphic!A2069)</f>
        <v>1</v>
      </c>
      <c r="B2069" s="15">
        <f>TYPE(Demoraphic!B2069)</f>
        <v>1</v>
      </c>
      <c r="C2069" s="15">
        <f>TYPE(Demoraphic!C2069)</f>
        <v>2</v>
      </c>
      <c r="D2069" s="15">
        <f>TYPE(Demoraphic!D2069)</f>
        <v>2</v>
      </c>
      <c r="E2069" s="15">
        <f>TYPE(Demoraphic!E2069)</f>
        <v>1</v>
      </c>
      <c r="F2069" s="15">
        <f>TYPE(Demoraphic!F2069)</f>
        <v>1</v>
      </c>
      <c r="G2069" s="15">
        <f>TYPE(Demoraphic!G2069)</f>
        <v>1</v>
      </c>
      <c r="H2069" s="15">
        <f>TYPE(Demoraphic!H2069)</f>
        <v>1</v>
      </c>
      <c r="I2069" s="15">
        <f>TYPE(Demoraphic!I2069)</f>
        <v>1</v>
      </c>
      <c r="J2069" s="15">
        <f>TYPE(Demoraphic!J2069)</f>
        <v>1</v>
      </c>
      <c r="K2069" s="15">
        <f>TYPE(Demoraphic!K2069)</f>
        <v>1</v>
      </c>
      <c r="L2069" s="15">
        <f>TYPE(Demoraphic!L2069)</f>
        <v>1</v>
      </c>
      <c r="M2069" s="15">
        <f>TYPE(Demoraphic!M2069)</f>
        <v>1</v>
      </c>
    </row>
    <row r="2070" spans="1:13" x14ac:dyDescent="0.25">
      <c r="A2070" s="15">
        <f>TYPE(Demoraphic!A2070)</f>
        <v>1</v>
      </c>
      <c r="B2070" s="15">
        <f>TYPE(Demoraphic!B2070)</f>
        <v>1</v>
      </c>
      <c r="C2070" s="15">
        <f>TYPE(Demoraphic!C2070)</f>
        <v>2</v>
      </c>
      <c r="D2070" s="15">
        <f>TYPE(Demoraphic!D2070)</f>
        <v>2</v>
      </c>
      <c r="E2070" s="15">
        <f>TYPE(Demoraphic!E2070)</f>
        <v>1</v>
      </c>
      <c r="F2070" s="15">
        <f>TYPE(Demoraphic!F2070)</f>
        <v>1</v>
      </c>
      <c r="G2070" s="15">
        <f>TYPE(Demoraphic!G2070)</f>
        <v>1</v>
      </c>
      <c r="H2070" s="15">
        <f>TYPE(Demoraphic!H2070)</f>
        <v>1</v>
      </c>
      <c r="I2070" s="15">
        <f>TYPE(Demoraphic!I2070)</f>
        <v>1</v>
      </c>
      <c r="J2070" s="15">
        <f>TYPE(Demoraphic!J2070)</f>
        <v>1</v>
      </c>
      <c r="K2070" s="15">
        <f>TYPE(Demoraphic!K2070)</f>
        <v>1</v>
      </c>
      <c r="L2070" s="15">
        <f>TYPE(Demoraphic!L2070)</f>
        <v>1</v>
      </c>
      <c r="M2070" s="15">
        <f>TYPE(Demoraphic!M2070)</f>
        <v>1</v>
      </c>
    </row>
    <row r="2071" spans="1:13" x14ac:dyDescent="0.25">
      <c r="A2071" s="15">
        <f>TYPE(Demoraphic!A2071)</f>
        <v>1</v>
      </c>
      <c r="B2071" s="15">
        <f>TYPE(Demoraphic!B2071)</f>
        <v>1</v>
      </c>
      <c r="C2071" s="15">
        <f>TYPE(Demoraphic!C2071)</f>
        <v>2</v>
      </c>
      <c r="D2071" s="15">
        <f>TYPE(Demoraphic!D2071)</f>
        <v>2</v>
      </c>
      <c r="E2071" s="15">
        <f>TYPE(Demoraphic!E2071)</f>
        <v>1</v>
      </c>
      <c r="F2071" s="15">
        <f>TYPE(Demoraphic!F2071)</f>
        <v>1</v>
      </c>
      <c r="G2071" s="15">
        <f>TYPE(Demoraphic!G2071)</f>
        <v>1</v>
      </c>
      <c r="H2071" s="15">
        <f>TYPE(Demoraphic!H2071)</f>
        <v>1</v>
      </c>
      <c r="I2071" s="15">
        <f>TYPE(Demoraphic!I2071)</f>
        <v>1</v>
      </c>
      <c r="J2071" s="15">
        <f>TYPE(Demoraphic!J2071)</f>
        <v>1</v>
      </c>
      <c r="K2071" s="15">
        <f>TYPE(Demoraphic!K2071)</f>
        <v>1</v>
      </c>
      <c r="L2071" s="15">
        <f>TYPE(Demoraphic!L2071)</f>
        <v>1</v>
      </c>
      <c r="M2071" s="15">
        <f>TYPE(Demoraphic!M2071)</f>
        <v>1</v>
      </c>
    </row>
    <row r="2072" spans="1:13" x14ac:dyDescent="0.25">
      <c r="A2072" s="15">
        <f>TYPE(Demoraphic!A2072)</f>
        <v>1</v>
      </c>
      <c r="B2072" s="15">
        <f>TYPE(Demoraphic!B2072)</f>
        <v>1</v>
      </c>
      <c r="C2072" s="15">
        <f>TYPE(Demoraphic!C2072)</f>
        <v>2</v>
      </c>
      <c r="D2072" s="15">
        <f>TYPE(Demoraphic!D2072)</f>
        <v>2</v>
      </c>
      <c r="E2072" s="15">
        <f>TYPE(Demoraphic!E2072)</f>
        <v>1</v>
      </c>
      <c r="F2072" s="15">
        <f>TYPE(Demoraphic!F2072)</f>
        <v>1</v>
      </c>
      <c r="G2072" s="15">
        <f>TYPE(Demoraphic!G2072)</f>
        <v>1</v>
      </c>
      <c r="H2072" s="15">
        <f>TYPE(Demoraphic!H2072)</f>
        <v>1</v>
      </c>
      <c r="I2072" s="15">
        <f>TYPE(Demoraphic!I2072)</f>
        <v>1</v>
      </c>
      <c r="J2072" s="15">
        <f>TYPE(Demoraphic!J2072)</f>
        <v>1</v>
      </c>
      <c r="K2072" s="15">
        <f>TYPE(Demoraphic!K2072)</f>
        <v>1</v>
      </c>
      <c r="L2072" s="15">
        <f>TYPE(Demoraphic!L2072)</f>
        <v>1</v>
      </c>
      <c r="M2072" s="15">
        <f>TYPE(Demoraphic!M2072)</f>
        <v>1</v>
      </c>
    </row>
    <row r="2073" spans="1:13" x14ac:dyDescent="0.25">
      <c r="A2073" s="15">
        <f>TYPE(Demoraphic!A2073)</f>
        <v>1</v>
      </c>
      <c r="B2073" s="15">
        <f>TYPE(Demoraphic!B2073)</f>
        <v>1</v>
      </c>
      <c r="C2073" s="15">
        <f>TYPE(Demoraphic!C2073)</f>
        <v>2</v>
      </c>
      <c r="D2073" s="15">
        <f>TYPE(Demoraphic!D2073)</f>
        <v>2</v>
      </c>
      <c r="E2073" s="15">
        <f>TYPE(Demoraphic!E2073)</f>
        <v>1</v>
      </c>
      <c r="F2073" s="15">
        <f>TYPE(Demoraphic!F2073)</f>
        <v>1</v>
      </c>
      <c r="G2073" s="15">
        <f>TYPE(Demoraphic!G2073)</f>
        <v>1</v>
      </c>
      <c r="H2073" s="15">
        <f>TYPE(Demoraphic!H2073)</f>
        <v>1</v>
      </c>
      <c r="I2073" s="15">
        <f>TYPE(Demoraphic!I2073)</f>
        <v>1</v>
      </c>
      <c r="J2073" s="15">
        <f>TYPE(Demoraphic!J2073)</f>
        <v>1</v>
      </c>
      <c r="K2073" s="15">
        <f>TYPE(Demoraphic!K2073)</f>
        <v>1</v>
      </c>
      <c r="L2073" s="15">
        <f>TYPE(Demoraphic!L2073)</f>
        <v>1</v>
      </c>
      <c r="M2073" s="15">
        <f>TYPE(Demoraphic!M2073)</f>
        <v>1</v>
      </c>
    </row>
    <row r="2074" spans="1:13" x14ac:dyDescent="0.25">
      <c r="A2074" s="15">
        <f>TYPE(Demoraphic!A2074)</f>
        <v>1</v>
      </c>
      <c r="B2074" s="15">
        <f>TYPE(Demoraphic!B2074)</f>
        <v>1</v>
      </c>
      <c r="C2074" s="15">
        <f>TYPE(Demoraphic!C2074)</f>
        <v>2</v>
      </c>
      <c r="D2074" s="15">
        <f>TYPE(Demoraphic!D2074)</f>
        <v>2</v>
      </c>
      <c r="E2074" s="15">
        <f>TYPE(Demoraphic!E2074)</f>
        <v>1</v>
      </c>
      <c r="F2074" s="15">
        <f>TYPE(Demoraphic!F2074)</f>
        <v>1</v>
      </c>
      <c r="G2074" s="15">
        <f>TYPE(Demoraphic!G2074)</f>
        <v>1</v>
      </c>
      <c r="H2074" s="15">
        <f>TYPE(Demoraphic!H2074)</f>
        <v>1</v>
      </c>
      <c r="I2074" s="15">
        <f>TYPE(Demoraphic!I2074)</f>
        <v>1</v>
      </c>
      <c r="J2074" s="15">
        <f>TYPE(Demoraphic!J2074)</f>
        <v>1</v>
      </c>
      <c r="K2074" s="15">
        <f>TYPE(Demoraphic!K2074)</f>
        <v>1</v>
      </c>
      <c r="L2074" s="15">
        <f>TYPE(Demoraphic!L2074)</f>
        <v>1</v>
      </c>
      <c r="M2074" s="15">
        <f>TYPE(Demoraphic!M2074)</f>
        <v>1</v>
      </c>
    </row>
    <row r="2075" spans="1:13" x14ac:dyDescent="0.25">
      <c r="A2075" s="15">
        <f>TYPE(Demoraphic!A2075)</f>
        <v>1</v>
      </c>
      <c r="B2075" s="15">
        <f>TYPE(Demoraphic!B2075)</f>
        <v>1</v>
      </c>
      <c r="C2075" s="15">
        <f>TYPE(Demoraphic!C2075)</f>
        <v>2</v>
      </c>
      <c r="D2075" s="15">
        <f>TYPE(Demoraphic!D2075)</f>
        <v>2</v>
      </c>
      <c r="E2075" s="15">
        <f>TYPE(Demoraphic!E2075)</f>
        <v>1</v>
      </c>
      <c r="F2075" s="15">
        <f>TYPE(Demoraphic!F2075)</f>
        <v>1</v>
      </c>
      <c r="G2075" s="15">
        <f>TYPE(Demoraphic!G2075)</f>
        <v>1</v>
      </c>
      <c r="H2075" s="15">
        <f>TYPE(Demoraphic!H2075)</f>
        <v>1</v>
      </c>
      <c r="I2075" s="15">
        <f>TYPE(Demoraphic!I2075)</f>
        <v>1</v>
      </c>
      <c r="J2075" s="15">
        <f>TYPE(Demoraphic!J2075)</f>
        <v>1</v>
      </c>
      <c r="K2075" s="15">
        <f>TYPE(Demoraphic!K2075)</f>
        <v>1</v>
      </c>
      <c r="L2075" s="15">
        <f>TYPE(Demoraphic!L2075)</f>
        <v>1</v>
      </c>
      <c r="M2075" s="15">
        <f>TYPE(Demoraphic!M2075)</f>
        <v>1</v>
      </c>
    </row>
    <row r="2076" spans="1:13" x14ac:dyDescent="0.25">
      <c r="A2076" s="15">
        <f>TYPE(Demoraphic!A2076)</f>
        <v>1</v>
      </c>
      <c r="B2076" s="15">
        <f>TYPE(Demoraphic!B2076)</f>
        <v>1</v>
      </c>
      <c r="C2076" s="15">
        <f>TYPE(Demoraphic!C2076)</f>
        <v>2</v>
      </c>
      <c r="D2076" s="15">
        <f>TYPE(Demoraphic!D2076)</f>
        <v>2</v>
      </c>
      <c r="E2076" s="15">
        <f>TYPE(Demoraphic!E2076)</f>
        <v>1</v>
      </c>
      <c r="F2076" s="15">
        <f>TYPE(Demoraphic!F2076)</f>
        <v>1</v>
      </c>
      <c r="G2076" s="15">
        <f>TYPE(Demoraphic!G2076)</f>
        <v>1</v>
      </c>
      <c r="H2076" s="15">
        <f>TYPE(Demoraphic!H2076)</f>
        <v>1</v>
      </c>
      <c r="I2076" s="15">
        <f>TYPE(Demoraphic!I2076)</f>
        <v>1</v>
      </c>
      <c r="J2076" s="15">
        <f>TYPE(Demoraphic!J2076)</f>
        <v>1</v>
      </c>
      <c r="K2076" s="15">
        <f>TYPE(Demoraphic!K2076)</f>
        <v>1</v>
      </c>
      <c r="L2076" s="15">
        <f>TYPE(Demoraphic!L2076)</f>
        <v>1</v>
      </c>
      <c r="M2076" s="15">
        <f>TYPE(Demoraphic!M2076)</f>
        <v>1</v>
      </c>
    </row>
    <row r="2077" spans="1:13" x14ac:dyDescent="0.25">
      <c r="A2077" s="15">
        <f>TYPE(Demoraphic!A2077)</f>
        <v>1</v>
      </c>
      <c r="B2077" s="15">
        <f>TYPE(Demoraphic!B2077)</f>
        <v>1</v>
      </c>
      <c r="C2077" s="15">
        <f>TYPE(Demoraphic!C2077)</f>
        <v>2</v>
      </c>
      <c r="D2077" s="15">
        <f>TYPE(Demoraphic!D2077)</f>
        <v>2</v>
      </c>
      <c r="E2077" s="15">
        <f>TYPE(Demoraphic!E2077)</f>
        <v>1</v>
      </c>
      <c r="F2077" s="15">
        <f>TYPE(Demoraphic!F2077)</f>
        <v>1</v>
      </c>
      <c r="G2077" s="15">
        <f>TYPE(Demoraphic!G2077)</f>
        <v>1</v>
      </c>
      <c r="H2077" s="15">
        <f>TYPE(Demoraphic!H2077)</f>
        <v>1</v>
      </c>
      <c r="I2077" s="15">
        <f>TYPE(Demoraphic!I2077)</f>
        <v>1</v>
      </c>
      <c r="J2077" s="15">
        <f>TYPE(Demoraphic!J2077)</f>
        <v>1</v>
      </c>
      <c r="K2077" s="15">
        <f>TYPE(Demoraphic!K2077)</f>
        <v>1</v>
      </c>
      <c r="L2077" s="15">
        <f>TYPE(Demoraphic!L2077)</f>
        <v>1</v>
      </c>
      <c r="M2077" s="15">
        <f>TYPE(Demoraphic!M2077)</f>
        <v>1</v>
      </c>
    </row>
    <row r="2078" spans="1:13" x14ac:dyDescent="0.25">
      <c r="A2078" s="15">
        <f>TYPE(Demoraphic!A2078)</f>
        <v>1</v>
      </c>
      <c r="B2078" s="15">
        <f>TYPE(Demoraphic!B2078)</f>
        <v>1</v>
      </c>
      <c r="C2078" s="15">
        <f>TYPE(Demoraphic!C2078)</f>
        <v>2</v>
      </c>
      <c r="D2078" s="15">
        <f>TYPE(Demoraphic!D2078)</f>
        <v>2</v>
      </c>
      <c r="E2078" s="15">
        <f>TYPE(Demoraphic!E2078)</f>
        <v>1</v>
      </c>
      <c r="F2078" s="15">
        <f>TYPE(Demoraphic!F2078)</f>
        <v>1</v>
      </c>
      <c r="G2078" s="15">
        <f>TYPE(Demoraphic!G2078)</f>
        <v>1</v>
      </c>
      <c r="H2078" s="15">
        <f>TYPE(Demoraphic!H2078)</f>
        <v>1</v>
      </c>
      <c r="I2078" s="15">
        <f>TYPE(Demoraphic!I2078)</f>
        <v>1</v>
      </c>
      <c r="J2078" s="15">
        <f>TYPE(Demoraphic!J2078)</f>
        <v>1</v>
      </c>
      <c r="K2078" s="15">
        <f>TYPE(Demoraphic!K2078)</f>
        <v>1</v>
      </c>
      <c r="L2078" s="15">
        <f>TYPE(Demoraphic!L2078)</f>
        <v>1</v>
      </c>
      <c r="M2078" s="15">
        <f>TYPE(Demoraphic!M2078)</f>
        <v>1</v>
      </c>
    </row>
    <row r="2079" spans="1:13" x14ac:dyDescent="0.25">
      <c r="A2079" s="15">
        <f>TYPE(Demoraphic!A2079)</f>
        <v>1</v>
      </c>
      <c r="B2079" s="15">
        <f>TYPE(Demoraphic!B2079)</f>
        <v>1</v>
      </c>
      <c r="C2079" s="15">
        <f>TYPE(Demoraphic!C2079)</f>
        <v>2</v>
      </c>
      <c r="D2079" s="15">
        <f>TYPE(Demoraphic!D2079)</f>
        <v>2</v>
      </c>
      <c r="E2079" s="15">
        <f>TYPE(Demoraphic!E2079)</f>
        <v>1</v>
      </c>
      <c r="F2079" s="15">
        <f>TYPE(Demoraphic!F2079)</f>
        <v>1</v>
      </c>
      <c r="G2079" s="15">
        <f>TYPE(Demoraphic!G2079)</f>
        <v>1</v>
      </c>
      <c r="H2079" s="15">
        <f>TYPE(Demoraphic!H2079)</f>
        <v>1</v>
      </c>
      <c r="I2079" s="15">
        <f>TYPE(Demoraphic!I2079)</f>
        <v>1</v>
      </c>
      <c r="J2079" s="15">
        <f>TYPE(Demoraphic!J2079)</f>
        <v>1</v>
      </c>
      <c r="K2079" s="15">
        <f>TYPE(Demoraphic!K2079)</f>
        <v>1</v>
      </c>
      <c r="L2079" s="15">
        <f>TYPE(Demoraphic!L2079)</f>
        <v>1</v>
      </c>
      <c r="M2079" s="15">
        <f>TYPE(Demoraphic!M2079)</f>
        <v>1</v>
      </c>
    </row>
    <row r="2080" spans="1:13" x14ac:dyDescent="0.25">
      <c r="A2080" s="15">
        <f>TYPE(Demoraphic!A2080)</f>
        <v>1</v>
      </c>
      <c r="B2080" s="15">
        <f>TYPE(Demoraphic!B2080)</f>
        <v>1</v>
      </c>
      <c r="C2080" s="15">
        <f>TYPE(Demoraphic!C2080)</f>
        <v>2</v>
      </c>
      <c r="D2080" s="15">
        <f>TYPE(Demoraphic!D2080)</f>
        <v>2</v>
      </c>
      <c r="E2080" s="15">
        <f>TYPE(Demoraphic!E2080)</f>
        <v>1</v>
      </c>
      <c r="F2080" s="15">
        <f>TYPE(Demoraphic!F2080)</f>
        <v>1</v>
      </c>
      <c r="G2080" s="15">
        <f>TYPE(Demoraphic!G2080)</f>
        <v>1</v>
      </c>
      <c r="H2080" s="15">
        <f>TYPE(Demoraphic!H2080)</f>
        <v>1</v>
      </c>
      <c r="I2080" s="15">
        <f>TYPE(Demoraphic!I2080)</f>
        <v>1</v>
      </c>
      <c r="J2080" s="15">
        <f>TYPE(Demoraphic!J2080)</f>
        <v>1</v>
      </c>
      <c r="K2080" s="15">
        <f>TYPE(Demoraphic!K2080)</f>
        <v>1</v>
      </c>
      <c r="L2080" s="15">
        <f>TYPE(Demoraphic!L2080)</f>
        <v>1</v>
      </c>
      <c r="M2080" s="15">
        <f>TYPE(Demoraphic!M2080)</f>
        <v>1</v>
      </c>
    </row>
    <row r="2081" spans="1:13" x14ac:dyDescent="0.25">
      <c r="A2081" s="15">
        <f>TYPE(Demoraphic!A2081)</f>
        <v>1</v>
      </c>
      <c r="B2081" s="15">
        <f>TYPE(Demoraphic!B2081)</f>
        <v>1</v>
      </c>
      <c r="C2081" s="15">
        <f>TYPE(Demoraphic!C2081)</f>
        <v>2</v>
      </c>
      <c r="D2081" s="15">
        <f>TYPE(Demoraphic!D2081)</f>
        <v>2</v>
      </c>
      <c r="E2081" s="15">
        <f>TYPE(Demoraphic!E2081)</f>
        <v>1</v>
      </c>
      <c r="F2081" s="15">
        <f>TYPE(Demoraphic!F2081)</f>
        <v>1</v>
      </c>
      <c r="G2081" s="15">
        <f>TYPE(Demoraphic!G2081)</f>
        <v>1</v>
      </c>
      <c r="H2081" s="15">
        <f>TYPE(Demoraphic!H2081)</f>
        <v>1</v>
      </c>
      <c r="I2081" s="15">
        <f>TYPE(Demoraphic!I2081)</f>
        <v>1</v>
      </c>
      <c r="J2081" s="15">
        <f>TYPE(Demoraphic!J2081)</f>
        <v>1</v>
      </c>
      <c r="K2081" s="15">
        <f>TYPE(Demoraphic!K2081)</f>
        <v>1</v>
      </c>
      <c r="L2081" s="15">
        <f>TYPE(Demoraphic!L2081)</f>
        <v>1</v>
      </c>
      <c r="M2081" s="15">
        <f>TYPE(Demoraphic!M2081)</f>
        <v>1</v>
      </c>
    </row>
    <row r="2082" spans="1:13" x14ac:dyDescent="0.25">
      <c r="A2082" s="15">
        <f>TYPE(Demoraphic!A2082)</f>
        <v>1</v>
      </c>
      <c r="B2082" s="15">
        <f>TYPE(Demoraphic!B2082)</f>
        <v>1</v>
      </c>
      <c r="C2082" s="15">
        <f>TYPE(Demoraphic!C2082)</f>
        <v>2</v>
      </c>
      <c r="D2082" s="15">
        <f>TYPE(Demoraphic!D2082)</f>
        <v>2</v>
      </c>
      <c r="E2082" s="15">
        <f>TYPE(Demoraphic!E2082)</f>
        <v>1</v>
      </c>
      <c r="F2082" s="15">
        <f>TYPE(Demoraphic!F2082)</f>
        <v>1</v>
      </c>
      <c r="G2082" s="15">
        <f>TYPE(Demoraphic!G2082)</f>
        <v>1</v>
      </c>
      <c r="H2082" s="15">
        <f>TYPE(Demoraphic!H2082)</f>
        <v>1</v>
      </c>
      <c r="I2082" s="15">
        <f>TYPE(Demoraphic!I2082)</f>
        <v>1</v>
      </c>
      <c r="J2082" s="15">
        <f>TYPE(Demoraphic!J2082)</f>
        <v>1</v>
      </c>
      <c r="K2082" s="15">
        <f>TYPE(Demoraphic!K2082)</f>
        <v>1</v>
      </c>
      <c r="L2082" s="15">
        <f>TYPE(Demoraphic!L2082)</f>
        <v>1</v>
      </c>
      <c r="M2082" s="15">
        <f>TYPE(Demoraphic!M2082)</f>
        <v>1</v>
      </c>
    </row>
    <row r="2083" spans="1:13" x14ac:dyDescent="0.25">
      <c r="A2083" s="15">
        <f>TYPE(Demoraphic!A2083)</f>
        <v>1</v>
      </c>
      <c r="B2083" s="15">
        <f>TYPE(Demoraphic!B2083)</f>
        <v>1</v>
      </c>
      <c r="C2083" s="15">
        <f>TYPE(Demoraphic!C2083)</f>
        <v>2</v>
      </c>
      <c r="D2083" s="15">
        <f>TYPE(Demoraphic!D2083)</f>
        <v>2</v>
      </c>
      <c r="E2083" s="15">
        <f>TYPE(Demoraphic!E2083)</f>
        <v>1</v>
      </c>
      <c r="F2083" s="15">
        <f>TYPE(Demoraphic!F2083)</f>
        <v>1</v>
      </c>
      <c r="G2083" s="15">
        <f>TYPE(Demoraphic!G2083)</f>
        <v>1</v>
      </c>
      <c r="H2083" s="15">
        <f>TYPE(Demoraphic!H2083)</f>
        <v>1</v>
      </c>
      <c r="I2083" s="15">
        <f>TYPE(Demoraphic!I2083)</f>
        <v>1</v>
      </c>
      <c r="J2083" s="15">
        <f>TYPE(Demoraphic!J2083)</f>
        <v>1</v>
      </c>
      <c r="K2083" s="15">
        <f>TYPE(Demoraphic!K2083)</f>
        <v>1</v>
      </c>
      <c r="L2083" s="15">
        <f>TYPE(Demoraphic!L2083)</f>
        <v>1</v>
      </c>
      <c r="M2083" s="15">
        <f>TYPE(Demoraphic!M2083)</f>
        <v>1</v>
      </c>
    </row>
    <row r="2084" spans="1:13" x14ac:dyDescent="0.25">
      <c r="A2084" s="15">
        <f>TYPE(Demoraphic!A2084)</f>
        <v>1</v>
      </c>
      <c r="B2084" s="15">
        <f>TYPE(Demoraphic!B2084)</f>
        <v>1</v>
      </c>
      <c r="C2084" s="15">
        <f>TYPE(Demoraphic!C2084)</f>
        <v>2</v>
      </c>
      <c r="D2084" s="15">
        <f>TYPE(Demoraphic!D2084)</f>
        <v>2</v>
      </c>
      <c r="E2084" s="15">
        <f>TYPE(Demoraphic!E2084)</f>
        <v>1</v>
      </c>
      <c r="F2084" s="15">
        <f>TYPE(Demoraphic!F2084)</f>
        <v>1</v>
      </c>
      <c r="G2084" s="15">
        <f>TYPE(Demoraphic!G2084)</f>
        <v>1</v>
      </c>
      <c r="H2084" s="15">
        <f>TYPE(Demoraphic!H2084)</f>
        <v>1</v>
      </c>
      <c r="I2084" s="15">
        <f>TYPE(Demoraphic!I2084)</f>
        <v>1</v>
      </c>
      <c r="J2084" s="15">
        <f>TYPE(Demoraphic!J2084)</f>
        <v>1</v>
      </c>
      <c r="K2084" s="15">
        <f>TYPE(Demoraphic!K2084)</f>
        <v>1</v>
      </c>
      <c r="L2084" s="15">
        <f>TYPE(Demoraphic!L2084)</f>
        <v>1</v>
      </c>
      <c r="M2084" s="15">
        <f>TYPE(Demoraphic!M2084)</f>
        <v>1</v>
      </c>
    </row>
    <row r="2085" spans="1:13" x14ac:dyDescent="0.25">
      <c r="A2085" s="15">
        <f>TYPE(Demoraphic!A2085)</f>
        <v>1</v>
      </c>
      <c r="B2085" s="15">
        <f>TYPE(Demoraphic!B2085)</f>
        <v>1</v>
      </c>
      <c r="C2085" s="15">
        <f>TYPE(Demoraphic!C2085)</f>
        <v>2</v>
      </c>
      <c r="D2085" s="15">
        <f>TYPE(Demoraphic!D2085)</f>
        <v>2</v>
      </c>
      <c r="E2085" s="15">
        <f>TYPE(Demoraphic!E2085)</f>
        <v>1</v>
      </c>
      <c r="F2085" s="15">
        <f>TYPE(Demoraphic!F2085)</f>
        <v>1</v>
      </c>
      <c r="G2085" s="15">
        <f>TYPE(Demoraphic!G2085)</f>
        <v>1</v>
      </c>
      <c r="H2085" s="15">
        <f>TYPE(Demoraphic!H2085)</f>
        <v>1</v>
      </c>
      <c r="I2085" s="15">
        <f>TYPE(Demoraphic!I2085)</f>
        <v>1</v>
      </c>
      <c r="J2085" s="15">
        <f>TYPE(Demoraphic!J2085)</f>
        <v>1</v>
      </c>
      <c r="K2085" s="15">
        <f>TYPE(Demoraphic!K2085)</f>
        <v>1</v>
      </c>
      <c r="L2085" s="15">
        <f>TYPE(Demoraphic!L2085)</f>
        <v>1</v>
      </c>
      <c r="M2085" s="15">
        <f>TYPE(Demoraphic!M2085)</f>
        <v>1</v>
      </c>
    </row>
    <row r="2086" spans="1:13" x14ac:dyDescent="0.25">
      <c r="A2086" s="15">
        <f>TYPE(Demoraphic!A2086)</f>
        <v>1</v>
      </c>
      <c r="B2086" s="15">
        <f>TYPE(Demoraphic!B2086)</f>
        <v>1</v>
      </c>
      <c r="C2086" s="15">
        <f>TYPE(Demoraphic!C2086)</f>
        <v>2</v>
      </c>
      <c r="D2086" s="15">
        <f>TYPE(Demoraphic!D2086)</f>
        <v>2</v>
      </c>
      <c r="E2086" s="15">
        <f>TYPE(Demoraphic!E2086)</f>
        <v>1</v>
      </c>
      <c r="F2086" s="15">
        <f>TYPE(Demoraphic!F2086)</f>
        <v>1</v>
      </c>
      <c r="G2086" s="15">
        <f>TYPE(Demoraphic!G2086)</f>
        <v>1</v>
      </c>
      <c r="H2086" s="15">
        <f>TYPE(Demoraphic!H2086)</f>
        <v>1</v>
      </c>
      <c r="I2086" s="15">
        <f>TYPE(Demoraphic!I2086)</f>
        <v>1</v>
      </c>
      <c r="J2086" s="15">
        <f>TYPE(Demoraphic!J2086)</f>
        <v>1</v>
      </c>
      <c r="K2086" s="15">
        <f>TYPE(Demoraphic!K2086)</f>
        <v>1</v>
      </c>
      <c r="L2086" s="15">
        <f>TYPE(Demoraphic!L2086)</f>
        <v>1</v>
      </c>
      <c r="M2086" s="15">
        <f>TYPE(Demoraphic!M2086)</f>
        <v>1</v>
      </c>
    </row>
    <row r="2087" spans="1:13" x14ac:dyDescent="0.25">
      <c r="A2087" s="15">
        <f>TYPE(Demoraphic!A2087)</f>
        <v>1</v>
      </c>
      <c r="B2087" s="15">
        <f>TYPE(Demoraphic!B2087)</f>
        <v>1</v>
      </c>
      <c r="C2087" s="15">
        <f>TYPE(Demoraphic!C2087)</f>
        <v>2</v>
      </c>
      <c r="D2087" s="15">
        <f>TYPE(Demoraphic!D2087)</f>
        <v>2</v>
      </c>
      <c r="E2087" s="15">
        <f>TYPE(Demoraphic!E2087)</f>
        <v>1</v>
      </c>
      <c r="F2087" s="15">
        <f>TYPE(Demoraphic!F2087)</f>
        <v>1</v>
      </c>
      <c r="G2087" s="15">
        <f>TYPE(Demoraphic!G2087)</f>
        <v>1</v>
      </c>
      <c r="H2087" s="15">
        <f>TYPE(Demoraphic!H2087)</f>
        <v>1</v>
      </c>
      <c r="I2087" s="15">
        <f>TYPE(Demoraphic!I2087)</f>
        <v>1</v>
      </c>
      <c r="J2087" s="15">
        <f>TYPE(Demoraphic!J2087)</f>
        <v>1</v>
      </c>
      <c r="K2087" s="15">
        <f>TYPE(Demoraphic!K2087)</f>
        <v>1</v>
      </c>
      <c r="L2087" s="15">
        <f>TYPE(Demoraphic!L2087)</f>
        <v>1</v>
      </c>
      <c r="M2087" s="15">
        <f>TYPE(Demoraphic!M2087)</f>
        <v>1</v>
      </c>
    </row>
    <row r="2088" spans="1:13" x14ac:dyDescent="0.25">
      <c r="A2088" s="15">
        <f>TYPE(Demoraphic!A2088)</f>
        <v>1</v>
      </c>
      <c r="B2088" s="15">
        <f>TYPE(Demoraphic!B2088)</f>
        <v>1</v>
      </c>
      <c r="C2088" s="15">
        <f>TYPE(Demoraphic!C2088)</f>
        <v>2</v>
      </c>
      <c r="D2088" s="15">
        <f>TYPE(Demoraphic!D2088)</f>
        <v>2</v>
      </c>
      <c r="E2088" s="15">
        <f>TYPE(Demoraphic!E2088)</f>
        <v>1</v>
      </c>
      <c r="F2088" s="15">
        <f>TYPE(Demoraphic!F2088)</f>
        <v>1</v>
      </c>
      <c r="G2088" s="15">
        <f>TYPE(Demoraphic!G2088)</f>
        <v>1</v>
      </c>
      <c r="H2088" s="15">
        <f>TYPE(Demoraphic!H2088)</f>
        <v>1</v>
      </c>
      <c r="I2088" s="15">
        <f>TYPE(Demoraphic!I2088)</f>
        <v>1</v>
      </c>
      <c r="J2088" s="15">
        <f>TYPE(Demoraphic!J2088)</f>
        <v>1</v>
      </c>
      <c r="K2088" s="15">
        <f>TYPE(Demoraphic!K2088)</f>
        <v>1</v>
      </c>
      <c r="L2088" s="15">
        <f>TYPE(Demoraphic!L2088)</f>
        <v>1</v>
      </c>
      <c r="M2088" s="15">
        <f>TYPE(Demoraphic!M2088)</f>
        <v>1</v>
      </c>
    </row>
    <row r="2089" spans="1:13" x14ac:dyDescent="0.25">
      <c r="A2089" s="15">
        <f>TYPE(Demoraphic!A2089)</f>
        <v>1</v>
      </c>
      <c r="B2089" s="15">
        <f>TYPE(Demoraphic!B2089)</f>
        <v>1</v>
      </c>
      <c r="C2089" s="15">
        <f>TYPE(Demoraphic!C2089)</f>
        <v>2</v>
      </c>
      <c r="D2089" s="15">
        <f>TYPE(Demoraphic!D2089)</f>
        <v>2</v>
      </c>
      <c r="E2089" s="15">
        <f>TYPE(Demoraphic!E2089)</f>
        <v>1</v>
      </c>
      <c r="F2089" s="15">
        <f>TYPE(Demoraphic!F2089)</f>
        <v>1</v>
      </c>
      <c r="G2089" s="15">
        <f>TYPE(Demoraphic!G2089)</f>
        <v>1</v>
      </c>
      <c r="H2089" s="15">
        <f>TYPE(Demoraphic!H2089)</f>
        <v>1</v>
      </c>
      <c r="I2089" s="15">
        <f>TYPE(Demoraphic!I2089)</f>
        <v>1</v>
      </c>
      <c r="J2089" s="15">
        <f>TYPE(Demoraphic!J2089)</f>
        <v>1</v>
      </c>
      <c r="K2089" s="15">
        <f>TYPE(Demoraphic!K2089)</f>
        <v>1</v>
      </c>
      <c r="L2089" s="15">
        <f>TYPE(Demoraphic!L2089)</f>
        <v>1</v>
      </c>
      <c r="M2089" s="15">
        <f>TYPE(Demoraphic!M2089)</f>
        <v>1</v>
      </c>
    </row>
    <row r="2090" spans="1:13" x14ac:dyDescent="0.25">
      <c r="A2090" s="15">
        <f>TYPE(Demoraphic!A2090)</f>
        <v>1</v>
      </c>
      <c r="B2090" s="15">
        <f>TYPE(Demoraphic!B2090)</f>
        <v>1</v>
      </c>
      <c r="C2090" s="15">
        <f>TYPE(Demoraphic!C2090)</f>
        <v>2</v>
      </c>
      <c r="D2090" s="15">
        <f>TYPE(Demoraphic!D2090)</f>
        <v>2</v>
      </c>
      <c r="E2090" s="15">
        <f>TYPE(Demoraphic!E2090)</f>
        <v>1</v>
      </c>
      <c r="F2090" s="15">
        <f>TYPE(Demoraphic!F2090)</f>
        <v>1</v>
      </c>
      <c r="G2090" s="15">
        <f>TYPE(Demoraphic!G2090)</f>
        <v>1</v>
      </c>
      <c r="H2090" s="15">
        <f>TYPE(Demoraphic!H2090)</f>
        <v>1</v>
      </c>
      <c r="I2090" s="15">
        <f>TYPE(Demoraphic!I2090)</f>
        <v>1</v>
      </c>
      <c r="J2090" s="15">
        <f>TYPE(Demoraphic!J2090)</f>
        <v>1</v>
      </c>
      <c r="K2090" s="15">
        <f>TYPE(Demoraphic!K2090)</f>
        <v>1</v>
      </c>
      <c r="L2090" s="15">
        <f>TYPE(Demoraphic!L2090)</f>
        <v>1</v>
      </c>
      <c r="M2090" s="15">
        <f>TYPE(Demoraphic!M2090)</f>
        <v>1</v>
      </c>
    </row>
    <row r="2091" spans="1:13" x14ac:dyDescent="0.25">
      <c r="A2091" s="15">
        <f>TYPE(Demoraphic!A2091)</f>
        <v>1</v>
      </c>
      <c r="B2091" s="15">
        <f>TYPE(Demoraphic!B2091)</f>
        <v>1</v>
      </c>
      <c r="C2091" s="15">
        <f>TYPE(Demoraphic!C2091)</f>
        <v>2</v>
      </c>
      <c r="D2091" s="15">
        <f>TYPE(Demoraphic!D2091)</f>
        <v>2</v>
      </c>
      <c r="E2091" s="15">
        <f>TYPE(Demoraphic!E2091)</f>
        <v>1</v>
      </c>
      <c r="F2091" s="15">
        <f>TYPE(Demoraphic!F2091)</f>
        <v>1</v>
      </c>
      <c r="G2091" s="15">
        <f>TYPE(Demoraphic!G2091)</f>
        <v>1</v>
      </c>
      <c r="H2091" s="15">
        <f>TYPE(Demoraphic!H2091)</f>
        <v>1</v>
      </c>
      <c r="I2091" s="15">
        <f>TYPE(Demoraphic!I2091)</f>
        <v>1</v>
      </c>
      <c r="J2091" s="15">
        <f>TYPE(Demoraphic!J2091)</f>
        <v>1</v>
      </c>
      <c r="K2091" s="15">
        <f>TYPE(Demoraphic!K2091)</f>
        <v>1</v>
      </c>
      <c r="L2091" s="15">
        <f>TYPE(Demoraphic!L2091)</f>
        <v>1</v>
      </c>
      <c r="M2091" s="15">
        <f>TYPE(Demoraphic!M2091)</f>
        <v>1</v>
      </c>
    </row>
    <row r="2092" spans="1:13" x14ac:dyDescent="0.25">
      <c r="A2092" s="15">
        <f>TYPE(Demoraphic!A2092)</f>
        <v>1</v>
      </c>
      <c r="B2092" s="15">
        <f>TYPE(Demoraphic!B2092)</f>
        <v>1</v>
      </c>
      <c r="C2092" s="15">
        <f>TYPE(Demoraphic!C2092)</f>
        <v>2</v>
      </c>
      <c r="D2092" s="15">
        <f>TYPE(Demoraphic!D2092)</f>
        <v>2</v>
      </c>
      <c r="E2092" s="15">
        <f>TYPE(Demoraphic!E2092)</f>
        <v>1</v>
      </c>
      <c r="F2092" s="15">
        <f>TYPE(Demoraphic!F2092)</f>
        <v>1</v>
      </c>
      <c r="G2092" s="15">
        <f>TYPE(Demoraphic!G2092)</f>
        <v>1</v>
      </c>
      <c r="H2092" s="15">
        <f>TYPE(Demoraphic!H2092)</f>
        <v>1</v>
      </c>
      <c r="I2092" s="15">
        <f>TYPE(Demoraphic!I2092)</f>
        <v>1</v>
      </c>
      <c r="J2092" s="15">
        <f>TYPE(Demoraphic!J2092)</f>
        <v>1</v>
      </c>
      <c r="K2092" s="15">
        <f>TYPE(Demoraphic!K2092)</f>
        <v>1</v>
      </c>
      <c r="L2092" s="15">
        <f>TYPE(Demoraphic!L2092)</f>
        <v>1</v>
      </c>
      <c r="M2092" s="15">
        <f>TYPE(Demoraphic!M2092)</f>
        <v>1</v>
      </c>
    </row>
    <row r="2093" spans="1:13" x14ac:dyDescent="0.25">
      <c r="A2093" s="15">
        <f>TYPE(Demoraphic!A2093)</f>
        <v>1</v>
      </c>
      <c r="B2093" s="15">
        <f>TYPE(Demoraphic!B2093)</f>
        <v>1</v>
      </c>
      <c r="C2093" s="15">
        <f>TYPE(Demoraphic!C2093)</f>
        <v>2</v>
      </c>
      <c r="D2093" s="15">
        <f>TYPE(Demoraphic!D2093)</f>
        <v>2</v>
      </c>
      <c r="E2093" s="15">
        <f>TYPE(Demoraphic!E2093)</f>
        <v>1</v>
      </c>
      <c r="F2093" s="15">
        <f>TYPE(Demoraphic!F2093)</f>
        <v>1</v>
      </c>
      <c r="G2093" s="15">
        <f>TYPE(Demoraphic!G2093)</f>
        <v>1</v>
      </c>
      <c r="H2093" s="15">
        <f>TYPE(Demoraphic!H2093)</f>
        <v>1</v>
      </c>
      <c r="I2093" s="15">
        <f>TYPE(Demoraphic!I2093)</f>
        <v>1</v>
      </c>
      <c r="J2093" s="15">
        <f>TYPE(Demoraphic!J2093)</f>
        <v>1</v>
      </c>
      <c r="K2093" s="15">
        <f>TYPE(Demoraphic!K2093)</f>
        <v>1</v>
      </c>
      <c r="L2093" s="15">
        <f>TYPE(Demoraphic!L2093)</f>
        <v>1</v>
      </c>
      <c r="M2093" s="15">
        <f>TYPE(Demoraphic!M2093)</f>
        <v>1</v>
      </c>
    </row>
    <row r="2094" spans="1:13" x14ac:dyDescent="0.25">
      <c r="A2094" s="15">
        <f>TYPE(Demoraphic!A2094)</f>
        <v>1</v>
      </c>
      <c r="B2094" s="15">
        <f>TYPE(Demoraphic!B2094)</f>
        <v>1</v>
      </c>
      <c r="C2094" s="15">
        <f>TYPE(Demoraphic!C2094)</f>
        <v>2</v>
      </c>
      <c r="D2094" s="15">
        <f>TYPE(Demoraphic!D2094)</f>
        <v>2</v>
      </c>
      <c r="E2094" s="15">
        <f>TYPE(Demoraphic!E2094)</f>
        <v>1</v>
      </c>
      <c r="F2094" s="15">
        <f>TYPE(Demoraphic!F2094)</f>
        <v>1</v>
      </c>
      <c r="G2094" s="15">
        <f>TYPE(Demoraphic!G2094)</f>
        <v>1</v>
      </c>
      <c r="H2094" s="15">
        <f>TYPE(Demoraphic!H2094)</f>
        <v>1</v>
      </c>
      <c r="I2094" s="15">
        <f>TYPE(Demoraphic!I2094)</f>
        <v>1</v>
      </c>
      <c r="J2094" s="15">
        <f>TYPE(Demoraphic!J2094)</f>
        <v>1</v>
      </c>
      <c r="K2094" s="15">
        <f>TYPE(Demoraphic!K2094)</f>
        <v>1</v>
      </c>
      <c r="L2094" s="15">
        <f>TYPE(Demoraphic!L2094)</f>
        <v>1</v>
      </c>
      <c r="M2094" s="15">
        <f>TYPE(Demoraphic!M2094)</f>
        <v>1</v>
      </c>
    </row>
    <row r="2095" spans="1:13" x14ac:dyDescent="0.25">
      <c r="A2095" s="15">
        <f>TYPE(Demoraphic!A2095)</f>
        <v>1</v>
      </c>
      <c r="B2095" s="15">
        <f>TYPE(Demoraphic!B2095)</f>
        <v>1</v>
      </c>
      <c r="C2095" s="15">
        <f>TYPE(Demoraphic!C2095)</f>
        <v>2</v>
      </c>
      <c r="D2095" s="15">
        <f>TYPE(Demoraphic!D2095)</f>
        <v>2</v>
      </c>
      <c r="E2095" s="15">
        <f>TYPE(Demoraphic!E2095)</f>
        <v>1</v>
      </c>
      <c r="F2095" s="15">
        <f>TYPE(Demoraphic!F2095)</f>
        <v>1</v>
      </c>
      <c r="G2095" s="15">
        <f>TYPE(Demoraphic!G2095)</f>
        <v>1</v>
      </c>
      <c r="H2095" s="15">
        <f>TYPE(Demoraphic!H2095)</f>
        <v>1</v>
      </c>
      <c r="I2095" s="15">
        <f>TYPE(Demoraphic!I2095)</f>
        <v>1</v>
      </c>
      <c r="J2095" s="15">
        <f>TYPE(Demoraphic!J2095)</f>
        <v>1</v>
      </c>
      <c r="K2095" s="15">
        <f>TYPE(Demoraphic!K2095)</f>
        <v>1</v>
      </c>
      <c r="L2095" s="15">
        <f>TYPE(Demoraphic!L2095)</f>
        <v>1</v>
      </c>
      <c r="M2095" s="15">
        <f>TYPE(Demoraphic!M2095)</f>
        <v>1</v>
      </c>
    </row>
    <row r="2096" spans="1:13" x14ac:dyDescent="0.25">
      <c r="A2096" s="15">
        <f>TYPE(Demoraphic!A2096)</f>
        <v>1</v>
      </c>
      <c r="B2096" s="15">
        <f>TYPE(Demoraphic!B2096)</f>
        <v>1</v>
      </c>
      <c r="C2096" s="15">
        <f>TYPE(Demoraphic!C2096)</f>
        <v>2</v>
      </c>
      <c r="D2096" s="15">
        <f>TYPE(Demoraphic!D2096)</f>
        <v>2</v>
      </c>
      <c r="E2096" s="15">
        <f>TYPE(Demoraphic!E2096)</f>
        <v>1</v>
      </c>
      <c r="F2096" s="15">
        <f>TYPE(Demoraphic!F2096)</f>
        <v>1</v>
      </c>
      <c r="G2096" s="15">
        <f>TYPE(Demoraphic!G2096)</f>
        <v>1</v>
      </c>
      <c r="H2096" s="15">
        <f>TYPE(Demoraphic!H2096)</f>
        <v>1</v>
      </c>
      <c r="I2096" s="15">
        <f>TYPE(Demoraphic!I2096)</f>
        <v>1</v>
      </c>
      <c r="J2096" s="15">
        <f>TYPE(Demoraphic!J2096)</f>
        <v>1</v>
      </c>
      <c r="K2096" s="15">
        <f>TYPE(Demoraphic!K2096)</f>
        <v>1</v>
      </c>
      <c r="L2096" s="15">
        <f>TYPE(Demoraphic!L2096)</f>
        <v>1</v>
      </c>
      <c r="M2096" s="15">
        <f>TYPE(Demoraphic!M2096)</f>
        <v>1</v>
      </c>
    </row>
    <row r="2097" spans="1:13" x14ac:dyDescent="0.25">
      <c r="A2097" s="15">
        <f>TYPE(Demoraphic!A2097)</f>
        <v>1</v>
      </c>
      <c r="B2097" s="15">
        <f>TYPE(Demoraphic!B2097)</f>
        <v>1</v>
      </c>
      <c r="C2097" s="15">
        <f>TYPE(Demoraphic!C2097)</f>
        <v>2</v>
      </c>
      <c r="D2097" s="15">
        <f>TYPE(Demoraphic!D2097)</f>
        <v>2</v>
      </c>
      <c r="E2097" s="15">
        <f>TYPE(Demoraphic!E2097)</f>
        <v>1</v>
      </c>
      <c r="F2097" s="15">
        <f>TYPE(Demoraphic!F2097)</f>
        <v>1</v>
      </c>
      <c r="G2097" s="15">
        <f>TYPE(Demoraphic!G2097)</f>
        <v>1</v>
      </c>
      <c r="H2097" s="15">
        <f>TYPE(Demoraphic!H2097)</f>
        <v>1</v>
      </c>
      <c r="I2097" s="15">
        <f>TYPE(Demoraphic!I2097)</f>
        <v>1</v>
      </c>
      <c r="J2097" s="15">
        <f>TYPE(Demoraphic!J2097)</f>
        <v>1</v>
      </c>
      <c r="K2097" s="15">
        <f>TYPE(Demoraphic!K2097)</f>
        <v>1</v>
      </c>
      <c r="L2097" s="15">
        <f>TYPE(Demoraphic!L2097)</f>
        <v>1</v>
      </c>
      <c r="M2097" s="15">
        <f>TYPE(Demoraphic!M2097)</f>
        <v>1</v>
      </c>
    </row>
    <row r="2098" spans="1:13" x14ac:dyDescent="0.25">
      <c r="A2098" s="15">
        <f>TYPE(Demoraphic!A2098)</f>
        <v>1</v>
      </c>
      <c r="B2098" s="15">
        <f>TYPE(Demoraphic!B2098)</f>
        <v>1</v>
      </c>
      <c r="C2098" s="15">
        <f>TYPE(Demoraphic!C2098)</f>
        <v>2</v>
      </c>
      <c r="D2098" s="15">
        <f>TYPE(Demoraphic!D2098)</f>
        <v>2</v>
      </c>
      <c r="E2098" s="15">
        <f>TYPE(Demoraphic!E2098)</f>
        <v>1</v>
      </c>
      <c r="F2098" s="15">
        <f>TYPE(Demoraphic!F2098)</f>
        <v>1</v>
      </c>
      <c r="G2098" s="15">
        <f>TYPE(Demoraphic!G2098)</f>
        <v>1</v>
      </c>
      <c r="H2098" s="15">
        <f>TYPE(Demoraphic!H2098)</f>
        <v>1</v>
      </c>
      <c r="I2098" s="15">
        <f>TYPE(Demoraphic!I2098)</f>
        <v>1</v>
      </c>
      <c r="J2098" s="15">
        <f>TYPE(Demoraphic!J2098)</f>
        <v>1</v>
      </c>
      <c r="K2098" s="15">
        <f>TYPE(Demoraphic!K2098)</f>
        <v>1</v>
      </c>
      <c r="L2098" s="15">
        <f>TYPE(Demoraphic!L2098)</f>
        <v>1</v>
      </c>
      <c r="M2098" s="15">
        <f>TYPE(Demoraphic!M2098)</f>
        <v>1</v>
      </c>
    </row>
    <row r="2099" spans="1:13" x14ac:dyDescent="0.25">
      <c r="A2099" s="15">
        <f>TYPE(Demoraphic!A2099)</f>
        <v>1</v>
      </c>
      <c r="B2099" s="15">
        <f>TYPE(Demoraphic!B2099)</f>
        <v>1</v>
      </c>
      <c r="C2099" s="15">
        <f>TYPE(Demoraphic!C2099)</f>
        <v>2</v>
      </c>
      <c r="D2099" s="15">
        <f>TYPE(Demoraphic!D2099)</f>
        <v>2</v>
      </c>
      <c r="E2099" s="15">
        <f>TYPE(Demoraphic!E2099)</f>
        <v>1</v>
      </c>
      <c r="F2099" s="15">
        <f>TYPE(Demoraphic!F2099)</f>
        <v>1</v>
      </c>
      <c r="G2099" s="15">
        <f>TYPE(Demoraphic!G2099)</f>
        <v>1</v>
      </c>
      <c r="H2099" s="15">
        <f>TYPE(Demoraphic!H2099)</f>
        <v>1</v>
      </c>
      <c r="I2099" s="15">
        <f>TYPE(Demoraphic!I2099)</f>
        <v>1</v>
      </c>
      <c r="J2099" s="15">
        <f>TYPE(Demoraphic!J2099)</f>
        <v>1</v>
      </c>
      <c r="K2099" s="15">
        <f>TYPE(Demoraphic!K2099)</f>
        <v>1</v>
      </c>
      <c r="L2099" s="15">
        <f>TYPE(Demoraphic!L2099)</f>
        <v>1</v>
      </c>
      <c r="M2099" s="15">
        <f>TYPE(Demoraphic!M2099)</f>
        <v>1</v>
      </c>
    </row>
    <row r="2100" spans="1:13" x14ac:dyDescent="0.25">
      <c r="A2100" s="15">
        <f>TYPE(Demoraphic!A2100)</f>
        <v>1</v>
      </c>
      <c r="B2100" s="15">
        <f>TYPE(Demoraphic!B2100)</f>
        <v>1</v>
      </c>
      <c r="C2100" s="15">
        <f>TYPE(Demoraphic!C2100)</f>
        <v>2</v>
      </c>
      <c r="D2100" s="15">
        <f>TYPE(Demoraphic!D2100)</f>
        <v>2</v>
      </c>
      <c r="E2100" s="15">
        <f>TYPE(Demoraphic!E2100)</f>
        <v>1</v>
      </c>
      <c r="F2100" s="15">
        <f>TYPE(Demoraphic!F2100)</f>
        <v>1</v>
      </c>
      <c r="G2100" s="15">
        <f>TYPE(Demoraphic!G2100)</f>
        <v>1</v>
      </c>
      <c r="H2100" s="15">
        <f>TYPE(Demoraphic!H2100)</f>
        <v>1</v>
      </c>
      <c r="I2100" s="15">
        <f>TYPE(Demoraphic!I2100)</f>
        <v>1</v>
      </c>
      <c r="J2100" s="15">
        <f>TYPE(Demoraphic!J2100)</f>
        <v>1</v>
      </c>
      <c r="K2100" s="15">
        <f>TYPE(Demoraphic!K2100)</f>
        <v>1</v>
      </c>
      <c r="L2100" s="15">
        <f>TYPE(Demoraphic!L2100)</f>
        <v>1</v>
      </c>
      <c r="M2100" s="15">
        <f>TYPE(Demoraphic!M2100)</f>
        <v>1</v>
      </c>
    </row>
    <row r="2101" spans="1:13" x14ac:dyDescent="0.25">
      <c r="A2101" s="15">
        <f>TYPE(Demoraphic!A2101)</f>
        <v>1</v>
      </c>
      <c r="B2101" s="15">
        <f>TYPE(Demoraphic!B2101)</f>
        <v>1</v>
      </c>
      <c r="C2101" s="15">
        <f>TYPE(Demoraphic!C2101)</f>
        <v>2</v>
      </c>
      <c r="D2101" s="15">
        <f>TYPE(Demoraphic!D2101)</f>
        <v>2</v>
      </c>
      <c r="E2101" s="15">
        <f>TYPE(Demoraphic!E2101)</f>
        <v>1</v>
      </c>
      <c r="F2101" s="15">
        <f>TYPE(Demoraphic!F2101)</f>
        <v>1</v>
      </c>
      <c r="G2101" s="15">
        <f>TYPE(Demoraphic!G2101)</f>
        <v>1</v>
      </c>
      <c r="H2101" s="15">
        <f>TYPE(Demoraphic!H2101)</f>
        <v>1</v>
      </c>
      <c r="I2101" s="15">
        <f>TYPE(Demoraphic!I2101)</f>
        <v>1</v>
      </c>
      <c r="J2101" s="15">
        <f>TYPE(Demoraphic!J2101)</f>
        <v>1</v>
      </c>
      <c r="K2101" s="15">
        <f>TYPE(Demoraphic!K2101)</f>
        <v>1</v>
      </c>
      <c r="L2101" s="15">
        <f>TYPE(Demoraphic!L2101)</f>
        <v>1</v>
      </c>
      <c r="M2101" s="15">
        <f>TYPE(Demoraphic!M2101)</f>
        <v>1</v>
      </c>
    </row>
    <row r="2102" spans="1:13" x14ac:dyDescent="0.25">
      <c r="A2102" s="15">
        <f>TYPE(Demoraphic!A2102)</f>
        <v>1</v>
      </c>
      <c r="B2102" s="15">
        <f>TYPE(Demoraphic!B2102)</f>
        <v>1</v>
      </c>
      <c r="C2102" s="15">
        <f>TYPE(Demoraphic!C2102)</f>
        <v>2</v>
      </c>
      <c r="D2102" s="15">
        <f>TYPE(Demoraphic!D2102)</f>
        <v>2</v>
      </c>
      <c r="E2102" s="15">
        <f>TYPE(Demoraphic!E2102)</f>
        <v>1</v>
      </c>
      <c r="F2102" s="15">
        <f>TYPE(Demoraphic!F2102)</f>
        <v>1</v>
      </c>
      <c r="G2102" s="15">
        <f>TYPE(Demoraphic!G2102)</f>
        <v>1</v>
      </c>
      <c r="H2102" s="15">
        <f>TYPE(Demoraphic!H2102)</f>
        <v>1</v>
      </c>
      <c r="I2102" s="15">
        <f>TYPE(Demoraphic!I2102)</f>
        <v>1</v>
      </c>
      <c r="J2102" s="15">
        <f>TYPE(Demoraphic!J2102)</f>
        <v>1</v>
      </c>
      <c r="K2102" s="15">
        <f>TYPE(Demoraphic!K2102)</f>
        <v>1</v>
      </c>
      <c r="L2102" s="15">
        <f>TYPE(Demoraphic!L2102)</f>
        <v>1</v>
      </c>
      <c r="M2102" s="15">
        <f>TYPE(Demoraphic!M2102)</f>
        <v>1</v>
      </c>
    </row>
    <row r="2103" spans="1:13" x14ac:dyDescent="0.25">
      <c r="A2103" s="15">
        <f>TYPE(Demoraphic!A2103)</f>
        <v>1</v>
      </c>
      <c r="B2103" s="15">
        <f>TYPE(Demoraphic!B2103)</f>
        <v>1</v>
      </c>
      <c r="C2103" s="15">
        <f>TYPE(Demoraphic!C2103)</f>
        <v>2</v>
      </c>
      <c r="D2103" s="15">
        <f>TYPE(Demoraphic!D2103)</f>
        <v>2</v>
      </c>
      <c r="E2103" s="15">
        <f>TYPE(Demoraphic!E2103)</f>
        <v>1</v>
      </c>
      <c r="F2103" s="15">
        <f>TYPE(Demoraphic!F2103)</f>
        <v>1</v>
      </c>
      <c r="G2103" s="15">
        <f>TYPE(Demoraphic!G2103)</f>
        <v>1</v>
      </c>
      <c r="H2103" s="15">
        <f>TYPE(Demoraphic!H2103)</f>
        <v>1</v>
      </c>
      <c r="I2103" s="15">
        <f>TYPE(Demoraphic!I2103)</f>
        <v>1</v>
      </c>
      <c r="J2103" s="15">
        <f>TYPE(Demoraphic!J2103)</f>
        <v>1</v>
      </c>
      <c r="K2103" s="15">
        <f>TYPE(Demoraphic!K2103)</f>
        <v>1</v>
      </c>
      <c r="L2103" s="15">
        <f>TYPE(Demoraphic!L2103)</f>
        <v>1</v>
      </c>
      <c r="M2103" s="15">
        <f>TYPE(Demoraphic!M2103)</f>
        <v>1</v>
      </c>
    </row>
    <row r="2104" spans="1:13" x14ac:dyDescent="0.25">
      <c r="A2104" s="15">
        <f>TYPE(Demoraphic!A2104)</f>
        <v>1</v>
      </c>
      <c r="B2104" s="15">
        <f>TYPE(Demoraphic!B2104)</f>
        <v>1</v>
      </c>
      <c r="C2104" s="15">
        <f>TYPE(Demoraphic!C2104)</f>
        <v>2</v>
      </c>
      <c r="D2104" s="15">
        <f>TYPE(Demoraphic!D2104)</f>
        <v>2</v>
      </c>
      <c r="E2104" s="15">
        <f>TYPE(Demoraphic!E2104)</f>
        <v>1</v>
      </c>
      <c r="F2104" s="15">
        <f>TYPE(Demoraphic!F2104)</f>
        <v>1</v>
      </c>
      <c r="G2104" s="15">
        <f>TYPE(Demoraphic!G2104)</f>
        <v>1</v>
      </c>
      <c r="H2104" s="15">
        <f>TYPE(Demoraphic!H2104)</f>
        <v>1</v>
      </c>
      <c r="I2104" s="15">
        <f>TYPE(Demoraphic!I2104)</f>
        <v>1</v>
      </c>
      <c r="J2104" s="15">
        <f>TYPE(Demoraphic!J2104)</f>
        <v>1</v>
      </c>
      <c r="K2104" s="15">
        <f>TYPE(Demoraphic!K2104)</f>
        <v>1</v>
      </c>
      <c r="L2104" s="15">
        <f>TYPE(Demoraphic!L2104)</f>
        <v>1</v>
      </c>
      <c r="M2104" s="15">
        <f>TYPE(Demoraphic!M2104)</f>
        <v>1</v>
      </c>
    </row>
    <row r="2105" spans="1:13" x14ac:dyDescent="0.25">
      <c r="A2105" s="15">
        <f>TYPE(Demoraphic!A2105)</f>
        <v>1</v>
      </c>
      <c r="B2105" s="15">
        <f>TYPE(Demoraphic!B2105)</f>
        <v>1</v>
      </c>
      <c r="C2105" s="15">
        <f>TYPE(Demoraphic!C2105)</f>
        <v>2</v>
      </c>
      <c r="D2105" s="15">
        <f>TYPE(Demoraphic!D2105)</f>
        <v>2</v>
      </c>
      <c r="E2105" s="15">
        <f>TYPE(Demoraphic!E2105)</f>
        <v>1</v>
      </c>
      <c r="F2105" s="15">
        <f>TYPE(Demoraphic!F2105)</f>
        <v>1</v>
      </c>
      <c r="G2105" s="15">
        <f>TYPE(Demoraphic!G2105)</f>
        <v>1</v>
      </c>
      <c r="H2105" s="15">
        <f>TYPE(Demoraphic!H2105)</f>
        <v>1</v>
      </c>
      <c r="I2105" s="15">
        <f>TYPE(Demoraphic!I2105)</f>
        <v>1</v>
      </c>
      <c r="J2105" s="15">
        <f>TYPE(Demoraphic!J2105)</f>
        <v>1</v>
      </c>
      <c r="K2105" s="15">
        <f>TYPE(Demoraphic!K2105)</f>
        <v>1</v>
      </c>
      <c r="L2105" s="15">
        <f>TYPE(Demoraphic!L2105)</f>
        <v>1</v>
      </c>
      <c r="M2105" s="15">
        <f>TYPE(Demoraphic!M2105)</f>
        <v>1</v>
      </c>
    </row>
    <row r="2106" spans="1:13" x14ac:dyDescent="0.25">
      <c r="A2106" s="15">
        <f>TYPE(Demoraphic!A2106)</f>
        <v>1</v>
      </c>
      <c r="B2106" s="15">
        <f>TYPE(Demoraphic!B2106)</f>
        <v>1</v>
      </c>
      <c r="C2106" s="15">
        <f>TYPE(Demoraphic!C2106)</f>
        <v>2</v>
      </c>
      <c r="D2106" s="15">
        <f>TYPE(Demoraphic!D2106)</f>
        <v>2</v>
      </c>
      <c r="E2106" s="15">
        <f>TYPE(Demoraphic!E2106)</f>
        <v>1</v>
      </c>
      <c r="F2106" s="15">
        <f>TYPE(Demoraphic!F2106)</f>
        <v>1</v>
      </c>
      <c r="G2106" s="15">
        <f>TYPE(Demoraphic!G2106)</f>
        <v>1</v>
      </c>
      <c r="H2106" s="15">
        <f>TYPE(Demoraphic!H2106)</f>
        <v>1</v>
      </c>
      <c r="I2106" s="15">
        <f>TYPE(Demoraphic!I2106)</f>
        <v>1</v>
      </c>
      <c r="J2106" s="15">
        <f>TYPE(Demoraphic!J2106)</f>
        <v>1</v>
      </c>
      <c r="K2106" s="15">
        <f>TYPE(Demoraphic!K2106)</f>
        <v>1</v>
      </c>
      <c r="L2106" s="15">
        <f>TYPE(Demoraphic!L2106)</f>
        <v>1</v>
      </c>
      <c r="M2106" s="15">
        <f>TYPE(Demoraphic!M2106)</f>
        <v>1</v>
      </c>
    </row>
    <row r="2107" spans="1:13" x14ac:dyDescent="0.25">
      <c r="A2107" s="15">
        <f>TYPE(Demoraphic!A2107)</f>
        <v>1</v>
      </c>
      <c r="B2107" s="15">
        <f>TYPE(Demoraphic!B2107)</f>
        <v>1</v>
      </c>
      <c r="C2107" s="15">
        <f>TYPE(Demoraphic!C2107)</f>
        <v>2</v>
      </c>
      <c r="D2107" s="15">
        <f>TYPE(Demoraphic!D2107)</f>
        <v>2</v>
      </c>
      <c r="E2107" s="15">
        <f>TYPE(Demoraphic!E2107)</f>
        <v>1</v>
      </c>
      <c r="F2107" s="15">
        <f>TYPE(Demoraphic!F2107)</f>
        <v>1</v>
      </c>
      <c r="G2107" s="15">
        <f>TYPE(Demoraphic!G2107)</f>
        <v>1</v>
      </c>
      <c r="H2107" s="15">
        <f>TYPE(Demoraphic!H2107)</f>
        <v>1</v>
      </c>
      <c r="I2107" s="15">
        <f>TYPE(Demoraphic!I2107)</f>
        <v>1</v>
      </c>
      <c r="J2107" s="15">
        <f>TYPE(Demoraphic!J2107)</f>
        <v>1</v>
      </c>
      <c r="K2107" s="15">
        <f>TYPE(Demoraphic!K2107)</f>
        <v>1</v>
      </c>
      <c r="L2107" s="15">
        <f>TYPE(Demoraphic!L2107)</f>
        <v>1</v>
      </c>
      <c r="M2107" s="15">
        <f>TYPE(Demoraphic!M2107)</f>
        <v>1</v>
      </c>
    </row>
    <row r="2108" spans="1:13" x14ac:dyDescent="0.25">
      <c r="A2108" s="15">
        <f>TYPE(Demoraphic!A2108)</f>
        <v>1</v>
      </c>
      <c r="B2108" s="15">
        <f>TYPE(Demoraphic!B2108)</f>
        <v>1</v>
      </c>
      <c r="C2108" s="15">
        <f>TYPE(Demoraphic!C2108)</f>
        <v>2</v>
      </c>
      <c r="D2108" s="15">
        <f>TYPE(Demoraphic!D2108)</f>
        <v>2</v>
      </c>
      <c r="E2108" s="15">
        <f>TYPE(Demoraphic!E2108)</f>
        <v>1</v>
      </c>
      <c r="F2108" s="15">
        <f>TYPE(Demoraphic!F2108)</f>
        <v>1</v>
      </c>
      <c r="G2108" s="15">
        <f>TYPE(Demoraphic!G2108)</f>
        <v>1</v>
      </c>
      <c r="H2108" s="15">
        <f>TYPE(Demoraphic!H2108)</f>
        <v>1</v>
      </c>
      <c r="I2108" s="15">
        <f>TYPE(Demoraphic!I2108)</f>
        <v>1</v>
      </c>
      <c r="J2108" s="15">
        <f>TYPE(Demoraphic!J2108)</f>
        <v>1</v>
      </c>
      <c r="K2108" s="15">
        <f>TYPE(Demoraphic!K2108)</f>
        <v>1</v>
      </c>
      <c r="L2108" s="15">
        <f>TYPE(Demoraphic!L2108)</f>
        <v>1</v>
      </c>
      <c r="M2108" s="15">
        <f>TYPE(Demoraphic!M2108)</f>
        <v>1</v>
      </c>
    </row>
    <row r="2109" spans="1:13" x14ac:dyDescent="0.25">
      <c r="A2109" s="15">
        <f>TYPE(Demoraphic!A2109)</f>
        <v>1</v>
      </c>
      <c r="B2109" s="15">
        <f>TYPE(Demoraphic!B2109)</f>
        <v>1</v>
      </c>
      <c r="C2109" s="15">
        <f>TYPE(Demoraphic!C2109)</f>
        <v>2</v>
      </c>
      <c r="D2109" s="15">
        <f>TYPE(Demoraphic!D2109)</f>
        <v>2</v>
      </c>
      <c r="E2109" s="15">
        <f>TYPE(Demoraphic!E2109)</f>
        <v>1</v>
      </c>
      <c r="F2109" s="15">
        <f>TYPE(Demoraphic!F2109)</f>
        <v>1</v>
      </c>
      <c r="G2109" s="15">
        <f>TYPE(Demoraphic!G2109)</f>
        <v>1</v>
      </c>
      <c r="H2109" s="15">
        <f>TYPE(Demoraphic!H2109)</f>
        <v>1</v>
      </c>
      <c r="I2109" s="15">
        <f>TYPE(Demoraphic!I2109)</f>
        <v>1</v>
      </c>
      <c r="J2109" s="15">
        <f>TYPE(Demoraphic!J2109)</f>
        <v>1</v>
      </c>
      <c r="K2109" s="15">
        <f>TYPE(Demoraphic!K2109)</f>
        <v>1</v>
      </c>
      <c r="L2109" s="15">
        <f>TYPE(Demoraphic!L2109)</f>
        <v>1</v>
      </c>
      <c r="M2109" s="15">
        <f>TYPE(Demoraphic!M2109)</f>
        <v>1</v>
      </c>
    </row>
    <row r="2110" spans="1:13" x14ac:dyDescent="0.25">
      <c r="A2110" s="15">
        <f>TYPE(Demoraphic!A2110)</f>
        <v>1</v>
      </c>
      <c r="B2110" s="15">
        <f>TYPE(Demoraphic!B2110)</f>
        <v>1</v>
      </c>
      <c r="C2110" s="15">
        <f>TYPE(Demoraphic!C2110)</f>
        <v>2</v>
      </c>
      <c r="D2110" s="15">
        <f>TYPE(Demoraphic!D2110)</f>
        <v>2</v>
      </c>
      <c r="E2110" s="15">
        <f>TYPE(Demoraphic!E2110)</f>
        <v>1</v>
      </c>
      <c r="F2110" s="15">
        <f>TYPE(Demoraphic!F2110)</f>
        <v>1</v>
      </c>
      <c r="G2110" s="15">
        <f>TYPE(Demoraphic!G2110)</f>
        <v>1</v>
      </c>
      <c r="H2110" s="15">
        <f>TYPE(Demoraphic!H2110)</f>
        <v>1</v>
      </c>
      <c r="I2110" s="15">
        <f>TYPE(Demoraphic!I2110)</f>
        <v>1</v>
      </c>
      <c r="J2110" s="15">
        <f>TYPE(Demoraphic!J2110)</f>
        <v>1</v>
      </c>
      <c r="K2110" s="15">
        <f>TYPE(Demoraphic!K2110)</f>
        <v>1</v>
      </c>
      <c r="L2110" s="15">
        <f>TYPE(Demoraphic!L2110)</f>
        <v>1</v>
      </c>
      <c r="M2110" s="15">
        <f>TYPE(Demoraphic!M2110)</f>
        <v>1</v>
      </c>
    </row>
    <row r="2111" spans="1:13" x14ac:dyDescent="0.25">
      <c r="A2111" s="15">
        <f>TYPE(Demoraphic!A2111)</f>
        <v>1</v>
      </c>
      <c r="B2111" s="15">
        <f>TYPE(Demoraphic!B2111)</f>
        <v>1</v>
      </c>
      <c r="C2111" s="15">
        <f>TYPE(Demoraphic!C2111)</f>
        <v>2</v>
      </c>
      <c r="D2111" s="15">
        <f>TYPE(Demoraphic!D2111)</f>
        <v>2</v>
      </c>
      <c r="E2111" s="15">
        <f>TYPE(Demoraphic!E2111)</f>
        <v>1</v>
      </c>
      <c r="F2111" s="15">
        <f>TYPE(Demoraphic!F2111)</f>
        <v>1</v>
      </c>
      <c r="G2111" s="15">
        <f>TYPE(Demoraphic!G2111)</f>
        <v>1</v>
      </c>
      <c r="H2111" s="15">
        <f>TYPE(Demoraphic!H2111)</f>
        <v>1</v>
      </c>
      <c r="I2111" s="15">
        <f>TYPE(Demoraphic!I2111)</f>
        <v>1</v>
      </c>
      <c r="J2111" s="15">
        <f>TYPE(Demoraphic!J2111)</f>
        <v>1</v>
      </c>
      <c r="K2111" s="15">
        <f>TYPE(Demoraphic!K2111)</f>
        <v>1</v>
      </c>
      <c r="L2111" s="15">
        <f>TYPE(Demoraphic!L2111)</f>
        <v>1</v>
      </c>
      <c r="M2111" s="15">
        <f>TYPE(Demoraphic!M2111)</f>
        <v>1</v>
      </c>
    </row>
    <row r="2112" spans="1:13" x14ac:dyDescent="0.25">
      <c r="A2112" s="15">
        <f>TYPE(Demoraphic!A2112)</f>
        <v>1</v>
      </c>
      <c r="B2112" s="15">
        <f>TYPE(Demoraphic!B2112)</f>
        <v>1</v>
      </c>
      <c r="C2112" s="15">
        <f>TYPE(Demoraphic!C2112)</f>
        <v>2</v>
      </c>
      <c r="D2112" s="15">
        <f>TYPE(Demoraphic!D2112)</f>
        <v>2</v>
      </c>
      <c r="E2112" s="15">
        <f>TYPE(Demoraphic!E2112)</f>
        <v>1</v>
      </c>
      <c r="F2112" s="15">
        <f>TYPE(Demoraphic!F2112)</f>
        <v>1</v>
      </c>
      <c r="G2112" s="15">
        <f>TYPE(Demoraphic!G2112)</f>
        <v>1</v>
      </c>
      <c r="H2112" s="15">
        <f>TYPE(Demoraphic!H2112)</f>
        <v>1</v>
      </c>
      <c r="I2112" s="15">
        <f>TYPE(Demoraphic!I2112)</f>
        <v>1</v>
      </c>
      <c r="J2112" s="15">
        <f>TYPE(Demoraphic!J2112)</f>
        <v>1</v>
      </c>
      <c r="K2112" s="15">
        <f>TYPE(Demoraphic!K2112)</f>
        <v>1</v>
      </c>
      <c r="L2112" s="15">
        <f>TYPE(Demoraphic!L2112)</f>
        <v>1</v>
      </c>
      <c r="M2112" s="15">
        <f>TYPE(Demoraphic!M2112)</f>
        <v>1</v>
      </c>
    </row>
    <row r="2113" spans="1:13" x14ac:dyDescent="0.25">
      <c r="A2113" s="15">
        <f>TYPE(Demoraphic!A2113)</f>
        <v>1</v>
      </c>
      <c r="B2113" s="15">
        <f>TYPE(Demoraphic!B2113)</f>
        <v>1</v>
      </c>
      <c r="C2113" s="15">
        <f>TYPE(Demoraphic!C2113)</f>
        <v>2</v>
      </c>
      <c r="D2113" s="15">
        <f>TYPE(Demoraphic!D2113)</f>
        <v>2</v>
      </c>
      <c r="E2113" s="15">
        <f>TYPE(Demoraphic!E2113)</f>
        <v>1</v>
      </c>
      <c r="F2113" s="15">
        <f>TYPE(Demoraphic!F2113)</f>
        <v>1</v>
      </c>
      <c r="G2113" s="15">
        <f>TYPE(Demoraphic!G2113)</f>
        <v>1</v>
      </c>
      <c r="H2113" s="15">
        <f>TYPE(Demoraphic!H2113)</f>
        <v>1</v>
      </c>
      <c r="I2113" s="15">
        <f>TYPE(Demoraphic!I2113)</f>
        <v>1</v>
      </c>
      <c r="J2113" s="15">
        <f>TYPE(Demoraphic!J2113)</f>
        <v>1</v>
      </c>
      <c r="K2113" s="15">
        <f>TYPE(Demoraphic!K2113)</f>
        <v>1</v>
      </c>
      <c r="L2113" s="15">
        <f>TYPE(Demoraphic!L2113)</f>
        <v>1</v>
      </c>
      <c r="M2113" s="15">
        <f>TYPE(Demoraphic!M2113)</f>
        <v>1</v>
      </c>
    </row>
    <row r="2114" spans="1:13" x14ac:dyDescent="0.25">
      <c r="A2114" s="15">
        <f>TYPE(Demoraphic!A2114)</f>
        <v>1</v>
      </c>
      <c r="B2114" s="15">
        <f>TYPE(Demoraphic!B2114)</f>
        <v>1</v>
      </c>
      <c r="C2114" s="15">
        <f>TYPE(Demoraphic!C2114)</f>
        <v>2</v>
      </c>
      <c r="D2114" s="15">
        <f>TYPE(Demoraphic!D2114)</f>
        <v>2</v>
      </c>
      <c r="E2114" s="15">
        <f>TYPE(Demoraphic!E2114)</f>
        <v>1</v>
      </c>
      <c r="F2114" s="15">
        <f>TYPE(Demoraphic!F2114)</f>
        <v>1</v>
      </c>
      <c r="G2114" s="15">
        <f>TYPE(Demoraphic!G2114)</f>
        <v>1</v>
      </c>
      <c r="H2114" s="15">
        <f>TYPE(Demoraphic!H2114)</f>
        <v>1</v>
      </c>
      <c r="I2114" s="15">
        <f>TYPE(Demoraphic!I2114)</f>
        <v>1</v>
      </c>
      <c r="J2114" s="15">
        <f>TYPE(Demoraphic!J2114)</f>
        <v>1</v>
      </c>
      <c r="K2114" s="15">
        <f>TYPE(Demoraphic!K2114)</f>
        <v>1</v>
      </c>
      <c r="L2114" s="15">
        <f>TYPE(Demoraphic!L2114)</f>
        <v>1</v>
      </c>
      <c r="M2114" s="15">
        <f>TYPE(Demoraphic!M2114)</f>
        <v>1</v>
      </c>
    </row>
    <row r="2115" spans="1:13" x14ac:dyDescent="0.25">
      <c r="A2115" s="15">
        <f>TYPE(Demoraphic!A2115)</f>
        <v>1</v>
      </c>
      <c r="B2115" s="15">
        <f>TYPE(Demoraphic!B2115)</f>
        <v>1</v>
      </c>
      <c r="C2115" s="15">
        <f>TYPE(Demoraphic!C2115)</f>
        <v>2</v>
      </c>
      <c r="D2115" s="15">
        <f>TYPE(Demoraphic!D2115)</f>
        <v>2</v>
      </c>
      <c r="E2115" s="15">
        <f>TYPE(Demoraphic!E2115)</f>
        <v>1</v>
      </c>
      <c r="F2115" s="15">
        <f>TYPE(Demoraphic!F2115)</f>
        <v>1</v>
      </c>
      <c r="G2115" s="15">
        <f>TYPE(Demoraphic!G2115)</f>
        <v>1</v>
      </c>
      <c r="H2115" s="15">
        <f>TYPE(Demoraphic!H2115)</f>
        <v>1</v>
      </c>
      <c r="I2115" s="15">
        <f>TYPE(Demoraphic!I2115)</f>
        <v>1</v>
      </c>
      <c r="J2115" s="15">
        <f>TYPE(Demoraphic!J2115)</f>
        <v>1</v>
      </c>
      <c r="K2115" s="15">
        <f>TYPE(Demoraphic!K2115)</f>
        <v>1</v>
      </c>
      <c r="L2115" s="15">
        <f>TYPE(Demoraphic!L2115)</f>
        <v>1</v>
      </c>
      <c r="M2115" s="15">
        <f>TYPE(Demoraphic!M2115)</f>
        <v>1</v>
      </c>
    </row>
    <row r="2116" spans="1:13" x14ac:dyDescent="0.25">
      <c r="A2116" s="15">
        <f>TYPE(Demoraphic!A2116)</f>
        <v>1</v>
      </c>
      <c r="B2116" s="15">
        <f>TYPE(Demoraphic!B2116)</f>
        <v>1</v>
      </c>
      <c r="C2116" s="15">
        <f>TYPE(Demoraphic!C2116)</f>
        <v>2</v>
      </c>
      <c r="D2116" s="15">
        <f>TYPE(Demoraphic!D2116)</f>
        <v>2</v>
      </c>
      <c r="E2116" s="15">
        <f>TYPE(Demoraphic!E2116)</f>
        <v>1</v>
      </c>
      <c r="F2116" s="15">
        <f>TYPE(Demoraphic!F2116)</f>
        <v>1</v>
      </c>
      <c r="G2116" s="15">
        <f>TYPE(Demoraphic!G2116)</f>
        <v>1</v>
      </c>
      <c r="H2116" s="15">
        <f>TYPE(Demoraphic!H2116)</f>
        <v>1</v>
      </c>
      <c r="I2116" s="15">
        <f>TYPE(Demoraphic!I2116)</f>
        <v>1</v>
      </c>
      <c r="J2116" s="15">
        <f>TYPE(Demoraphic!J2116)</f>
        <v>1</v>
      </c>
      <c r="K2116" s="15">
        <f>TYPE(Demoraphic!K2116)</f>
        <v>1</v>
      </c>
      <c r="L2116" s="15">
        <f>TYPE(Demoraphic!L2116)</f>
        <v>1</v>
      </c>
      <c r="M2116" s="15">
        <f>TYPE(Demoraphic!M2116)</f>
        <v>1</v>
      </c>
    </row>
    <row r="2117" spans="1:13" x14ac:dyDescent="0.25">
      <c r="A2117" s="15">
        <f>TYPE(Demoraphic!A2117)</f>
        <v>1</v>
      </c>
      <c r="B2117" s="15">
        <f>TYPE(Demoraphic!B2117)</f>
        <v>1</v>
      </c>
      <c r="C2117" s="15">
        <f>TYPE(Demoraphic!C2117)</f>
        <v>2</v>
      </c>
      <c r="D2117" s="15">
        <f>TYPE(Demoraphic!D2117)</f>
        <v>2</v>
      </c>
      <c r="E2117" s="15">
        <f>TYPE(Demoraphic!E2117)</f>
        <v>1</v>
      </c>
      <c r="F2117" s="15">
        <f>TYPE(Demoraphic!F2117)</f>
        <v>1</v>
      </c>
      <c r="G2117" s="15">
        <f>TYPE(Demoraphic!G2117)</f>
        <v>1</v>
      </c>
      <c r="H2117" s="15">
        <f>TYPE(Demoraphic!H2117)</f>
        <v>1</v>
      </c>
      <c r="I2117" s="15">
        <f>TYPE(Demoraphic!I2117)</f>
        <v>1</v>
      </c>
      <c r="J2117" s="15">
        <f>TYPE(Demoraphic!J2117)</f>
        <v>1</v>
      </c>
      <c r="K2117" s="15">
        <f>TYPE(Demoraphic!K2117)</f>
        <v>1</v>
      </c>
      <c r="L2117" s="15">
        <f>TYPE(Demoraphic!L2117)</f>
        <v>1</v>
      </c>
      <c r="M2117" s="15">
        <f>TYPE(Demoraphic!M2117)</f>
        <v>1</v>
      </c>
    </row>
    <row r="2118" spans="1:13" x14ac:dyDescent="0.25">
      <c r="A2118" s="15">
        <f>TYPE(Demoraphic!A2118)</f>
        <v>1</v>
      </c>
      <c r="B2118" s="15">
        <f>TYPE(Demoraphic!B2118)</f>
        <v>1</v>
      </c>
      <c r="C2118" s="15">
        <f>TYPE(Demoraphic!C2118)</f>
        <v>2</v>
      </c>
      <c r="D2118" s="15">
        <f>TYPE(Demoraphic!D2118)</f>
        <v>2</v>
      </c>
      <c r="E2118" s="15">
        <f>TYPE(Demoraphic!E2118)</f>
        <v>1</v>
      </c>
      <c r="F2118" s="15">
        <f>TYPE(Demoraphic!F2118)</f>
        <v>1</v>
      </c>
      <c r="G2118" s="15">
        <f>TYPE(Demoraphic!G2118)</f>
        <v>1</v>
      </c>
      <c r="H2118" s="15">
        <f>TYPE(Demoraphic!H2118)</f>
        <v>1</v>
      </c>
      <c r="I2118" s="15">
        <f>TYPE(Demoraphic!I2118)</f>
        <v>1</v>
      </c>
      <c r="J2118" s="15">
        <f>TYPE(Demoraphic!J2118)</f>
        <v>1</v>
      </c>
      <c r="K2118" s="15">
        <f>TYPE(Demoraphic!K2118)</f>
        <v>1</v>
      </c>
      <c r="L2118" s="15">
        <f>TYPE(Demoraphic!L2118)</f>
        <v>1</v>
      </c>
      <c r="M2118" s="15">
        <f>TYPE(Demoraphic!M2118)</f>
        <v>1</v>
      </c>
    </row>
    <row r="2119" spans="1:13" x14ac:dyDescent="0.25">
      <c r="A2119" s="15">
        <f>TYPE(Demoraphic!A2119)</f>
        <v>1</v>
      </c>
      <c r="B2119" s="15">
        <f>TYPE(Demoraphic!B2119)</f>
        <v>1</v>
      </c>
      <c r="C2119" s="15">
        <f>TYPE(Demoraphic!C2119)</f>
        <v>2</v>
      </c>
      <c r="D2119" s="15">
        <f>TYPE(Demoraphic!D2119)</f>
        <v>2</v>
      </c>
      <c r="E2119" s="15">
        <f>TYPE(Demoraphic!E2119)</f>
        <v>1</v>
      </c>
      <c r="F2119" s="15">
        <f>TYPE(Demoraphic!F2119)</f>
        <v>1</v>
      </c>
      <c r="G2119" s="15">
        <f>TYPE(Demoraphic!G2119)</f>
        <v>1</v>
      </c>
      <c r="H2119" s="15">
        <f>TYPE(Demoraphic!H2119)</f>
        <v>1</v>
      </c>
      <c r="I2119" s="15">
        <f>TYPE(Demoraphic!I2119)</f>
        <v>1</v>
      </c>
      <c r="J2119" s="15">
        <f>TYPE(Demoraphic!J2119)</f>
        <v>1</v>
      </c>
      <c r="K2119" s="15">
        <f>TYPE(Demoraphic!K2119)</f>
        <v>1</v>
      </c>
      <c r="L2119" s="15">
        <f>TYPE(Demoraphic!L2119)</f>
        <v>1</v>
      </c>
      <c r="M2119" s="15">
        <f>TYPE(Demoraphic!M2119)</f>
        <v>1</v>
      </c>
    </row>
    <row r="2120" spans="1:13" x14ac:dyDescent="0.25">
      <c r="A2120" s="15">
        <f>TYPE(Demoraphic!A2120)</f>
        <v>1</v>
      </c>
      <c r="B2120" s="15">
        <f>TYPE(Demoraphic!B2120)</f>
        <v>1</v>
      </c>
      <c r="C2120" s="15">
        <f>TYPE(Demoraphic!C2120)</f>
        <v>2</v>
      </c>
      <c r="D2120" s="15">
        <f>TYPE(Demoraphic!D2120)</f>
        <v>2</v>
      </c>
      <c r="E2120" s="15">
        <f>TYPE(Demoraphic!E2120)</f>
        <v>1</v>
      </c>
      <c r="F2120" s="15">
        <f>TYPE(Demoraphic!F2120)</f>
        <v>1</v>
      </c>
      <c r="G2120" s="15">
        <f>TYPE(Demoraphic!G2120)</f>
        <v>1</v>
      </c>
      <c r="H2120" s="15">
        <f>TYPE(Demoraphic!H2120)</f>
        <v>1</v>
      </c>
      <c r="I2120" s="15">
        <f>TYPE(Demoraphic!I2120)</f>
        <v>1</v>
      </c>
      <c r="J2120" s="15">
        <f>TYPE(Demoraphic!J2120)</f>
        <v>1</v>
      </c>
      <c r="K2120" s="15">
        <f>TYPE(Demoraphic!K2120)</f>
        <v>1</v>
      </c>
      <c r="L2120" s="15">
        <f>TYPE(Demoraphic!L2120)</f>
        <v>1</v>
      </c>
      <c r="M2120" s="15">
        <f>TYPE(Demoraphic!M2120)</f>
        <v>1</v>
      </c>
    </row>
    <row r="2121" spans="1:13" x14ac:dyDescent="0.25">
      <c r="A2121" s="15">
        <f>TYPE(Demoraphic!A2121)</f>
        <v>1</v>
      </c>
      <c r="B2121" s="15">
        <f>TYPE(Demoraphic!B2121)</f>
        <v>1</v>
      </c>
      <c r="C2121" s="15">
        <f>TYPE(Demoraphic!C2121)</f>
        <v>2</v>
      </c>
      <c r="D2121" s="15">
        <f>TYPE(Demoraphic!D2121)</f>
        <v>2</v>
      </c>
      <c r="E2121" s="15">
        <f>TYPE(Demoraphic!E2121)</f>
        <v>1</v>
      </c>
      <c r="F2121" s="15">
        <f>TYPE(Demoraphic!F2121)</f>
        <v>1</v>
      </c>
      <c r="G2121" s="15">
        <f>TYPE(Demoraphic!G2121)</f>
        <v>1</v>
      </c>
      <c r="H2121" s="15">
        <f>TYPE(Demoraphic!H2121)</f>
        <v>1</v>
      </c>
      <c r="I2121" s="15">
        <f>TYPE(Demoraphic!I2121)</f>
        <v>1</v>
      </c>
      <c r="J2121" s="15">
        <f>TYPE(Demoraphic!J2121)</f>
        <v>1</v>
      </c>
      <c r="K2121" s="15">
        <f>TYPE(Demoraphic!K2121)</f>
        <v>1</v>
      </c>
      <c r="L2121" s="15">
        <f>TYPE(Demoraphic!L2121)</f>
        <v>1</v>
      </c>
      <c r="M2121" s="15">
        <f>TYPE(Demoraphic!M2121)</f>
        <v>1</v>
      </c>
    </row>
    <row r="2122" spans="1:13" x14ac:dyDescent="0.25">
      <c r="A2122" s="15">
        <f>TYPE(Demoraphic!A2122)</f>
        <v>1</v>
      </c>
      <c r="B2122" s="15">
        <f>TYPE(Demoraphic!B2122)</f>
        <v>1</v>
      </c>
      <c r="C2122" s="15">
        <f>TYPE(Demoraphic!C2122)</f>
        <v>2</v>
      </c>
      <c r="D2122" s="15">
        <f>TYPE(Demoraphic!D2122)</f>
        <v>2</v>
      </c>
      <c r="E2122" s="15">
        <f>TYPE(Demoraphic!E2122)</f>
        <v>1</v>
      </c>
      <c r="F2122" s="15">
        <f>TYPE(Demoraphic!F2122)</f>
        <v>1</v>
      </c>
      <c r="G2122" s="15">
        <f>TYPE(Demoraphic!G2122)</f>
        <v>1</v>
      </c>
      <c r="H2122" s="15">
        <f>TYPE(Demoraphic!H2122)</f>
        <v>1</v>
      </c>
      <c r="I2122" s="15">
        <f>TYPE(Demoraphic!I2122)</f>
        <v>1</v>
      </c>
      <c r="J2122" s="15">
        <f>TYPE(Demoraphic!J2122)</f>
        <v>1</v>
      </c>
      <c r="K2122" s="15">
        <f>TYPE(Demoraphic!K2122)</f>
        <v>1</v>
      </c>
      <c r="L2122" s="15">
        <f>TYPE(Demoraphic!L2122)</f>
        <v>1</v>
      </c>
      <c r="M2122" s="15">
        <f>TYPE(Demoraphic!M2122)</f>
        <v>1</v>
      </c>
    </row>
    <row r="2123" spans="1:13" x14ac:dyDescent="0.25">
      <c r="A2123" s="15">
        <f>TYPE(Demoraphic!A2123)</f>
        <v>1</v>
      </c>
      <c r="B2123" s="15">
        <f>TYPE(Demoraphic!B2123)</f>
        <v>1</v>
      </c>
      <c r="C2123" s="15">
        <f>TYPE(Demoraphic!C2123)</f>
        <v>2</v>
      </c>
      <c r="D2123" s="15">
        <f>TYPE(Demoraphic!D2123)</f>
        <v>2</v>
      </c>
      <c r="E2123" s="15">
        <f>TYPE(Demoraphic!E2123)</f>
        <v>1</v>
      </c>
      <c r="F2123" s="15">
        <f>TYPE(Demoraphic!F2123)</f>
        <v>1</v>
      </c>
      <c r="G2123" s="15">
        <f>TYPE(Demoraphic!G2123)</f>
        <v>1</v>
      </c>
      <c r="H2123" s="15">
        <f>TYPE(Demoraphic!H2123)</f>
        <v>1</v>
      </c>
      <c r="I2123" s="15">
        <f>TYPE(Demoraphic!I2123)</f>
        <v>1</v>
      </c>
      <c r="J2123" s="15">
        <f>TYPE(Demoraphic!J2123)</f>
        <v>1</v>
      </c>
      <c r="K2123" s="15">
        <f>TYPE(Demoraphic!K2123)</f>
        <v>1</v>
      </c>
      <c r="L2123" s="15">
        <f>TYPE(Demoraphic!L2123)</f>
        <v>1</v>
      </c>
      <c r="M2123" s="15">
        <f>TYPE(Demoraphic!M2123)</f>
        <v>1</v>
      </c>
    </row>
    <row r="2124" spans="1:13" x14ac:dyDescent="0.25">
      <c r="A2124" s="15">
        <f>TYPE(Demoraphic!A2124)</f>
        <v>1</v>
      </c>
      <c r="B2124" s="15">
        <f>TYPE(Demoraphic!B2124)</f>
        <v>1</v>
      </c>
      <c r="C2124" s="15">
        <f>TYPE(Demoraphic!C2124)</f>
        <v>2</v>
      </c>
      <c r="D2124" s="15">
        <f>TYPE(Demoraphic!D2124)</f>
        <v>2</v>
      </c>
      <c r="E2124" s="15">
        <f>TYPE(Demoraphic!E2124)</f>
        <v>1</v>
      </c>
      <c r="F2124" s="15">
        <f>TYPE(Demoraphic!F2124)</f>
        <v>1</v>
      </c>
      <c r="G2124" s="15">
        <f>TYPE(Demoraphic!G2124)</f>
        <v>1</v>
      </c>
      <c r="H2124" s="15">
        <f>TYPE(Demoraphic!H2124)</f>
        <v>1</v>
      </c>
      <c r="I2124" s="15">
        <f>TYPE(Demoraphic!I2124)</f>
        <v>1</v>
      </c>
      <c r="J2124" s="15">
        <f>TYPE(Demoraphic!J2124)</f>
        <v>1</v>
      </c>
      <c r="K2124" s="15">
        <f>TYPE(Demoraphic!K2124)</f>
        <v>1</v>
      </c>
      <c r="L2124" s="15">
        <f>TYPE(Demoraphic!L2124)</f>
        <v>1</v>
      </c>
      <c r="M2124" s="15">
        <f>TYPE(Demoraphic!M2124)</f>
        <v>1</v>
      </c>
    </row>
    <row r="2125" spans="1:13" x14ac:dyDescent="0.25">
      <c r="A2125" s="15">
        <f>TYPE(Demoraphic!A2125)</f>
        <v>1</v>
      </c>
      <c r="B2125" s="15">
        <f>TYPE(Demoraphic!B2125)</f>
        <v>1</v>
      </c>
      <c r="C2125" s="15">
        <f>TYPE(Demoraphic!C2125)</f>
        <v>2</v>
      </c>
      <c r="D2125" s="15">
        <f>TYPE(Demoraphic!D2125)</f>
        <v>2</v>
      </c>
      <c r="E2125" s="15">
        <f>TYPE(Demoraphic!E2125)</f>
        <v>1</v>
      </c>
      <c r="F2125" s="15">
        <f>TYPE(Demoraphic!F2125)</f>
        <v>1</v>
      </c>
      <c r="G2125" s="15">
        <f>TYPE(Demoraphic!G2125)</f>
        <v>1</v>
      </c>
      <c r="H2125" s="15">
        <f>TYPE(Demoraphic!H2125)</f>
        <v>1</v>
      </c>
      <c r="I2125" s="15">
        <f>TYPE(Demoraphic!I2125)</f>
        <v>1</v>
      </c>
      <c r="J2125" s="15">
        <f>TYPE(Demoraphic!J2125)</f>
        <v>1</v>
      </c>
      <c r="K2125" s="15">
        <f>TYPE(Demoraphic!K2125)</f>
        <v>1</v>
      </c>
      <c r="L2125" s="15">
        <f>TYPE(Demoraphic!L2125)</f>
        <v>1</v>
      </c>
      <c r="M2125" s="15">
        <f>TYPE(Demoraphic!M2125)</f>
        <v>1</v>
      </c>
    </row>
    <row r="2126" spans="1:13" x14ac:dyDescent="0.25">
      <c r="A2126" s="15">
        <f>TYPE(Demoraphic!A2126)</f>
        <v>1</v>
      </c>
      <c r="B2126" s="15">
        <f>TYPE(Demoraphic!B2126)</f>
        <v>1</v>
      </c>
      <c r="C2126" s="15">
        <f>TYPE(Demoraphic!C2126)</f>
        <v>2</v>
      </c>
      <c r="D2126" s="15">
        <f>TYPE(Demoraphic!D2126)</f>
        <v>2</v>
      </c>
      <c r="E2126" s="15">
        <f>TYPE(Demoraphic!E2126)</f>
        <v>1</v>
      </c>
      <c r="F2126" s="15">
        <f>TYPE(Demoraphic!F2126)</f>
        <v>1</v>
      </c>
      <c r="G2126" s="15">
        <f>TYPE(Demoraphic!G2126)</f>
        <v>1</v>
      </c>
      <c r="H2126" s="15">
        <f>TYPE(Demoraphic!H2126)</f>
        <v>1</v>
      </c>
      <c r="I2126" s="15">
        <f>TYPE(Demoraphic!I2126)</f>
        <v>1</v>
      </c>
      <c r="J2126" s="15">
        <f>TYPE(Demoraphic!J2126)</f>
        <v>1</v>
      </c>
      <c r="K2126" s="15">
        <f>TYPE(Demoraphic!K2126)</f>
        <v>1</v>
      </c>
      <c r="L2126" s="15">
        <f>TYPE(Demoraphic!L2126)</f>
        <v>1</v>
      </c>
      <c r="M2126" s="15">
        <f>TYPE(Demoraphic!M2126)</f>
        <v>1</v>
      </c>
    </row>
    <row r="2127" spans="1:13" x14ac:dyDescent="0.25">
      <c r="A2127" s="15">
        <f>TYPE(Demoraphic!A2127)</f>
        <v>1</v>
      </c>
      <c r="B2127" s="15">
        <f>TYPE(Demoraphic!B2127)</f>
        <v>1</v>
      </c>
      <c r="C2127" s="15">
        <f>TYPE(Demoraphic!C2127)</f>
        <v>2</v>
      </c>
      <c r="D2127" s="15">
        <f>TYPE(Demoraphic!D2127)</f>
        <v>2</v>
      </c>
      <c r="E2127" s="15">
        <f>TYPE(Demoraphic!E2127)</f>
        <v>1</v>
      </c>
      <c r="F2127" s="15">
        <f>TYPE(Demoraphic!F2127)</f>
        <v>1</v>
      </c>
      <c r="G2127" s="15">
        <f>TYPE(Demoraphic!G2127)</f>
        <v>1</v>
      </c>
      <c r="H2127" s="15">
        <f>TYPE(Demoraphic!H2127)</f>
        <v>1</v>
      </c>
      <c r="I2127" s="15">
        <f>TYPE(Demoraphic!I2127)</f>
        <v>1</v>
      </c>
      <c r="J2127" s="15">
        <f>TYPE(Demoraphic!J2127)</f>
        <v>1</v>
      </c>
      <c r="K2127" s="15">
        <f>TYPE(Demoraphic!K2127)</f>
        <v>1</v>
      </c>
      <c r="L2127" s="15">
        <f>TYPE(Demoraphic!L2127)</f>
        <v>1</v>
      </c>
      <c r="M2127" s="15">
        <f>TYPE(Demoraphic!M2127)</f>
        <v>1</v>
      </c>
    </row>
    <row r="2128" spans="1:13" x14ac:dyDescent="0.25">
      <c r="A2128" s="15">
        <f>TYPE(Demoraphic!A2128)</f>
        <v>1</v>
      </c>
      <c r="B2128" s="15">
        <f>TYPE(Demoraphic!B2128)</f>
        <v>1</v>
      </c>
      <c r="C2128" s="15">
        <f>TYPE(Demoraphic!C2128)</f>
        <v>2</v>
      </c>
      <c r="D2128" s="15">
        <f>TYPE(Demoraphic!D2128)</f>
        <v>2</v>
      </c>
      <c r="E2128" s="15">
        <f>TYPE(Demoraphic!E2128)</f>
        <v>1</v>
      </c>
      <c r="F2128" s="15">
        <f>TYPE(Demoraphic!F2128)</f>
        <v>1</v>
      </c>
      <c r="G2128" s="15">
        <f>TYPE(Demoraphic!G2128)</f>
        <v>1</v>
      </c>
      <c r="H2128" s="15">
        <f>TYPE(Demoraphic!H2128)</f>
        <v>1</v>
      </c>
      <c r="I2128" s="15">
        <f>TYPE(Demoraphic!I2128)</f>
        <v>1</v>
      </c>
      <c r="J2128" s="15">
        <f>TYPE(Demoraphic!J2128)</f>
        <v>1</v>
      </c>
      <c r="K2128" s="15">
        <f>TYPE(Demoraphic!K2128)</f>
        <v>1</v>
      </c>
      <c r="L2128" s="15">
        <f>TYPE(Demoraphic!L2128)</f>
        <v>1</v>
      </c>
      <c r="M2128" s="15">
        <f>TYPE(Demoraphic!M2128)</f>
        <v>1</v>
      </c>
    </row>
    <row r="2129" spans="1:13" x14ac:dyDescent="0.25">
      <c r="A2129" s="15">
        <f>TYPE(Demoraphic!A2129)</f>
        <v>1</v>
      </c>
      <c r="B2129" s="15">
        <f>TYPE(Demoraphic!B2129)</f>
        <v>1</v>
      </c>
      <c r="C2129" s="15">
        <f>TYPE(Demoraphic!C2129)</f>
        <v>2</v>
      </c>
      <c r="D2129" s="15">
        <f>TYPE(Demoraphic!D2129)</f>
        <v>2</v>
      </c>
      <c r="E2129" s="15">
        <f>TYPE(Demoraphic!E2129)</f>
        <v>1</v>
      </c>
      <c r="F2129" s="15">
        <f>TYPE(Demoraphic!F2129)</f>
        <v>1</v>
      </c>
      <c r="G2129" s="15">
        <f>TYPE(Demoraphic!G2129)</f>
        <v>1</v>
      </c>
      <c r="H2129" s="15">
        <f>TYPE(Demoraphic!H2129)</f>
        <v>1</v>
      </c>
      <c r="I2129" s="15">
        <f>TYPE(Demoraphic!I2129)</f>
        <v>1</v>
      </c>
      <c r="J2129" s="15">
        <f>TYPE(Demoraphic!J2129)</f>
        <v>1</v>
      </c>
      <c r="K2129" s="15">
        <f>TYPE(Demoraphic!K2129)</f>
        <v>1</v>
      </c>
      <c r="L2129" s="15">
        <f>TYPE(Demoraphic!L2129)</f>
        <v>1</v>
      </c>
      <c r="M2129" s="15">
        <f>TYPE(Demoraphic!M2129)</f>
        <v>1</v>
      </c>
    </row>
    <row r="2130" spans="1:13" x14ac:dyDescent="0.25">
      <c r="A2130" s="15">
        <f>TYPE(Demoraphic!A2130)</f>
        <v>1</v>
      </c>
      <c r="B2130" s="15">
        <f>TYPE(Demoraphic!B2130)</f>
        <v>1</v>
      </c>
      <c r="C2130" s="15">
        <f>TYPE(Demoraphic!C2130)</f>
        <v>2</v>
      </c>
      <c r="D2130" s="15">
        <f>TYPE(Demoraphic!D2130)</f>
        <v>2</v>
      </c>
      <c r="E2130" s="15">
        <f>TYPE(Demoraphic!E2130)</f>
        <v>1</v>
      </c>
      <c r="F2130" s="15">
        <f>TYPE(Demoraphic!F2130)</f>
        <v>1</v>
      </c>
      <c r="G2130" s="15">
        <f>TYPE(Demoraphic!G2130)</f>
        <v>1</v>
      </c>
      <c r="H2130" s="15">
        <f>TYPE(Demoraphic!H2130)</f>
        <v>1</v>
      </c>
      <c r="I2130" s="15">
        <f>TYPE(Demoraphic!I2130)</f>
        <v>1</v>
      </c>
      <c r="J2130" s="15">
        <f>TYPE(Demoraphic!J2130)</f>
        <v>1</v>
      </c>
      <c r="K2130" s="15">
        <f>TYPE(Demoraphic!K2130)</f>
        <v>1</v>
      </c>
      <c r="L2130" s="15">
        <f>TYPE(Demoraphic!L2130)</f>
        <v>1</v>
      </c>
      <c r="M2130" s="15">
        <f>TYPE(Demoraphic!M2130)</f>
        <v>1</v>
      </c>
    </row>
    <row r="2131" spans="1:13" x14ac:dyDescent="0.25">
      <c r="A2131" s="15">
        <f>TYPE(Demoraphic!A2131)</f>
        <v>1</v>
      </c>
      <c r="B2131" s="15">
        <f>TYPE(Demoraphic!B2131)</f>
        <v>1</v>
      </c>
      <c r="C2131" s="15">
        <f>TYPE(Demoraphic!C2131)</f>
        <v>2</v>
      </c>
      <c r="D2131" s="15">
        <f>TYPE(Demoraphic!D2131)</f>
        <v>2</v>
      </c>
      <c r="E2131" s="15">
        <f>TYPE(Demoraphic!E2131)</f>
        <v>1</v>
      </c>
      <c r="F2131" s="15">
        <f>TYPE(Demoraphic!F2131)</f>
        <v>1</v>
      </c>
      <c r="G2131" s="15">
        <f>TYPE(Demoraphic!G2131)</f>
        <v>1</v>
      </c>
      <c r="H2131" s="15">
        <f>TYPE(Demoraphic!H2131)</f>
        <v>1</v>
      </c>
      <c r="I2131" s="15">
        <f>TYPE(Demoraphic!I2131)</f>
        <v>1</v>
      </c>
      <c r="J2131" s="15">
        <f>TYPE(Demoraphic!J2131)</f>
        <v>1</v>
      </c>
      <c r="K2131" s="15">
        <f>TYPE(Demoraphic!K2131)</f>
        <v>1</v>
      </c>
      <c r="L2131" s="15">
        <f>TYPE(Demoraphic!L2131)</f>
        <v>1</v>
      </c>
      <c r="M2131" s="15">
        <f>TYPE(Demoraphic!M2131)</f>
        <v>1</v>
      </c>
    </row>
    <row r="2132" spans="1:13" x14ac:dyDescent="0.25">
      <c r="A2132" s="15">
        <f>TYPE(Demoraphic!A2132)</f>
        <v>1</v>
      </c>
      <c r="B2132" s="15">
        <f>TYPE(Demoraphic!B2132)</f>
        <v>1</v>
      </c>
      <c r="C2132" s="15">
        <f>TYPE(Demoraphic!C2132)</f>
        <v>2</v>
      </c>
      <c r="D2132" s="15">
        <f>TYPE(Demoraphic!D2132)</f>
        <v>2</v>
      </c>
      <c r="E2132" s="15">
        <f>TYPE(Demoraphic!E2132)</f>
        <v>1</v>
      </c>
      <c r="F2132" s="15">
        <f>TYPE(Demoraphic!F2132)</f>
        <v>1</v>
      </c>
      <c r="G2132" s="15">
        <f>TYPE(Demoraphic!G2132)</f>
        <v>1</v>
      </c>
      <c r="H2132" s="15">
        <f>TYPE(Demoraphic!H2132)</f>
        <v>1</v>
      </c>
      <c r="I2132" s="15">
        <f>TYPE(Demoraphic!I2132)</f>
        <v>1</v>
      </c>
      <c r="J2132" s="15">
        <f>TYPE(Demoraphic!J2132)</f>
        <v>1</v>
      </c>
      <c r="K2132" s="15">
        <f>TYPE(Demoraphic!K2132)</f>
        <v>1</v>
      </c>
      <c r="L2132" s="15">
        <f>TYPE(Demoraphic!L2132)</f>
        <v>1</v>
      </c>
      <c r="M2132" s="15">
        <f>TYPE(Demoraphic!M2132)</f>
        <v>1</v>
      </c>
    </row>
    <row r="2133" spans="1:13" x14ac:dyDescent="0.25">
      <c r="A2133" s="15">
        <f>TYPE(Demoraphic!A2133)</f>
        <v>1</v>
      </c>
      <c r="B2133" s="15">
        <f>TYPE(Demoraphic!B2133)</f>
        <v>1</v>
      </c>
      <c r="C2133" s="15">
        <f>TYPE(Demoraphic!C2133)</f>
        <v>2</v>
      </c>
      <c r="D2133" s="15">
        <f>TYPE(Demoraphic!D2133)</f>
        <v>2</v>
      </c>
      <c r="E2133" s="15">
        <f>TYPE(Demoraphic!E2133)</f>
        <v>1</v>
      </c>
      <c r="F2133" s="15">
        <f>TYPE(Demoraphic!F2133)</f>
        <v>1</v>
      </c>
      <c r="G2133" s="15">
        <f>TYPE(Demoraphic!G2133)</f>
        <v>1</v>
      </c>
      <c r="H2133" s="15">
        <f>TYPE(Demoraphic!H2133)</f>
        <v>1</v>
      </c>
      <c r="I2133" s="15">
        <f>TYPE(Demoraphic!I2133)</f>
        <v>1</v>
      </c>
      <c r="J2133" s="15">
        <f>TYPE(Demoraphic!J2133)</f>
        <v>1</v>
      </c>
      <c r="K2133" s="15">
        <f>TYPE(Demoraphic!K2133)</f>
        <v>1</v>
      </c>
      <c r="L2133" s="15">
        <f>TYPE(Demoraphic!L2133)</f>
        <v>1</v>
      </c>
      <c r="M2133" s="15">
        <f>TYPE(Demoraphic!M2133)</f>
        <v>1</v>
      </c>
    </row>
    <row r="2134" spans="1:13" x14ac:dyDescent="0.25">
      <c r="A2134" s="15">
        <f>TYPE(Demoraphic!A2134)</f>
        <v>1</v>
      </c>
      <c r="B2134" s="15">
        <f>TYPE(Demoraphic!B2134)</f>
        <v>1</v>
      </c>
      <c r="C2134" s="15">
        <f>TYPE(Demoraphic!C2134)</f>
        <v>2</v>
      </c>
      <c r="D2134" s="15">
        <f>TYPE(Demoraphic!D2134)</f>
        <v>2</v>
      </c>
      <c r="E2134" s="15">
        <f>TYPE(Demoraphic!E2134)</f>
        <v>1</v>
      </c>
      <c r="F2134" s="15">
        <f>TYPE(Demoraphic!F2134)</f>
        <v>1</v>
      </c>
      <c r="G2134" s="15">
        <f>TYPE(Demoraphic!G2134)</f>
        <v>1</v>
      </c>
      <c r="H2134" s="15">
        <f>TYPE(Demoraphic!H2134)</f>
        <v>1</v>
      </c>
      <c r="I2134" s="15">
        <f>TYPE(Demoraphic!I2134)</f>
        <v>1</v>
      </c>
      <c r="J2134" s="15">
        <f>TYPE(Demoraphic!J2134)</f>
        <v>1</v>
      </c>
      <c r="K2134" s="15">
        <f>TYPE(Demoraphic!K2134)</f>
        <v>1</v>
      </c>
      <c r="L2134" s="15">
        <f>TYPE(Demoraphic!L2134)</f>
        <v>1</v>
      </c>
      <c r="M2134" s="15">
        <f>TYPE(Demoraphic!M2134)</f>
        <v>1</v>
      </c>
    </row>
    <row r="2135" spans="1:13" x14ac:dyDescent="0.25">
      <c r="A2135" s="15">
        <f>TYPE(Demoraphic!A2135)</f>
        <v>1</v>
      </c>
      <c r="B2135" s="15">
        <f>TYPE(Demoraphic!B2135)</f>
        <v>1</v>
      </c>
      <c r="C2135" s="15">
        <f>TYPE(Demoraphic!C2135)</f>
        <v>2</v>
      </c>
      <c r="D2135" s="15">
        <f>TYPE(Demoraphic!D2135)</f>
        <v>2</v>
      </c>
      <c r="E2135" s="15">
        <f>TYPE(Demoraphic!E2135)</f>
        <v>1</v>
      </c>
      <c r="F2135" s="15">
        <f>TYPE(Demoraphic!F2135)</f>
        <v>1</v>
      </c>
      <c r="G2135" s="15">
        <f>TYPE(Demoraphic!G2135)</f>
        <v>1</v>
      </c>
      <c r="H2135" s="15">
        <f>TYPE(Demoraphic!H2135)</f>
        <v>1</v>
      </c>
      <c r="I2135" s="15">
        <f>TYPE(Demoraphic!I2135)</f>
        <v>1</v>
      </c>
      <c r="J2135" s="15">
        <f>TYPE(Demoraphic!J2135)</f>
        <v>1</v>
      </c>
      <c r="K2135" s="15">
        <f>TYPE(Demoraphic!K2135)</f>
        <v>1</v>
      </c>
      <c r="L2135" s="15">
        <f>TYPE(Demoraphic!L2135)</f>
        <v>1</v>
      </c>
      <c r="M2135" s="15">
        <f>TYPE(Demoraphic!M2135)</f>
        <v>1</v>
      </c>
    </row>
    <row r="2136" spans="1:13" x14ac:dyDescent="0.25">
      <c r="A2136" s="15">
        <f>TYPE(Demoraphic!A2136)</f>
        <v>1</v>
      </c>
      <c r="B2136" s="15">
        <f>TYPE(Demoraphic!B2136)</f>
        <v>1</v>
      </c>
      <c r="C2136" s="15">
        <f>TYPE(Demoraphic!C2136)</f>
        <v>2</v>
      </c>
      <c r="D2136" s="15">
        <f>TYPE(Demoraphic!D2136)</f>
        <v>2</v>
      </c>
      <c r="E2136" s="15">
        <f>TYPE(Demoraphic!E2136)</f>
        <v>1</v>
      </c>
      <c r="F2136" s="15">
        <f>TYPE(Demoraphic!F2136)</f>
        <v>1</v>
      </c>
      <c r="G2136" s="15">
        <f>TYPE(Demoraphic!G2136)</f>
        <v>1</v>
      </c>
      <c r="H2136" s="15">
        <f>TYPE(Demoraphic!H2136)</f>
        <v>1</v>
      </c>
      <c r="I2136" s="15">
        <f>TYPE(Demoraphic!I2136)</f>
        <v>1</v>
      </c>
      <c r="J2136" s="15">
        <f>TYPE(Demoraphic!J2136)</f>
        <v>1</v>
      </c>
      <c r="K2136" s="15">
        <f>TYPE(Demoraphic!K2136)</f>
        <v>1</v>
      </c>
      <c r="L2136" s="15">
        <f>TYPE(Demoraphic!L2136)</f>
        <v>1</v>
      </c>
      <c r="M2136" s="15">
        <f>TYPE(Demoraphic!M2136)</f>
        <v>1</v>
      </c>
    </row>
    <row r="2137" spans="1:13" x14ac:dyDescent="0.25">
      <c r="A2137" s="15">
        <f>TYPE(Demoraphic!A2137)</f>
        <v>1</v>
      </c>
      <c r="B2137" s="15">
        <f>TYPE(Demoraphic!B2137)</f>
        <v>1</v>
      </c>
      <c r="C2137" s="15">
        <f>TYPE(Demoraphic!C2137)</f>
        <v>2</v>
      </c>
      <c r="D2137" s="15">
        <f>TYPE(Demoraphic!D2137)</f>
        <v>2</v>
      </c>
      <c r="E2137" s="15">
        <f>TYPE(Demoraphic!E2137)</f>
        <v>1</v>
      </c>
      <c r="F2137" s="15">
        <f>TYPE(Demoraphic!F2137)</f>
        <v>1</v>
      </c>
      <c r="G2137" s="15">
        <f>TYPE(Demoraphic!G2137)</f>
        <v>1</v>
      </c>
      <c r="H2137" s="15">
        <f>TYPE(Demoraphic!H2137)</f>
        <v>1</v>
      </c>
      <c r="I2137" s="15">
        <f>TYPE(Demoraphic!I2137)</f>
        <v>1</v>
      </c>
      <c r="J2137" s="15">
        <f>TYPE(Demoraphic!J2137)</f>
        <v>1</v>
      </c>
      <c r="K2137" s="15">
        <f>TYPE(Demoraphic!K2137)</f>
        <v>1</v>
      </c>
      <c r="L2137" s="15">
        <f>TYPE(Demoraphic!L2137)</f>
        <v>1</v>
      </c>
      <c r="M2137" s="15">
        <f>TYPE(Demoraphic!M2137)</f>
        <v>1</v>
      </c>
    </row>
    <row r="2138" spans="1:13" x14ac:dyDescent="0.25">
      <c r="A2138" s="15">
        <f>TYPE(Demoraphic!A2138)</f>
        <v>1</v>
      </c>
      <c r="B2138" s="15">
        <f>TYPE(Demoraphic!B2138)</f>
        <v>1</v>
      </c>
      <c r="C2138" s="15">
        <f>TYPE(Demoraphic!C2138)</f>
        <v>2</v>
      </c>
      <c r="D2138" s="15">
        <f>TYPE(Demoraphic!D2138)</f>
        <v>2</v>
      </c>
      <c r="E2138" s="15">
        <f>TYPE(Demoraphic!E2138)</f>
        <v>1</v>
      </c>
      <c r="F2138" s="15">
        <f>TYPE(Demoraphic!F2138)</f>
        <v>1</v>
      </c>
      <c r="G2138" s="15">
        <f>TYPE(Demoraphic!G2138)</f>
        <v>1</v>
      </c>
      <c r="H2138" s="15">
        <f>TYPE(Demoraphic!H2138)</f>
        <v>1</v>
      </c>
      <c r="I2138" s="15">
        <f>TYPE(Demoraphic!I2138)</f>
        <v>1</v>
      </c>
      <c r="J2138" s="15">
        <f>TYPE(Demoraphic!J2138)</f>
        <v>1</v>
      </c>
      <c r="K2138" s="15">
        <f>TYPE(Demoraphic!K2138)</f>
        <v>1</v>
      </c>
      <c r="L2138" s="15">
        <f>TYPE(Demoraphic!L2138)</f>
        <v>1</v>
      </c>
      <c r="M2138" s="15">
        <f>TYPE(Demoraphic!M2138)</f>
        <v>1</v>
      </c>
    </row>
    <row r="2139" spans="1:13" x14ac:dyDescent="0.25">
      <c r="A2139" s="15">
        <f>TYPE(Demoraphic!A2139)</f>
        <v>1</v>
      </c>
      <c r="B2139" s="15">
        <f>TYPE(Demoraphic!B2139)</f>
        <v>1</v>
      </c>
      <c r="C2139" s="15">
        <f>TYPE(Demoraphic!C2139)</f>
        <v>2</v>
      </c>
      <c r="D2139" s="15">
        <f>TYPE(Demoraphic!D2139)</f>
        <v>2</v>
      </c>
      <c r="E2139" s="15">
        <f>TYPE(Demoraphic!E2139)</f>
        <v>1</v>
      </c>
      <c r="F2139" s="15">
        <f>TYPE(Demoraphic!F2139)</f>
        <v>1</v>
      </c>
      <c r="G2139" s="15">
        <f>TYPE(Demoraphic!G2139)</f>
        <v>1</v>
      </c>
      <c r="H2139" s="15">
        <f>TYPE(Demoraphic!H2139)</f>
        <v>1</v>
      </c>
      <c r="I2139" s="15">
        <f>TYPE(Demoraphic!I2139)</f>
        <v>1</v>
      </c>
      <c r="J2139" s="15">
        <f>TYPE(Demoraphic!J2139)</f>
        <v>1</v>
      </c>
      <c r="K2139" s="15">
        <f>TYPE(Demoraphic!K2139)</f>
        <v>1</v>
      </c>
      <c r="L2139" s="15">
        <f>TYPE(Demoraphic!L2139)</f>
        <v>1</v>
      </c>
      <c r="M2139" s="15">
        <f>TYPE(Demoraphic!M2139)</f>
        <v>1</v>
      </c>
    </row>
    <row r="2140" spans="1:13" x14ac:dyDescent="0.25">
      <c r="A2140" s="15">
        <f>TYPE(Demoraphic!A2140)</f>
        <v>1</v>
      </c>
      <c r="B2140" s="15">
        <f>TYPE(Demoraphic!B2140)</f>
        <v>1</v>
      </c>
      <c r="C2140" s="15">
        <f>TYPE(Demoraphic!C2140)</f>
        <v>2</v>
      </c>
      <c r="D2140" s="15">
        <f>TYPE(Demoraphic!D2140)</f>
        <v>2</v>
      </c>
      <c r="E2140" s="15">
        <f>TYPE(Demoraphic!E2140)</f>
        <v>1</v>
      </c>
      <c r="F2140" s="15">
        <f>TYPE(Demoraphic!F2140)</f>
        <v>1</v>
      </c>
      <c r="G2140" s="15">
        <f>TYPE(Demoraphic!G2140)</f>
        <v>1</v>
      </c>
      <c r="H2140" s="15">
        <f>TYPE(Demoraphic!H2140)</f>
        <v>1</v>
      </c>
      <c r="I2140" s="15">
        <f>TYPE(Demoraphic!I2140)</f>
        <v>1</v>
      </c>
      <c r="J2140" s="15">
        <f>TYPE(Demoraphic!J2140)</f>
        <v>1</v>
      </c>
      <c r="K2140" s="15">
        <f>TYPE(Demoraphic!K2140)</f>
        <v>1</v>
      </c>
      <c r="L2140" s="15">
        <f>TYPE(Demoraphic!L2140)</f>
        <v>1</v>
      </c>
      <c r="M2140" s="15">
        <f>TYPE(Demoraphic!M2140)</f>
        <v>1</v>
      </c>
    </row>
    <row r="2141" spans="1:13" x14ac:dyDescent="0.25">
      <c r="A2141" s="15">
        <f>TYPE(Demoraphic!A2141)</f>
        <v>1</v>
      </c>
      <c r="B2141" s="15">
        <f>TYPE(Demoraphic!B2141)</f>
        <v>1</v>
      </c>
      <c r="C2141" s="15">
        <f>TYPE(Demoraphic!C2141)</f>
        <v>2</v>
      </c>
      <c r="D2141" s="15">
        <f>TYPE(Demoraphic!D2141)</f>
        <v>2</v>
      </c>
      <c r="E2141" s="15">
        <f>TYPE(Demoraphic!E2141)</f>
        <v>1</v>
      </c>
      <c r="F2141" s="15">
        <f>TYPE(Demoraphic!F2141)</f>
        <v>1</v>
      </c>
      <c r="G2141" s="15">
        <f>TYPE(Demoraphic!G2141)</f>
        <v>1</v>
      </c>
      <c r="H2141" s="15">
        <f>TYPE(Demoraphic!H2141)</f>
        <v>1</v>
      </c>
      <c r="I2141" s="15">
        <f>TYPE(Demoraphic!I2141)</f>
        <v>1</v>
      </c>
      <c r="J2141" s="15">
        <f>TYPE(Demoraphic!J2141)</f>
        <v>1</v>
      </c>
      <c r="K2141" s="15">
        <f>TYPE(Demoraphic!K2141)</f>
        <v>1</v>
      </c>
      <c r="L2141" s="15">
        <f>TYPE(Demoraphic!L2141)</f>
        <v>1</v>
      </c>
      <c r="M2141" s="15">
        <f>TYPE(Demoraphic!M2141)</f>
        <v>1</v>
      </c>
    </row>
    <row r="2142" spans="1:13" x14ac:dyDescent="0.25">
      <c r="A2142" s="15">
        <f>TYPE(Demoraphic!A2142)</f>
        <v>1</v>
      </c>
      <c r="B2142" s="15">
        <f>TYPE(Demoraphic!B2142)</f>
        <v>1</v>
      </c>
      <c r="C2142" s="15">
        <f>TYPE(Demoraphic!C2142)</f>
        <v>2</v>
      </c>
      <c r="D2142" s="15">
        <f>TYPE(Demoraphic!D2142)</f>
        <v>2</v>
      </c>
      <c r="E2142" s="15">
        <f>TYPE(Demoraphic!E2142)</f>
        <v>1</v>
      </c>
      <c r="F2142" s="15">
        <f>TYPE(Demoraphic!F2142)</f>
        <v>1</v>
      </c>
      <c r="G2142" s="15">
        <f>TYPE(Demoraphic!G2142)</f>
        <v>1</v>
      </c>
      <c r="H2142" s="15">
        <f>TYPE(Demoraphic!H2142)</f>
        <v>1</v>
      </c>
      <c r="I2142" s="15">
        <f>TYPE(Demoraphic!I2142)</f>
        <v>1</v>
      </c>
      <c r="J2142" s="15">
        <f>TYPE(Demoraphic!J2142)</f>
        <v>1</v>
      </c>
      <c r="K2142" s="15">
        <f>TYPE(Demoraphic!K2142)</f>
        <v>1</v>
      </c>
      <c r="L2142" s="15">
        <f>TYPE(Demoraphic!L2142)</f>
        <v>1</v>
      </c>
      <c r="M2142" s="15">
        <f>TYPE(Demoraphic!M2142)</f>
        <v>1</v>
      </c>
    </row>
    <row r="2143" spans="1:13" x14ac:dyDescent="0.25">
      <c r="A2143" s="15">
        <f>TYPE(Demoraphic!A2143)</f>
        <v>1</v>
      </c>
      <c r="B2143" s="15">
        <f>TYPE(Demoraphic!B2143)</f>
        <v>1</v>
      </c>
      <c r="C2143" s="15">
        <f>TYPE(Demoraphic!C2143)</f>
        <v>2</v>
      </c>
      <c r="D2143" s="15">
        <f>TYPE(Demoraphic!D2143)</f>
        <v>2</v>
      </c>
      <c r="E2143" s="15">
        <f>TYPE(Demoraphic!E2143)</f>
        <v>1</v>
      </c>
      <c r="F2143" s="15">
        <f>TYPE(Demoraphic!F2143)</f>
        <v>1</v>
      </c>
      <c r="G2143" s="15">
        <f>TYPE(Demoraphic!G2143)</f>
        <v>1</v>
      </c>
      <c r="H2143" s="15">
        <f>TYPE(Demoraphic!H2143)</f>
        <v>1</v>
      </c>
      <c r="I2143" s="15">
        <f>TYPE(Demoraphic!I2143)</f>
        <v>1</v>
      </c>
      <c r="J2143" s="15">
        <f>TYPE(Demoraphic!J2143)</f>
        <v>1</v>
      </c>
      <c r="K2143" s="15">
        <f>TYPE(Demoraphic!K2143)</f>
        <v>1</v>
      </c>
      <c r="L2143" s="15">
        <f>TYPE(Demoraphic!L2143)</f>
        <v>1</v>
      </c>
      <c r="M2143" s="15">
        <f>TYPE(Demoraphic!M2143)</f>
        <v>1</v>
      </c>
    </row>
    <row r="2144" spans="1:13" x14ac:dyDescent="0.25">
      <c r="A2144" s="15">
        <f>TYPE(Demoraphic!A2144)</f>
        <v>1</v>
      </c>
      <c r="B2144" s="15">
        <f>TYPE(Demoraphic!B2144)</f>
        <v>1</v>
      </c>
      <c r="C2144" s="15">
        <f>TYPE(Demoraphic!C2144)</f>
        <v>2</v>
      </c>
      <c r="D2144" s="15">
        <f>TYPE(Demoraphic!D2144)</f>
        <v>2</v>
      </c>
      <c r="E2144" s="15">
        <f>TYPE(Demoraphic!E2144)</f>
        <v>1</v>
      </c>
      <c r="F2144" s="15">
        <f>TYPE(Demoraphic!F2144)</f>
        <v>1</v>
      </c>
      <c r="G2144" s="15">
        <f>TYPE(Demoraphic!G2144)</f>
        <v>1</v>
      </c>
      <c r="H2144" s="15">
        <f>TYPE(Demoraphic!H2144)</f>
        <v>1</v>
      </c>
      <c r="I2144" s="15">
        <f>TYPE(Demoraphic!I2144)</f>
        <v>1</v>
      </c>
      <c r="J2144" s="15">
        <f>TYPE(Demoraphic!J2144)</f>
        <v>1</v>
      </c>
      <c r="K2144" s="15">
        <f>TYPE(Demoraphic!K2144)</f>
        <v>1</v>
      </c>
      <c r="L2144" s="15">
        <f>TYPE(Demoraphic!L2144)</f>
        <v>1</v>
      </c>
      <c r="M2144" s="15">
        <f>TYPE(Demoraphic!M2144)</f>
        <v>1</v>
      </c>
    </row>
    <row r="2145" spans="1:13" x14ac:dyDescent="0.25">
      <c r="A2145" s="15">
        <f>TYPE(Demoraphic!A2145)</f>
        <v>1</v>
      </c>
      <c r="B2145" s="15">
        <f>TYPE(Demoraphic!B2145)</f>
        <v>1</v>
      </c>
      <c r="C2145" s="15">
        <f>TYPE(Demoraphic!C2145)</f>
        <v>2</v>
      </c>
      <c r="D2145" s="15">
        <f>TYPE(Demoraphic!D2145)</f>
        <v>2</v>
      </c>
      <c r="E2145" s="15">
        <f>TYPE(Demoraphic!E2145)</f>
        <v>1</v>
      </c>
      <c r="F2145" s="15">
        <f>TYPE(Demoraphic!F2145)</f>
        <v>1</v>
      </c>
      <c r="G2145" s="15">
        <f>TYPE(Demoraphic!G2145)</f>
        <v>1</v>
      </c>
      <c r="H2145" s="15">
        <f>TYPE(Demoraphic!H2145)</f>
        <v>1</v>
      </c>
      <c r="I2145" s="15">
        <f>TYPE(Demoraphic!I2145)</f>
        <v>1</v>
      </c>
      <c r="J2145" s="15">
        <f>TYPE(Demoraphic!J2145)</f>
        <v>1</v>
      </c>
      <c r="K2145" s="15">
        <f>TYPE(Demoraphic!K2145)</f>
        <v>1</v>
      </c>
      <c r="L2145" s="15">
        <f>TYPE(Demoraphic!L2145)</f>
        <v>1</v>
      </c>
      <c r="M2145" s="15">
        <f>TYPE(Demoraphic!M2145)</f>
        <v>1</v>
      </c>
    </row>
    <row r="2146" spans="1:13" x14ac:dyDescent="0.25">
      <c r="A2146" s="15">
        <f>TYPE(Demoraphic!A2146)</f>
        <v>1</v>
      </c>
      <c r="B2146" s="15">
        <f>TYPE(Demoraphic!B2146)</f>
        <v>1</v>
      </c>
      <c r="C2146" s="15">
        <f>TYPE(Demoraphic!C2146)</f>
        <v>2</v>
      </c>
      <c r="D2146" s="15">
        <f>TYPE(Demoraphic!D2146)</f>
        <v>2</v>
      </c>
      <c r="E2146" s="15">
        <f>TYPE(Demoraphic!E2146)</f>
        <v>1</v>
      </c>
      <c r="F2146" s="15">
        <f>TYPE(Demoraphic!F2146)</f>
        <v>1</v>
      </c>
      <c r="G2146" s="15">
        <f>TYPE(Demoraphic!G2146)</f>
        <v>1</v>
      </c>
      <c r="H2146" s="15">
        <f>TYPE(Demoraphic!H2146)</f>
        <v>1</v>
      </c>
      <c r="I2146" s="15">
        <f>TYPE(Demoraphic!I2146)</f>
        <v>1</v>
      </c>
      <c r="J2146" s="15">
        <f>TYPE(Demoraphic!J2146)</f>
        <v>1</v>
      </c>
      <c r="K2146" s="15">
        <f>TYPE(Demoraphic!K2146)</f>
        <v>1</v>
      </c>
      <c r="L2146" s="15">
        <f>TYPE(Demoraphic!L2146)</f>
        <v>1</v>
      </c>
      <c r="M2146" s="15">
        <f>TYPE(Demoraphic!M2146)</f>
        <v>1</v>
      </c>
    </row>
    <row r="2147" spans="1:13" x14ac:dyDescent="0.25">
      <c r="A2147" s="15">
        <f>TYPE(Demoraphic!A2147)</f>
        <v>1</v>
      </c>
      <c r="B2147" s="15">
        <f>TYPE(Demoraphic!B2147)</f>
        <v>1</v>
      </c>
      <c r="C2147" s="15">
        <f>TYPE(Demoraphic!C2147)</f>
        <v>2</v>
      </c>
      <c r="D2147" s="15">
        <f>TYPE(Demoraphic!D2147)</f>
        <v>2</v>
      </c>
      <c r="E2147" s="15">
        <f>TYPE(Demoraphic!E2147)</f>
        <v>1</v>
      </c>
      <c r="F2147" s="15">
        <f>TYPE(Demoraphic!F2147)</f>
        <v>1</v>
      </c>
      <c r="G2147" s="15">
        <f>TYPE(Demoraphic!G2147)</f>
        <v>1</v>
      </c>
      <c r="H2147" s="15">
        <f>TYPE(Demoraphic!H2147)</f>
        <v>1</v>
      </c>
      <c r="I2147" s="15">
        <f>TYPE(Demoraphic!I2147)</f>
        <v>1</v>
      </c>
      <c r="J2147" s="15">
        <f>TYPE(Demoraphic!J2147)</f>
        <v>1</v>
      </c>
      <c r="K2147" s="15">
        <f>TYPE(Demoraphic!K2147)</f>
        <v>1</v>
      </c>
      <c r="L2147" s="15">
        <f>TYPE(Demoraphic!L2147)</f>
        <v>1</v>
      </c>
      <c r="M2147" s="15">
        <f>TYPE(Demoraphic!M2147)</f>
        <v>1</v>
      </c>
    </row>
    <row r="2148" spans="1:13" x14ac:dyDescent="0.25">
      <c r="A2148" s="15">
        <f>TYPE(Demoraphic!A2148)</f>
        <v>1</v>
      </c>
      <c r="B2148" s="15">
        <f>TYPE(Demoraphic!B2148)</f>
        <v>1</v>
      </c>
      <c r="C2148" s="15">
        <f>TYPE(Demoraphic!C2148)</f>
        <v>2</v>
      </c>
      <c r="D2148" s="15">
        <f>TYPE(Demoraphic!D2148)</f>
        <v>2</v>
      </c>
      <c r="E2148" s="15">
        <f>TYPE(Demoraphic!E2148)</f>
        <v>1</v>
      </c>
      <c r="F2148" s="15">
        <f>TYPE(Demoraphic!F2148)</f>
        <v>1</v>
      </c>
      <c r="G2148" s="15">
        <f>TYPE(Demoraphic!G2148)</f>
        <v>1</v>
      </c>
      <c r="H2148" s="15">
        <f>TYPE(Demoraphic!H2148)</f>
        <v>1</v>
      </c>
      <c r="I2148" s="15">
        <f>TYPE(Demoraphic!I2148)</f>
        <v>1</v>
      </c>
      <c r="J2148" s="15">
        <f>TYPE(Demoraphic!J2148)</f>
        <v>1</v>
      </c>
      <c r="K2148" s="15">
        <f>TYPE(Demoraphic!K2148)</f>
        <v>1</v>
      </c>
      <c r="L2148" s="15">
        <f>TYPE(Demoraphic!L2148)</f>
        <v>1</v>
      </c>
      <c r="M2148" s="15">
        <f>TYPE(Demoraphic!M2148)</f>
        <v>1</v>
      </c>
    </row>
    <row r="2149" spans="1:13" x14ac:dyDescent="0.25">
      <c r="A2149" s="15">
        <f>TYPE(Demoraphic!A2149)</f>
        <v>1</v>
      </c>
      <c r="B2149" s="15">
        <f>TYPE(Demoraphic!B2149)</f>
        <v>1</v>
      </c>
      <c r="C2149" s="15">
        <f>TYPE(Demoraphic!C2149)</f>
        <v>2</v>
      </c>
      <c r="D2149" s="15">
        <f>TYPE(Demoraphic!D2149)</f>
        <v>2</v>
      </c>
      <c r="E2149" s="15">
        <f>TYPE(Demoraphic!E2149)</f>
        <v>1</v>
      </c>
      <c r="F2149" s="15">
        <f>TYPE(Demoraphic!F2149)</f>
        <v>1</v>
      </c>
      <c r="G2149" s="15">
        <f>TYPE(Demoraphic!G2149)</f>
        <v>1</v>
      </c>
      <c r="H2149" s="15">
        <f>TYPE(Demoraphic!H2149)</f>
        <v>1</v>
      </c>
      <c r="I2149" s="15">
        <f>TYPE(Demoraphic!I2149)</f>
        <v>1</v>
      </c>
      <c r="J2149" s="15">
        <f>TYPE(Demoraphic!J2149)</f>
        <v>1</v>
      </c>
      <c r="K2149" s="15">
        <f>TYPE(Demoraphic!K2149)</f>
        <v>1</v>
      </c>
      <c r="L2149" s="15">
        <f>TYPE(Demoraphic!L2149)</f>
        <v>1</v>
      </c>
      <c r="M2149" s="15">
        <f>TYPE(Demoraphic!M2149)</f>
        <v>1</v>
      </c>
    </row>
    <row r="2150" spans="1:13" x14ac:dyDescent="0.25">
      <c r="A2150" s="15">
        <f>TYPE(Demoraphic!A2150)</f>
        <v>1</v>
      </c>
      <c r="B2150" s="15">
        <f>TYPE(Demoraphic!B2150)</f>
        <v>1</v>
      </c>
      <c r="C2150" s="15">
        <f>TYPE(Demoraphic!C2150)</f>
        <v>2</v>
      </c>
      <c r="D2150" s="15">
        <f>TYPE(Demoraphic!D2150)</f>
        <v>2</v>
      </c>
      <c r="E2150" s="15">
        <f>TYPE(Demoraphic!E2150)</f>
        <v>1</v>
      </c>
      <c r="F2150" s="15">
        <f>TYPE(Demoraphic!F2150)</f>
        <v>1</v>
      </c>
      <c r="G2150" s="15">
        <f>TYPE(Demoraphic!G2150)</f>
        <v>1</v>
      </c>
      <c r="H2150" s="15">
        <f>TYPE(Demoraphic!H2150)</f>
        <v>1</v>
      </c>
      <c r="I2150" s="15">
        <f>TYPE(Demoraphic!I2150)</f>
        <v>1</v>
      </c>
      <c r="J2150" s="15">
        <f>TYPE(Demoraphic!J2150)</f>
        <v>1</v>
      </c>
      <c r="K2150" s="15">
        <f>TYPE(Demoraphic!K2150)</f>
        <v>1</v>
      </c>
      <c r="L2150" s="15">
        <f>TYPE(Demoraphic!L2150)</f>
        <v>1</v>
      </c>
      <c r="M2150" s="15">
        <f>TYPE(Demoraphic!M2150)</f>
        <v>1</v>
      </c>
    </row>
    <row r="2151" spans="1:13" x14ac:dyDescent="0.25">
      <c r="A2151" s="15">
        <f>TYPE(Demoraphic!A2151)</f>
        <v>1</v>
      </c>
      <c r="B2151" s="15">
        <f>TYPE(Demoraphic!B2151)</f>
        <v>1</v>
      </c>
      <c r="C2151" s="15">
        <f>TYPE(Demoraphic!C2151)</f>
        <v>2</v>
      </c>
      <c r="D2151" s="15">
        <f>TYPE(Demoraphic!D2151)</f>
        <v>2</v>
      </c>
      <c r="E2151" s="15">
        <f>TYPE(Demoraphic!E2151)</f>
        <v>1</v>
      </c>
      <c r="F2151" s="15">
        <f>TYPE(Demoraphic!F2151)</f>
        <v>1</v>
      </c>
      <c r="G2151" s="15">
        <f>TYPE(Demoraphic!G2151)</f>
        <v>1</v>
      </c>
      <c r="H2151" s="15">
        <f>TYPE(Demoraphic!H2151)</f>
        <v>1</v>
      </c>
      <c r="I2151" s="15">
        <f>TYPE(Demoraphic!I2151)</f>
        <v>1</v>
      </c>
      <c r="J2151" s="15">
        <f>TYPE(Demoraphic!J2151)</f>
        <v>1</v>
      </c>
      <c r="K2151" s="15">
        <f>TYPE(Demoraphic!K2151)</f>
        <v>1</v>
      </c>
      <c r="L2151" s="15">
        <f>TYPE(Demoraphic!L2151)</f>
        <v>1</v>
      </c>
      <c r="M2151" s="15">
        <f>TYPE(Demoraphic!M2151)</f>
        <v>1</v>
      </c>
    </row>
    <row r="2152" spans="1:13" x14ac:dyDescent="0.25">
      <c r="A2152" s="15">
        <f>TYPE(Demoraphic!A2152)</f>
        <v>1</v>
      </c>
      <c r="B2152" s="15">
        <f>TYPE(Demoraphic!B2152)</f>
        <v>1</v>
      </c>
      <c r="C2152" s="15">
        <f>TYPE(Demoraphic!C2152)</f>
        <v>2</v>
      </c>
      <c r="D2152" s="15">
        <f>TYPE(Demoraphic!D2152)</f>
        <v>2</v>
      </c>
      <c r="E2152" s="15">
        <f>TYPE(Demoraphic!E2152)</f>
        <v>1</v>
      </c>
      <c r="F2152" s="15">
        <f>TYPE(Demoraphic!F2152)</f>
        <v>1</v>
      </c>
      <c r="G2152" s="15">
        <f>TYPE(Demoraphic!G2152)</f>
        <v>1</v>
      </c>
      <c r="H2152" s="15">
        <f>TYPE(Demoraphic!H2152)</f>
        <v>1</v>
      </c>
      <c r="I2152" s="15">
        <f>TYPE(Demoraphic!I2152)</f>
        <v>1</v>
      </c>
      <c r="J2152" s="15">
        <f>TYPE(Demoraphic!J2152)</f>
        <v>1</v>
      </c>
      <c r="K2152" s="15">
        <f>TYPE(Demoraphic!K2152)</f>
        <v>1</v>
      </c>
      <c r="L2152" s="15">
        <f>TYPE(Demoraphic!L2152)</f>
        <v>1</v>
      </c>
      <c r="M2152" s="15">
        <f>TYPE(Demoraphic!M2152)</f>
        <v>1</v>
      </c>
    </row>
    <row r="2153" spans="1:13" x14ac:dyDescent="0.25">
      <c r="A2153" s="15">
        <f>TYPE(Demoraphic!A2153)</f>
        <v>1</v>
      </c>
      <c r="B2153" s="15">
        <f>TYPE(Demoraphic!B2153)</f>
        <v>1</v>
      </c>
      <c r="C2153" s="15">
        <f>TYPE(Demoraphic!C2153)</f>
        <v>2</v>
      </c>
      <c r="D2153" s="15">
        <f>TYPE(Demoraphic!D2153)</f>
        <v>2</v>
      </c>
      <c r="E2153" s="15">
        <f>TYPE(Demoraphic!E2153)</f>
        <v>1</v>
      </c>
      <c r="F2153" s="15">
        <f>TYPE(Demoraphic!F2153)</f>
        <v>1</v>
      </c>
      <c r="G2153" s="15">
        <f>TYPE(Demoraphic!G2153)</f>
        <v>1</v>
      </c>
      <c r="H2153" s="15">
        <f>TYPE(Demoraphic!H2153)</f>
        <v>1</v>
      </c>
      <c r="I2153" s="15">
        <f>TYPE(Demoraphic!I2153)</f>
        <v>1</v>
      </c>
      <c r="J2153" s="15">
        <f>TYPE(Demoraphic!J2153)</f>
        <v>1</v>
      </c>
      <c r="K2153" s="15">
        <f>TYPE(Demoraphic!K2153)</f>
        <v>1</v>
      </c>
      <c r="L2153" s="15">
        <f>TYPE(Demoraphic!L2153)</f>
        <v>1</v>
      </c>
      <c r="M2153" s="15">
        <f>TYPE(Demoraphic!M2153)</f>
        <v>1</v>
      </c>
    </row>
    <row r="2154" spans="1:13" x14ac:dyDescent="0.25">
      <c r="A2154" s="15">
        <f>TYPE(Demoraphic!A2154)</f>
        <v>1</v>
      </c>
      <c r="B2154" s="15">
        <f>TYPE(Demoraphic!B2154)</f>
        <v>1</v>
      </c>
      <c r="C2154" s="15">
        <f>TYPE(Demoraphic!C2154)</f>
        <v>2</v>
      </c>
      <c r="D2154" s="15">
        <f>TYPE(Demoraphic!D2154)</f>
        <v>2</v>
      </c>
      <c r="E2154" s="15">
        <f>TYPE(Demoraphic!E2154)</f>
        <v>1</v>
      </c>
      <c r="F2154" s="15">
        <f>TYPE(Demoraphic!F2154)</f>
        <v>1</v>
      </c>
      <c r="G2154" s="15">
        <f>TYPE(Demoraphic!G2154)</f>
        <v>1</v>
      </c>
      <c r="H2154" s="15">
        <f>TYPE(Demoraphic!H2154)</f>
        <v>1</v>
      </c>
      <c r="I2154" s="15">
        <f>TYPE(Demoraphic!I2154)</f>
        <v>1</v>
      </c>
      <c r="J2154" s="15">
        <f>TYPE(Demoraphic!J2154)</f>
        <v>1</v>
      </c>
      <c r="K2154" s="15">
        <f>TYPE(Demoraphic!K2154)</f>
        <v>1</v>
      </c>
      <c r="L2154" s="15">
        <f>TYPE(Demoraphic!L2154)</f>
        <v>1</v>
      </c>
      <c r="M2154" s="15">
        <f>TYPE(Demoraphic!M2154)</f>
        <v>1</v>
      </c>
    </row>
    <row r="2155" spans="1:13" x14ac:dyDescent="0.25">
      <c r="A2155" s="15">
        <f>TYPE(Demoraphic!A2155)</f>
        <v>1</v>
      </c>
      <c r="B2155" s="15">
        <f>TYPE(Demoraphic!B2155)</f>
        <v>1</v>
      </c>
      <c r="C2155" s="15">
        <f>TYPE(Demoraphic!C2155)</f>
        <v>2</v>
      </c>
      <c r="D2155" s="15">
        <f>TYPE(Demoraphic!D2155)</f>
        <v>2</v>
      </c>
      <c r="E2155" s="15">
        <f>TYPE(Demoraphic!E2155)</f>
        <v>1</v>
      </c>
      <c r="F2155" s="15">
        <f>TYPE(Demoraphic!F2155)</f>
        <v>1</v>
      </c>
      <c r="G2155" s="15">
        <f>TYPE(Demoraphic!G2155)</f>
        <v>1</v>
      </c>
      <c r="H2155" s="15">
        <f>TYPE(Demoraphic!H2155)</f>
        <v>1</v>
      </c>
      <c r="I2155" s="15">
        <f>TYPE(Demoraphic!I2155)</f>
        <v>1</v>
      </c>
      <c r="J2155" s="15">
        <f>TYPE(Demoraphic!J2155)</f>
        <v>1</v>
      </c>
      <c r="K2155" s="15">
        <f>TYPE(Demoraphic!K2155)</f>
        <v>1</v>
      </c>
      <c r="L2155" s="15">
        <f>TYPE(Demoraphic!L2155)</f>
        <v>1</v>
      </c>
      <c r="M2155" s="15">
        <f>TYPE(Demoraphic!M2155)</f>
        <v>1</v>
      </c>
    </row>
    <row r="2156" spans="1:13" x14ac:dyDescent="0.25">
      <c r="A2156" s="15">
        <f>TYPE(Demoraphic!A2156)</f>
        <v>1</v>
      </c>
      <c r="B2156" s="15">
        <f>TYPE(Demoraphic!B2156)</f>
        <v>1</v>
      </c>
      <c r="C2156" s="15">
        <f>TYPE(Demoraphic!C2156)</f>
        <v>2</v>
      </c>
      <c r="D2156" s="15">
        <f>TYPE(Demoraphic!D2156)</f>
        <v>2</v>
      </c>
      <c r="E2156" s="15">
        <f>TYPE(Demoraphic!E2156)</f>
        <v>1</v>
      </c>
      <c r="F2156" s="15">
        <f>TYPE(Demoraphic!F2156)</f>
        <v>1</v>
      </c>
      <c r="G2156" s="15">
        <f>TYPE(Demoraphic!G2156)</f>
        <v>1</v>
      </c>
      <c r="H2156" s="15">
        <f>TYPE(Demoraphic!H2156)</f>
        <v>1</v>
      </c>
      <c r="I2156" s="15">
        <f>TYPE(Demoraphic!I2156)</f>
        <v>1</v>
      </c>
      <c r="J2156" s="15">
        <f>TYPE(Demoraphic!J2156)</f>
        <v>1</v>
      </c>
      <c r="K2156" s="15">
        <f>TYPE(Demoraphic!K2156)</f>
        <v>1</v>
      </c>
      <c r="L2156" s="15">
        <f>TYPE(Demoraphic!L2156)</f>
        <v>1</v>
      </c>
      <c r="M2156" s="15">
        <f>TYPE(Demoraphic!M2156)</f>
        <v>1</v>
      </c>
    </row>
    <row r="2157" spans="1:13" x14ac:dyDescent="0.25">
      <c r="A2157" s="15">
        <f>TYPE(Demoraphic!A2157)</f>
        <v>1</v>
      </c>
      <c r="B2157" s="15">
        <f>TYPE(Demoraphic!B2157)</f>
        <v>1</v>
      </c>
      <c r="C2157" s="15">
        <f>TYPE(Demoraphic!C2157)</f>
        <v>2</v>
      </c>
      <c r="D2157" s="15">
        <f>TYPE(Demoraphic!D2157)</f>
        <v>2</v>
      </c>
      <c r="E2157" s="15">
        <f>TYPE(Demoraphic!E2157)</f>
        <v>1</v>
      </c>
      <c r="F2157" s="15">
        <f>TYPE(Demoraphic!F2157)</f>
        <v>1</v>
      </c>
      <c r="G2157" s="15">
        <f>TYPE(Demoraphic!G2157)</f>
        <v>1</v>
      </c>
      <c r="H2157" s="15">
        <f>TYPE(Demoraphic!H2157)</f>
        <v>1</v>
      </c>
      <c r="I2157" s="15">
        <f>TYPE(Demoraphic!I2157)</f>
        <v>1</v>
      </c>
      <c r="J2157" s="15">
        <f>TYPE(Demoraphic!J2157)</f>
        <v>1</v>
      </c>
      <c r="K2157" s="15">
        <f>TYPE(Demoraphic!K2157)</f>
        <v>1</v>
      </c>
      <c r="L2157" s="15">
        <f>TYPE(Demoraphic!L2157)</f>
        <v>1</v>
      </c>
      <c r="M2157" s="15">
        <f>TYPE(Demoraphic!M2157)</f>
        <v>1</v>
      </c>
    </row>
    <row r="2158" spans="1:13" x14ac:dyDescent="0.25">
      <c r="A2158" s="15">
        <f>TYPE(Demoraphic!A2158)</f>
        <v>1</v>
      </c>
      <c r="B2158" s="15">
        <f>TYPE(Demoraphic!B2158)</f>
        <v>1</v>
      </c>
      <c r="C2158" s="15">
        <f>TYPE(Demoraphic!C2158)</f>
        <v>2</v>
      </c>
      <c r="D2158" s="15">
        <f>TYPE(Demoraphic!D2158)</f>
        <v>2</v>
      </c>
      <c r="E2158" s="15">
        <f>TYPE(Demoraphic!E2158)</f>
        <v>1</v>
      </c>
      <c r="F2158" s="15">
        <f>TYPE(Demoraphic!F2158)</f>
        <v>1</v>
      </c>
      <c r="G2158" s="15">
        <f>TYPE(Demoraphic!G2158)</f>
        <v>1</v>
      </c>
      <c r="H2158" s="15">
        <f>TYPE(Demoraphic!H2158)</f>
        <v>1</v>
      </c>
      <c r="I2158" s="15">
        <f>TYPE(Demoraphic!I2158)</f>
        <v>1</v>
      </c>
      <c r="J2158" s="15">
        <f>TYPE(Demoraphic!J2158)</f>
        <v>1</v>
      </c>
      <c r="K2158" s="15">
        <f>TYPE(Demoraphic!K2158)</f>
        <v>1</v>
      </c>
      <c r="L2158" s="15">
        <f>TYPE(Demoraphic!L2158)</f>
        <v>1</v>
      </c>
      <c r="M2158" s="15">
        <f>TYPE(Demoraphic!M2158)</f>
        <v>1</v>
      </c>
    </row>
    <row r="2159" spans="1:13" x14ac:dyDescent="0.25">
      <c r="A2159" s="15">
        <f>TYPE(Demoraphic!A2159)</f>
        <v>1</v>
      </c>
      <c r="B2159" s="15">
        <f>TYPE(Demoraphic!B2159)</f>
        <v>1</v>
      </c>
      <c r="C2159" s="15">
        <f>TYPE(Demoraphic!C2159)</f>
        <v>2</v>
      </c>
      <c r="D2159" s="15">
        <f>TYPE(Demoraphic!D2159)</f>
        <v>2</v>
      </c>
      <c r="E2159" s="15">
        <f>TYPE(Demoraphic!E2159)</f>
        <v>1</v>
      </c>
      <c r="F2159" s="15">
        <f>TYPE(Demoraphic!F2159)</f>
        <v>1</v>
      </c>
      <c r="G2159" s="15">
        <f>TYPE(Demoraphic!G2159)</f>
        <v>1</v>
      </c>
      <c r="H2159" s="15">
        <f>TYPE(Demoraphic!H2159)</f>
        <v>1</v>
      </c>
      <c r="I2159" s="15">
        <f>TYPE(Demoraphic!I2159)</f>
        <v>1</v>
      </c>
      <c r="J2159" s="15">
        <f>TYPE(Demoraphic!J2159)</f>
        <v>1</v>
      </c>
      <c r="K2159" s="15">
        <f>TYPE(Demoraphic!K2159)</f>
        <v>1</v>
      </c>
      <c r="L2159" s="15">
        <f>TYPE(Demoraphic!L2159)</f>
        <v>1</v>
      </c>
      <c r="M2159" s="15">
        <f>TYPE(Demoraphic!M2159)</f>
        <v>1</v>
      </c>
    </row>
    <row r="2160" spans="1:13" x14ac:dyDescent="0.25">
      <c r="A2160" s="15">
        <f>TYPE(Demoraphic!A2160)</f>
        <v>1</v>
      </c>
      <c r="B2160" s="15">
        <f>TYPE(Demoraphic!B2160)</f>
        <v>1</v>
      </c>
      <c r="C2160" s="15">
        <f>TYPE(Demoraphic!C2160)</f>
        <v>2</v>
      </c>
      <c r="D2160" s="15">
        <f>TYPE(Demoraphic!D2160)</f>
        <v>2</v>
      </c>
      <c r="E2160" s="15">
        <f>TYPE(Demoraphic!E2160)</f>
        <v>1</v>
      </c>
      <c r="F2160" s="15">
        <f>TYPE(Demoraphic!F2160)</f>
        <v>1</v>
      </c>
      <c r="G2160" s="15">
        <f>TYPE(Demoraphic!G2160)</f>
        <v>1</v>
      </c>
      <c r="H2160" s="15">
        <f>TYPE(Demoraphic!H2160)</f>
        <v>1</v>
      </c>
      <c r="I2160" s="15">
        <f>TYPE(Demoraphic!I2160)</f>
        <v>1</v>
      </c>
      <c r="J2160" s="15">
        <f>TYPE(Demoraphic!J2160)</f>
        <v>1</v>
      </c>
      <c r="K2160" s="15">
        <f>TYPE(Demoraphic!K2160)</f>
        <v>1</v>
      </c>
      <c r="L2160" s="15">
        <f>TYPE(Demoraphic!L2160)</f>
        <v>1</v>
      </c>
      <c r="M2160" s="15">
        <f>TYPE(Demoraphic!M2160)</f>
        <v>1</v>
      </c>
    </row>
    <row r="2161" spans="1:13" x14ac:dyDescent="0.25">
      <c r="A2161" s="15">
        <f>TYPE(Demoraphic!A2161)</f>
        <v>1</v>
      </c>
      <c r="B2161" s="15">
        <f>TYPE(Demoraphic!B2161)</f>
        <v>1</v>
      </c>
      <c r="C2161" s="15">
        <f>TYPE(Demoraphic!C2161)</f>
        <v>2</v>
      </c>
      <c r="D2161" s="15">
        <f>TYPE(Demoraphic!D2161)</f>
        <v>2</v>
      </c>
      <c r="E2161" s="15">
        <f>TYPE(Demoraphic!E2161)</f>
        <v>1</v>
      </c>
      <c r="F2161" s="15">
        <f>TYPE(Demoraphic!F2161)</f>
        <v>1</v>
      </c>
      <c r="G2161" s="15">
        <f>TYPE(Demoraphic!G2161)</f>
        <v>1</v>
      </c>
      <c r="H2161" s="15">
        <f>TYPE(Demoraphic!H2161)</f>
        <v>1</v>
      </c>
      <c r="I2161" s="15">
        <f>TYPE(Demoraphic!I2161)</f>
        <v>1</v>
      </c>
      <c r="J2161" s="15">
        <f>TYPE(Demoraphic!J2161)</f>
        <v>1</v>
      </c>
      <c r="K2161" s="15">
        <f>TYPE(Demoraphic!K2161)</f>
        <v>1</v>
      </c>
      <c r="L2161" s="15">
        <f>TYPE(Demoraphic!L2161)</f>
        <v>1</v>
      </c>
      <c r="M2161" s="15">
        <f>TYPE(Demoraphic!M2161)</f>
        <v>1</v>
      </c>
    </row>
    <row r="2162" spans="1:13" x14ac:dyDescent="0.25">
      <c r="A2162" s="15">
        <f>TYPE(Demoraphic!A2162)</f>
        <v>1</v>
      </c>
      <c r="B2162" s="15">
        <f>TYPE(Demoraphic!B2162)</f>
        <v>1</v>
      </c>
      <c r="C2162" s="15">
        <f>TYPE(Demoraphic!C2162)</f>
        <v>2</v>
      </c>
      <c r="D2162" s="15">
        <f>TYPE(Demoraphic!D2162)</f>
        <v>2</v>
      </c>
      <c r="E2162" s="15">
        <f>TYPE(Demoraphic!E2162)</f>
        <v>1</v>
      </c>
      <c r="F2162" s="15">
        <f>TYPE(Demoraphic!F2162)</f>
        <v>1</v>
      </c>
      <c r="G2162" s="15">
        <f>TYPE(Demoraphic!G2162)</f>
        <v>1</v>
      </c>
      <c r="H2162" s="15">
        <f>TYPE(Demoraphic!H2162)</f>
        <v>1</v>
      </c>
      <c r="I2162" s="15">
        <f>TYPE(Demoraphic!I2162)</f>
        <v>1</v>
      </c>
      <c r="J2162" s="15">
        <f>TYPE(Demoraphic!J2162)</f>
        <v>1</v>
      </c>
      <c r="K2162" s="15">
        <f>TYPE(Demoraphic!K2162)</f>
        <v>1</v>
      </c>
      <c r="L2162" s="15">
        <f>TYPE(Demoraphic!L2162)</f>
        <v>1</v>
      </c>
      <c r="M2162" s="15">
        <f>TYPE(Demoraphic!M2162)</f>
        <v>1</v>
      </c>
    </row>
    <row r="2163" spans="1:13" x14ac:dyDescent="0.25">
      <c r="A2163" s="15">
        <f>TYPE(Demoraphic!A2163)</f>
        <v>1</v>
      </c>
      <c r="B2163" s="15">
        <f>TYPE(Demoraphic!B2163)</f>
        <v>1</v>
      </c>
      <c r="C2163" s="15">
        <f>TYPE(Demoraphic!C2163)</f>
        <v>2</v>
      </c>
      <c r="D2163" s="15">
        <f>TYPE(Demoraphic!D2163)</f>
        <v>2</v>
      </c>
      <c r="E2163" s="15">
        <f>TYPE(Demoraphic!E2163)</f>
        <v>1</v>
      </c>
      <c r="F2163" s="15">
        <f>TYPE(Demoraphic!F2163)</f>
        <v>1</v>
      </c>
      <c r="G2163" s="15">
        <f>TYPE(Demoraphic!G2163)</f>
        <v>1</v>
      </c>
      <c r="H2163" s="15">
        <f>TYPE(Demoraphic!H2163)</f>
        <v>1</v>
      </c>
      <c r="I2163" s="15">
        <f>TYPE(Demoraphic!I2163)</f>
        <v>1</v>
      </c>
      <c r="J2163" s="15">
        <f>TYPE(Demoraphic!J2163)</f>
        <v>1</v>
      </c>
      <c r="K2163" s="15">
        <f>TYPE(Demoraphic!K2163)</f>
        <v>1</v>
      </c>
      <c r="L2163" s="15">
        <f>TYPE(Demoraphic!L2163)</f>
        <v>1</v>
      </c>
      <c r="M2163" s="15">
        <f>TYPE(Demoraphic!M2163)</f>
        <v>1</v>
      </c>
    </row>
    <row r="2164" spans="1:13" x14ac:dyDescent="0.25">
      <c r="A2164" s="15">
        <f>TYPE(Demoraphic!A2164)</f>
        <v>1</v>
      </c>
      <c r="B2164" s="15">
        <f>TYPE(Demoraphic!B2164)</f>
        <v>1</v>
      </c>
      <c r="C2164" s="15">
        <f>TYPE(Demoraphic!C2164)</f>
        <v>2</v>
      </c>
      <c r="D2164" s="15">
        <f>TYPE(Demoraphic!D2164)</f>
        <v>2</v>
      </c>
      <c r="E2164" s="15">
        <f>TYPE(Demoraphic!E2164)</f>
        <v>1</v>
      </c>
      <c r="F2164" s="15">
        <f>TYPE(Demoraphic!F2164)</f>
        <v>1</v>
      </c>
      <c r="G2164" s="15">
        <f>TYPE(Demoraphic!G2164)</f>
        <v>1</v>
      </c>
      <c r="H2164" s="15">
        <f>TYPE(Demoraphic!H2164)</f>
        <v>1</v>
      </c>
      <c r="I2164" s="15">
        <f>TYPE(Demoraphic!I2164)</f>
        <v>1</v>
      </c>
      <c r="J2164" s="15">
        <f>TYPE(Demoraphic!J2164)</f>
        <v>1</v>
      </c>
      <c r="K2164" s="15">
        <f>TYPE(Demoraphic!K2164)</f>
        <v>1</v>
      </c>
      <c r="L2164" s="15">
        <f>TYPE(Demoraphic!L2164)</f>
        <v>1</v>
      </c>
      <c r="M2164" s="15">
        <f>TYPE(Demoraphic!M2164)</f>
        <v>1</v>
      </c>
    </row>
    <row r="2165" spans="1:13" x14ac:dyDescent="0.25">
      <c r="A2165" s="15">
        <f>TYPE(Demoraphic!A2165)</f>
        <v>1</v>
      </c>
      <c r="B2165" s="15">
        <f>TYPE(Demoraphic!B2165)</f>
        <v>1</v>
      </c>
      <c r="C2165" s="15">
        <f>TYPE(Demoraphic!C2165)</f>
        <v>2</v>
      </c>
      <c r="D2165" s="15">
        <f>TYPE(Demoraphic!D2165)</f>
        <v>2</v>
      </c>
      <c r="E2165" s="15">
        <f>TYPE(Demoraphic!E2165)</f>
        <v>1</v>
      </c>
      <c r="F2165" s="15">
        <f>TYPE(Demoraphic!F2165)</f>
        <v>1</v>
      </c>
      <c r="G2165" s="15">
        <f>TYPE(Demoraphic!G2165)</f>
        <v>1</v>
      </c>
      <c r="H2165" s="15">
        <f>TYPE(Demoraphic!H2165)</f>
        <v>1</v>
      </c>
      <c r="I2165" s="15">
        <f>TYPE(Demoraphic!I2165)</f>
        <v>1</v>
      </c>
      <c r="J2165" s="15">
        <f>TYPE(Demoraphic!J2165)</f>
        <v>1</v>
      </c>
      <c r="K2165" s="15">
        <f>TYPE(Demoraphic!K2165)</f>
        <v>1</v>
      </c>
      <c r="L2165" s="15">
        <f>TYPE(Demoraphic!L2165)</f>
        <v>1</v>
      </c>
      <c r="M2165" s="15">
        <f>TYPE(Demoraphic!M2165)</f>
        <v>1</v>
      </c>
    </row>
    <row r="2166" spans="1:13" x14ac:dyDescent="0.25">
      <c r="A2166" s="15">
        <f>TYPE(Demoraphic!A2166)</f>
        <v>1</v>
      </c>
      <c r="B2166" s="15">
        <f>TYPE(Demoraphic!B2166)</f>
        <v>1</v>
      </c>
      <c r="C2166" s="15">
        <f>TYPE(Demoraphic!C2166)</f>
        <v>2</v>
      </c>
      <c r="D2166" s="15">
        <f>TYPE(Demoraphic!D2166)</f>
        <v>2</v>
      </c>
      <c r="E2166" s="15">
        <f>TYPE(Demoraphic!E2166)</f>
        <v>1</v>
      </c>
      <c r="F2166" s="15">
        <f>TYPE(Demoraphic!F2166)</f>
        <v>1</v>
      </c>
      <c r="G2166" s="15">
        <f>TYPE(Demoraphic!G2166)</f>
        <v>1</v>
      </c>
      <c r="H2166" s="15">
        <f>TYPE(Demoraphic!H2166)</f>
        <v>1</v>
      </c>
      <c r="I2166" s="15">
        <f>TYPE(Demoraphic!I2166)</f>
        <v>1</v>
      </c>
      <c r="J2166" s="15">
        <f>TYPE(Demoraphic!J2166)</f>
        <v>1</v>
      </c>
      <c r="K2166" s="15">
        <f>TYPE(Demoraphic!K2166)</f>
        <v>1</v>
      </c>
      <c r="L2166" s="15">
        <f>TYPE(Demoraphic!L2166)</f>
        <v>1</v>
      </c>
      <c r="M2166" s="15">
        <f>TYPE(Demoraphic!M2166)</f>
        <v>1</v>
      </c>
    </row>
    <row r="2167" spans="1:13" x14ac:dyDescent="0.25">
      <c r="A2167" s="15">
        <f>TYPE(Demoraphic!A2167)</f>
        <v>1</v>
      </c>
      <c r="B2167" s="15">
        <f>TYPE(Demoraphic!B2167)</f>
        <v>1</v>
      </c>
      <c r="C2167" s="15">
        <f>TYPE(Demoraphic!C2167)</f>
        <v>2</v>
      </c>
      <c r="D2167" s="15">
        <f>TYPE(Demoraphic!D2167)</f>
        <v>2</v>
      </c>
      <c r="E2167" s="15">
        <f>TYPE(Demoraphic!E2167)</f>
        <v>1</v>
      </c>
      <c r="F2167" s="15">
        <f>TYPE(Demoraphic!F2167)</f>
        <v>1</v>
      </c>
      <c r="G2167" s="15">
        <f>TYPE(Demoraphic!G2167)</f>
        <v>1</v>
      </c>
      <c r="H2167" s="15">
        <f>TYPE(Demoraphic!H2167)</f>
        <v>1</v>
      </c>
      <c r="I2167" s="15">
        <f>TYPE(Demoraphic!I2167)</f>
        <v>1</v>
      </c>
      <c r="J2167" s="15">
        <f>TYPE(Demoraphic!J2167)</f>
        <v>1</v>
      </c>
      <c r="K2167" s="15">
        <f>TYPE(Demoraphic!K2167)</f>
        <v>1</v>
      </c>
      <c r="L2167" s="15">
        <f>TYPE(Demoraphic!L2167)</f>
        <v>1</v>
      </c>
      <c r="M2167" s="15">
        <f>TYPE(Demoraphic!M2167)</f>
        <v>1</v>
      </c>
    </row>
    <row r="2168" spans="1:13" x14ac:dyDescent="0.25">
      <c r="A2168" s="15">
        <f>TYPE(Demoraphic!A2168)</f>
        <v>1</v>
      </c>
      <c r="B2168" s="15">
        <f>TYPE(Demoraphic!B2168)</f>
        <v>1</v>
      </c>
      <c r="C2168" s="15">
        <f>TYPE(Demoraphic!C2168)</f>
        <v>2</v>
      </c>
      <c r="D2168" s="15">
        <f>TYPE(Demoraphic!D2168)</f>
        <v>2</v>
      </c>
      <c r="E2168" s="15">
        <f>TYPE(Demoraphic!E2168)</f>
        <v>1</v>
      </c>
      <c r="F2168" s="15">
        <f>TYPE(Demoraphic!F2168)</f>
        <v>1</v>
      </c>
      <c r="G2168" s="15">
        <f>TYPE(Demoraphic!G2168)</f>
        <v>1</v>
      </c>
      <c r="H2168" s="15">
        <f>TYPE(Demoraphic!H2168)</f>
        <v>1</v>
      </c>
      <c r="I2168" s="15">
        <f>TYPE(Demoraphic!I2168)</f>
        <v>1</v>
      </c>
      <c r="J2168" s="15">
        <f>TYPE(Demoraphic!J2168)</f>
        <v>1</v>
      </c>
      <c r="K2168" s="15">
        <f>TYPE(Demoraphic!K2168)</f>
        <v>1</v>
      </c>
      <c r="L2168" s="15">
        <f>TYPE(Demoraphic!L2168)</f>
        <v>1</v>
      </c>
      <c r="M2168" s="15">
        <f>TYPE(Demoraphic!M2168)</f>
        <v>1</v>
      </c>
    </row>
    <row r="2169" spans="1:13" x14ac:dyDescent="0.25">
      <c r="A2169" s="15">
        <f>TYPE(Demoraphic!A2169)</f>
        <v>1</v>
      </c>
      <c r="B2169" s="15">
        <f>TYPE(Demoraphic!B2169)</f>
        <v>1</v>
      </c>
      <c r="C2169" s="15">
        <f>TYPE(Demoraphic!C2169)</f>
        <v>2</v>
      </c>
      <c r="D2169" s="15">
        <f>TYPE(Demoraphic!D2169)</f>
        <v>2</v>
      </c>
      <c r="E2169" s="15">
        <f>TYPE(Demoraphic!E2169)</f>
        <v>1</v>
      </c>
      <c r="F2169" s="15">
        <f>TYPE(Demoraphic!F2169)</f>
        <v>1</v>
      </c>
      <c r="G2169" s="15">
        <f>TYPE(Demoraphic!G2169)</f>
        <v>1</v>
      </c>
      <c r="H2169" s="15">
        <f>TYPE(Demoraphic!H2169)</f>
        <v>1</v>
      </c>
      <c r="I2169" s="15">
        <f>TYPE(Demoraphic!I2169)</f>
        <v>1</v>
      </c>
      <c r="J2169" s="15">
        <f>TYPE(Demoraphic!J2169)</f>
        <v>1</v>
      </c>
      <c r="K2169" s="15">
        <f>TYPE(Demoraphic!K2169)</f>
        <v>1</v>
      </c>
      <c r="L2169" s="15">
        <f>TYPE(Demoraphic!L2169)</f>
        <v>1</v>
      </c>
      <c r="M2169" s="15">
        <f>TYPE(Demoraphic!M2169)</f>
        <v>1</v>
      </c>
    </row>
    <row r="2170" spans="1:13" x14ac:dyDescent="0.25">
      <c r="A2170" s="15">
        <f>TYPE(Demoraphic!A2170)</f>
        <v>1</v>
      </c>
      <c r="B2170" s="15">
        <f>TYPE(Demoraphic!B2170)</f>
        <v>1</v>
      </c>
      <c r="C2170" s="15">
        <f>TYPE(Demoraphic!C2170)</f>
        <v>2</v>
      </c>
      <c r="D2170" s="15">
        <f>TYPE(Demoraphic!D2170)</f>
        <v>2</v>
      </c>
      <c r="E2170" s="15">
        <f>TYPE(Demoraphic!E2170)</f>
        <v>1</v>
      </c>
      <c r="F2170" s="15">
        <f>TYPE(Demoraphic!F2170)</f>
        <v>1</v>
      </c>
      <c r="G2170" s="15">
        <f>TYPE(Demoraphic!G2170)</f>
        <v>1</v>
      </c>
      <c r="H2170" s="15">
        <f>TYPE(Demoraphic!H2170)</f>
        <v>1</v>
      </c>
      <c r="I2170" s="15">
        <f>TYPE(Demoraphic!I2170)</f>
        <v>1</v>
      </c>
      <c r="J2170" s="15">
        <f>TYPE(Demoraphic!J2170)</f>
        <v>1</v>
      </c>
      <c r="K2170" s="15">
        <f>TYPE(Demoraphic!K2170)</f>
        <v>1</v>
      </c>
      <c r="L2170" s="15">
        <f>TYPE(Demoraphic!L2170)</f>
        <v>1</v>
      </c>
      <c r="M2170" s="15">
        <f>TYPE(Demoraphic!M2170)</f>
        <v>1</v>
      </c>
    </row>
    <row r="2171" spans="1:13" x14ac:dyDescent="0.25">
      <c r="A2171" s="15">
        <f>TYPE(Demoraphic!A2171)</f>
        <v>1</v>
      </c>
      <c r="B2171" s="15">
        <f>TYPE(Demoraphic!B2171)</f>
        <v>1</v>
      </c>
      <c r="C2171" s="15">
        <f>TYPE(Demoraphic!C2171)</f>
        <v>2</v>
      </c>
      <c r="D2171" s="15">
        <f>TYPE(Demoraphic!D2171)</f>
        <v>2</v>
      </c>
      <c r="E2171" s="15">
        <f>TYPE(Demoraphic!E2171)</f>
        <v>1</v>
      </c>
      <c r="F2171" s="15">
        <f>TYPE(Demoraphic!F2171)</f>
        <v>1</v>
      </c>
      <c r="G2171" s="15">
        <f>TYPE(Demoraphic!G2171)</f>
        <v>1</v>
      </c>
      <c r="H2171" s="15">
        <f>TYPE(Demoraphic!H2171)</f>
        <v>1</v>
      </c>
      <c r="I2171" s="15">
        <f>TYPE(Demoraphic!I2171)</f>
        <v>1</v>
      </c>
      <c r="J2171" s="15">
        <f>TYPE(Demoraphic!J2171)</f>
        <v>1</v>
      </c>
      <c r="K2171" s="15">
        <f>TYPE(Demoraphic!K2171)</f>
        <v>1</v>
      </c>
      <c r="L2171" s="15">
        <f>TYPE(Demoraphic!L2171)</f>
        <v>1</v>
      </c>
      <c r="M2171" s="15">
        <f>TYPE(Demoraphic!M2171)</f>
        <v>1</v>
      </c>
    </row>
    <row r="2172" spans="1:13" x14ac:dyDescent="0.25">
      <c r="A2172" s="15">
        <f>TYPE(Demoraphic!A2172)</f>
        <v>1</v>
      </c>
      <c r="B2172" s="15">
        <f>TYPE(Demoraphic!B2172)</f>
        <v>1</v>
      </c>
      <c r="C2172" s="15">
        <f>TYPE(Demoraphic!C2172)</f>
        <v>2</v>
      </c>
      <c r="D2172" s="15">
        <f>TYPE(Demoraphic!D2172)</f>
        <v>2</v>
      </c>
      <c r="E2172" s="15">
        <f>TYPE(Demoraphic!E2172)</f>
        <v>1</v>
      </c>
      <c r="F2172" s="15">
        <f>TYPE(Demoraphic!F2172)</f>
        <v>1</v>
      </c>
      <c r="G2172" s="15">
        <f>TYPE(Demoraphic!G2172)</f>
        <v>1</v>
      </c>
      <c r="H2172" s="15">
        <f>TYPE(Demoraphic!H2172)</f>
        <v>1</v>
      </c>
      <c r="I2172" s="15">
        <f>TYPE(Demoraphic!I2172)</f>
        <v>1</v>
      </c>
      <c r="J2172" s="15">
        <f>TYPE(Demoraphic!J2172)</f>
        <v>1</v>
      </c>
      <c r="K2172" s="15">
        <f>TYPE(Demoraphic!K2172)</f>
        <v>1</v>
      </c>
      <c r="L2172" s="15">
        <f>TYPE(Demoraphic!L2172)</f>
        <v>1</v>
      </c>
      <c r="M2172" s="15">
        <f>TYPE(Demoraphic!M2172)</f>
        <v>1</v>
      </c>
    </row>
    <row r="2173" spans="1:13" x14ac:dyDescent="0.25">
      <c r="A2173" s="15">
        <f>TYPE(Demoraphic!A2173)</f>
        <v>1</v>
      </c>
      <c r="B2173" s="15">
        <f>TYPE(Demoraphic!B2173)</f>
        <v>1</v>
      </c>
      <c r="C2173" s="15">
        <f>TYPE(Demoraphic!C2173)</f>
        <v>2</v>
      </c>
      <c r="D2173" s="15">
        <f>TYPE(Demoraphic!D2173)</f>
        <v>2</v>
      </c>
      <c r="E2173" s="15">
        <f>TYPE(Demoraphic!E2173)</f>
        <v>1</v>
      </c>
      <c r="F2173" s="15">
        <f>TYPE(Demoraphic!F2173)</f>
        <v>1</v>
      </c>
      <c r="G2173" s="15">
        <f>TYPE(Demoraphic!G2173)</f>
        <v>1</v>
      </c>
      <c r="H2173" s="15">
        <f>TYPE(Demoraphic!H2173)</f>
        <v>1</v>
      </c>
      <c r="I2173" s="15">
        <f>TYPE(Demoraphic!I2173)</f>
        <v>1</v>
      </c>
      <c r="J2173" s="15">
        <f>TYPE(Demoraphic!J2173)</f>
        <v>1</v>
      </c>
      <c r="K2173" s="15">
        <f>TYPE(Demoraphic!K2173)</f>
        <v>1</v>
      </c>
      <c r="L2173" s="15">
        <f>TYPE(Demoraphic!L2173)</f>
        <v>1</v>
      </c>
      <c r="M2173" s="15">
        <f>TYPE(Demoraphic!M2173)</f>
        <v>1</v>
      </c>
    </row>
    <row r="2174" spans="1:13" x14ac:dyDescent="0.25">
      <c r="A2174" s="15">
        <f>TYPE(Demoraphic!A2174)</f>
        <v>1</v>
      </c>
      <c r="B2174" s="15">
        <f>TYPE(Demoraphic!B2174)</f>
        <v>1</v>
      </c>
      <c r="C2174" s="15">
        <f>TYPE(Demoraphic!C2174)</f>
        <v>2</v>
      </c>
      <c r="D2174" s="15">
        <f>TYPE(Demoraphic!D2174)</f>
        <v>2</v>
      </c>
      <c r="E2174" s="15">
        <f>TYPE(Demoraphic!E2174)</f>
        <v>1</v>
      </c>
      <c r="F2174" s="15">
        <f>TYPE(Demoraphic!F2174)</f>
        <v>1</v>
      </c>
      <c r="G2174" s="15">
        <f>TYPE(Demoraphic!G2174)</f>
        <v>1</v>
      </c>
      <c r="H2174" s="15">
        <f>TYPE(Demoraphic!H2174)</f>
        <v>1</v>
      </c>
      <c r="I2174" s="15">
        <f>TYPE(Demoraphic!I2174)</f>
        <v>1</v>
      </c>
      <c r="J2174" s="15">
        <f>TYPE(Demoraphic!J2174)</f>
        <v>1</v>
      </c>
      <c r="K2174" s="15">
        <f>TYPE(Demoraphic!K2174)</f>
        <v>1</v>
      </c>
      <c r="L2174" s="15">
        <f>TYPE(Demoraphic!L2174)</f>
        <v>1</v>
      </c>
      <c r="M2174" s="15">
        <f>TYPE(Demoraphic!M2174)</f>
        <v>1</v>
      </c>
    </row>
    <row r="2175" spans="1:13" x14ac:dyDescent="0.25">
      <c r="A2175" s="15">
        <f>TYPE(Demoraphic!A2175)</f>
        <v>1</v>
      </c>
      <c r="B2175" s="15">
        <f>TYPE(Demoraphic!B2175)</f>
        <v>1</v>
      </c>
      <c r="C2175" s="15">
        <f>TYPE(Demoraphic!C2175)</f>
        <v>2</v>
      </c>
      <c r="D2175" s="15">
        <f>TYPE(Demoraphic!D2175)</f>
        <v>2</v>
      </c>
      <c r="E2175" s="15">
        <f>TYPE(Demoraphic!E2175)</f>
        <v>1</v>
      </c>
      <c r="F2175" s="15">
        <f>TYPE(Demoraphic!F2175)</f>
        <v>1</v>
      </c>
      <c r="G2175" s="15">
        <f>TYPE(Demoraphic!G2175)</f>
        <v>1</v>
      </c>
      <c r="H2175" s="15">
        <f>TYPE(Demoraphic!H2175)</f>
        <v>1</v>
      </c>
      <c r="I2175" s="15">
        <f>TYPE(Demoraphic!I2175)</f>
        <v>1</v>
      </c>
      <c r="J2175" s="15">
        <f>TYPE(Demoraphic!J2175)</f>
        <v>1</v>
      </c>
      <c r="K2175" s="15">
        <f>TYPE(Demoraphic!K2175)</f>
        <v>1</v>
      </c>
      <c r="L2175" s="15">
        <f>TYPE(Demoraphic!L2175)</f>
        <v>1</v>
      </c>
      <c r="M2175" s="15">
        <f>TYPE(Demoraphic!M2175)</f>
        <v>1</v>
      </c>
    </row>
    <row r="2176" spans="1:13" x14ac:dyDescent="0.25">
      <c r="A2176" s="15">
        <f>TYPE(Demoraphic!A2176)</f>
        <v>1</v>
      </c>
      <c r="B2176" s="15">
        <f>TYPE(Demoraphic!B2176)</f>
        <v>1</v>
      </c>
      <c r="C2176" s="15">
        <f>TYPE(Demoraphic!C2176)</f>
        <v>2</v>
      </c>
      <c r="D2176" s="15">
        <f>TYPE(Demoraphic!D2176)</f>
        <v>2</v>
      </c>
      <c r="E2176" s="15">
        <f>TYPE(Demoraphic!E2176)</f>
        <v>1</v>
      </c>
      <c r="F2176" s="15">
        <f>TYPE(Demoraphic!F2176)</f>
        <v>1</v>
      </c>
      <c r="G2176" s="15">
        <f>TYPE(Demoraphic!G2176)</f>
        <v>1</v>
      </c>
      <c r="H2176" s="15">
        <f>TYPE(Demoraphic!H2176)</f>
        <v>1</v>
      </c>
      <c r="I2176" s="15">
        <f>TYPE(Demoraphic!I2176)</f>
        <v>1</v>
      </c>
      <c r="J2176" s="15">
        <f>TYPE(Demoraphic!J2176)</f>
        <v>1</v>
      </c>
      <c r="K2176" s="15">
        <f>TYPE(Demoraphic!K2176)</f>
        <v>1</v>
      </c>
      <c r="L2176" s="15">
        <f>TYPE(Demoraphic!L2176)</f>
        <v>1</v>
      </c>
      <c r="M2176" s="15">
        <f>TYPE(Demoraphic!M2176)</f>
        <v>1</v>
      </c>
    </row>
    <row r="2177" spans="1:13" x14ac:dyDescent="0.25">
      <c r="A2177" s="15">
        <f>TYPE(Demoraphic!A2177)</f>
        <v>1</v>
      </c>
      <c r="B2177" s="15">
        <f>TYPE(Demoraphic!B2177)</f>
        <v>1</v>
      </c>
      <c r="C2177" s="15">
        <f>TYPE(Demoraphic!C2177)</f>
        <v>2</v>
      </c>
      <c r="D2177" s="15">
        <f>TYPE(Demoraphic!D2177)</f>
        <v>2</v>
      </c>
      <c r="E2177" s="15">
        <f>TYPE(Demoraphic!E2177)</f>
        <v>1</v>
      </c>
      <c r="F2177" s="15">
        <f>TYPE(Demoraphic!F2177)</f>
        <v>1</v>
      </c>
      <c r="G2177" s="15">
        <f>TYPE(Demoraphic!G2177)</f>
        <v>1</v>
      </c>
      <c r="H2177" s="15">
        <f>TYPE(Demoraphic!H2177)</f>
        <v>1</v>
      </c>
      <c r="I2177" s="15">
        <f>TYPE(Demoraphic!I2177)</f>
        <v>1</v>
      </c>
      <c r="J2177" s="15">
        <f>TYPE(Demoraphic!J2177)</f>
        <v>1</v>
      </c>
      <c r="K2177" s="15">
        <f>TYPE(Demoraphic!K2177)</f>
        <v>1</v>
      </c>
      <c r="L2177" s="15">
        <f>TYPE(Demoraphic!L2177)</f>
        <v>1</v>
      </c>
      <c r="M2177" s="15">
        <f>TYPE(Demoraphic!M2177)</f>
        <v>1</v>
      </c>
    </row>
    <row r="2178" spans="1:13" x14ac:dyDescent="0.25">
      <c r="A2178" s="15">
        <f>TYPE(Demoraphic!A2178)</f>
        <v>1</v>
      </c>
      <c r="B2178" s="15">
        <f>TYPE(Demoraphic!B2178)</f>
        <v>1</v>
      </c>
      <c r="C2178" s="15">
        <f>TYPE(Demoraphic!C2178)</f>
        <v>2</v>
      </c>
      <c r="D2178" s="15">
        <f>TYPE(Demoraphic!D2178)</f>
        <v>2</v>
      </c>
      <c r="E2178" s="15">
        <f>TYPE(Demoraphic!E2178)</f>
        <v>1</v>
      </c>
      <c r="F2178" s="15">
        <f>TYPE(Demoraphic!F2178)</f>
        <v>1</v>
      </c>
      <c r="G2178" s="15">
        <f>TYPE(Demoraphic!G2178)</f>
        <v>1</v>
      </c>
      <c r="H2178" s="15">
        <f>TYPE(Demoraphic!H2178)</f>
        <v>1</v>
      </c>
      <c r="I2178" s="15">
        <f>TYPE(Demoraphic!I2178)</f>
        <v>1</v>
      </c>
      <c r="J2178" s="15">
        <f>TYPE(Demoraphic!J2178)</f>
        <v>1</v>
      </c>
      <c r="K2178" s="15">
        <f>TYPE(Demoraphic!K2178)</f>
        <v>1</v>
      </c>
      <c r="L2178" s="15">
        <f>TYPE(Demoraphic!L2178)</f>
        <v>1</v>
      </c>
      <c r="M2178" s="15">
        <f>TYPE(Demoraphic!M2178)</f>
        <v>1</v>
      </c>
    </row>
    <row r="2179" spans="1:13" x14ac:dyDescent="0.25">
      <c r="A2179" s="15">
        <f>TYPE(Demoraphic!A2179)</f>
        <v>1</v>
      </c>
      <c r="B2179" s="15">
        <f>TYPE(Demoraphic!B2179)</f>
        <v>1</v>
      </c>
      <c r="C2179" s="15">
        <f>TYPE(Demoraphic!C2179)</f>
        <v>2</v>
      </c>
      <c r="D2179" s="15">
        <f>TYPE(Demoraphic!D2179)</f>
        <v>2</v>
      </c>
      <c r="E2179" s="15">
        <f>TYPE(Demoraphic!E2179)</f>
        <v>1</v>
      </c>
      <c r="F2179" s="15">
        <f>TYPE(Demoraphic!F2179)</f>
        <v>1</v>
      </c>
      <c r="G2179" s="15">
        <f>TYPE(Demoraphic!G2179)</f>
        <v>1</v>
      </c>
      <c r="H2179" s="15">
        <f>TYPE(Demoraphic!H2179)</f>
        <v>1</v>
      </c>
      <c r="I2179" s="15">
        <f>TYPE(Demoraphic!I2179)</f>
        <v>1</v>
      </c>
      <c r="J2179" s="15">
        <f>TYPE(Demoraphic!J2179)</f>
        <v>1</v>
      </c>
      <c r="K2179" s="15">
        <f>TYPE(Demoraphic!K2179)</f>
        <v>1</v>
      </c>
      <c r="L2179" s="15">
        <f>TYPE(Demoraphic!L2179)</f>
        <v>1</v>
      </c>
      <c r="M2179" s="15">
        <f>TYPE(Demoraphic!M2179)</f>
        <v>1</v>
      </c>
    </row>
    <row r="2180" spans="1:13" x14ac:dyDescent="0.25">
      <c r="A2180" s="15">
        <f>TYPE(Demoraphic!A2180)</f>
        <v>1</v>
      </c>
      <c r="B2180" s="15">
        <f>TYPE(Demoraphic!B2180)</f>
        <v>1</v>
      </c>
      <c r="C2180" s="15">
        <f>TYPE(Demoraphic!C2180)</f>
        <v>2</v>
      </c>
      <c r="D2180" s="15">
        <f>TYPE(Demoraphic!D2180)</f>
        <v>2</v>
      </c>
      <c r="E2180" s="15">
        <f>TYPE(Demoraphic!E2180)</f>
        <v>1</v>
      </c>
      <c r="F2180" s="15">
        <f>TYPE(Demoraphic!F2180)</f>
        <v>1</v>
      </c>
      <c r="G2180" s="15">
        <f>TYPE(Demoraphic!G2180)</f>
        <v>1</v>
      </c>
      <c r="H2180" s="15">
        <f>TYPE(Demoraphic!H2180)</f>
        <v>1</v>
      </c>
      <c r="I2180" s="15">
        <f>TYPE(Demoraphic!I2180)</f>
        <v>1</v>
      </c>
      <c r="J2180" s="15">
        <f>TYPE(Demoraphic!J2180)</f>
        <v>1</v>
      </c>
      <c r="K2180" s="15">
        <f>TYPE(Demoraphic!K2180)</f>
        <v>1</v>
      </c>
      <c r="L2180" s="15">
        <f>TYPE(Demoraphic!L2180)</f>
        <v>1</v>
      </c>
      <c r="M2180" s="15">
        <f>TYPE(Demoraphic!M2180)</f>
        <v>1</v>
      </c>
    </row>
    <row r="2181" spans="1:13" x14ac:dyDescent="0.25">
      <c r="A2181" s="15">
        <f>TYPE(Demoraphic!A2181)</f>
        <v>1</v>
      </c>
      <c r="B2181" s="15">
        <f>TYPE(Demoraphic!B2181)</f>
        <v>1</v>
      </c>
      <c r="C2181" s="15">
        <f>TYPE(Demoraphic!C2181)</f>
        <v>2</v>
      </c>
      <c r="D2181" s="15">
        <f>TYPE(Demoraphic!D2181)</f>
        <v>2</v>
      </c>
      <c r="E2181" s="15">
        <f>TYPE(Demoraphic!E2181)</f>
        <v>1</v>
      </c>
      <c r="F2181" s="15">
        <f>TYPE(Demoraphic!F2181)</f>
        <v>1</v>
      </c>
      <c r="G2181" s="15">
        <f>TYPE(Demoraphic!G2181)</f>
        <v>1</v>
      </c>
      <c r="H2181" s="15">
        <f>TYPE(Demoraphic!H2181)</f>
        <v>1</v>
      </c>
      <c r="I2181" s="15">
        <f>TYPE(Demoraphic!I2181)</f>
        <v>1</v>
      </c>
      <c r="J2181" s="15">
        <f>TYPE(Demoraphic!J2181)</f>
        <v>1</v>
      </c>
      <c r="K2181" s="15">
        <f>TYPE(Demoraphic!K2181)</f>
        <v>1</v>
      </c>
      <c r="L2181" s="15">
        <f>TYPE(Demoraphic!L2181)</f>
        <v>1</v>
      </c>
      <c r="M2181" s="15">
        <f>TYPE(Demoraphic!M2181)</f>
        <v>1</v>
      </c>
    </row>
    <row r="2182" spans="1:13" x14ac:dyDescent="0.25">
      <c r="A2182" s="15">
        <f>TYPE(Demoraphic!A2182)</f>
        <v>1</v>
      </c>
      <c r="B2182" s="15">
        <f>TYPE(Demoraphic!B2182)</f>
        <v>1</v>
      </c>
      <c r="C2182" s="15">
        <f>TYPE(Demoraphic!C2182)</f>
        <v>2</v>
      </c>
      <c r="D2182" s="15">
        <f>TYPE(Demoraphic!D2182)</f>
        <v>2</v>
      </c>
      <c r="E2182" s="15">
        <f>TYPE(Demoraphic!E2182)</f>
        <v>1</v>
      </c>
      <c r="F2182" s="15">
        <f>TYPE(Demoraphic!F2182)</f>
        <v>1</v>
      </c>
      <c r="G2182" s="15">
        <f>TYPE(Demoraphic!G2182)</f>
        <v>1</v>
      </c>
      <c r="H2182" s="15">
        <f>TYPE(Demoraphic!H2182)</f>
        <v>1</v>
      </c>
      <c r="I2182" s="15">
        <f>TYPE(Demoraphic!I2182)</f>
        <v>1</v>
      </c>
      <c r="J2182" s="15">
        <f>TYPE(Demoraphic!J2182)</f>
        <v>1</v>
      </c>
      <c r="K2182" s="15">
        <f>TYPE(Demoraphic!K2182)</f>
        <v>1</v>
      </c>
      <c r="L2182" s="15">
        <f>TYPE(Demoraphic!L2182)</f>
        <v>1</v>
      </c>
      <c r="M2182" s="15">
        <f>TYPE(Demoraphic!M2182)</f>
        <v>1</v>
      </c>
    </row>
    <row r="2183" spans="1:13" x14ac:dyDescent="0.25">
      <c r="A2183" s="15">
        <f>TYPE(Demoraphic!A2183)</f>
        <v>1</v>
      </c>
      <c r="B2183" s="15">
        <f>TYPE(Demoraphic!B2183)</f>
        <v>1</v>
      </c>
      <c r="C2183" s="15">
        <f>TYPE(Demoraphic!C2183)</f>
        <v>2</v>
      </c>
      <c r="D2183" s="15">
        <f>TYPE(Demoraphic!D2183)</f>
        <v>2</v>
      </c>
      <c r="E2183" s="15">
        <f>TYPE(Demoraphic!E2183)</f>
        <v>1</v>
      </c>
      <c r="F2183" s="15">
        <f>TYPE(Demoraphic!F2183)</f>
        <v>1</v>
      </c>
      <c r="G2183" s="15">
        <f>TYPE(Demoraphic!G2183)</f>
        <v>1</v>
      </c>
      <c r="H2183" s="15">
        <f>TYPE(Demoraphic!H2183)</f>
        <v>1</v>
      </c>
      <c r="I2183" s="15">
        <f>TYPE(Demoraphic!I2183)</f>
        <v>1</v>
      </c>
      <c r="J2183" s="15">
        <f>TYPE(Demoraphic!J2183)</f>
        <v>1</v>
      </c>
      <c r="K2183" s="15">
        <f>TYPE(Demoraphic!K2183)</f>
        <v>1</v>
      </c>
      <c r="L2183" s="15">
        <f>TYPE(Demoraphic!L2183)</f>
        <v>1</v>
      </c>
      <c r="M2183" s="15">
        <f>TYPE(Demoraphic!M2183)</f>
        <v>1</v>
      </c>
    </row>
    <row r="2184" spans="1:13" x14ac:dyDescent="0.25">
      <c r="A2184" s="15">
        <f>TYPE(Demoraphic!A2184)</f>
        <v>1</v>
      </c>
      <c r="B2184" s="15">
        <f>TYPE(Demoraphic!B2184)</f>
        <v>1</v>
      </c>
      <c r="C2184" s="15">
        <f>TYPE(Demoraphic!C2184)</f>
        <v>2</v>
      </c>
      <c r="D2184" s="15">
        <f>TYPE(Demoraphic!D2184)</f>
        <v>2</v>
      </c>
      <c r="E2184" s="15">
        <f>TYPE(Demoraphic!E2184)</f>
        <v>1</v>
      </c>
      <c r="F2184" s="15">
        <f>TYPE(Demoraphic!F2184)</f>
        <v>1</v>
      </c>
      <c r="G2184" s="15">
        <f>TYPE(Demoraphic!G2184)</f>
        <v>1</v>
      </c>
      <c r="H2184" s="15">
        <f>TYPE(Demoraphic!H2184)</f>
        <v>1</v>
      </c>
      <c r="I2184" s="15">
        <f>TYPE(Demoraphic!I2184)</f>
        <v>1</v>
      </c>
      <c r="J2184" s="15">
        <f>TYPE(Demoraphic!J2184)</f>
        <v>1</v>
      </c>
      <c r="K2184" s="15">
        <f>TYPE(Demoraphic!K2184)</f>
        <v>1</v>
      </c>
      <c r="L2184" s="15">
        <f>TYPE(Demoraphic!L2184)</f>
        <v>1</v>
      </c>
      <c r="M2184" s="15">
        <f>TYPE(Demoraphic!M2184)</f>
        <v>1</v>
      </c>
    </row>
    <row r="2185" spans="1:13" x14ac:dyDescent="0.25">
      <c r="A2185" s="15">
        <f>TYPE(Demoraphic!A2185)</f>
        <v>1</v>
      </c>
      <c r="B2185" s="15">
        <f>TYPE(Demoraphic!B2185)</f>
        <v>1</v>
      </c>
      <c r="C2185" s="15">
        <f>TYPE(Demoraphic!C2185)</f>
        <v>2</v>
      </c>
      <c r="D2185" s="15">
        <f>TYPE(Demoraphic!D2185)</f>
        <v>2</v>
      </c>
      <c r="E2185" s="15">
        <f>TYPE(Demoraphic!E2185)</f>
        <v>1</v>
      </c>
      <c r="F2185" s="15">
        <f>TYPE(Demoraphic!F2185)</f>
        <v>1</v>
      </c>
      <c r="G2185" s="15">
        <f>TYPE(Demoraphic!G2185)</f>
        <v>1</v>
      </c>
      <c r="H2185" s="15">
        <f>TYPE(Demoraphic!H2185)</f>
        <v>1</v>
      </c>
      <c r="I2185" s="15">
        <f>TYPE(Demoraphic!I2185)</f>
        <v>1</v>
      </c>
      <c r="J2185" s="15">
        <f>TYPE(Demoraphic!J2185)</f>
        <v>1</v>
      </c>
      <c r="K2185" s="15">
        <f>TYPE(Demoraphic!K2185)</f>
        <v>1</v>
      </c>
      <c r="L2185" s="15">
        <f>TYPE(Demoraphic!L2185)</f>
        <v>1</v>
      </c>
      <c r="M2185" s="15">
        <f>TYPE(Demoraphic!M2185)</f>
        <v>1</v>
      </c>
    </row>
    <row r="2186" spans="1:13" x14ac:dyDescent="0.25">
      <c r="A2186" s="15">
        <f>TYPE(Demoraphic!A2186)</f>
        <v>1</v>
      </c>
      <c r="B2186" s="15">
        <f>TYPE(Demoraphic!B2186)</f>
        <v>1</v>
      </c>
      <c r="C2186" s="15">
        <f>TYPE(Demoraphic!C2186)</f>
        <v>2</v>
      </c>
      <c r="D2186" s="15">
        <f>TYPE(Demoraphic!D2186)</f>
        <v>2</v>
      </c>
      <c r="E2186" s="15">
        <f>TYPE(Demoraphic!E2186)</f>
        <v>1</v>
      </c>
      <c r="F2186" s="15">
        <f>TYPE(Demoraphic!F2186)</f>
        <v>1</v>
      </c>
      <c r="G2186" s="15">
        <f>TYPE(Demoraphic!G2186)</f>
        <v>1</v>
      </c>
      <c r="H2186" s="15">
        <f>TYPE(Demoraphic!H2186)</f>
        <v>1</v>
      </c>
      <c r="I2186" s="15">
        <f>TYPE(Demoraphic!I2186)</f>
        <v>1</v>
      </c>
      <c r="J2186" s="15">
        <f>TYPE(Demoraphic!J2186)</f>
        <v>1</v>
      </c>
      <c r="K2186" s="15">
        <f>TYPE(Demoraphic!K2186)</f>
        <v>1</v>
      </c>
      <c r="L2186" s="15">
        <f>TYPE(Demoraphic!L2186)</f>
        <v>1</v>
      </c>
      <c r="M2186" s="15">
        <f>TYPE(Demoraphic!M2186)</f>
        <v>1</v>
      </c>
    </row>
    <row r="2187" spans="1:13" x14ac:dyDescent="0.25">
      <c r="A2187" s="15">
        <f>TYPE(Demoraphic!A2187)</f>
        <v>1</v>
      </c>
      <c r="B2187" s="15">
        <f>TYPE(Demoraphic!B2187)</f>
        <v>1</v>
      </c>
      <c r="C2187" s="15">
        <f>TYPE(Demoraphic!C2187)</f>
        <v>2</v>
      </c>
      <c r="D2187" s="15">
        <f>TYPE(Demoraphic!D2187)</f>
        <v>2</v>
      </c>
      <c r="E2187" s="15">
        <f>TYPE(Demoraphic!E2187)</f>
        <v>1</v>
      </c>
      <c r="F2187" s="15">
        <f>TYPE(Demoraphic!F2187)</f>
        <v>1</v>
      </c>
      <c r="G2187" s="15">
        <f>TYPE(Demoraphic!G2187)</f>
        <v>1</v>
      </c>
      <c r="H2187" s="15">
        <f>TYPE(Demoraphic!H2187)</f>
        <v>1</v>
      </c>
      <c r="I2187" s="15">
        <f>TYPE(Demoraphic!I2187)</f>
        <v>1</v>
      </c>
      <c r="J2187" s="15">
        <f>TYPE(Demoraphic!J2187)</f>
        <v>1</v>
      </c>
      <c r="K2187" s="15">
        <f>TYPE(Demoraphic!K2187)</f>
        <v>1</v>
      </c>
      <c r="L2187" s="15">
        <f>TYPE(Demoraphic!L2187)</f>
        <v>1</v>
      </c>
      <c r="M2187" s="15">
        <f>TYPE(Demoraphic!M2187)</f>
        <v>1</v>
      </c>
    </row>
    <row r="2188" spans="1:13" x14ac:dyDescent="0.25">
      <c r="A2188" s="15">
        <f>TYPE(Demoraphic!A2188)</f>
        <v>1</v>
      </c>
      <c r="B2188" s="15">
        <f>TYPE(Demoraphic!B2188)</f>
        <v>1</v>
      </c>
      <c r="C2188" s="15">
        <f>TYPE(Demoraphic!C2188)</f>
        <v>2</v>
      </c>
      <c r="D2188" s="15">
        <f>TYPE(Demoraphic!D2188)</f>
        <v>2</v>
      </c>
      <c r="E2188" s="15">
        <f>TYPE(Demoraphic!E2188)</f>
        <v>1</v>
      </c>
      <c r="F2188" s="15">
        <f>TYPE(Demoraphic!F2188)</f>
        <v>1</v>
      </c>
      <c r="G2188" s="15">
        <f>TYPE(Demoraphic!G2188)</f>
        <v>1</v>
      </c>
      <c r="H2188" s="15">
        <f>TYPE(Demoraphic!H2188)</f>
        <v>1</v>
      </c>
      <c r="I2188" s="15">
        <f>TYPE(Demoraphic!I2188)</f>
        <v>1</v>
      </c>
      <c r="J2188" s="15">
        <f>TYPE(Demoraphic!J2188)</f>
        <v>1</v>
      </c>
      <c r="K2188" s="15">
        <f>TYPE(Demoraphic!K2188)</f>
        <v>1</v>
      </c>
      <c r="L2188" s="15">
        <f>TYPE(Demoraphic!L2188)</f>
        <v>1</v>
      </c>
      <c r="M2188" s="15">
        <f>TYPE(Demoraphic!M2188)</f>
        <v>1</v>
      </c>
    </row>
    <row r="2189" spans="1:13" x14ac:dyDescent="0.25">
      <c r="A2189" s="15">
        <f>TYPE(Demoraphic!A2189)</f>
        <v>1</v>
      </c>
      <c r="B2189" s="15">
        <f>TYPE(Demoraphic!B2189)</f>
        <v>1</v>
      </c>
      <c r="C2189" s="15">
        <f>TYPE(Demoraphic!C2189)</f>
        <v>2</v>
      </c>
      <c r="D2189" s="15">
        <f>TYPE(Demoraphic!D2189)</f>
        <v>2</v>
      </c>
      <c r="E2189" s="15">
        <f>TYPE(Demoraphic!E2189)</f>
        <v>1</v>
      </c>
      <c r="F2189" s="15">
        <f>TYPE(Demoraphic!F2189)</f>
        <v>1</v>
      </c>
      <c r="G2189" s="15">
        <f>TYPE(Demoraphic!G2189)</f>
        <v>1</v>
      </c>
      <c r="H2189" s="15">
        <f>TYPE(Demoraphic!H2189)</f>
        <v>1</v>
      </c>
      <c r="I2189" s="15">
        <f>TYPE(Demoraphic!I2189)</f>
        <v>1</v>
      </c>
      <c r="J2189" s="15">
        <f>TYPE(Demoraphic!J2189)</f>
        <v>1</v>
      </c>
      <c r="K2189" s="15">
        <f>TYPE(Demoraphic!K2189)</f>
        <v>1</v>
      </c>
      <c r="L2189" s="15">
        <f>TYPE(Demoraphic!L2189)</f>
        <v>1</v>
      </c>
      <c r="M2189" s="15">
        <f>TYPE(Demoraphic!M2189)</f>
        <v>1</v>
      </c>
    </row>
    <row r="2190" spans="1:13" x14ac:dyDescent="0.25">
      <c r="A2190" s="15">
        <f>TYPE(Demoraphic!A2190)</f>
        <v>1</v>
      </c>
      <c r="B2190" s="15">
        <f>TYPE(Demoraphic!B2190)</f>
        <v>1</v>
      </c>
      <c r="C2190" s="15">
        <f>TYPE(Demoraphic!C2190)</f>
        <v>2</v>
      </c>
      <c r="D2190" s="15">
        <f>TYPE(Demoraphic!D2190)</f>
        <v>2</v>
      </c>
      <c r="E2190" s="15">
        <f>TYPE(Demoraphic!E2190)</f>
        <v>1</v>
      </c>
      <c r="F2190" s="15">
        <f>TYPE(Demoraphic!F2190)</f>
        <v>1</v>
      </c>
      <c r="G2190" s="15">
        <f>TYPE(Demoraphic!G2190)</f>
        <v>1</v>
      </c>
      <c r="H2190" s="15">
        <f>TYPE(Demoraphic!H2190)</f>
        <v>1</v>
      </c>
      <c r="I2190" s="15">
        <f>TYPE(Demoraphic!I2190)</f>
        <v>1</v>
      </c>
      <c r="J2190" s="15">
        <f>TYPE(Demoraphic!J2190)</f>
        <v>1</v>
      </c>
      <c r="K2190" s="15">
        <f>TYPE(Demoraphic!K2190)</f>
        <v>1</v>
      </c>
      <c r="L2190" s="15">
        <f>TYPE(Demoraphic!L2190)</f>
        <v>1</v>
      </c>
      <c r="M2190" s="15">
        <f>TYPE(Demoraphic!M2190)</f>
        <v>1</v>
      </c>
    </row>
    <row r="2191" spans="1:13" x14ac:dyDescent="0.25">
      <c r="A2191" s="15">
        <f>TYPE(Demoraphic!A2191)</f>
        <v>1</v>
      </c>
      <c r="B2191" s="15">
        <f>TYPE(Demoraphic!B2191)</f>
        <v>1</v>
      </c>
      <c r="C2191" s="15">
        <f>TYPE(Demoraphic!C2191)</f>
        <v>2</v>
      </c>
      <c r="D2191" s="15">
        <f>TYPE(Demoraphic!D2191)</f>
        <v>2</v>
      </c>
      <c r="E2191" s="15">
        <f>TYPE(Demoraphic!E2191)</f>
        <v>1</v>
      </c>
      <c r="F2191" s="15">
        <f>TYPE(Demoraphic!F2191)</f>
        <v>1</v>
      </c>
      <c r="G2191" s="15">
        <f>TYPE(Demoraphic!G2191)</f>
        <v>1</v>
      </c>
      <c r="H2191" s="15">
        <f>TYPE(Demoraphic!H2191)</f>
        <v>1</v>
      </c>
      <c r="I2191" s="15">
        <f>TYPE(Demoraphic!I2191)</f>
        <v>1</v>
      </c>
      <c r="J2191" s="15">
        <f>TYPE(Demoraphic!J2191)</f>
        <v>1</v>
      </c>
      <c r="K2191" s="15">
        <f>TYPE(Demoraphic!K2191)</f>
        <v>1</v>
      </c>
      <c r="L2191" s="15">
        <f>TYPE(Demoraphic!L2191)</f>
        <v>1</v>
      </c>
      <c r="M2191" s="15">
        <f>TYPE(Demoraphic!M2191)</f>
        <v>1</v>
      </c>
    </row>
    <row r="2192" spans="1:13" x14ac:dyDescent="0.25">
      <c r="A2192" s="15">
        <f>TYPE(Demoraphic!A2192)</f>
        <v>1</v>
      </c>
      <c r="B2192" s="15">
        <f>TYPE(Demoraphic!B2192)</f>
        <v>1</v>
      </c>
      <c r="C2192" s="15">
        <f>TYPE(Demoraphic!C2192)</f>
        <v>2</v>
      </c>
      <c r="D2192" s="15">
        <f>TYPE(Demoraphic!D2192)</f>
        <v>2</v>
      </c>
      <c r="E2192" s="15">
        <f>TYPE(Demoraphic!E2192)</f>
        <v>1</v>
      </c>
      <c r="F2192" s="15">
        <f>TYPE(Demoraphic!F2192)</f>
        <v>1</v>
      </c>
      <c r="G2192" s="15">
        <f>TYPE(Demoraphic!G2192)</f>
        <v>1</v>
      </c>
      <c r="H2192" s="15">
        <f>TYPE(Demoraphic!H2192)</f>
        <v>1</v>
      </c>
      <c r="I2192" s="15">
        <f>TYPE(Demoraphic!I2192)</f>
        <v>1</v>
      </c>
      <c r="J2192" s="15">
        <f>TYPE(Demoraphic!J2192)</f>
        <v>1</v>
      </c>
      <c r="K2192" s="15">
        <f>TYPE(Demoraphic!K2192)</f>
        <v>1</v>
      </c>
      <c r="L2192" s="15">
        <f>TYPE(Demoraphic!L2192)</f>
        <v>1</v>
      </c>
      <c r="M2192" s="15">
        <f>TYPE(Demoraphic!M2192)</f>
        <v>1</v>
      </c>
    </row>
    <row r="2193" spans="1:13" x14ac:dyDescent="0.25">
      <c r="A2193" s="15">
        <f>TYPE(Demoraphic!A2193)</f>
        <v>1</v>
      </c>
      <c r="B2193" s="15">
        <f>TYPE(Demoraphic!B2193)</f>
        <v>1</v>
      </c>
      <c r="C2193" s="15">
        <f>TYPE(Demoraphic!C2193)</f>
        <v>2</v>
      </c>
      <c r="D2193" s="15">
        <f>TYPE(Demoraphic!D2193)</f>
        <v>2</v>
      </c>
      <c r="E2193" s="15">
        <f>TYPE(Demoraphic!E2193)</f>
        <v>1</v>
      </c>
      <c r="F2193" s="15">
        <f>TYPE(Demoraphic!F2193)</f>
        <v>1</v>
      </c>
      <c r="G2193" s="15">
        <f>TYPE(Demoraphic!G2193)</f>
        <v>1</v>
      </c>
      <c r="H2193" s="15">
        <f>TYPE(Demoraphic!H2193)</f>
        <v>1</v>
      </c>
      <c r="I2193" s="15">
        <f>TYPE(Demoraphic!I2193)</f>
        <v>1</v>
      </c>
      <c r="J2193" s="15">
        <f>TYPE(Demoraphic!J2193)</f>
        <v>1</v>
      </c>
      <c r="K2193" s="15">
        <f>TYPE(Demoraphic!K2193)</f>
        <v>1</v>
      </c>
      <c r="L2193" s="15">
        <f>TYPE(Demoraphic!L2193)</f>
        <v>1</v>
      </c>
      <c r="M2193" s="15">
        <f>TYPE(Demoraphic!M2193)</f>
        <v>1</v>
      </c>
    </row>
    <row r="2194" spans="1:13" x14ac:dyDescent="0.25">
      <c r="A2194" s="15">
        <f>TYPE(Demoraphic!A2194)</f>
        <v>1</v>
      </c>
      <c r="B2194" s="15">
        <f>TYPE(Demoraphic!B2194)</f>
        <v>1</v>
      </c>
      <c r="C2194" s="15">
        <f>TYPE(Demoraphic!C2194)</f>
        <v>2</v>
      </c>
      <c r="D2194" s="15">
        <f>TYPE(Demoraphic!D2194)</f>
        <v>2</v>
      </c>
      <c r="E2194" s="15">
        <f>TYPE(Demoraphic!E2194)</f>
        <v>1</v>
      </c>
      <c r="F2194" s="15">
        <f>TYPE(Demoraphic!F2194)</f>
        <v>1</v>
      </c>
      <c r="G2194" s="15">
        <f>TYPE(Demoraphic!G2194)</f>
        <v>1</v>
      </c>
      <c r="H2194" s="15">
        <f>TYPE(Demoraphic!H2194)</f>
        <v>1</v>
      </c>
      <c r="I2194" s="15">
        <f>TYPE(Demoraphic!I2194)</f>
        <v>1</v>
      </c>
      <c r="J2194" s="15">
        <f>TYPE(Demoraphic!J2194)</f>
        <v>1</v>
      </c>
      <c r="K2194" s="15">
        <f>TYPE(Demoraphic!K2194)</f>
        <v>1</v>
      </c>
      <c r="L2194" s="15">
        <f>TYPE(Demoraphic!L2194)</f>
        <v>1</v>
      </c>
      <c r="M2194" s="15">
        <f>TYPE(Demoraphic!M2194)</f>
        <v>1</v>
      </c>
    </row>
    <row r="2195" spans="1:13" x14ac:dyDescent="0.25">
      <c r="A2195" s="15">
        <f>TYPE(Demoraphic!A2195)</f>
        <v>1</v>
      </c>
      <c r="B2195" s="15">
        <f>TYPE(Demoraphic!B2195)</f>
        <v>1</v>
      </c>
      <c r="C2195" s="15">
        <f>TYPE(Demoraphic!C2195)</f>
        <v>2</v>
      </c>
      <c r="D2195" s="15">
        <f>TYPE(Demoraphic!D2195)</f>
        <v>2</v>
      </c>
      <c r="E2195" s="15">
        <f>TYPE(Demoraphic!E2195)</f>
        <v>1</v>
      </c>
      <c r="F2195" s="15">
        <f>TYPE(Demoraphic!F2195)</f>
        <v>1</v>
      </c>
      <c r="G2195" s="15">
        <f>TYPE(Demoraphic!G2195)</f>
        <v>1</v>
      </c>
      <c r="H2195" s="15">
        <f>TYPE(Demoraphic!H2195)</f>
        <v>1</v>
      </c>
      <c r="I2195" s="15">
        <f>TYPE(Demoraphic!I2195)</f>
        <v>1</v>
      </c>
      <c r="J2195" s="15">
        <f>TYPE(Demoraphic!J2195)</f>
        <v>1</v>
      </c>
      <c r="K2195" s="15">
        <f>TYPE(Demoraphic!K2195)</f>
        <v>1</v>
      </c>
      <c r="L2195" s="15">
        <f>TYPE(Demoraphic!L2195)</f>
        <v>1</v>
      </c>
      <c r="M2195" s="15">
        <f>TYPE(Demoraphic!M2195)</f>
        <v>1</v>
      </c>
    </row>
    <row r="2196" spans="1:13" x14ac:dyDescent="0.25">
      <c r="A2196" s="15">
        <f>TYPE(Demoraphic!A2196)</f>
        <v>1</v>
      </c>
      <c r="B2196" s="15">
        <f>TYPE(Demoraphic!B2196)</f>
        <v>1</v>
      </c>
      <c r="C2196" s="15">
        <f>TYPE(Demoraphic!C2196)</f>
        <v>2</v>
      </c>
      <c r="D2196" s="15">
        <f>TYPE(Demoraphic!D2196)</f>
        <v>2</v>
      </c>
      <c r="E2196" s="15">
        <f>TYPE(Demoraphic!E2196)</f>
        <v>1</v>
      </c>
      <c r="F2196" s="15">
        <f>TYPE(Demoraphic!F2196)</f>
        <v>1</v>
      </c>
      <c r="G2196" s="15">
        <f>TYPE(Demoraphic!G2196)</f>
        <v>1</v>
      </c>
      <c r="H2196" s="15">
        <f>TYPE(Demoraphic!H2196)</f>
        <v>1</v>
      </c>
      <c r="I2196" s="15">
        <f>TYPE(Demoraphic!I2196)</f>
        <v>1</v>
      </c>
      <c r="J2196" s="15">
        <f>TYPE(Demoraphic!J2196)</f>
        <v>1</v>
      </c>
      <c r="K2196" s="15">
        <f>TYPE(Demoraphic!K2196)</f>
        <v>1</v>
      </c>
      <c r="L2196" s="15">
        <f>TYPE(Demoraphic!L2196)</f>
        <v>1</v>
      </c>
      <c r="M2196" s="15">
        <f>TYPE(Demoraphic!M2196)</f>
        <v>1</v>
      </c>
    </row>
    <row r="2197" spans="1:13" x14ac:dyDescent="0.25">
      <c r="A2197" s="15">
        <f>TYPE(Demoraphic!A2197)</f>
        <v>1</v>
      </c>
      <c r="B2197" s="15">
        <f>TYPE(Demoraphic!B2197)</f>
        <v>1</v>
      </c>
      <c r="C2197" s="15">
        <f>TYPE(Demoraphic!C2197)</f>
        <v>2</v>
      </c>
      <c r="D2197" s="15">
        <f>TYPE(Demoraphic!D2197)</f>
        <v>2</v>
      </c>
      <c r="E2197" s="15">
        <f>TYPE(Demoraphic!E2197)</f>
        <v>1</v>
      </c>
      <c r="F2197" s="15">
        <f>TYPE(Demoraphic!F2197)</f>
        <v>1</v>
      </c>
      <c r="G2197" s="15">
        <f>TYPE(Demoraphic!G2197)</f>
        <v>1</v>
      </c>
      <c r="H2197" s="15">
        <f>TYPE(Demoraphic!H2197)</f>
        <v>1</v>
      </c>
      <c r="I2197" s="15">
        <f>TYPE(Demoraphic!I2197)</f>
        <v>1</v>
      </c>
      <c r="J2197" s="15">
        <f>TYPE(Demoraphic!J2197)</f>
        <v>1</v>
      </c>
      <c r="K2197" s="15">
        <f>TYPE(Demoraphic!K2197)</f>
        <v>1</v>
      </c>
      <c r="L2197" s="15">
        <f>TYPE(Demoraphic!L2197)</f>
        <v>1</v>
      </c>
      <c r="M2197" s="15">
        <f>TYPE(Demoraphic!M2197)</f>
        <v>1</v>
      </c>
    </row>
    <row r="2198" spans="1:13" x14ac:dyDescent="0.25">
      <c r="A2198" s="15">
        <f>TYPE(Demoraphic!A2198)</f>
        <v>1</v>
      </c>
      <c r="B2198" s="15">
        <f>TYPE(Demoraphic!B2198)</f>
        <v>1</v>
      </c>
      <c r="C2198" s="15">
        <f>TYPE(Demoraphic!C2198)</f>
        <v>2</v>
      </c>
      <c r="D2198" s="15">
        <f>TYPE(Demoraphic!D2198)</f>
        <v>2</v>
      </c>
      <c r="E2198" s="15">
        <f>TYPE(Demoraphic!E2198)</f>
        <v>1</v>
      </c>
      <c r="F2198" s="15">
        <f>TYPE(Demoraphic!F2198)</f>
        <v>1</v>
      </c>
      <c r="G2198" s="15">
        <f>TYPE(Demoraphic!G2198)</f>
        <v>1</v>
      </c>
      <c r="H2198" s="15">
        <f>TYPE(Demoraphic!H2198)</f>
        <v>1</v>
      </c>
      <c r="I2198" s="15">
        <f>TYPE(Demoraphic!I2198)</f>
        <v>1</v>
      </c>
      <c r="J2198" s="15">
        <f>TYPE(Demoraphic!J2198)</f>
        <v>1</v>
      </c>
      <c r="K2198" s="15">
        <f>TYPE(Demoraphic!K2198)</f>
        <v>1</v>
      </c>
      <c r="L2198" s="15">
        <f>TYPE(Demoraphic!L2198)</f>
        <v>1</v>
      </c>
      <c r="M2198" s="15">
        <f>TYPE(Demoraphic!M2198)</f>
        <v>1</v>
      </c>
    </row>
    <row r="2199" spans="1:13" x14ac:dyDescent="0.25">
      <c r="A2199" s="15">
        <f>TYPE(Demoraphic!A2199)</f>
        <v>1</v>
      </c>
      <c r="B2199" s="15">
        <f>TYPE(Demoraphic!B2199)</f>
        <v>1</v>
      </c>
      <c r="C2199" s="15">
        <f>TYPE(Demoraphic!C2199)</f>
        <v>2</v>
      </c>
      <c r="D2199" s="15">
        <f>TYPE(Demoraphic!D2199)</f>
        <v>2</v>
      </c>
      <c r="E2199" s="15">
        <f>TYPE(Demoraphic!E2199)</f>
        <v>1</v>
      </c>
      <c r="F2199" s="15">
        <f>TYPE(Demoraphic!F2199)</f>
        <v>1</v>
      </c>
      <c r="G2199" s="15">
        <f>TYPE(Demoraphic!G2199)</f>
        <v>1</v>
      </c>
      <c r="H2199" s="15">
        <f>TYPE(Demoraphic!H2199)</f>
        <v>1</v>
      </c>
      <c r="I2199" s="15">
        <f>TYPE(Demoraphic!I2199)</f>
        <v>1</v>
      </c>
      <c r="J2199" s="15">
        <f>TYPE(Demoraphic!J2199)</f>
        <v>1</v>
      </c>
      <c r="K2199" s="15">
        <f>TYPE(Demoraphic!K2199)</f>
        <v>1</v>
      </c>
      <c r="L2199" s="15">
        <f>TYPE(Demoraphic!L2199)</f>
        <v>1</v>
      </c>
      <c r="M2199" s="15">
        <f>TYPE(Demoraphic!M2199)</f>
        <v>1</v>
      </c>
    </row>
    <row r="2200" spans="1:13" x14ac:dyDescent="0.25">
      <c r="A2200" s="15">
        <f>TYPE(Demoraphic!A2200)</f>
        <v>1</v>
      </c>
      <c r="B2200" s="15">
        <f>TYPE(Demoraphic!B2200)</f>
        <v>1</v>
      </c>
      <c r="C2200" s="15">
        <f>TYPE(Demoraphic!C2200)</f>
        <v>2</v>
      </c>
      <c r="D2200" s="15">
        <f>TYPE(Demoraphic!D2200)</f>
        <v>2</v>
      </c>
      <c r="E2200" s="15">
        <f>TYPE(Demoraphic!E2200)</f>
        <v>1</v>
      </c>
      <c r="F2200" s="15">
        <f>TYPE(Demoraphic!F2200)</f>
        <v>1</v>
      </c>
      <c r="G2200" s="15">
        <f>TYPE(Demoraphic!G2200)</f>
        <v>1</v>
      </c>
      <c r="H2200" s="15">
        <f>TYPE(Demoraphic!H2200)</f>
        <v>1</v>
      </c>
      <c r="I2200" s="15">
        <f>TYPE(Demoraphic!I2200)</f>
        <v>1</v>
      </c>
      <c r="J2200" s="15">
        <f>TYPE(Demoraphic!J2200)</f>
        <v>1</v>
      </c>
      <c r="K2200" s="15">
        <f>TYPE(Demoraphic!K2200)</f>
        <v>1</v>
      </c>
      <c r="L2200" s="15">
        <f>TYPE(Demoraphic!L2200)</f>
        <v>1</v>
      </c>
      <c r="M2200" s="15">
        <f>TYPE(Demoraphic!M2200)</f>
        <v>1</v>
      </c>
    </row>
    <row r="2201" spans="1:13" x14ac:dyDescent="0.25">
      <c r="A2201" s="15">
        <f>TYPE(Demoraphic!A2201)</f>
        <v>1</v>
      </c>
      <c r="B2201" s="15">
        <f>TYPE(Demoraphic!B2201)</f>
        <v>1</v>
      </c>
      <c r="C2201" s="15">
        <f>TYPE(Demoraphic!C2201)</f>
        <v>2</v>
      </c>
      <c r="D2201" s="15">
        <f>TYPE(Demoraphic!D2201)</f>
        <v>2</v>
      </c>
      <c r="E2201" s="15">
        <f>TYPE(Demoraphic!E2201)</f>
        <v>1</v>
      </c>
      <c r="F2201" s="15">
        <f>TYPE(Demoraphic!F2201)</f>
        <v>1</v>
      </c>
      <c r="G2201" s="15">
        <f>TYPE(Demoraphic!G2201)</f>
        <v>1</v>
      </c>
      <c r="H2201" s="15">
        <f>TYPE(Demoraphic!H2201)</f>
        <v>1</v>
      </c>
      <c r="I2201" s="15">
        <f>TYPE(Demoraphic!I2201)</f>
        <v>1</v>
      </c>
      <c r="J2201" s="15">
        <f>TYPE(Demoraphic!J2201)</f>
        <v>1</v>
      </c>
      <c r="K2201" s="15">
        <f>TYPE(Demoraphic!K2201)</f>
        <v>1</v>
      </c>
      <c r="L2201" s="15">
        <f>TYPE(Demoraphic!L2201)</f>
        <v>1</v>
      </c>
      <c r="M2201" s="15">
        <f>TYPE(Demoraphic!M2201)</f>
        <v>1</v>
      </c>
    </row>
    <row r="2202" spans="1:13" x14ac:dyDescent="0.25">
      <c r="A2202" s="15">
        <f>TYPE(Demoraphic!A2202)</f>
        <v>1</v>
      </c>
      <c r="B2202" s="15">
        <f>TYPE(Demoraphic!B2202)</f>
        <v>1</v>
      </c>
      <c r="C2202" s="15">
        <f>TYPE(Demoraphic!C2202)</f>
        <v>2</v>
      </c>
      <c r="D2202" s="15">
        <f>TYPE(Demoraphic!D2202)</f>
        <v>2</v>
      </c>
      <c r="E2202" s="15">
        <f>TYPE(Demoraphic!E2202)</f>
        <v>1</v>
      </c>
      <c r="F2202" s="15">
        <f>TYPE(Demoraphic!F2202)</f>
        <v>1</v>
      </c>
      <c r="G2202" s="15">
        <f>TYPE(Demoraphic!G2202)</f>
        <v>1</v>
      </c>
      <c r="H2202" s="15">
        <f>TYPE(Demoraphic!H2202)</f>
        <v>1</v>
      </c>
      <c r="I2202" s="15">
        <f>TYPE(Demoraphic!I2202)</f>
        <v>1</v>
      </c>
      <c r="J2202" s="15">
        <f>TYPE(Demoraphic!J2202)</f>
        <v>1</v>
      </c>
      <c r="K2202" s="15">
        <f>TYPE(Demoraphic!K2202)</f>
        <v>1</v>
      </c>
      <c r="L2202" s="15">
        <f>TYPE(Demoraphic!L2202)</f>
        <v>1</v>
      </c>
      <c r="M2202" s="15">
        <f>TYPE(Demoraphic!M2202)</f>
        <v>1</v>
      </c>
    </row>
    <row r="2203" spans="1:13" x14ac:dyDescent="0.25">
      <c r="A2203" s="15">
        <f>TYPE(Demoraphic!A2203)</f>
        <v>1</v>
      </c>
      <c r="B2203" s="15">
        <f>TYPE(Demoraphic!B2203)</f>
        <v>1</v>
      </c>
      <c r="C2203" s="15">
        <f>TYPE(Demoraphic!C2203)</f>
        <v>2</v>
      </c>
      <c r="D2203" s="15">
        <f>TYPE(Demoraphic!D2203)</f>
        <v>2</v>
      </c>
      <c r="E2203" s="15">
        <f>TYPE(Demoraphic!E2203)</f>
        <v>1</v>
      </c>
      <c r="F2203" s="15">
        <f>TYPE(Demoraphic!F2203)</f>
        <v>1</v>
      </c>
      <c r="G2203" s="15">
        <f>TYPE(Demoraphic!G2203)</f>
        <v>1</v>
      </c>
      <c r="H2203" s="15">
        <f>TYPE(Demoraphic!H2203)</f>
        <v>1</v>
      </c>
      <c r="I2203" s="15">
        <f>TYPE(Demoraphic!I2203)</f>
        <v>1</v>
      </c>
      <c r="J2203" s="15">
        <f>TYPE(Demoraphic!J2203)</f>
        <v>1</v>
      </c>
      <c r="K2203" s="15">
        <f>TYPE(Demoraphic!K2203)</f>
        <v>1</v>
      </c>
      <c r="L2203" s="15">
        <f>TYPE(Demoraphic!L2203)</f>
        <v>1</v>
      </c>
      <c r="M2203" s="15">
        <f>TYPE(Demoraphic!M2203)</f>
        <v>1</v>
      </c>
    </row>
    <row r="2204" spans="1:13" x14ac:dyDescent="0.25">
      <c r="A2204" s="15">
        <f>TYPE(Demoraphic!A2204)</f>
        <v>1</v>
      </c>
      <c r="B2204" s="15">
        <f>TYPE(Demoraphic!B2204)</f>
        <v>1</v>
      </c>
      <c r="C2204" s="15">
        <f>TYPE(Demoraphic!C2204)</f>
        <v>2</v>
      </c>
      <c r="D2204" s="15">
        <f>TYPE(Demoraphic!D2204)</f>
        <v>2</v>
      </c>
      <c r="E2204" s="15">
        <f>TYPE(Demoraphic!E2204)</f>
        <v>1</v>
      </c>
      <c r="F2204" s="15">
        <f>TYPE(Demoraphic!F2204)</f>
        <v>1</v>
      </c>
      <c r="G2204" s="15">
        <f>TYPE(Demoraphic!G2204)</f>
        <v>1</v>
      </c>
      <c r="H2204" s="15">
        <f>TYPE(Demoraphic!H2204)</f>
        <v>1</v>
      </c>
      <c r="I2204" s="15">
        <f>TYPE(Demoraphic!I2204)</f>
        <v>1</v>
      </c>
      <c r="J2204" s="15">
        <f>TYPE(Demoraphic!J2204)</f>
        <v>1</v>
      </c>
      <c r="K2204" s="15">
        <f>TYPE(Demoraphic!K2204)</f>
        <v>1</v>
      </c>
      <c r="L2204" s="15">
        <f>TYPE(Demoraphic!L2204)</f>
        <v>1</v>
      </c>
      <c r="M2204" s="15">
        <f>TYPE(Demoraphic!M2204)</f>
        <v>1</v>
      </c>
    </row>
    <row r="2205" spans="1:13" x14ac:dyDescent="0.25">
      <c r="A2205" s="15">
        <f>TYPE(Demoraphic!A2205)</f>
        <v>1</v>
      </c>
      <c r="B2205" s="15">
        <f>TYPE(Demoraphic!B2205)</f>
        <v>1</v>
      </c>
      <c r="C2205" s="15">
        <f>TYPE(Demoraphic!C2205)</f>
        <v>2</v>
      </c>
      <c r="D2205" s="15">
        <f>TYPE(Demoraphic!D2205)</f>
        <v>2</v>
      </c>
      <c r="E2205" s="15">
        <f>TYPE(Demoraphic!E2205)</f>
        <v>1</v>
      </c>
      <c r="F2205" s="15">
        <f>TYPE(Demoraphic!F2205)</f>
        <v>1</v>
      </c>
      <c r="G2205" s="15">
        <f>TYPE(Demoraphic!G2205)</f>
        <v>1</v>
      </c>
      <c r="H2205" s="15">
        <f>TYPE(Demoraphic!H2205)</f>
        <v>1</v>
      </c>
      <c r="I2205" s="15">
        <f>TYPE(Demoraphic!I2205)</f>
        <v>1</v>
      </c>
      <c r="J2205" s="15">
        <f>TYPE(Demoraphic!J2205)</f>
        <v>1</v>
      </c>
      <c r="K2205" s="15">
        <f>TYPE(Demoraphic!K2205)</f>
        <v>1</v>
      </c>
      <c r="L2205" s="15">
        <f>TYPE(Demoraphic!L2205)</f>
        <v>1</v>
      </c>
      <c r="M2205" s="15">
        <f>TYPE(Demoraphic!M2205)</f>
        <v>1</v>
      </c>
    </row>
    <row r="2206" spans="1:13" x14ac:dyDescent="0.25">
      <c r="A2206" s="15">
        <f>TYPE(Demoraphic!A2206)</f>
        <v>1</v>
      </c>
      <c r="B2206" s="15">
        <f>TYPE(Demoraphic!B2206)</f>
        <v>1</v>
      </c>
      <c r="C2206" s="15">
        <f>TYPE(Demoraphic!C2206)</f>
        <v>2</v>
      </c>
      <c r="D2206" s="15">
        <f>TYPE(Demoraphic!D2206)</f>
        <v>2</v>
      </c>
      <c r="E2206" s="15">
        <f>TYPE(Demoraphic!E2206)</f>
        <v>1</v>
      </c>
      <c r="F2206" s="15">
        <f>TYPE(Demoraphic!F2206)</f>
        <v>1</v>
      </c>
      <c r="G2206" s="15">
        <f>TYPE(Demoraphic!G2206)</f>
        <v>1</v>
      </c>
      <c r="H2206" s="15">
        <f>TYPE(Demoraphic!H2206)</f>
        <v>1</v>
      </c>
      <c r="I2206" s="15">
        <f>TYPE(Demoraphic!I2206)</f>
        <v>1</v>
      </c>
      <c r="J2206" s="15">
        <f>TYPE(Demoraphic!J2206)</f>
        <v>1</v>
      </c>
      <c r="K2206" s="15">
        <f>TYPE(Demoraphic!K2206)</f>
        <v>1</v>
      </c>
      <c r="L2206" s="15">
        <f>TYPE(Demoraphic!L2206)</f>
        <v>1</v>
      </c>
      <c r="M2206" s="15">
        <f>TYPE(Demoraphic!M2206)</f>
        <v>1</v>
      </c>
    </row>
    <row r="2207" spans="1:13" x14ac:dyDescent="0.25">
      <c r="A2207" s="15">
        <f>TYPE(Demoraphic!A2207)</f>
        <v>1</v>
      </c>
      <c r="B2207" s="15">
        <f>TYPE(Demoraphic!B2207)</f>
        <v>1</v>
      </c>
      <c r="C2207" s="15">
        <f>TYPE(Demoraphic!C2207)</f>
        <v>2</v>
      </c>
      <c r="D2207" s="15">
        <f>TYPE(Demoraphic!D2207)</f>
        <v>2</v>
      </c>
      <c r="E2207" s="15">
        <f>TYPE(Demoraphic!E2207)</f>
        <v>1</v>
      </c>
      <c r="F2207" s="15">
        <f>TYPE(Demoraphic!F2207)</f>
        <v>1</v>
      </c>
      <c r="G2207" s="15">
        <f>TYPE(Demoraphic!G2207)</f>
        <v>1</v>
      </c>
      <c r="H2207" s="15">
        <f>TYPE(Demoraphic!H2207)</f>
        <v>1</v>
      </c>
      <c r="I2207" s="15">
        <f>TYPE(Demoraphic!I2207)</f>
        <v>1</v>
      </c>
      <c r="J2207" s="15">
        <f>TYPE(Demoraphic!J2207)</f>
        <v>1</v>
      </c>
      <c r="K2207" s="15">
        <f>TYPE(Demoraphic!K2207)</f>
        <v>1</v>
      </c>
      <c r="L2207" s="15">
        <f>TYPE(Demoraphic!L2207)</f>
        <v>1</v>
      </c>
      <c r="M2207" s="15">
        <f>TYPE(Demoraphic!M2207)</f>
        <v>1</v>
      </c>
    </row>
    <row r="2208" spans="1:13" x14ac:dyDescent="0.25">
      <c r="A2208" s="15">
        <f>TYPE(Demoraphic!A2208)</f>
        <v>1</v>
      </c>
      <c r="B2208" s="15">
        <f>TYPE(Demoraphic!B2208)</f>
        <v>1</v>
      </c>
      <c r="C2208" s="15">
        <f>TYPE(Demoraphic!C2208)</f>
        <v>2</v>
      </c>
      <c r="D2208" s="15">
        <f>TYPE(Demoraphic!D2208)</f>
        <v>2</v>
      </c>
      <c r="E2208" s="15">
        <f>TYPE(Demoraphic!E2208)</f>
        <v>1</v>
      </c>
      <c r="F2208" s="15">
        <f>TYPE(Demoraphic!F2208)</f>
        <v>1</v>
      </c>
      <c r="G2208" s="15">
        <f>TYPE(Demoraphic!G2208)</f>
        <v>1</v>
      </c>
      <c r="H2208" s="15">
        <f>TYPE(Demoraphic!H2208)</f>
        <v>1</v>
      </c>
      <c r="I2208" s="15">
        <f>TYPE(Demoraphic!I2208)</f>
        <v>1</v>
      </c>
      <c r="J2208" s="15">
        <f>TYPE(Demoraphic!J2208)</f>
        <v>1</v>
      </c>
      <c r="K2208" s="15">
        <f>TYPE(Demoraphic!K2208)</f>
        <v>1</v>
      </c>
      <c r="L2208" s="15">
        <f>TYPE(Demoraphic!L2208)</f>
        <v>1</v>
      </c>
      <c r="M2208" s="15">
        <f>TYPE(Demoraphic!M2208)</f>
        <v>1</v>
      </c>
    </row>
    <row r="2209" spans="1:13" x14ac:dyDescent="0.25">
      <c r="A2209" s="15">
        <f>TYPE(Demoraphic!A2209)</f>
        <v>1</v>
      </c>
      <c r="B2209" s="15">
        <f>TYPE(Demoraphic!B2209)</f>
        <v>1</v>
      </c>
      <c r="C2209" s="15">
        <f>TYPE(Demoraphic!C2209)</f>
        <v>2</v>
      </c>
      <c r="D2209" s="15">
        <f>TYPE(Demoraphic!D2209)</f>
        <v>2</v>
      </c>
      <c r="E2209" s="15">
        <f>TYPE(Demoraphic!E2209)</f>
        <v>1</v>
      </c>
      <c r="F2209" s="15">
        <f>TYPE(Demoraphic!F2209)</f>
        <v>1</v>
      </c>
      <c r="G2209" s="15">
        <f>TYPE(Demoraphic!G2209)</f>
        <v>1</v>
      </c>
      <c r="H2209" s="15">
        <f>TYPE(Demoraphic!H2209)</f>
        <v>1</v>
      </c>
      <c r="I2209" s="15">
        <f>TYPE(Demoraphic!I2209)</f>
        <v>1</v>
      </c>
      <c r="J2209" s="15">
        <f>TYPE(Demoraphic!J2209)</f>
        <v>1</v>
      </c>
      <c r="K2209" s="15">
        <f>TYPE(Demoraphic!K2209)</f>
        <v>1</v>
      </c>
      <c r="L2209" s="15">
        <f>TYPE(Demoraphic!L2209)</f>
        <v>1</v>
      </c>
      <c r="M2209" s="15">
        <f>TYPE(Demoraphic!M2209)</f>
        <v>1</v>
      </c>
    </row>
    <row r="2210" spans="1:13" x14ac:dyDescent="0.25">
      <c r="A2210" s="15">
        <f>TYPE(Demoraphic!A2210)</f>
        <v>1</v>
      </c>
      <c r="B2210" s="15">
        <f>TYPE(Demoraphic!B2210)</f>
        <v>1</v>
      </c>
      <c r="C2210" s="15">
        <f>TYPE(Demoraphic!C2210)</f>
        <v>2</v>
      </c>
      <c r="D2210" s="15">
        <f>TYPE(Demoraphic!D2210)</f>
        <v>2</v>
      </c>
      <c r="E2210" s="15">
        <f>TYPE(Demoraphic!E2210)</f>
        <v>1</v>
      </c>
      <c r="F2210" s="15">
        <f>TYPE(Demoraphic!F2210)</f>
        <v>1</v>
      </c>
      <c r="G2210" s="15">
        <f>TYPE(Demoraphic!G2210)</f>
        <v>1</v>
      </c>
      <c r="H2210" s="15">
        <f>TYPE(Demoraphic!H2210)</f>
        <v>1</v>
      </c>
      <c r="I2210" s="15">
        <f>TYPE(Demoraphic!I2210)</f>
        <v>1</v>
      </c>
      <c r="J2210" s="15">
        <f>TYPE(Demoraphic!J2210)</f>
        <v>1</v>
      </c>
      <c r="K2210" s="15">
        <f>TYPE(Demoraphic!K2210)</f>
        <v>1</v>
      </c>
      <c r="L2210" s="15">
        <f>TYPE(Demoraphic!L2210)</f>
        <v>1</v>
      </c>
      <c r="M2210" s="15">
        <f>TYPE(Demoraphic!M2210)</f>
        <v>1</v>
      </c>
    </row>
    <row r="2211" spans="1:13" x14ac:dyDescent="0.25">
      <c r="A2211" s="15">
        <f>TYPE(Demoraphic!A2211)</f>
        <v>1</v>
      </c>
      <c r="B2211" s="15">
        <f>TYPE(Demoraphic!B2211)</f>
        <v>1</v>
      </c>
      <c r="C2211" s="15">
        <f>TYPE(Demoraphic!C2211)</f>
        <v>2</v>
      </c>
      <c r="D2211" s="15">
        <f>TYPE(Demoraphic!D2211)</f>
        <v>2</v>
      </c>
      <c r="E2211" s="15">
        <f>TYPE(Demoraphic!E2211)</f>
        <v>1</v>
      </c>
      <c r="F2211" s="15">
        <f>TYPE(Demoraphic!F2211)</f>
        <v>1</v>
      </c>
      <c r="G2211" s="15">
        <f>TYPE(Demoraphic!G2211)</f>
        <v>1</v>
      </c>
      <c r="H2211" s="15">
        <f>TYPE(Demoraphic!H2211)</f>
        <v>1</v>
      </c>
      <c r="I2211" s="15">
        <f>TYPE(Demoraphic!I2211)</f>
        <v>1</v>
      </c>
      <c r="J2211" s="15">
        <f>TYPE(Demoraphic!J2211)</f>
        <v>1</v>
      </c>
      <c r="K2211" s="15">
        <f>TYPE(Demoraphic!K2211)</f>
        <v>1</v>
      </c>
      <c r="L2211" s="15">
        <f>TYPE(Demoraphic!L2211)</f>
        <v>1</v>
      </c>
      <c r="M2211" s="15">
        <f>TYPE(Demoraphic!M2211)</f>
        <v>1</v>
      </c>
    </row>
    <row r="2212" spans="1:13" x14ac:dyDescent="0.25">
      <c r="A2212" s="15">
        <f>TYPE(Demoraphic!A2212)</f>
        <v>1</v>
      </c>
      <c r="B2212" s="15">
        <f>TYPE(Demoraphic!B2212)</f>
        <v>1</v>
      </c>
      <c r="C2212" s="15">
        <f>TYPE(Demoraphic!C2212)</f>
        <v>2</v>
      </c>
      <c r="D2212" s="15">
        <f>TYPE(Demoraphic!D2212)</f>
        <v>2</v>
      </c>
      <c r="E2212" s="15">
        <f>TYPE(Demoraphic!E2212)</f>
        <v>1</v>
      </c>
      <c r="F2212" s="15">
        <f>TYPE(Demoraphic!F2212)</f>
        <v>1</v>
      </c>
      <c r="G2212" s="15">
        <f>TYPE(Demoraphic!G2212)</f>
        <v>1</v>
      </c>
      <c r="H2212" s="15">
        <f>TYPE(Demoraphic!H2212)</f>
        <v>1</v>
      </c>
      <c r="I2212" s="15">
        <f>TYPE(Demoraphic!I2212)</f>
        <v>1</v>
      </c>
      <c r="J2212" s="15">
        <f>TYPE(Demoraphic!J2212)</f>
        <v>1</v>
      </c>
      <c r="K2212" s="15">
        <f>TYPE(Demoraphic!K2212)</f>
        <v>1</v>
      </c>
      <c r="L2212" s="15">
        <f>TYPE(Demoraphic!L2212)</f>
        <v>1</v>
      </c>
      <c r="M2212" s="15">
        <f>TYPE(Demoraphic!M2212)</f>
        <v>1</v>
      </c>
    </row>
    <row r="2213" spans="1:13" x14ac:dyDescent="0.25">
      <c r="A2213" s="15">
        <f>TYPE(Demoraphic!A2213)</f>
        <v>1</v>
      </c>
      <c r="B2213" s="15">
        <f>TYPE(Demoraphic!B2213)</f>
        <v>1</v>
      </c>
      <c r="C2213" s="15">
        <f>TYPE(Demoraphic!C2213)</f>
        <v>2</v>
      </c>
      <c r="D2213" s="15">
        <f>TYPE(Demoraphic!D2213)</f>
        <v>2</v>
      </c>
      <c r="E2213" s="15">
        <f>TYPE(Demoraphic!E2213)</f>
        <v>1</v>
      </c>
      <c r="F2213" s="15">
        <f>TYPE(Demoraphic!F2213)</f>
        <v>1</v>
      </c>
      <c r="G2213" s="15">
        <f>TYPE(Demoraphic!G2213)</f>
        <v>1</v>
      </c>
      <c r="H2213" s="15">
        <f>TYPE(Demoraphic!H2213)</f>
        <v>1</v>
      </c>
      <c r="I2213" s="15">
        <f>TYPE(Demoraphic!I2213)</f>
        <v>1</v>
      </c>
      <c r="J2213" s="15">
        <f>TYPE(Demoraphic!J2213)</f>
        <v>1</v>
      </c>
      <c r="K2213" s="15">
        <f>TYPE(Demoraphic!K2213)</f>
        <v>1</v>
      </c>
      <c r="L2213" s="15">
        <f>TYPE(Demoraphic!L2213)</f>
        <v>1</v>
      </c>
      <c r="M2213" s="15">
        <f>TYPE(Demoraphic!M2213)</f>
        <v>1</v>
      </c>
    </row>
    <row r="2214" spans="1:13" x14ac:dyDescent="0.25">
      <c r="A2214" s="15">
        <f>TYPE(Demoraphic!A2214)</f>
        <v>1</v>
      </c>
      <c r="B2214" s="15">
        <f>TYPE(Demoraphic!B2214)</f>
        <v>1</v>
      </c>
      <c r="C2214" s="15">
        <f>TYPE(Demoraphic!C2214)</f>
        <v>2</v>
      </c>
      <c r="D2214" s="15">
        <f>TYPE(Demoraphic!D2214)</f>
        <v>2</v>
      </c>
      <c r="E2214" s="15">
        <f>TYPE(Demoraphic!E2214)</f>
        <v>1</v>
      </c>
      <c r="F2214" s="15">
        <f>TYPE(Demoraphic!F2214)</f>
        <v>1</v>
      </c>
      <c r="G2214" s="15">
        <f>TYPE(Demoraphic!G2214)</f>
        <v>1</v>
      </c>
      <c r="H2214" s="15">
        <f>TYPE(Demoraphic!H2214)</f>
        <v>1</v>
      </c>
      <c r="I2214" s="15">
        <f>TYPE(Demoraphic!I2214)</f>
        <v>1</v>
      </c>
      <c r="J2214" s="15">
        <f>TYPE(Demoraphic!J2214)</f>
        <v>1</v>
      </c>
      <c r="K2214" s="15">
        <f>TYPE(Demoraphic!K2214)</f>
        <v>1</v>
      </c>
      <c r="L2214" s="15">
        <f>TYPE(Demoraphic!L2214)</f>
        <v>1</v>
      </c>
      <c r="M2214" s="15">
        <f>TYPE(Demoraphic!M2214)</f>
        <v>1</v>
      </c>
    </row>
    <row r="2215" spans="1:13" x14ac:dyDescent="0.25">
      <c r="A2215" s="15">
        <f>TYPE(Demoraphic!A2215)</f>
        <v>1</v>
      </c>
      <c r="B2215" s="15">
        <f>TYPE(Demoraphic!B2215)</f>
        <v>1</v>
      </c>
      <c r="C2215" s="15">
        <f>TYPE(Demoraphic!C2215)</f>
        <v>2</v>
      </c>
      <c r="D2215" s="15">
        <f>TYPE(Demoraphic!D2215)</f>
        <v>2</v>
      </c>
      <c r="E2215" s="15">
        <f>TYPE(Demoraphic!E2215)</f>
        <v>1</v>
      </c>
      <c r="F2215" s="15">
        <f>TYPE(Demoraphic!F2215)</f>
        <v>1</v>
      </c>
      <c r="G2215" s="15">
        <f>TYPE(Demoraphic!G2215)</f>
        <v>1</v>
      </c>
      <c r="H2215" s="15">
        <f>TYPE(Demoraphic!H2215)</f>
        <v>1</v>
      </c>
      <c r="I2215" s="15">
        <f>TYPE(Demoraphic!I2215)</f>
        <v>1</v>
      </c>
      <c r="J2215" s="15">
        <f>TYPE(Demoraphic!J2215)</f>
        <v>1</v>
      </c>
      <c r="K2215" s="15">
        <f>TYPE(Demoraphic!K2215)</f>
        <v>1</v>
      </c>
      <c r="L2215" s="15">
        <f>TYPE(Demoraphic!L2215)</f>
        <v>1</v>
      </c>
      <c r="M2215" s="15">
        <f>TYPE(Demoraphic!M2215)</f>
        <v>1</v>
      </c>
    </row>
    <row r="2216" spans="1:13" x14ac:dyDescent="0.25">
      <c r="A2216" s="15">
        <f>TYPE(Demoraphic!A2216)</f>
        <v>1</v>
      </c>
      <c r="B2216" s="15">
        <f>TYPE(Demoraphic!B2216)</f>
        <v>1</v>
      </c>
      <c r="C2216" s="15">
        <f>TYPE(Demoraphic!C2216)</f>
        <v>2</v>
      </c>
      <c r="D2216" s="15">
        <f>TYPE(Demoraphic!D2216)</f>
        <v>2</v>
      </c>
      <c r="E2216" s="15">
        <f>TYPE(Demoraphic!E2216)</f>
        <v>1</v>
      </c>
      <c r="F2216" s="15">
        <f>TYPE(Demoraphic!F2216)</f>
        <v>1</v>
      </c>
      <c r="G2216" s="15">
        <f>TYPE(Demoraphic!G2216)</f>
        <v>1</v>
      </c>
      <c r="H2216" s="15">
        <f>TYPE(Demoraphic!H2216)</f>
        <v>1</v>
      </c>
      <c r="I2216" s="15">
        <f>TYPE(Demoraphic!I2216)</f>
        <v>1</v>
      </c>
      <c r="J2216" s="15">
        <f>TYPE(Demoraphic!J2216)</f>
        <v>1</v>
      </c>
      <c r="K2216" s="15">
        <f>TYPE(Demoraphic!K2216)</f>
        <v>1</v>
      </c>
      <c r="L2216" s="15">
        <f>TYPE(Demoraphic!L2216)</f>
        <v>1</v>
      </c>
      <c r="M2216" s="15">
        <f>TYPE(Demoraphic!M2216)</f>
        <v>1</v>
      </c>
    </row>
    <row r="2217" spans="1:13" x14ac:dyDescent="0.25">
      <c r="A2217" s="15">
        <f>TYPE(Demoraphic!A2217)</f>
        <v>1</v>
      </c>
      <c r="B2217" s="15">
        <f>TYPE(Demoraphic!B2217)</f>
        <v>1</v>
      </c>
      <c r="C2217" s="15">
        <f>TYPE(Demoraphic!C2217)</f>
        <v>2</v>
      </c>
      <c r="D2217" s="15">
        <f>TYPE(Demoraphic!D2217)</f>
        <v>2</v>
      </c>
      <c r="E2217" s="15">
        <f>TYPE(Demoraphic!E2217)</f>
        <v>1</v>
      </c>
      <c r="F2217" s="15">
        <f>TYPE(Demoraphic!F2217)</f>
        <v>1</v>
      </c>
      <c r="G2217" s="15">
        <f>TYPE(Demoraphic!G2217)</f>
        <v>1</v>
      </c>
      <c r="H2217" s="15">
        <f>TYPE(Demoraphic!H2217)</f>
        <v>1</v>
      </c>
      <c r="I2217" s="15">
        <f>TYPE(Demoraphic!I2217)</f>
        <v>1</v>
      </c>
      <c r="J2217" s="15">
        <f>TYPE(Demoraphic!J2217)</f>
        <v>1</v>
      </c>
      <c r="K2217" s="15">
        <f>TYPE(Demoraphic!K2217)</f>
        <v>1</v>
      </c>
      <c r="L2217" s="15">
        <f>TYPE(Demoraphic!L2217)</f>
        <v>1</v>
      </c>
      <c r="M2217" s="15">
        <f>TYPE(Demoraphic!M2217)</f>
        <v>1</v>
      </c>
    </row>
    <row r="2218" spans="1:13" x14ac:dyDescent="0.25">
      <c r="A2218" s="15">
        <f>TYPE(Demoraphic!A2218)</f>
        <v>1</v>
      </c>
      <c r="B2218" s="15">
        <f>TYPE(Demoraphic!B2218)</f>
        <v>1</v>
      </c>
      <c r="C2218" s="15">
        <f>TYPE(Demoraphic!C2218)</f>
        <v>2</v>
      </c>
      <c r="D2218" s="15">
        <f>TYPE(Demoraphic!D2218)</f>
        <v>2</v>
      </c>
      <c r="E2218" s="15">
        <f>TYPE(Demoraphic!E2218)</f>
        <v>1</v>
      </c>
      <c r="F2218" s="15">
        <f>TYPE(Demoraphic!F2218)</f>
        <v>1</v>
      </c>
      <c r="G2218" s="15">
        <f>TYPE(Demoraphic!G2218)</f>
        <v>1</v>
      </c>
      <c r="H2218" s="15">
        <f>TYPE(Demoraphic!H2218)</f>
        <v>1</v>
      </c>
      <c r="I2218" s="15">
        <f>TYPE(Demoraphic!I2218)</f>
        <v>1</v>
      </c>
      <c r="J2218" s="15">
        <f>TYPE(Demoraphic!J2218)</f>
        <v>1</v>
      </c>
      <c r="K2218" s="15">
        <f>TYPE(Demoraphic!K2218)</f>
        <v>1</v>
      </c>
      <c r="L2218" s="15">
        <f>TYPE(Demoraphic!L2218)</f>
        <v>1</v>
      </c>
      <c r="M2218" s="15">
        <f>TYPE(Demoraphic!M2218)</f>
        <v>1</v>
      </c>
    </row>
    <row r="2219" spans="1:13" x14ac:dyDescent="0.25">
      <c r="A2219" s="15">
        <f>TYPE(Demoraphic!A2219)</f>
        <v>1</v>
      </c>
      <c r="B2219" s="15">
        <f>TYPE(Demoraphic!B2219)</f>
        <v>1</v>
      </c>
      <c r="C2219" s="15">
        <f>TYPE(Demoraphic!C2219)</f>
        <v>2</v>
      </c>
      <c r="D2219" s="15">
        <f>TYPE(Demoraphic!D2219)</f>
        <v>2</v>
      </c>
      <c r="E2219" s="15">
        <f>TYPE(Demoraphic!E2219)</f>
        <v>1</v>
      </c>
      <c r="F2219" s="15">
        <f>TYPE(Demoraphic!F2219)</f>
        <v>1</v>
      </c>
      <c r="G2219" s="15">
        <f>TYPE(Demoraphic!G2219)</f>
        <v>1</v>
      </c>
      <c r="H2219" s="15">
        <f>TYPE(Demoraphic!H2219)</f>
        <v>1</v>
      </c>
      <c r="I2219" s="15">
        <f>TYPE(Demoraphic!I2219)</f>
        <v>1</v>
      </c>
      <c r="J2219" s="15">
        <f>TYPE(Demoraphic!J2219)</f>
        <v>1</v>
      </c>
      <c r="K2219" s="15">
        <f>TYPE(Demoraphic!K2219)</f>
        <v>1</v>
      </c>
      <c r="L2219" s="15">
        <f>TYPE(Demoraphic!L2219)</f>
        <v>1</v>
      </c>
      <c r="M2219" s="15">
        <f>TYPE(Demoraphic!M2219)</f>
        <v>1</v>
      </c>
    </row>
    <row r="2220" spans="1:13" x14ac:dyDescent="0.25">
      <c r="A2220" s="15">
        <f>TYPE(Demoraphic!A2220)</f>
        <v>1</v>
      </c>
      <c r="B2220" s="15">
        <f>TYPE(Demoraphic!B2220)</f>
        <v>1</v>
      </c>
      <c r="C2220" s="15">
        <f>TYPE(Demoraphic!C2220)</f>
        <v>2</v>
      </c>
      <c r="D2220" s="15">
        <f>TYPE(Demoraphic!D2220)</f>
        <v>2</v>
      </c>
      <c r="E2220" s="15">
        <f>TYPE(Demoraphic!E2220)</f>
        <v>1</v>
      </c>
      <c r="F2220" s="15">
        <f>TYPE(Demoraphic!F2220)</f>
        <v>1</v>
      </c>
      <c r="G2220" s="15">
        <f>TYPE(Demoraphic!G2220)</f>
        <v>1</v>
      </c>
      <c r="H2220" s="15">
        <f>TYPE(Demoraphic!H2220)</f>
        <v>1</v>
      </c>
      <c r="I2220" s="15">
        <f>TYPE(Demoraphic!I2220)</f>
        <v>1</v>
      </c>
      <c r="J2220" s="15">
        <f>TYPE(Demoraphic!J2220)</f>
        <v>1</v>
      </c>
      <c r="K2220" s="15">
        <f>TYPE(Demoraphic!K2220)</f>
        <v>1</v>
      </c>
      <c r="L2220" s="15">
        <f>TYPE(Demoraphic!L2220)</f>
        <v>1</v>
      </c>
      <c r="M2220" s="15">
        <f>TYPE(Demoraphic!M2220)</f>
        <v>1</v>
      </c>
    </row>
    <row r="2221" spans="1:13" x14ac:dyDescent="0.25">
      <c r="A2221" s="15">
        <f>TYPE(Demoraphic!A2221)</f>
        <v>1</v>
      </c>
      <c r="B2221" s="15">
        <f>TYPE(Demoraphic!B2221)</f>
        <v>1</v>
      </c>
      <c r="C2221" s="15">
        <f>TYPE(Demoraphic!C2221)</f>
        <v>2</v>
      </c>
      <c r="D2221" s="15">
        <f>TYPE(Demoraphic!D2221)</f>
        <v>2</v>
      </c>
      <c r="E2221" s="15">
        <f>TYPE(Demoraphic!E2221)</f>
        <v>1</v>
      </c>
      <c r="F2221" s="15">
        <f>TYPE(Demoraphic!F2221)</f>
        <v>1</v>
      </c>
      <c r="G2221" s="15">
        <f>TYPE(Demoraphic!G2221)</f>
        <v>1</v>
      </c>
      <c r="H2221" s="15">
        <f>TYPE(Demoraphic!H2221)</f>
        <v>1</v>
      </c>
      <c r="I2221" s="15">
        <f>TYPE(Demoraphic!I2221)</f>
        <v>1</v>
      </c>
      <c r="J2221" s="15">
        <f>TYPE(Demoraphic!J2221)</f>
        <v>1</v>
      </c>
      <c r="K2221" s="15">
        <f>TYPE(Demoraphic!K2221)</f>
        <v>1</v>
      </c>
      <c r="L2221" s="15">
        <f>TYPE(Demoraphic!L2221)</f>
        <v>1</v>
      </c>
      <c r="M2221" s="15">
        <f>TYPE(Demoraphic!M2221)</f>
        <v>1</v>
      </c>
    </row>
    <row r="2222" spans="1:13" x14ac:dyDescent="0.25">
      <c r="A2222" s="15">
        <f>TYPE(Demoraphic!A2222)</f>
        <v>1</v>
      </c>
      <c r="B2222" s="15">
        <f>TYPE(Demoraphic!B2222)</f>
        <v>1</v>
      </c>
      <c r="C2222" s="15">
        <f>TYPE(Demoraphic!C2222)</f>
        <v>2</v>
      </c>
      <c r="D2222" s="15">
        <f>TYPE(Demoraphic!D2222)</f>
        <v>2</v>
      </c>
      <c r="E2222" s="15">
        <f>TYPE(Demoraphic!E2222)</f>
        <v>1</v>
      </c>
      <c r="F2222" s="15">
        <f>TYPE(Demoraphic!F2222)</f>
        <v>1</v>
      </c>
      <c r="G2222" s="15">
        <f>TYPE(Demoraphic!G2222)</f>
        <v>1</v>
      </c>
      <c r="H2222" s="15">
        <f>TYPE(Demoraphic!H2222)</f>
        <v>1</v>
      </c>
      <c r="I2222" s="15">
        <f>TYPE(Demoraphic!I2222)</f>
        <v>1</v>
      </c>
      <c r="J2222" s="15">
        <f>TYPE(Demoraphic!J2222)</f>
        <v>1</v>
      </c>
      <c r="K2222" s="15">
        <f>TYPE(Demoraphic!K2222)</f>
        <v>1</v>
      </c>
      <c r="L2222" s="15">
        <f>TYPE(Demoraphic!L2222)</f>
        <v>1</v>
      </c>
      <c r="M2222" s="15">
        <f>TYPE(Demoraphic!M2222)</f>
        <v>1</v>
      </c>
    </row>
    <row r="2223" spans="1:13" x14ac:dyDescent="0.25">
      <c r="A2223" s="15">
        <f>TYPE(Demoraphic!A2223)</f>
        <v>1</v>
      </c>
      <c r="B2223" s="15">
        <f>TYPE(Demoraphic!B2223)</f>
        <v>1</v>
      </c>
      <c r="C2223" s="15">
        <f>TYPE(Demoraphic!C2223)</f>
        <v>2</v>
      </c>
      <c r="D2223" s="15">
        <f>TYPE(Demoraphic!D2223)</f>
        <v>2</v>
      </c>
      <c r="E2223" s="15">
        <f>TYPE(Demoraphic!E2223)</f>
        <v>1</v>
      </c>
      <c r="F2223" s="15">
        <f>TYPE(Demoraphic!F2223)</f>
        <v>1</v>
      </c>
      <c r="G2223" s="15">
        <f>TYPE(Demoraphic!G2223)</f>
        <v>1</v>
      </c>
      <c r="H2223" s="15">
        <f>TYPE(Demoraphic!H2223)</f>
        <v>1</v>
      </c>
      <c r="I2223" s="15">
        <f>TYPE(Demoraphic!I2223)</f>
        <v>1</v>
      </c>
      <c r="J2223" s="15">
        <f>TYPE(Demoraphic!J2223)</f>
        <v>1</v>
      </c>
      <c r="K2223" s="15">
        <f>TYPE(Demoraphic!K2223)</f>
        <v>1</v>
      </c>
      <c r="L2223" s="15">
        <f>TYPE(Demoraphic!L2223)</f>
        <v>1</v>
      </c>
      <c r="M2223" s="15">
        <f>TYPE(Demoraphic!M2223)</f>
        <v>1</v>
      </c>
    </row>
    <row r="2224" spans="1:13" x14ac:dyDescent="0.25">
      <c r="A2224" s="15">
        <f>TYPE(Demoraphic!A2224)</f>
        <v>1</v>
      </c>
      <c r="B2224" s="15">
        <f>TYPE(Demoraphic!B2224)</f>
        <v>1</v>
      </c>
      <c r="C2224" s="15">
        <f>TYPE(Demoraphic!C2224)</f>
        <v>2</v>
      </c>
      <c r="D2224" s="15">
        <f>TYPE(Demoraphic!D2224)</f>
        <v>2</v>
      </c>
      <c r="E2224" s="15">
        <f>TYPE(Demoraphic!E2224)</f>
        <v>1</v>
      </c>
      <c r="F2224" s="15">
        <f>TYPE(Demoraphic!F2224)</f>
        <v>1</v>
      </c>
      <c r="G2224" s="15">
        <f>TYPE(Demoraphic!G2224)</f>
        <v>1</v>
      </c>
      <c r="H2224" s="15">
        <f>TYPE(Demoraphic!H2224)</f>
        <v>1</v>
      </c>
      <c r="I2224" s="15">
        <f>TYPE(Demoraphic!I2224)</f>
        <v>1</v>
      </c>
      <c r="J2224" s="15">
        <f>TYPE(Demoraphic!J2224)</f>
        <v>1</v>
      </c>
      <c r="K2224" s="15">
        <f>TYPE(Demoraphic!K2224)</f>
        <v>1</v>
      </c>
      <c r="L2224" s="15">
        <f>TYPE(Demoraphic!L2224)</f>
        <v>1</v>
      </c>
      <c r="M2224" s="15">
        <f>TYPE(Demoraphic!M2224)</f>
        <v>1</v>
      </c>
    </row>
    <row r="2225" spans="1:13" x14ac:dyDescent="0.25">
      <c r="A2225" s="15">
        <f>TYPE(Demoraphic!A2225)</f>
        <v>1</v>
      </c>
      <c r="B2225" s="15">
        <f>TYPE(Demoraphic!B2225)</f>
        <v>1</v>
      </c>
      <c r="C2225" s="15">
        <f>TYPE(Demoraphic!C2225)</f>
        <v>2</v>
      </c>
      <c r="D2225" s="15">
        <f>TYPE(Demoraphic!D2225)</f>
        <v>2</v>
      </c>
      <c r="E2225" s="15">
        <f>TYPE(Demoraphic!E2225)</f>
        <v>1</v>
      </c>
      <c r="F2225" s="15">
        <f>TYPE(Demoraphic!F2225)</f>
        <v>1</v>
      </c>
      <c r="G2225" s="15">
        <f>TYPE(Demoraphic!G2225)</f>
        <v>1</v>
      </c>
      <c r="H2225" s="15">
        <f>TYPE(Demoraphic!H2225)</f>
        <v>1</v>
      </c>
      <c r="I2225" s="15">
        <f>TYPE(Demoraphic!I2225)</f>
        <v>1</v>
      </c>
      <c r="J2225" s="15">
        <f>TYPE(Demoraphic!J2225)</f>
        <v>1</v>
      </c>
      <c r="K2225" s="15">
        <f>TYPE(Demoraphic!K2225)</f>
        <v>1</v>
      </c>
      <c r="L2225" s="15">
        <f>TYPE(Demoraphic!L2225)</f>
        <v>1</v>
      </c>
      <c r="M2225" s="15">
        <f>TYPE(Demoraphic!M2225)</f>
        <v>1</v>
      </c>
    </row>
    <row r="2226" spans="1:13" x14ac:dyDescent="0.25">
      <c r="A2226" s="15">
        <f>TYPE(Demoraphic!A2226)</f>
        <v>1</v>
      </c>
      <c r="B2226" s="15">
        <f>TYPE(Demoraphic!B2226)</f>
        <v>1</v>
      </c>
      <c r="C2226" s="15">
        <f>TYPE(Demoraphic!C2226)</f>
        <v>2</v>
      </c>
      <c r="D2226" s="15">
        <f>TYPE(Demoraphic!D2226)</f>
        <v>2</v>
      </c>
      <c r="E2226" s="15">
        <f>TYPE(Demoraphic!E2226)</f>
        <v>1</v>
      </c>
      <c r="F2226" s="15">
        <f>TYPE(Demoraphic!F2226)</f>
        <v>1</v>
      </c>
      <c r="G2226" s="15">
        <f>TYPE(Demoraphic!G2226)</f>
        <v>1</v>
      </c>
      <c r="H2226" s="15">
        <f>TYPE(Demoraphic!H2226)</f>
        <v>1</v>
      </c>
      <c r="I2226" s="15">
        <f>TYPE(Demoraphic!I2226)</f>
        <v>1</v>
      </c>
      <c r="J2226" s="15">
        <f>TYPE(Demoraphic!J2226)</f>
        <v>1</v>
      </c>
      <c r="K2226" s="15">
        <f>TYPE(Demoraphic!K2226)</f>
        <v>1</v>
      </c>
      <c r="L2226" s="15">
        <f>TYPE(Demoraphic!L2226)</f>
        <v>1</v>
      </c>
      <c r="M2226" s="15">
        <f>TYPE(Demoraphic!M2226)</f>
        <v>1</v>
      </c>
    </row>
    <row r="2227" spans="1:13" x14ac:dyDescent="0.25">
      <c r="A2227" s="15">
        <f>TYPE(Demoraphic!A2227)</f>
        <v>1</v>
      </c>
      <c r="B2227" s="15">
        <f>TYPE(Demoraphic!B2227)</f>
        <v>1</v>
      </c>
      <c r="C2227" s="15">
        <f>TYPE(Demoraphic!C2227)</f>
        <v>2</v>
      </c>
      <c r="D2227" s="15">
        <f>TYPE(Demoraphic!D2227)</f>
        <v>2</v>
      </c>
      <c r="E2227" s="15">
        <f>TYPE(Demoraphic!E2227)</f>
        <v>1</v>
      </c>
      <c r="F2227" s="15">
        <f>TYPE(Demoraphic!F2227)</f>
        <v>1</v>
      </c>
      <c r="G2227" s="15">
        <f>TYPE(Demoraphic!G2227)</f>
        <v>1</v>
      </c>
      <c r="H2227" s="15">
        <f>TYPE(Demoraphic!H2227)</f>
        <v>1</v>
      </c>
      <c r="I2227" s="15">
        <f>TYPE(Demoraphic!I2227)</f>
        <v>1</v>
      </c>
      <c r="J2227" s="15">
        <f>TYPE(Demoraphic!J2227)</f>
        <v>1</v>
      </c>
      <c r="K2227" s="15">
        <f>TYPE(Demoraphic!K2227)</f>
        <v>1</v>
      </c>
      <c r="L2227" s="15">
        <f>TYPE(Demoraphic!L2227)</f>
        <v>1</v>
      </c>
      <c r="M2227" s="15">
        <f>TYPE(Demoraphic!M2227)</f>
        <v>1</v>
      </c>
    </row>
    <row r="2228" spans="1:13" x14ac:dyDescent="0.25">
      <c r="A2228" s="15">
        <f>TYPE(Demoraphic!A2228)</f>
        <v>1</v>
      </c>
      <c r="B2228" s="15">
        <f>TYPE(Demoraphic!B2228)</f>
        <v>1</v>
      </c>
      <c r="C2228" s="15">
        <f>TYPE(Demoraphic!C2228)</f>
        <v>2</v>
      </c>
      <c r="D2228" s="15">
        <f>TYPE(Demoraphic!D2228)</f>
        <v>2</v>
      </c>
      <c r="E2228" s="15">
        <f>TYPE(Demoraphic!E2228)</f>
        <v>1</v>
      </c>
      <c r="F2228" s="15">
        <f>TYPE(Demoraphic!F2228)</f>
        <v>1</v>
      </c>
      <c r="G2228" s="15">
        <f>TYPE(Demoraphic!G2228)</f>
        <v>1</v>
      </c>
      <c r="H2228" s="15">
        <f>TYPE(Demoraphic!H2228)</f>
        <v>1</v>
      </c>
      <c r="I2228" s="15">
        <f>TYPE(Demoraphic!I2228)</f>
        <v>1</v>
      </c>
      <c r="J2228" s="15">
        <f>TYPE(Demoraphic!J2228)</f>
        <v>1</v>
      </c>
      <c r="K2228" s="15">
        <f>TYPE(Demoraphic!K2228)</f>
        <v>1</v>
      </c>
      <c r="L2228" s="15">
        <f>TYPE(Demoraphic!L2228)</f>
        <v>1</v>
      </c>
      <c r="M2228" s="15">
        <f>TYPE(Demoraphic!M2228)</f>
        <v>1</v>
      </c>
    </row>
    <row r="2229" spans="1:13" x14ac:dyDescent="0.25">
      <c r="A2229" s="15">
        <f>TYPE(Demoraphic!A2229)</f>
        <v>1</v>
      </c>
      <c r="B2229" s="15">
        <f>TYPE(Demoraphic!B2229)</f>
        <v>1</v>
      </c>
      <c r="C2229" s="15">
        <f>TYPE(Demoraphic!C2229)</f>
        <v>2</v>
      </c>
      <c r="D2229" s="15">
        <f>TYPE(Demoraphic!D2229)</f>
        <v>2</v>
      </c>
      <c r="E2229" s="15">
        <f>TYPE(Demoraphic!E2229)</f>
        <v>1</v>
      </c>
      <c r="F2229" s="15">
        <f>TYPE(Demoraphic!F2229)</f>
        <v>1</v>
      </c>
      <c r="G2229" s="15">
        <f>TYPE(Demoraphic!G2229)</f>
        <v>1</v>
      </c>
      <c r="H2229" s="15">
        <f>TYPE(Demoraphic!H2229)</f>
        <v>1</v>
      </c>
      <c r="I2229" s="15">
        <f>TYPE(Demoraphic!I2229)</f>
        <v>1</v>
      </c>
      <c r="J2229" s="15">
        <f>TYPE(Demoraphic!J2229)</f>
        <v>1</v>
      </c>
      <c r="K2229" s="15">
        <f>TYPE(Demoraphic!K2229)</f>
        <v>1</v>
      </c>
      <c r="L2229" s="15">
        <f>TYPE(Demoraphic!L2229)</f>
        <v>1</v>
      </c>
      <c r="M2229" s="15">
        <f>TYPE(Demoraphic!M2229)</f>
        <v>1</v>
      </c>
    </row>
    <row r="2230" spans="1:13" x14ac:dyDescent="0.25">
      <c r="A2230" s="15">
        <f>TYPE(Demoraphic!A2230)</f>
        <v>1</v>
      </c>
      <c r="B2230" s="15">
        <f>TYPE(Demoraphic!B2230)</f>
        <v>1</v>
      </c>
      <c r="C2230" s="15">
        <f>TYPE(Demoraphic!C2230)</f>
        <v>2</v>
      </c>
      <c r="D2230" s="15">
        <f>TYPE(Demoraphic!D2230)</f>
        <v>2</v>
      </c>
      <c r="E2230" s="15">
        <f>TYPE(Demoraphic!E2230)</f>
        <v>1</v>
      </c>
      <c r="F2230" s="15">
        <f>TYPE(Demoraphic!F2230)</f>
        <v>1</v>
      </c>
      <c r="G2230" s="15">
        <f>TYPE(Demoraphic!G2230)</f>
        <v>1</v>
      </c>
      <c r="H2230" s="15">
        <f>TYPE(Demoraphic!H2230)</f>
        <v>1</v>
      </c>
      <c r="I2230" s="15">
        <f>TYPE(Demoraphic!I2230)</f>
        <v>1</v>
      </c>
      <c r="J2230" s="15">
        <f>TYPE(Demoraphic!J2230)</f>
        <v>1</v>
      </c>
      <c r="K2230" s="15">
        <f>TYPE(Demoraphic!K2230)</f>
        <v>1</v>
      </c>
      <c r="L2230" s="15">
        <f>TYPE(Demoraphic!L2230)</f>
        <v>1</v>
      </c>
      <c r="M2230" s="15">
        <f>TYPE(Demoraphic!M2230)</f>
        <v>1</v>
      </c>
    </row>
    <row r="2231" spans="1:13" x14ac:dyDescent="0.25">
      <c r="A2231" s="15">
        <f>TYPE(Demoraphic!A2231)</f>
        <v>1</v>
      </c>
      <c r="B2231" s="15">
        <f>TYPE(Demoraphic!B2231)</f>
        <v>1</v>
      </c>
      <c r="C2231" s="15">
        <f>TYPE(Demoraphic!C2231)</f>
        <v>2</v>
      </c>
      <c r="D2231" s="15">
        <f>TYPE(Demoraphic!D2231)</f>
        <v>2</v>
      </c>
      <c r="E2231" s="15">
        <f>TYPE(Demoraphic!E2231)</f>
        <v>1</v>
      </c>
      <c r="F2231" s="15">
        <f>TYPE(Demoraphic!F2231)</f>
        <v>1</v>
      </c>
      <c r="G2231" s="15">
        <f>TYPE(Demoraphic!G2231)</f>
        <v>1</v>
      </c>
      <c r="H2231" s="15">
        <f>TYPE(Demoraphic!H2231)</f>
        <v>1</v>
      </c>
      <c r="I2231" s="15">
        <f>TYPE(Demoraphic!I2231)</f>
        <v>1</v>
      </c>
      <c r="J2231" s="15">
        <f>TYPE(Demoraphic!J2231)</f>
        <v>1</v>
      </c>
      <c r="K2231" s="15">
        <f>TYPE(Demoraphic!K2231)</f>
        <v>1</v>
      </c>
      <c r="L2231" s="15">
        <f>TYPE(Demoraphic!L2231)</f>
        <v>1</v>
      </c>
      <c r="M2231" s="15">
        <f>TYPE(Demoraphic!M2231)</f>
        <v>1</v>
      </c>
    </row>
    <row r="2232" spans="1:13" x14ac:dyDescent="0.25">
      <c r="A2232" s="15">
        <f>TYPE(Demoraphic!A2232)</f>
        <v>1</v>
      </c>
      <c r="B2232" s="15">
        <f>TYPE(Demoraphic!B2232)</f>
        <v>1</v>
      </c>
      <c r="C2232" s="15">
        <f>TYPE(Demoraphic!C2232)</f>
        <v>2</v>
      </c>
      <c r="D2232" s="15">
        <f>TYPE(Demoraphic!D2232)</f>
        <v>2</v>
      </c>
      <c r="E2232" s="15">
        <f>TYPE(Demoraphic!E2232)</f>
        <v>1</v>
      </c>
      <c r="F2232" s="15">
        <f>TYPE(Demoraphic!F2232)</f>
        <v>1</v>
      </c>
      <c r="G2232" s="15">
        <f>TYPE(Demoraphic!G2232)</f>
        <v>1</v>
      </c>
      <c r="H2232" s="15">
        <f>TYPE(Demoraphic!H2232)</f>
        <v>1</v>
      </c>
      <c r="I2232" s="15">
        <f>TYPE(Demoraphic!I2232)</f>
        <v>1</v>
      </c>
      <c r="J2232" s="15">
        <f>TYPE(Demoraphic!J2232)</f>
        <v>1</v>
      </c>
      <c r="K2232" s="15">
        <f>TYPE(Demoraphic!K2232)</f>
        <v>1</v>
      </c>
      <c r="L2232" s="15">
        <f>TYPE(Demoraphic!L2232)</f>
        <v>1</v>
      </c>
      <c r="M2232" s="15">
        <f>TYPE(Demoraphic!M2232)</f>
        <v>1</v>
      </c>
    </row>
    <row r="2233" spans="1:13" x14ac:dyDescent="0.25">
      <c r="A2233" s="15">
        <f>TYPE(Demoraphic!A2233)</f>
        <v>1</v>
      </c>
      <c r="B2233" s="15">
        <f>TYPE(Demoraphic!B2233)</f>
        <v>1</v>
      </c>
      <c r="C2233" s="15">
        <f>TYPE(Demoraphic!C2233)</f>
        <v>2</v>
      </c>
      <c r="D2233" s="15">
        <f>TYPE(Demoraphic!D2233)</f>
        <v>2</v>
      </c>
      <c r="E2233" s="15">
        <f>TYPE(Demoraphic!E2233)</f>
        <v>1</v>
      </c>
      <c r="F2233" s="15">
        <f>TYPE(Demoraphic!F2233)</f>
        <v>1</v>
      </c>
      <c r="G2233" s="15">
        <f>TYPE(Demoraphic!G2233)</f>
        <v>1</v>
      </c>
      <c r="H2233" s="15">
        <f>TYPE(Demoraphic!H2233)</f>
        <v>1</v>
      </c>
      <c r="I2233" s="15">
        <f>TYPE(Demoraphic!I2233)</f>
        <v>1</v>
      </c>
      <c r="J2233" s="15">
        <f>TYPE(Demoraphic!J2233)</f>
        <v>1</v>
      </c>
      <c r="K2233" s="15">
        <f>TYPE(Demoraphic!K2233)</f>
        <v>1</v>
      </c>
      <c r="L2233" s="15">
        <f>TYPE(Demoraphic!L2233)</f>
        <v>1</v>
      </c>
      <c r="M2233" s="15">
        <f>TYPE(Demoraphic!M2233)</f>
        <v>1</v>
      </c>
    </row>
    <row r="2234" spans="1:13" x14ac:dyDescent="0.25">
      <c r="A2234" s="15">
        <f>TYPE(Demoraphic!A2234)</f>
        <v>1</v>
      </c>
      <c r="B2234" s="15">
        <f>TYPE(Demoraphic!B2234)</f>
        <v>1</v>
      </c>
      <c r="C2234" s="15">
        <f>TYPE(Demoraphic!C2234)</f>
        <v>2</v>
      </c>
      <c r="D2234" s="15">
        <f>TYPE(Demoraphic!D2234)</f>
        <v>2</v>
      </c>
      <c r="E2234" s="15">
        <f>TYPE(Demoraphic!E2234)</f>
        <v>1</v>
      </c>
      <c r="F2234" s="15">
        <f>TYPE(Demoraphic!F2234)</f>
        <v>1</v>
      </c>
      <c r="G2234" s="15">
        <f>TYPE(Demoraphic!G2234)</f>
        <v>1</v>
      </c>
      <c r="H2234" s="15">
        <f>TYPE(Demoraphic!H2234)</f>
        <v>1</v>
      </c>
      <c r="I2234" s="15">
        <f>TYPE(Demoraphic!I2234)</f>
        <v>1</v>
      </c>
      <c r="J2234" s="15">
        <f>TYPE(Demoraphic!J2234)</f>
        <v>1</v>
      </c>
      <c r="K2234" s="15">
        <f>TYPE(Demoraphic!K2234)</f>
        <v>1</v>
      </c>
      <c r="L2234" s="15">
        <f>TYPE(Demoraphic!L2234)</f>
        <v>1</v>
      </c>
      <c r="M2234" s="15">
        <f>TYPE(Demoraphic!M2234)</f>
        <v>1</v>
      </c>
    </row>
    <row r="2235" spans="1:13" x14ac:dyDescent="0.25">
      <c r="A2235" s="15">
        <f>TYPE(Demoraphic!A2235)</f>
        <v>1</v>
      </c>
      <c r="B2235" s="15">
        <f>TYPE(Demoraphic!B2235)</f>
        <v>1</v>
      </c>
      <c r="C2235" s="15">
        <f>TYPE(Demoraphic!C2235)</f>
        <v>2</v>
      </c>
      <c r="D2235" s="15">
        <f>TYPE(Demoraphic!D2235)</f>
        <v>2</v>
      </c>
      <c r="E2235" s="15">
        <f>TYPE(Demoraphic!E2235)</f>
        <v>1</v>
      </c>
      <c r="F2235" s="15">
        <f>TYPE(Demoraphic!F2235)</f>
        <v>1</v>
      </c>
      <c r="G2235" s="15">
        <f>TYPE(Demoraphic!G2235)</f>
        <v>1</v>
      </c>
      <c r="H2235" s="15">
        <f>TYPE(Demoraphic!H2235)</f>
        <v>1</v>
      </c>
      <c r="I2235" s="15">
        <f>TYPE(Demoraphic!I2235)</f>
        <v>1</v>
      </c>
      <c r="J2235" s="15">
        <f>TYPE(Demoraphic!J2235)</f>
        <v>1</v>
      </c>
      <c r="K2235" s="15">
        <f>TYPE(Demoraphic!K2235)</f>
        <v>1</v>
      </c>
      <c r="L2235" s="15">
        <f>TYPE(Demoraphic!L2235)</f>
        <v>1</v>
      </c>
      <c r="M2235" s="15">
        <f>TYPE(Demoraphic!M2235)</f>
        <v>1</v>
      </c>
    </row>
    <row r="2236" spans="1:13" x14ac:dyDescent="0.25">
      <c r="A2236" s="15">
        <f>TYPE(Demoraphic!A2236)</f>
        <v>1</v>
      </c>
      <c r="B2236" s="15">
        <f>TYPE(Demoraphic!B2236)</f>
        <v>1</v>
      </c>
      <c r="C2236" s="15">
        <f>TYPE(Demoraphic!C2236)</f>
        <v>2</v>
      </c>
      <c r="D2236" s="15">
        <f>TYPE(Demoraphic!D2236)</f>
        <v>2</v>
      </c>
      <c r="E2236" s="15">
        <f>TYPE(Demoraphic!E2236)</f>
        <v>1</v>
      </c>
      <c r="F2236" s="15">
        <f>TYPE(Demoraphic!F2236)</f>
        <v>1</v>
      </c>
      <c r="G2236" s="15">
        <f>TYPE(Demoraphic!G2236)</f>
        <v>1</v>
      </c>
      <c r="H2236" s="15">
        <f>TYPE(Demoraphic!H2236)</f>
        <v>1</v>
      </c>
      <c r="I2236" s="15">
        <f>TYPE(Demoraphic!I2236)</f>
        <v>1</v>
      </c>
      <c r="J2236" s="15">
        <f>TYPE(Demoraphic!J2236)</f>
        <v>1</v>
      </c>
      <c r="K2236" s="15">
        <f>TYPE(Demoraphic!K2236)</f>
        <v>1</v>
      </c>
      <c r="L2236" s="15">
        <f>TYPE(Demoraphic!L2236)</f>
        <v>1</v>
      </c>
      <c r="M2236" s="15">
        <f>TYPE(Demoraphic!M2236)</f>
        <v>1</v>
      </c>
    </row>
    <row r="2237" spans="1:13" x14ac:dyDescent="0.25">
      <c r="A2237" s="15">
        <f>TYPE(Demoraphic!A2237)</f>
        <v>1</v>
      </c>
      <c r="B2237" s="15">
        <f>TYPE(Demoraphic!B2237)</f>
        <v>1</v>
      </c>
      <c r="C2237" s="15">
        <f>TYPE(Demoraphic!C2237)</f>
        <v>2</v>
      </c>
      <c r="D2237" s="15">
        <f>TYPE(Demoraphic!D2237)</f>
        <v>2</v>
      </c>
      <c r="E2237" s="15">
        <f>TYPE(Demoraphic!E2237)</f>
        <v>1</v>
      </c>
      <c r="F2237" s="15">
        <f>TYPE(Demoraphic!F2237)</f>
        <v>1</v>
      </c>
      <c r="G2237" s="15">
        <f>TYPE(Demoraphic!G2237)</f>
        <v>1</v>
      </c>
      <c r="H2237" s="15">
        <f>TYPE(Demoraphic!H2237)</f>
        <v>1</v>
      </c>
      <c r="I2237" s="15">
        <f>TYPE(Demoraphic!I2237)</f>
        <v>1</v>
      </c>
      <c r="J2237" s="15">
        <f>TYPE(Demoraphic!J2237)</f>
        <v>1</v>
      </c>
      <c r="K2237" s="15">
        <f>TYPE(Demoraphic!K2237)</f>
        <v>1</v>
      </c>
      <c r="L2237" s="15">
        <f>TYPE(Demoraphic!L2237)</f>
        <v>1</v>
      </c>
      <c r="M2237" s="15">
        <f>TYPE(Demoraphic!M2237)</f>
        <v>1</v>
      </c>
    </row>
    <row r="2238" spans="1:13" x14ac:dyDescent="0.25">
      <c r="A2238" s="15">
        <f>TYPE(Demoraphic!A2238)</f>
        <v>1</v>
      </c>
      <c r="B2238" s="15">
        <f>TYPE(Demoraphic!B2238)</f>
        <v>1</v>
      </c>
      <c r="C2238" s="15">
        <f>TYPE(Demoraphic!C2238)</f>
        <v>2</v>
      </c>
      <c r="D2238" s="15">
        <f>TYPE(Demoraphic!D2238)</f>
        <v>2</v>
      </c>
      <c r="E2238" s="15">
        <f>TYPE(Demoraphic!E2238)</f>
        <v>1</v>
      </c>
      <c r="F2238" s="15">
        <f>TYPE(Demoraphic!F2238)</f>
        <v>1</v>
      </c>
      <c r="G2238" s="15">
        <f>TYPE(Demoraphic!G2238)</f>
        <v>1</v>
      </c>
      <c r="H2238" s="15">
        <f>TYPE(Demoraphic!H2238)</f>
        <v>1</v>
      </c>
      <c r="I2238" s="15">
        <f>TYPE(Demoraphic!I2238)</f>
        <v>1</v>
      </c>
      <c r="J2238" s="15">
        <f>TYPE(Demoraphic!J2238)</f>
        <v>1</v>
      </c>
      <c r="K2238" s="15">
        <f>TYPE(Demoraphic!K2238)</f>
        <v>1</v>
      </c>
      <c r="L2238" s="15">
        <f>TYPE(Demoraphic!L2238)</f>
        <v>1</v>
      </c>
      <c r="M2238" s="15">
        <f>TYPE(Demoraphic!M2238)</f>
        <v>1</v>
      </c>
    </row>
    <row r="2239" spans="1:13" x14ac:dyDescent="0.25">
      <c r="A2239" s="15">
        <f>TYPE(Demoraphic!A2239)</f>
        <v>1</v>
      </c>
      <c r="B2239" s="15">
        <f>TYPE(Demoraphic!B2239)</f>
        <v>1</v>
      </c>
      <c r="C2239" s="15">
        <f>TYPE(Demoraphic!C2239)</f>
        <v>2</v>
      </c>
      <c r="D2239" s="15">
        <f>TYPE(Demoraphic!D2239)</f>
        <v>2</v>
      </c>
      <c r="E2239" s="15">
        <f>TYPE(Demoraphic!E2239)</f>
        <v>1</v>
      </c>
      <c r="F2239" s="15">
        <f>TYPE(Demoraphic!F2239)</f>
        <v>1</v>
      </c>
      <c r="G2239" s="15">
        <f>TYPE(Demoraphic!G2239)</f>
        <v>1</v>
      </c>
      <c r="H2239" s="15">
        <f>TYPE(Demoraphic!H2239)</f>
        <v>1</v>
      </c>
      <c r="I2239" s="15">
        <f>TYPE(Demoraphic!I2239)</f>
        <v>1</v>
      </c>
      <c r="J2239" s="15">
        <f>TYPE(Demoraphic!J2239)</f>
        <v>1</v>
      </c>
      <c r="K2239" s="15">
        <f>TYPE(Demoraphic!K2239)</f>
        <v>1</v>
      </c>
      <c r="L2239" s="15">
        <f>TYPE(Demoraphic!L2239)</f>
        <v>1</v>
      </c>
      <c r="M2239" s="15">
        <f>TYPE(Demoraphic!M2239)</f>
        <v>1</v>
      </c>
    </row>
    <row r="2240" spans="1:13" x14ac:dyDescent="0.25">
      <c r="A2240" s="15">
        <f>TYPE(Demoraphic!A2240)</f>
        <v>1</v>
      </c>
      <c r="B2240" s="15">
        <f>TYPE(Demoraphic!B2240)</f>
        <v>1</v>
      </c>
      <c r="C2240" s="15">
        <f>TYPE(Demoraphic!C2240)</f>
        <v>2</v>
      </c>
      <c r="D2240" s="15">
        <f>TYPE(Demoraphic!D2240)</f>
        <v>2</v>
      </c>
      <c r="E2240" s="15">
        <f>TYPE(Demoraphic!E2240)</f>
        <v>1</v>
      </c>
      <c r="F2240" s="15">
        <f>TYPE(Demoraphic!F2240)</f>
        <v>1</v>
      </c>
      <c r="G2240" s="15">
        <f>TYPE(Demoraphic!G2240)</f>
        <v>1</v>
      </c>
      <c r="H2240" s="15">
        <f>TYPE(Demoraphic!H2240)</f>
        <v>1</v>
      </c>
      <c r="I2240" s="15">
        <f>TYPE(Demoraphic!I2240)</f>
        <v>1</v>
      </c>
      <c r="J2240" s="15">
        <f>TYPE(Demoraphic!J2240)</f>
        <v>1</v>
      </c>
      <c r="K2240" s="15">
        <f>TYPE(Demoraphic!K2240)</f>
        <v>1</v>
      </c>
      <c r="L2240" s="15">
        <f>TYPE(Demoraphic!L2240)</f>
        <v>1</v>
      </c>
      <c r="M2240" s="15">
        <f>TYPE(Demoraphic!M2240)</f>
        <v>1</v>
      </c>
    </row>
    <row r="2241" spans="1:13" x14ac:dyDescent="0.25">
      <c r="A2241" s="15">
        <f>TYPE(Demoraphic!A2241)</f>
        <v>1</v>
      </c>
      <c r="B2241" s="15">
        <f>TYPE(Demoraphic!B2241)</f>
        <v>1</v>
      </c>
      <c r="C2241" s="15">
        <f>TYPE(Demoraphic!C2241)</f>
        <v>2</v>
      </c>
      <c r="D2241" s="15">
        <f>TYPE(Demoraphic!D2241)</f>
        <v>2</v>
      </c>
      <c r="E2241" s="15">
        <f>TYPE(Demoraphic!E2241)</f>
        <v>1</v>
      </c>
      <c r="F2241" s="15">
        <f>TYPE(Demoraphic!F2241)</f>
        <v>1</v>
      </c>
      <c r="G2241" s="15">
        <f>TYPE(Demoraphic!G2241)</f>
        <v>1</v>
      </c>
      <c r="H2241" s="15">
        <f>TYPE(Demoraphic!H2241)</f>
        <v>1</v>
      </c>
      <c r="I2241" s="15">
        <f>TYPE(Demoraphic!I2241)</f>
        <v>1</v>
      </c>
      <c r="J2241" s="15">
        <f>TYPE(Demoraphic!J2241)</f>
        <v>1</v>
      </c>
      <c r="K2241" s="15">
        <f>TYPE(Demoraphic!K2241)</f>
        <v>1</v>
      </c>
      <c r="L2241" s="15">
        <f>TYPE(Demoraphic!L2241)</f>
        <v>1</v>
      </c>
      <c r="M2241" s="15">
        <f>TYPE(Demoraphic!M2241)</f>
        <v>1</v>
      </c>
    </row>
  </sheetData>
  <autoFilter ref="A1:M1" xr:uid="{25188EE6-9518-4B05-8AEE-7017B131157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41"/>
  <sheetViews>
    <sheetView zoomScale="77" zoomScaleNormal="220" workbookViewId="0">
      <selection activeCell="F6" sqref="F6"/>
    </sheetView>
  </sheetViews>
  <sheetFormatPr defaultColWidth="12.54296875" defaultRowHeight="15" customHeight="1" x14ac:dyDescent="0.25"/>
  <cols>
    <col min="1" max="1" width="6" bestFit="1" customWidth="1"/>
    <col min="2" max="2" width="15.7265625" bestFit="1" customWidth="1"/>
    <col min="3" max="3" width="26" bestFit="1" customWidth="1"/>
    <col min="4" max="4" width="22.26953125" bestFit="1" customWidth="1"/>
    <col min="5" max="5" width="23.453125" bestFit="1" customWidth="1"/>
  </cols>
  <sheetData>
    <row r="1" spans="1:5" ht="15.75" customHeight="1" x14ac:dyDescent="0.25">
      <c r="A1" s="9" t="s">
        <v>0</v>
      </c>
      <c r="B1" s="9" t="s">
        <v>24</v>
      </c>
      <c r="C1" s="9" t="s">
        <v>25</v>
      </c>
      <c r="D1" s="9" t="s">
        <v>21</v>
      </c>
      <c r="E1" s="9" t="s">
        <v>22</v>
      </c>
    </row>
    <row r="2" spans="1:5" ht="15.75" customHeight="1" x14ac:dyDescent="0.25">
      <c r="A2" s="10">
        <v>4619</v>
      </c>
      <c r="B2" s="10">
        <v>2</v>
      </c>
      <c r="C2" s="10">
        <v>262</v>
      </c>
      <c r="D2" s="10">
        <v>27</v>
      </c>
      <c r="E2" s="10">
        <v>0</v>
      </c>
    </row>
    <row r="3" spans="1:5" ht="15.75" customHeight="1" x14ac:dyDescent="0.25">
      <c r="A3" s="10">
        <v>5255</v>
      </c>
      <c r="B3" s="10">
        <v>1</v>
      </c>
      <c r="C3" s="10">
        <v>263</v>
      </c>
      <c r="D3" s="10">
        <v>27</v>
      </c>
      <c r="E3" s="10">
        <v>0</v>
      </c>
    </row>
    <row r="4" spans="1:5" ht="15.75" customHeight="1" x14ac:dyDescent="0.25">
      <c r="A4" s="10">
        <v>10311</v>
      </c>
      <c r="B4" s="10">
        <v>4</v>
      </c>
      <c r="C4" s="10">
        <v>4</v>
      </c>
      <c r="D4" s="10">
        <v>25</v>
      </c>
      <c r="E4" s="10">
        <v>0</v>
      </c>
    </row>
    <row r="5" spans="1:5" ht="15.75" customHeight="1" x14ac:dyDescent="0.25">
      <c r="A5" s="10">
        <v>6237</v>
      </c>
      <c r="B5" s="10">
        <v>4</v>
      </c>
      <c r="C5" s="10">
        <v>2</v>
      </c>
      <c r="D5" s="10">
        <v>23</v>
      </c>
      <c r="E5" s="10">
        <v>1</v>
      </c>
    </row>
    <row r="6" spans="1:5" ht="15.75" customHeight="1" x14ac:dyDescent="0.25">
      <c r="A6" s="10">
        <v>7381</v>
      </c>
      <c r="B6" s="10">
        <v>153</v>
      </c>
      <c r="C6" s="10">
        <v>97</v>
      </c>
      <c r="D6" s="10">
        <v>11</v>
      </c>
      <c r="E6" s="10">
        <v>6</v>
      </c>
    </row>
    <row r="7" spans="1:5" ht="15.75" customHeight="1" x14ac:dyDescent="0.25">
      <c r="A7" s="10">
        <v>7966</v>
      </c>
      <c r="B7" s="10">
        <v>137</v>
      </c>
      <c r="C7" s="10">
        <v>22</v>
      </c>
      <c r="D7" s="10">
        <v>11</v>
      </c>
      <c r="E7" s="10">
        <v>11</v>
      </c>
    </row>
    <row r="8" spans="1:5" ht="15.75" customHeight="1" x14ac:dyDescent="0.25">
      <c r="A8" s="10">
        <v>4910</v>
      </c>
      <c r="B8" s="10">
        <v>134</v>
      </c>
      <c r="C8" s="10">
        <v>134</v>
      </c>
      <c r="D8" s="10">
        <v>11</v>
      </c>
      <c r="E8" s="10">
        <v>13</v>
      </c>
    </row>
    <row r="9" spans="1:5" ht="15.75" customHeight="1" x14ac:dyDescent="0.25">
      <c r="A9" s="10">
        <v>1951</v>
      </c>
      <c r="B9" s="10">
        <v>122</v>
      </c>
      <c r="C9" s="10">
        <v>129</v>
      </c>
      <c r="D9" s="10">
        <v>11</v>
      </c>
      <c r="E9" s="10">
        <v>8</v>
      </c>
    </row>
    <row r="10" spans="1:5" ht="15.75" customHeight="1" x14ac:dyDescent="0.25">
      <c r="A10" s="10">
        <v>7706</v>
      </c>
      <c r="B10" s="10">
        <v>104</v>
      </c>
      <c r="C10" s="10">
        <v>151</v>
      </c>
      <c r="D10" s="10">
        <v>11</v>
      </c>
      <c r="E10" s="10">
        <v>5</v>
      </c>
    </row>
    <row r="11" spans="1:5" ht="15.75" customHeight="1" x14ac:dyDescent="0.25">
      <c r="A11" s="10">
        <v>8931</v>
      </c>
      <c r="B11" s="10">
        <v>99</v>
      </c>
      <c r="C11" s="10">
        <v>149</v>
      </c>
      <c r="D11" s="10">
        <v>11</v>
      </c>
      <c r="E11" s="10">
        <v>10</v>
      </c>
    </row>
    <row r="12" spans="1:5" ht="15.75" customHeight="1" x14ac:dyDescent="0.25">
      <c r="A12" s="10">
        <v>1911</v>
      </c>
      <c r="B12" s="10">
        <v>97</v>
      </c>
      <c r="C12" s="10">
        <v>133</v>
      </c>
      <c r="D12" s="10">
        <v>11</v>
      </c>
      <c r="E12" s="10">
        <v>12</v>
      </c>
    </row>
    <row r="13" spans="1:5" ht="15.75" customHeight="1" x14ac:dyDescent="0.25">
      <c r="A13" s="10">
        <v>9743</v>
      </c>
      <c r="B13" s="10">
        <v>89</v>
      </c>
      <c r="C13" s="10">
        <v>35</v>
      </c>
      <c r="D13" s="10">
        <v>11</v>
      </c>
      <c r="E13" s="10">
        <v>8</v>
      </c>
    </row>
    <row r="14" spans="1:5" ht="15.75" customHeight="1" x14ac:dyDescent="0.25">
      <c r="A14" s="10">
        <v>10159</v>
      </c>
      <c r="B14" s="10">
        <v>81</v>
      </c>
      <c r="C14" s="10">
        <v>122</v>
      </c>
      <c r="D14" s="10">
        <v>11</v>
      </c>
      <c r="E14" s="10">
        <v>9</v>
      </c>
    </row>
    <row r="15" spans="1:5" ht="15.75" customHeight="1" x14ac:dyDescent="0.25">
      <c r="A15" s="10">
        <v>6565</v>
      </c>
      <c r="B15" s="10">
        <v>80</v>
      </c>
      <c r="C15" s="10">
        <v>16</v>
      </c>
      <c r="D15" s="10">
        <v>11</v>
      </c>
      <c r="E15" s="10">
        <v>9</v>
      </c>
    </row>
    <row r="16" spans="1:5" ht="15.75" customHeight="1" x14ac:dyDescent="0.25">
      <c r="A16" s="10">
        <v>9790</v>
      </c>
      <c r="B16" s="10">
        <v>72</v>
      </c>
      <c r="C16" s="10">
        <v>36</v>
      </c>
      <c r="D16" s="10">
        <v>11</v>
      </c>
      <c r="E16" s="10">
        <v>4</v>
      </c>
    </row>
    <row r="17" spans="1:5" ht="15.75" customHeight="1" x14ac:dyDescent="0.25">
      <c r="A17" s="10">
        <v>8717</v>
      </c>
      <c r="B17" s="10">
        <v>71</v>
      </c>
      <c r="C17" s="10">
        <v>71</v>
      </c>
      <c r="D17" s="10">
        <v>11</v>
      </c>
      <c r="E17" s="10">
        <v>8</v>
      </c>
    </row>
    <row r="18" spans="1:5" ht="15.75" customHeight="1" x14ac:dyDescent="0.25">
      <c r="A18" s="10">
        <v>3491</v>
      </c>
      <c r="B18" s="10">
        <v>60</v>
      </c>
      <c r="C18" s="10">
        <v>101</v>
      </c>
      <c r="D18" s="10">
        <v>11</v>
      </c>
      <c r="E18" s="10">
        <v>8</v>
      </c>
    </row>
    <row r="19" spans="1:5" ht="15.75" customHeight="1" x14ac:dyDescent="0.25">
      <c r="A19" s="10">
        <v>5153</v>
      </c>
      <c r="B19" s="10">
        <v>59</v>
      </c>
      <c r="C19" s="10">
        <v>59</v>
      </c>
      <c r="D19" s="10">
        <v>11</v>
      </c>
      <c r="E19" s="10">
        <v>11</v>
      </c>
    </row>
    <row r="20" spans="1:5" ht="15.75" customHeight="1" x14ac:dyDescent="0.25">
      <c r="A20" s="10">
        <v>4127</v>
      </c>
      <c r="B20" s="10">
        <v>59</v>
      </c>
      <c r="C20" s="10">
        <v>59</v>
      </c>
      <c r="D20" s="10">
        <v>11</v>
      </c>
      <c r="E20" s="10">
        <v>11</v>
      </c>
    </row>
    <row r="21" spans="1:5" ht="15.75" customHeight="1" x14ac:dyDescent="0.25">
      <c r="A21" s="10">
        <v>6658</v>
      </c>
      <c r="B21" s="10">
        <v>51</v>
      </c>
      <c r="C21" s="10">
        <v>10</v>
      </c>
      <c r="D21" s="10">
        <v>11</v>
      </c>
      <c r="E21" s="10">
        <v>12</v>
      </c>
    </row>
    <row r="22" spans="1:5" ht="15.75" customHeight="1" x14ac:dyDescent="0.25">
      <c r="A22" s="10">
        <v>380</v>
      </c>
      <c r="B22" s="10">
        <v>48</v>
      </c>
      <c r="C22" s="10">
        <v>32</v>
      </c>
      <c r="D22" s="10">
        <v>11</v>
      </c>
      <c r="E22" s="10">
        <v>9</v>
      </c>
    </row>
    <row r="23" spans="1:5" ht="15.75" customHeight="1" x14ac:dyDescent="0.25">
      <c r="A23" s="10">
        <v>796</v>
      </c>
      <c r="B23" s="10">
        <v>44</v>
      </c>
      <c r="C23" s="10">
        <v>8</v>
      </c>
      <c r="D23" s="10">
        <v>11</v>
      </c>
      <c r="E23" s="10">
        <v>8</v>
      </c>
    </row>
    <row r="24" spans="1:5" ht="15.75" customHeight="1" x14ac:dyDescent="0.25">
      <c r="A24" s="10">
        <v>3945</v>
      </c>
      <c r="B24" s="10">
        <v>44</v>
      </c>
      <c r="C24" s="10">
        <v>17</v>
      </c>
      <c r="D24" s="10">
        <v>11</v>
      </c>
      <c r="E24" s="10">
        <v>4</v>
      </c>
    </row>
    <row r="25" spans="1:5" ht="15.75" customHeight="1" x14ac:dyDescent="0.25">
      <c r="A25" s="10">
        <v>8727</v>
      </c>
      <c r="B25" s="10">
        <v>43</v>
      </c>
      <c r="C25" s="10">
        <v>87</v>
      </c>
      <c r="D25" s="10">
        <v>11</v>
      </c>
      <c r="E25" s="10">
        <v>9</v>
      </c>
    </row>
    <row r="26" spans="1:5" ht="15.75" customHeight="1" x14ac:dyDescent="0.25">
      <c r="A26" s="10">
        <v>3056</v>
      </c>
      <c r="B26" s="10">
        <v>43</v>
      </c>
      <c r="C26" s="10">
        <v>87</v>
      </c>
      <c r="D26" s="10">
        <v>11</v>
      </c>
      <c r="E26" s="10">
        <v>9</v>
      </c>
    </row>
    <row r="27" spans="1:5" ht="15.75" customHeight="1" x14ac:dyDescent="0.25">
      <c r="A27" s="10">
        <v>8920</v>
      </c>
      <c r="B27" s="10">
        <v>40</v>
      </c>
      <c r="C27" s="10">
        <v>0</v>
      </c>
      <c r="D27" s="10">
        <v>11</v>
      </c>
      <c r="E27" s="10">
        <v>12</v>
      </c>
    </row>
    <row r="28" spans="1:5" ht="15.75" customHeight="1" x14ac:dyDescent="0.25">
      <c r="A28" s="10">
        <v>6059</v>
      </c>
      <c r="B28" s="10">
        <v>36</v>
      </c>
      <c r="C28" s="10">
        <v>0</v>
      </c>
      <c r="D28" s="10">
        <v>11</v>
      </c>
      <c r="E28" s="10">
        <v>4</v>
      </c>
    </row>
    <row r="29" spans="1:5" ht="15.75" customHeight="1" x14ac:dyDescent="0.25">
      <c r="A29" s="10">
        <v>454</v>
      </c>
      <c r="B29" s="10">
        <v>32</v>
      </c>
      <c r="C29" s="10">
        <v>32</v>
      </c>
      <c r="D29" s="10">
        <v>11</v>
      </c>
      <c r="E29" s="10">
        <v>11</v>
      </c>
    </row>
    <row r="30" spans="1:5" ht="15.75" customHeight="1" x14ac:dyDescent="0.25">
      <c r="A30" s="10">
        <v>11101</v>
      </c>
      <c r="B30" s="10">
        <v>22</v>
      </c>
      <c r="C30" s="10">
        <v>28</v>
      </c>
      <c r="D30" s="10">
        <v>11</v>
      </c>
      <c r="E30" s="10">
        <v>8</v>
      </c>
    </row>
    <row r="31" spans="1:5" ht="15.75" customHeight="1" x14ac:dyDescent="0.25">
      <c r="A31" s="10">
        <v>4299</v>
      </c>
      <c r="B31" s="10">
        <v>17</v>
      </c>
      <c r="C31" s="10">
        <v>125</v>
      </c>
      <c r="D31" s="10">
        <v>11</v>
      </c>
      <c r="E31" s="10">
        <v>5</v>
      </c>
    </row>
    <row r="32" spans="1:5" ht="15.75" customHeight="1" x14ac:dyDescent="0.25">
      <c r="A32" s="10">
        <v>10678</v>
      </c>
      <c r="B32" s="10">
        <v>17</v>
      </c>
      <c r="C32" s="10">
        <v>26</v>
      </c>
      <c r="D32" s="10">
        <v>11</v>
      </c>
      <c r="E32" s="10">
        <v>10</v>
      </c>
    </row>
    <row r="33" spans="1:5" ht="15.75" customHeight="1" x14ac:dyDescent="0.25">
      <c r="A33" s="10">
        <v>4058</v>
      </c>
      <c r="B33" s="10">
        <v>15</v>
      </c>
      <c r="C33" s="10">
        <v>7</v>
      </c>
      <c r="D33" s="10">
        <v>11</v>
      </c>
      <c r="E33" s="10">
        <v>8</v>
      </c>
    </row>
    <row r="34" spans="1:5" ht="15.75" customHeight="1" x14ac:dyDescent="0.25">
      <c r="A34" s="10">
        <v>6250</v>
      </c>
      <c r="B34" s="10">
        <v>15</v>
      </c>
      <c r="C34" s="10">
        <v>0</v>
      </c>
      <c r="D34" s="10">
        <v>11</v>
      </c>
      <c r="E34" s="10">
        <v>8</v>
      </c>
    </row>
    <row r="35" spans="1:5" ht="15.75" customHeight="1" x14ac:dyDescent="0.25">
      <c r="A35" s="10">
        <v>9369</v>
      </c>
      <c r="B35" s="10">
        <v>14</v>
      </c>
      <c r="C35" s="10">
        <v>24</v>
      </c>
      <c r="D35" s="10">
        <v>11</v>
      </c>
      <c r="E35" s="10">
        <v>10</v>
      </c>
    </row>
    <row r="36" spans="1:5" ht="15.75" customHeight="1" x14ac:dyDescent="0.25">
      <c r="A36" s="10">
        <v>2320</v>
      </c>
      <c r="B36" s="10">
        <v>11</v>
      </c>
      <c r="C36" s="10">
        <v>5</v>
      </c>
      <c r="D36" s="10">
        <v>11</v>
      </c>
      <c r="E36" s="10">
        <v>6</v>
      </c>
    </row>
    <row r="37" spans="1:5" ht="15.75" customHeight="1" x14ac:dyDescent="0.25">
      <c r="A37" s="10">
        <v>3968</v>
      </c>
      <c r="B37" s="10">
        <v>10</v>
      </c>
      <c r="C37" s="10">
        <v>0</v>
      </c>
      <c r="D37" s="10">
        <v>11</v>
      </c>
      <c r="E37" s="10">
        <v>12</v>
      </c>
    </row>
    <row r="38" spans="1:5" ht="15.75" customHeight="1" x14ac:dyDescent="0.25">
      <c r="A38" s="10">
        <v>6295</v>
      </c>
      <c r="B38" s="10">
        <v>8</v>
      </c>
      <c r="C38" s="10">
        <v>0</v>
      </c>
      <c r="D38" s="10">
        <v>11</v>
      </c>
      <c r="E38" s="10">
        <v>5</v>
      </c>
    </row>
    <row r="39" spans="1:5" ht="15.75" customHeight="1" x14ac:dyDescent="0.25">
      <c r="A39" s="10">
        <v>9710</v>
      </c>
      <c r="B39" s="10">
        <v>7</v>
      </c>
      <c r="C39" s="10">
        <v>0</v>
      </c>
      <c r="D39" s="10">
        <v>11</v>
      </c>
      <c r="E39" s="10">
        <v>7</v>
      </c>
    </row>
    <row r="40" spans="1:5" ht="15.75" customHeight="1" x14ac:dyDescent="0.25">
      <c r="A40" s="10">
        <v>433</v>
      </c>
      <c r="B40" s="10">
        <v>5</v>
      </c>
      <c r="C40" s="10">
        <v>5</v>
      </c>
      <c r="D40" s="10">
        <v>11</v>
      </c>
      <c r="E40" s="10">
        <v>6</v>
      </c>
    </row>
    <row r="41" spans="1:5" ht="15.75" customHeight="1" x14ac:dyDescent="0.25">
      <c r="A41" s="10">
        <v>4478</v>
      </c>
      <c r="B41" s="10">
        <v>5</v>
      </c>
      <c r="C41" s="10">
        <v>17</v>
      </c>
      <c r="D41" s="10">
        <v>11</v>
      </c>
      <c r="E41" s="10">
        <v>6</v>
      </c>
    </row>
    <row r="42" spans="1:5" ht="15.75" customHeight="1" x14ac:dyDescent="0.25">
      <c r="A42" s="10">
        <v>6439</v>
      </c>
      <c r="B42" s="10">
        <v>0</v>
      </c>
      <c r="C42" s="10">
        <v>28</v>
      </c>
      <c r="D42" s="10">
        <v>11</v>
      </c>
      <c r="E42" s="10">
        <v>8</v>
      </c>
    </row>
    <row r="43" spans="1:5" ht="15.75" customHeight="1" x14ac:dyDescent="0.25">
      <c r="A43" s="10">
        <v>9365</v>
      </c>
      <c r="B43" s="10">
        <v>0</v>
      </c>
      <c r="C43" s="10">
        <v>0</v>
      </c>
      <c r="D43" s="10">
        <v>11</v>
      </c>
      <c r="E43" s="10">
        <v>5</v>
      </c>
    </row>
    <row r="44" spans="1:5" ht="15.75" customHeight="1" x14ac:dyDescent="0.25">
      <c r="A44" s="10">
        <v>7030</v>
      </c>
      <c r="B44" s="10">
        <v>0</v>
      </c>
      <c r="C44" s="10">
        <v>29</v>
      </c>
      <c r="D44" s="10">
        <v>11</v>
      </c>
      <c r="E44" s="10">
        <v>12</v>
      </c>
    </row>
    <row r="45" spans="1:5" ht="15.75" customHeight="1" x14ac:dyDescent="0.25">
      <c r="A45" s="10">
        <v>4990</v>
      </c>
      <c r="B45" s="10">
        <v>0</v>
      </c>
      <c r="C45" s="10">
        <v>28</v>
      </c>
      <c r="D45" s="10">
        <v>11</v>
      </c>
      <c r="E45" s="10">
        <v>8</v>
      </c>
    </row>
    <row r="46" spans="1:5" ht="15.75" customHeight="1" x14ac:dyDescent="0.25">
      <c r="A46" s="10">
        <v>7922</v>
      </c>
      <c r="B46" s="10">
        <v>0</v>
      </c>
      <c r="C46" s="10">
        <v>0</v>
      </c>
      <c r="D46" s="10">
        <v>11</v>
      </c>
      <c r="E46" s="10">
        <v>10</v>
      </c>
    </row>
    <row r="47" spans="1:5" ht="15.75" customHeight="1" x14ac:dyDescent="0.25">
      <c r="A47" s="10">
        <v>1204</v>
      </c>
      <c r="B47" s="10">
        <v>0</v>
      </c>
      <c r="C47" s="10">
        <v>71</v>
      </c>
      <c r="D47" s="10">
        <v>11</v>
      </c>
      <c r="E47" s="10">
        <v>11</v>
      </c>
    </row>
    <row r="48" spans="1:5" ht="15.75" customHeight="1" x14ac:dyDescent="0.25">
      <c r="A48" s="10">
        <v>10478</v>
      </c>
      <c r="B48" s="10">
        <v>0</v>
      </c>
      <c r="C48" s="10">
        <v>6</v>
      </c>
      <c r="D48" s="10">
        <v>11</v>
      </c>
      <c r="E48" s="10">
        <v>6</v>
      </c>
    </row>
    <row r="49" spans="1:5" ht="15.75" customHeight="1" x14ac:dyDescent="0.25">
      <c r="A49" s="10">
        <v>3427</v>
      </c>
      <c r="B49" s="10">
        <v>0</v>
      </c>
      <c r="C49" s="10">
        <v>0</v>
      </c>
      <c r="D49" s="10">
        <v>11</v>
      </c>
      <c r="E49" s="10">
        <v>7</v>
      </c>
    </row>
    <row r="50" spans="1:5" ht="15.75" customHeight="1" x14ac:dyDescent="0.25">
      <c r="A50" s="10">
        <v>1456</v>
      </c>
      <c r="B50" s="10">
        <v>199</v>
      </c>
      <c r="C50" s="10">
        <v>9</v>
      </c>
      <c r="D50" s="10">
        <v>10</v>
      </c>
      <c r="E50" s="10">
        <v>12</v>
      </c>
    </row>
    <row r="51" spans="1:5" ht="15.75" customHeight="1" x14ac:dyDescent="0.25">
      <c r="A51" s="10">
        <v>2849</v>
      </c>
      <c r="B51" s="10">
        <v>199</v>
      </c>
      <c r="C51" s="10">
        <v>9</v>
      </c>
      <c r="D51" s="10">
        <v>10</v>
      </c>
      <c r="E51" s="10">
        <v>12</v>
      </c>
    </row>
    <row r="52" spans="1:5" ht="15.75" customHeight="1" x14ac:dyDescent="0.25">
      <c r="A52" s="10">
        <v>5628</v>
      </c>
      <c r="B52" s="10">
        <v>154</v>
      </c>
      <c r="C52" s="10">
        <v>61</v>
      </c>
      <c r="D52" s="10">
        <v>10</v>
      </c>
      <c r="E52" s="10">
        <v>10</v>
      </c>
    </row>
    <row r="53" spans="1:5" ht="15.75" customHeight="1" x14ac:dyDescent="0.25">
      <c r="A53" s="10">
        <v>5046</v>
      </c>
      <c r="B53" s="10">
        <v>138</v>
      </c>
      <c r="C53" s="10">
        <v>169</v>
      </c>
      <c r="D53" s="10">
        <v>10</v>
      </c>
      <c r="E53" s="10">
        <v>7</v>
      </c>
    </row>
    <row r="54" spans="1:5" ht="15.75" customHeight="1" x14ac:dyDescent="0.25">
      <c r="A54" s="10">
        <v>8310</v>
      </c>
      <c r="B54" s="10">
        <v>126</v>
      </c>
      <c r="C54" s="10">
        <v>112</v>
      </c>
      <c r="D54" s="10">
        <v>10</v>
      </c>
      <c r="E54" s="10">
        <v>7</v>
      </c>
    </row>
    <row r="55" spans="1:5" ht="15.75" customHeight="1" x14ac:dyDescent="0.25">
      <c r="A55" s="10">
        <v>5989</v>
      </c>
      <c r="B55" s="10">
        <v>122</v>
      </c>
      <c r="C55" s="10">
        <v>153</v>
      </c>
      <c r="D55" s="10">
        <v>10</v>
      </c>
      <c r="E55" s="10">
        <v>11</v>
      </c>
    </row>
    <row r="56" spans="1:5" ht="15.75" customHeight="1" x14ac:dyDescent="0.25">
      <c r="A56" s="10">
        <v>4278</v>
      </c>
      <c r="B56" s="10">
        <v>111</v>
      </c>
      <c r="C56" s="10">
        <v>74</v>
      </c>
      <c r="D56" s="10">
        <v>10</v>
      </c>
      <c r="E56" s="10">
        <v>6</v>
      </c>
    </row>
    <row r="57" spans="1:5" ht="15.75" customHeight="1" x14ac:dyDescent="0.25">
      <c r="A57" s="10">
        <v>6312</v>
      </c>
      <c r="B57" s="10">
        <v>107</v>
      </c>
      <c r="C57" s="10">
        <v>37</v>
      </c>
      <c r="D57" s="10">
        <v>10</v>
      </c>
      <c r="E57" s="10">
        <v>13</v>
      </c>
    </row>
    <row r="58" spans="1:5" ht="15.75" customHeight="1" x14ac:dyDescent="0.25">
      <c r="A58" s="10">
        <v>7919</v>
      </c>
      <c r="B58" s="10">
        <v>105</v>
      </c>
      <c r="C58" s="10">
        <v>21</v>
      </c>
      <c r="D58" s="10">
        <v>10</v>
      </c>
      <c r="E58" s="10">
        <v>8</v>
      </c>
    </row>
    <row r="59" spans="1:5" ht="15.75" customHeight="1" x14ac:dyDescent="0.25">
      <c r="A59" s="10">
        <v>4786</v>
      </c>
      <c r="B59" s="10">
        <v>82</v>
      </c>
      <c r="C59" s="10">
        <v>61</v>
      </c>
      <c r="D59" s="10">
        <v>10</v>
      </c>
      <c r="E59" s="10">
        <v>12</v>
      </c>
    </row>
    <row r="60" spans="1:5" ht="15.75" customHeight="1" x14ac:dyDescent="0.25">
      <c r="A60" s="10">
        <v>4073</v>
      </c>
      <c r="B60" s="10">
        <v>80</v>
      </c>
      <c r="C60" s="10">
        <v>34</v>
      </c>
      <c r="D60" s="10">
        <v>10</v>
      </c>
      <c r="E60" s="10">
        <v>7</v>
      </c>
    </row>
    <row r="61" spans="1:5" ht="15.75" customHeight="1" x14ac:dyDescent="0.25">
      <c r="A61" s="10">
        <v>8985</v>
      </c>
      <c r="B61" s="10">
        <v>80</v>
      </c>
      <c r="C61" s="10">
        <v>11</v>
      </c>
      <c r="D61" s="10">
        <v>10</v>
      </c>
      <c r="E61" s="10">
        <v>10</v>
      </c>
    </row>
    <row r="62" spans="1:5" ht="15.75" customHeight="1" x14ac:dyDescent="0.25">
      <c r="A62" s="10">
        <v>9451</v>
      </c>
      <c r="B62" s="10">
        <v>76</v>
      </c>
      <c r="C62" s="10">
        <v>137</v>
      </c>
      <c r="D62" s="10">
        <v>10</v>
      </c>
      <c r="E62" s="10">
        <v>9</v>
      </c>
    </row>
    <row r="63" spans="1:5" ht="15.75" customHeight="1" x14ac:dyDescent="0.25">
      <c r="A63" s="10">
        <v>9750</v>
      </c>
      <c r="B63" s="10">
        <v>60</v>
      </c>
      <c r="C63" s="10">
        <v>12</v>
      </c>
      <c r="D63" s="10">
        <v>10</v>
      </c>
      <c r="E63" s="10">
        <v>5</v>
      </c>
    </row>
    <row r="64" spans="1:5" ht="15.75" customHeight="1" x14ac:dyDescent="0.25">
      <c r="A64" s="10">
        <v>1184</v>
      </c>
      <c r="B64" s="10">
        <v>41</v>
      </c>
      <c r="C64" s="10">
        <v>0</v>
      </c>
      <c r="D64" s="10">
        <v>10</v>
      </c>
      <c r="E64" s="10">
        <v>10</v>
      </c>
    </row>
    <row r="65" spans="1:5" ht="15.75" customHeight="1" x14ac:dyDescent="0.25">
      <c r="A65" s="10">
        <v>3933</v>
      </c>
      <c r="B65" s="10">
        <v>36</v>
      </c>
      <c r="C65" s="10">
        <v>72</v>
      </c>
      <c r="D65" s="10">
        <v>10</v>
      </c>
      <c r="E65" s="10">
        <v>6</v>
      </c>
    </row>
    <row r="66" spans="1:5" ht="15.75" customHeight="1" x14ac:dyDescent="0.25">
      <c r="A66" s="10">
        <v>4656</v>
      </c>
      <c r="B66" s="10">
        <v>32</v>
      </c>
      <c r="C66" s="10">
        <v>32</v>
      </c>
      <c r="D66" s="10">
        <v>10</v>
      </c>
      <c r="E66" s="10">
        <v>4</v>
      </c>
    </row>
    <row r="67" spans="1:5" ht="15.75" customHeight="1" x14ac:dyDescent="0.25">
      <c r="A67" s="10">
        <v>6722</v>
      </c>
      <c r="B67" s="10">
        <v>28</v>
      </c>
      <c r="C67" s="10">
        <v>14</v>
      </c>
      <c r="D67" s="10">
        <v>10</v>
      </c>
      <c r="E67" s="10">
        <v>7</v>
      </c>
    </row>
    <row r="68" spans="1:5" ht="15.75" customHeight="1" x14ac:dyDescent="0.25">
      <c r="A68" s="10">
        <v>10240</v>
      </c>
      <c r="B68" s="10">
        <v>26</v>
      </c>
      <c r="C68" s="10">
        <v>13</v>
      </c>
      <c r="D68" s="10">
        <v>10</v>
      </c>
      <c r="E68" s="10">
        <v>6</v>
      </c>
    </row>
    <row r="69" spans="1:5" ht="15.75" customHeight="1" x14ac:dyDescent="0.25">
      <c r="A69" s="10">
        <v>1277</v>
      </c>
      <c r="B69" s="10">
        <v>22</v>
      </c>
      <c r="C69" s="10">
        <v>22</v>
      </c>
      <c r="D69" s="10">
        <v>10</v>
      </c>
      <c r="E69" s="10">
        <v>10</v>
      </c>
    </row>
    <row r="70" spans="1:5" ht="15.75" customHeight="1" x14ac:dyDescent="0.25">
      <c r="A70" s="10">
        <v>5407</v>
      </c>
      <c r="B70" s="10">
        <v>17</v>
      </c>
      <c r="C70" s="10">
        <v>0</v>
      </c>
      <c r="D70" s="10">
        <v>10</v>
      </c>
      <c r="E70" s="10">
        <v>7</v>
      </c>
    </row>
    <row r="71" spans="1:5" ht="15.75" customHeight="1" x14ac:dyDescent="0.25">
      <c r="A71" s="10">
        <v>9260</v>
      </c>
      <c r="B71" s="10">
        <v>16</v>
      </c>
      <c r="C71" s="10">
        <v>16</v>
      </c>
      <c r="D71" s="10">
        <v>10</v>
      </c>
      <c r="E71" s="10">
        <v>9</v>
      </c>
    </row>
    <row r="72" spans="1:5" ht="15.75" customHeight="1" x14ac:dyDescent="0.25">
      <c r="A72" s="10">
        <v>1118</v>
      </c>
      <c r="B72" s="10">
        <v>13</v>
      </c>
      <c r="C72" s="10">
        <v>6</v>
      </c>
      <c r="D72" s="10">
        <v>10</v>
      </c>
      <c r="E72" s="10">
        <v>5</v>
      </c>
    </row>
    <row r="73" spans="1:5" ht="15.75" customHeight="1" x14ac:dyDescent="0.25">
      <c r="A73" s="10">
        <v>4673</v>
      </c>
      <c r="B73" s="10">
        <v>12</v>
      </c>
      <c r="C73" s="10">
        <v>12</v>
      </c>
      <c r="D73" s="10">
        <v>10</v>
      </c>
      <c r="E73" s="10">
        <v>5</v>
      </c>
    </row>
    <row r="74" spans="1:5" ht="15.75" customHeight="1" x14ac:dyDescent="0.25">
      <c r="A74" s="10">
        <v>4945</v>
      </c>
      <c r="B74" s="10">
        <v>10</v>
      </c>
      <c r="C74" s="10">
        <v>10</v>
      </c>
      <c r="D74" s="10">
        <v>10</v>
      </c>
      <c r="E74" s="10">
        <v>12</v>
      </c>
    </row>
    <row r="75" spans="1:5" ht="15.75" customHeight="1" x14ac:dyDescent="0.25">
      <c r="A75" s="10">
        <v>5221</v>
      </c>
      <c r="B75" s="10">
        <v>8</v>
      </c>
      <c r="C75" s="10">
        <v>0</v>
      </c>
      <c r="D75" s="10">
        <v>10</v>
      </c>
      <c r="E75" s="10">
        <v>5</v>
      </c>
    </row>
    <row r="76" spans="1:5" ht="15.75" customHeight="1" x14ac:dyDescent="0.25">
      <c r="A76" s="10">
        <v>9323</v>
      </c>
      <c r="B76" s="10">
        <v>8</v>
      </c>
      <c r="C76" s="10">
        <v>49</v>
      </c>
      <c r="D76" s="10">
        <v>10</v>
      </c>
      <c r="E76" s="10">
        <v>7</v>
      </c>
    </row>
    <row r="77" spans="1:5" ht="15.75" customHeight="1" x14ac:dyDescent="0.25">
      <c r="A77" s="10">
        <v>1146</v>
      </c>
      <c r="B77" s="10">
        <v>8</v>
      </c>
      <c r="C77" s="10">
        <v>49</v>
      </c>
      <c r="D77" s="10">
        <v>10</v>
      </c>
      <c r="E77" s="10">
        <v>7</v>
      </c>
    </row>
    <row r="78" spans="1:5" ht="15.75" customHeight="1" x14ac:dyDescent="0.25">
      <c r="A78" s="10">
        <v>5841</v>
      </c>
      <c r="B78" s="10">
        <v>7</v>
      </c>
      <c r="C78" s="10">
        <v>0</v>
      </c>
      <c r="D78" s="10">
        <v>10</v>
      </c>
      <c r="E78" s="10">
        <v>8</v>
      </c>
    </row>
    <row r="79" spans="1:5" ht="15.75" customHeight="1" x14ac:dyDescent="0.25">
      <c r="A79" s="10">
        <v>7793</v>
      </c>
      <c r="B79" s="10">
        <v>7</v>
      </c>
      <c r="C79" s="10">
        <v>30</v>
      </c>
      <c r="D79" s="10">
        <v>10</v>
      </c>
      <c r="E79" s="10">
        <v>7</v>
      </c>
    </row>
    <row r="80" spans="1:5" ht="15.75" customHeight="1" x14ac:dyDescent="0.25">
      <c r="A80" s="10">
        <v>2570</v>
      </c>
      <c r="B80" s="10">
        <v>7</v>
      </c>
      <c r="C80" s="10">
        <v>0</v>
      </c>
      <c r="D80" s="10">
        <v>10</v>
      </c>
      <c r="E80" s="10">
        <v>7</v>
      </c>
    </row>
    <row r="81" spans="1:5" ht="15.75" customHeight="1" x14ac:dyDescent="0.25">
      <c r="A81" s="10">
        <v>6892</v>
      </c>
      <c r="B81" s="10">
        <v>7</v>
      </c>
      <c r="C81" s="10">
        <v>0</v>
      </c>
      <c r="D81" s="10">
        <v>10</v>
      </c>
      <c r="E81" s="10">
        <v>6</v>
      </c>
    </row>
    <row r="82" spans="1:5" ht="15.75" customHeight="1" x14ac:dyDescent="0.25">
      <c r="A82" s="10">
        <v>7378</v>
      </c>
      <c r="B82" s="10">
        <v>5</v>
      </c>
      <c r="C82" s="10">
        <v>5</v>
      </c>
      <c r="D82" s="10">
        <v>10</v>
      </c>
      <c r="E82" s="10">
        <v>6</v>
      </c>
    </row>
    <row r="83" spans="1:5" ht="15.75" customHeight="1" x14ac:dyDescent="0.25">
      <c r="A83" s="10">
        <v>1618</v>
      </c>
      <c r="B83" s="10">
        <v>0</v>
      </c>
      <c r="C83" s="10">
        <v>0</v>
      </c>
      <c r="D83" s="10">
        <v>10</v>
      </c>
      <c r="E83" s="10">
        <v>8</v>
      </c>
    </row>
    <row r="84" spans="1:5" ht="15.75" customHeight="1" x14ac:dyDescent="0.25">
      <c r="A84" s="10">
        <v>8581</v>
      </c>
      <c r="B84" s="10">
        <v>0</v>
      </c>
      <c r="C84" s="10">
        <v>0</v>
      </c>
      <c r="D84" s="10">
        <v>10</v>
      </c>
      <c r="E84" s="10">
        <v>8</v>
      </c>
    </row>
    <row r="85" spans="1:5" ht="15.75" customHeight="1" x14ac:dyDescent="0.25">
      <c r="A85" s="10">
        <v>7462</v>
      </c>
      <c r="B85" s="10">
        <v>0</v>
      </c>
      <c r="C85" s="10">
        <v>157</v>
      </c>
      <c r="D85" s="10">
        <v>10</v>
      </c>
      <c r="E85" s="10">
        <v>4</v>
      </c>
    </row>
    <row r="86" spans="1:5" ht="15.75" customHeight="1" x14ac:dyDescent="0.25">
      <c r="A86" s="10">
        <v>9760</v>
      </c>
      <c r="B86" s="10">
        <v>0</v>
      </c>
      <c r="C86" s="10">
        <v>0</v>
      </c>
      <c r="D86" s="10">
        <v>10</v>
      </c>
      <c r="E86" s="10">
        <v>10</v>
      </c>
    </row>
    <row r="87" spans="1:5" ht="15.75" customHeight="1" x14ac:dyDescent="0.25">
      <c r="A87" s="10">
        <v>5236</v>
      </c>
      <c r="B87" s="10">
        <v>0</v>
      </c>
      <c r="C87" s="10">
        <v>178</v>
      </c>
      <c r="D87" s="10">
        <v>10</v>
      </c>
      <c r="E87" s="10">
        <v>8</v>
      </c>
    </row>
    <row r="88" spans="1:5" ht="15.75" customHeight="1" x14ac:dyDescent="0.25">
      <c r="A88" s="10">
        <v>5758</v>
      </c>
      <c r="B88" s="10">
        <v>0</v>
      </c>
      <c r="C88" s="10">
        <v>0</v>
      </c>
      <c r="D88" s="10">
        <v>10</v>
      </c>
      <c r="E88" s="10">
        <v>13</v>
      </c>
    </row>
    <row r="89" spans="1:5" ht="15.75" customHeight="1" x14ac:dyDescent="0.25">
      <c r="A89" s="10">
        <v>1490</v>
      </c>
      <c r="B89" s="10">
        <v>0</v>
      </c>
      <c r="C89" s="10">
        <v>7</v>
      </c>
      <c r="D89" s="10">
        <v>10</v>
      </c>
      <c r="E89" s="10">
        <v>8</v>
      </c>
    </row>
    <row r="90" spans="1:5" ht="15.75" customHeight="1" x14ac:dyDescent="0.25">
      <c r="A90" s="10">
        <v>6977</v>
      </c>
      <c r="B90" s="10">
        <v>0</v>
      </c>
      <c r="C90" s="10">
        <v>37</v>
      </c>
      <c r="D90" s="10">
        <v>10</v>
      </c>
      <c r="E90" s="10">
        <v>13</v>
      </c>
    </row>
    <row r="91" spans="1:5" ht="15.75" customHeight="1" x14ac:dyDescent="0.25">
      <c r="A91" s="10">
        <v>2886</v>
      </c>
      <c r="B91" s="10">
        <v>0</v>
      </c>
      <c r="C91" s="10">
        <v>12</v>
      </c>
      <c r="D91" s="10">
        <v>10</v>
      </c>
      <c r="E91" s="10">
        <v>10</v>
      </c>
    </row>
    <row r="92" spans="1:5" ht="15.75" customHeight="1" x14ac:dyDescent="0.25">
      <c r="A92" s="10">
        <v>7101</v>
      </c>
      <c r="B92" s="10">
        <v>0</v>
      </c>
      <c r="C92" s="10">
        <v>0</v>
      </c>
      <c r="D92" s="10">
        <v>10</v>
      </c>
      <c r="E92" s="10">
        <v>10</v>
      </c>
    </row>
    <row r="93" spans="1:5" ht="15.75" customHeight="1" x14ac:dyDescent="0.25">
      <c r="A93" s="10">
        <v>4611</v>
      </c>
      <c r="B93" s="10">
        <v>181</v>
      </c>
      <c r="C93" s="10">
        <v>21</v>
      </c>
      <c r="D93" s="10">
        <v>9</v>
      </c>
      <c r="E93" s="10">
        <v>13</v>
      </c>
    </row>
    <row r="94" spans="1:5" ht="15.75" customHeight="1" x14ac:dyDescent="0.25">
      <c r="A94" s="10">
        <v>4518</v>
      </c>
      <c r="B94" s="10">
        <v>172</v>
      </c>
      <c r="C94" s="10">
        <v>132</v>
      </c>
      <c r="D94" s="10">
        <v>9</v>
      </c>
      <c r="E94" s="10">
        <v>11</v>
      </c>
    </row>
    <row r="95" spans="1:5" ht="15.75" customHeight="1" x14ac:dyDescent="0.25">
      <c r="A95" s="10">
        <v>9645</v>
      </c>
      <c r="B95" s="10">
        <v>138</v>
      </c>
      <c r="C95" s="10">
        <v>46</v>
      </c>
      <c r="D95" s="10">
        <v>9</v>
      </c>
      <c r="E95" s="10">
        <v>10</v>
      </c>
    </row>
    <row r="96" spans="1:5" ht="15.75" customHeight="1" x14ac:dyDescent="0.25">
      <c r="A96" s="10">
        <v>1092</v>
      </c>
      <c r="B96" s="10">
        <v>129</v>
      </c>
      <c r="C96" s="10">
        <v>43</v>
      </c>
      <c r="D96" s="10">
        <v>9</v>
      </c>
      <c r="E96" s="10">
        <v>4</v>
      </c>
    </row>
    <row r="97" spans="1:5" ht="15.75" customHeight="1" x14ac:dyDescent="0.25">
      <c r="A97" s="10">
        <v>2254</v>
      </c>
      <c r="B97" s="10">
        <v>120</v>
      </c>
      <c r="C97" s="10">
        <v>80</v>
      </c>
      <c r="D97" s="10">
        <v>9</v>
      </c>
      <c r="E97" s="10">
        <v>5</v>
      </c>
    </row>
    <row r="98" spans="1:5" ht="15.75" customHeight="1" x14ac:dyDescent="0.25">
      <c r="A98" s="10">
        <v>3867</v>
      </c>
      <c r="B98" s="10">
        <v>112</v>
      </c>
      <c r="C98" s="10">
        <v>82</v>
      </c>
      <c r="D98" s="10">
        <v>9</v>
      </c>
      <c r="E98" s="10">
        <v>13</v>
      </c>
    </row>
    <row r="99" spans="1:5" ht="15.75" customHeight="1" x14ac:dyDescent="0.25">
      <c r="A99" s="10">
        <v>3859</v>
      </c>
      <c r="B99" s="10">
        <v>112</v>
      </c>
      <c r="C99" s="10">
        <v>82</v>
      </c>
      <c r="D99" s="10">
        <v>9</v>
      </c>
      <c r="E99" s="10">
        <v>13</v>
      </c>
    </row>
    <row r="100" spans="1:5" ht="15.75" customHeight="1" x14ac:dyDescent="0.25">
      <c r="A100" s="10">
        <v>9999</v>
      </c>
      <c r="B100" s="10">
        <v>105</v>
      </c>
      <c r="C100" s="10">
        <v>42</v>
      </c>
      <c r="D100" s="10">
        <v>9</v>
      </c>
      <c r="E100" s="10">
        <v>9</v>
      </c>
    </row>
    <row r="101" spans="1:5" ht="15.75" customHeight="1" x14ac:dyDescent="0.25">
      <c r="A101" s="10">
        <v>9500</v>
      </c>
      <c r="B101" s="10">
        <v>104</v>
      </c>
      <c r="C101" s="10">
        <v>78</v>
      </c>
      <c r="D101" s="10">
        <v>9</v>
      </c>
      <c r="E101" s="10">
        <v>8</v>
      </c>
    </row>
    <row r="102" spans="1:5" ht="15.75" customHeight="1" x14ac:dyDescent="0.25">
      <c r="A102" s="10">
        <v>4676</v>
      </c>
      <c r="B102" s="10">
        <v>91</v>
      </c>
      <c r="C102" s="10">
        <v>107</v>
      </c>
      <c r="D102" s="10">
        <v>9</v>
      </c>
      <c r="E102" s="10">
        <v>8</v>
      </c>
    </row>
    <row r="103" spans="1:5" ht="15.75" customHeight="1" x14ac:dyDescent="0.25">
      <c r="A103" s="10">
        <v>367</v>
      </c>
      <c r="B103" s="10">
        <v>90</v>
      </c>
      <c r="C103" s="10">
        <v>103</v>
      </c>
      <c r="D103" s="10">
        <v>9</v>
      </c>
      <c r="E103" s="10">
        <v>5</v>
      </c>
    </row>
    <row r="104" spans="1:5" ht="15.75" customHeight="1" x14ac:dyDescent="0.25">
      <c r="A104" s="10">
        <v>2131</v>
      </c>
      <c r="B104" s="10">
        <v>89</v>
      </c>
      <c r="C104" s="10">
        <v>12</v>
      </c>
      <c r="D104" s="10">
        <v>9</v>
      </c>
      <c r="E104" s="10">
        <v>6</v>
      </c>
    </row>
    <row r="105" spans="1:5" ht="15.75" customHeight="1" x14ac:dyDescent="0.25">
      <c r="A105" s="10">
        <v>4406</v>
      </c>
      <c r="B105" s="10">
        <v>84</v>
      </c>
      <c r="C105" s="10">
        <v>56</v>
      </c>
      <c r="D105" s="10">
        <v>9</v>
      </c>
      <c r="E105" s="10">
        <v>8</v>
      </c>
    </row>
    <row r="106" spans="1:5" ht="15.75" customHeight="1" x14ac:dyDescent="0.25">
      <c r="A106" s="10">
        <v>6661</v>
      </c>
      <c r="B106" s="10">
        <v>80</v>
      </c>
      <c r="C106" s="10">
        <v>80</v>
      </c>
      <c r="D106" s="10">
        <v>9</v>
      </c>
      <c r="E106" s="10">
        <v>12</v>
      </c>
    </row>
    <row r="107" spans="1:5" ht="15.75" customHeight="1" x14ac:dyDescent="0.25">
      <c r="A107" s="10">
        <v>5462</v>
      </c>
      <c r="B107" s="10">
        <v>80</v>
      </c>
      <c r="C107" s="10">
        <v>80</v>
      </c>
      <c r="D107" s="10">
        <v>9</v>
      </c>
      <c r="E107" s="10">
        <v>12</v>
      </c>
    </row>
    <row r="108" spans="1:5" ht="15.75" customHeight="1" x14ac:dyDescent="0.25">
      <c r="A108" s="10">
        <v>10897</v>
      </c>
      <c r="B108" s="10">
        <v>80</v>
      </c>
      <c r="C108" s="10">
        <v>80</v>
      </c>
      <c r="D108" s="10">
        <v>9</v>
      </c>
      <c r="E108" s="10">
        <v>12</v>
      </c>
    </row>
    <row r="109" spans="1:5" ht="15.75" customHeight="1" x14ac:dyDescent="0.25">
      <c r="A109" s="10">
        <v>7118</v>
      </c>
      <c r="B109" s="10">
        <v>80</v>
      </c>
      <c r="C109" s="10">
        <v>26</v>
      </c>
      <c r="D109" s="10">
        <v>9</v>
      </c>
      <c r="E109" s="10">
        <v>6</v>
      </c>
    </row>
    <row r="110" spans="1:5" ht="15.75" customHeight="1" x14ac:dyDescent="0.25">
      <c r="A110" s="10">
        <v>3852</v>
      </c>
      <c r="B110" s="10">
        <v>72</v>
      </c>
      <c r="C110" s="10">
        <v>27</v>
      </c>
      <c r="D110" s="10">
        <v>9</v>
      </c>
      <c r="E110" s="10">
        <v>12</v>
      </c>
    </row>
    <row r="111" spans="1:5" ht="15.75" customHeight="1" x14ac:dyDescent="0.25">
      <c r="A111" s="10">
        <v>1000</v>
      </c>
      <c r="B111" s="10">
        <v>72</v>
      </c>
      <c r="C111" s="10">
        <v>27</v>
      </c>
      <c r="D111" s="10">
        <v>9</v>
      </c>
      <c r="E111" s="10">
        <v>12</v>
      </c>
    </row>
    <row r="112" spans="1:5" ht="15.75" customHeight="1" x14ac:dyDescent="0.25">
      <c r="A112" s="10">
        <v>9167</v>
      </c>
      <c r="B112" s="10">
        <v>71</v>
      </c>
      <c r="C112" s="10">
        <v>35</v>
      </c>
      <c r="D112" s="10">
        <v>9</v>
      </c>
      <c r="E112" s="10">
        <v>12</v>
      </c>
    </row>
    <row r="113" spans="1:5" ht="15.75" customHeight="1" x14ac:dyDescent="0.25">
      <c r="A113" s="10">
        <v>3766</v>
      </c>
      <c r="B113" s="10">
        <v>71</v>
      </c>
      <c r="C113" s="10">
        <v>94</v>
      </c>
      <c r="D113" s="10">
        <v>9</v>
      </c>
      <c r="E113" s="10">
        <v>8</v>
      </c>
    </row>
    <row r="114" spans="1:5" ht="15.75" customHeight="1" x14ac:dyDescent="0.25">
      <c r="A114" s="10">
        <v>10314</v>
      </c>
      <c r="B114" s="10">
        <v>66</v>
      </c>
      <c r="C114" s="10">
        <v>89</v>
      </c>
      <c r="D114" s="10">
        <v>9</v>
      </c>
      <c r="E114" s="10">
        <v>5</v>
      </c>
    </row>
    <row r="115" spans="1:5" ht="15.75" customHeight="1" x14ac:dyDescent="0.25">
      <c r="A115" s="10">
        <v>9265</v>
      </c>
      <c r="B115" s="10">
        <v>64</v>
      </c>
      <c r="C115" s="10">
        <v>12</v>
      </c>
      <c r="D115" s="10">
        <v>9</v>
      </c>
      <c r="E115" s="10">
        <v>6</v>
      </c>
    </row>
    <row r="116" spans="1:5" ht="15.75" customHeight="1" x14ac:dyDescent="0.25">
      <c r="A116" s="10">
        <v>9463</v>
      </c>
      <c r="B116" s="10">
        <v>56</v>
      </c>
      <c r="C116" s="10">
        <v>98</v>
      </c>
      <c r="D116" s="10">
        <v>9</v>
      </c>
      <c r="E116" s="10">
        <v>7</v>
      </c>
    </row>
    <row r="117" spans="1:5" ht="15.75" customHeight="1" x14ac:dyDescent="0.25">
      <c r="A117" s="10">
        <v>9516</v>
      </c>
      <c r="B117" s="10">
        <v>54</v>
      </c>
      <c r="C117" s="10">
        <v>98</v>
      </c>
      <c r="D117" s="10">
        <v>9</v>
      </c>
      <c r="E117" s="10">
        <v>10</v>
      </c>
    </row>
    <row r="118" spans="1:5" ht="15.75" customHeight="1" x14ac:dyDescent="0.25">
      <c r="A118" s="10">
        <v>6575</v>
      </c>
      <c r="B118" s="10">
        <v>48</v>
      </c>
      <c r="C118" s="10">
        <v>32</v>
      </c>
      <c r="D118" s="10">
        <v>9</v>
      </c>
      <c r="E118" s="10">
        <v>7</v>
      </c>
    </row>
    <row r="119" spans="1:5" ht="15.75" customHeight="1" x14ac:dyDescent="0.25">
      <c r="A119" s="10">
        <v>1867</v>
      </c>
      <c r="B119" s="10">
        <v>48</v>
      </c>
      <c r="C119" s="10">
        <v>84</v>
      </c>
      <c r="D119" s="10">
        <v>9</v>
      </c>
      <c r="E119" s="10">
        <v>6</v>
      </c>
    </row>
    <row r="120" spans="1:5" ht="15.75" customHeight="1" x14ac:dyDescent="0.25">
      <c r="A120" s="10">
        <v>238</v>
      </c>
      <c r="B120" s="10">
        <v>47</v>
      </c>
      <c r="C120" s="10">
        <v>95</v>
      </c>
      <c r="D120" s="10">
        <v>9</v>
      </c>
      <c r="E120" s="10">
        <v>9</v>
      </c>
    </row>
    <row r="121" spans="1:5" ht="15.75" customHeight="1" x14ac:dyDescent="0.25">
      <c r="A121" s="10">
        <v>10870</v>
      </c>
      <c r="B121" s="10">
        <v>43</v>
      </c>
      <c r="C121" s="10">
        <v>118</v>
      </c>
      <c r="D121" s="10">
        <v>9</v>
      </c>
      <c r="E121" s="10">
        <v>4</v>
      </c>
    </row>
    <row r="122" spans="1:5" ht="15.75" customHeight="1" x14ac:dyDescent="0.25">
      <c r="A122" s="10">
        <v>1453</v>
      </c>
      <c r="B122" s="10">
        <v>40</v>
      </c>
      <c r="C122" s="10">
        <v>20</v>
      </c>
      <c r="D122" s="10">
        <v>9</v>
      </c>
      <c r="E122" s="10">
        <v>13</v>
      </c>
    </row>
    <row r="123" spans="1:5" ht="15.75" customHeight="1" x14ac:dyDescent="0.25">
      <c r="A123" s="10">
        <v>5782</v>
      </c>
      <c r="B123" s="10">
        <v>35</v>
      </c>
      <c r="C123" s="10">
        <v>77</v>
      </c>
      <c r="D123" s="10">
        <v>9</v>
      </c>
      <c r="E123" s="10">
        <v>9</v>
      </c>
    </row>
    <row r="124" spans="1:5" ht="15.75" customHeight="1" x14ac:dyDescent="0.25">
      <c r="A124" s="10">
        <v>10858</v>
      </c>
      <c r="B124" s="10">
        <v>30</v>
      </c>
      <c r="C124" s="10">
        <v>138</v>
      </c>
      <c r="D124" s="10">
        <v>9</v>
      </c>
      <c r="E124" s="10">
        <v>7</v>
      </c>
    </row>
    <row r="125" spans="1:5" ht="15.75" customHeight="1" x14ac:dyDescent="0.25">
      <c r="A125" s="10">
        <v>5667</v>
      </c>
      <c r="B125" s="10">
        <v>30</v>
      </c>
      <c r="C125" s="10">
        <v>46</v>
      </c>
      <c r="D125" s="10">
        <v>9</v>
      </c>
      <c r="E125" s="10">
        <v>4</v>
      </c>
    </row>
    <row r="126" spans="1:5" ht="15.75" customHeight="1" x14ac:dyDescent="0.25">
      <c r="A126" s="10">
        <v>8932</v>
      </c>
      <c r="B126" s="10">
        <v>28</v>
      </c>
      <c r="C126" s="10">
        <v>70</v>
      </c>
      <c r="D126" s="10">
        <v>9</v>
      </c>
      <c r="E126" s="10">
        <v>6</v>
      </c>
    </row>
    <row r="127" spans="1:5" ht="15.75" customHeight="1" x14ac:dyDescent="0.25">
      <c r="A127" s="10">
        <v>1509</v>
      </c>
      <c r="B127" s="10">
        <v>27</v>
      </c>
      <c r="C127" s="10">
        <v>54</v>
      </c>
      <c r="D127" s="10">
        <v>9</v>
      </c>
      <c r="E127" s="10">
        <v>4</v>
      </c>
    </row>
    <row r="128" spans="1:5" ht="15.75" customHeight="1" x14ac:dyDescent="0.25">
      <c r="A128" s="10">
        <v>6248</v>
      </c>
      <c r="B128" s="10">
        <v>24</v>
      </c>
      <c r="C128" s="10">
        <v>29</v>
      </c>
      <c r="D128" s="10">
        <v>9</v>
      </c>
      <c r="E128" s="10">
        <v>11</v>
      </c>
    </row>
    <row r="129" spans="1:5" ht="15.75" customHeight="1" x14ac:dyDescent="0.25">
      <c r="A129" s="10">
        <v>7079</v>
      </c>
      <c r="B129" s="10">
        <v>23</v>
      </c>
      <c r="C129" s="10">
        <v>11</v>
      </c>
      <c r="D129" s="10">
        <v>9</v>
      </c>
      <c r="E129" s="10">
        <v>12</v>
      </c>
    </row>
    <row r="130" spans="1:5" ht="15.75" customHeight="1" x14ac:dyDescent="0.25">
      <c r="A130" s="10">
        <v>4580</v>
      </c>
      <c r="B130" s="10">
        <v>22</v>
      </c>
      <c r="C130" s="10">
        <v>91</v>
      </c>
      <c r="D130" s="10">
        <v>9</v>
      </c>
      <c r="E130" s="10">
        <v>9</v>
      </c>
    </row>
    <row r="131" spans="1:5" ht="15.75" customHeight="1" x14ac:dyDescent="0.25">
      <c r="A131" s="10">
        <v>1628</v>
      </c>
      <c r="B131" s="10">
        <v>21</v>
      </c>
      <c r="C131" s="10">
        <v>75</v>
      </c>
      <c r="D131" s="10">
        <v>9</v>
      </c>
      <c r="E131" s="10">
        <v>4</v>
      </c>
    </row>
    <row r="132" spans="1:5" ht="15.75" customHeight="1" x14ac:dyDescent="0.25">
      <c r="A132" s="10">
        <v>3807</v>
      </c>
      <c r="B132" s="10">
        <v>21</v>
      </c>
      <c r="C132" s="10">
        <v>21</v>
      </c>
      <c r="D132" s="10">
        <v>9</v>
      </c>
      <c r="E132" s="10">
        <v>9</v>
      </c>
    </row>
    <row r="133" spans="1:5" ht="15.75" customHeight="1" x14ac:dyDescent="0.25">
      <c r="A133" s="10">
        <v>6945</v>
      </c>
      <c r="B133" s="10">
        <v>20</v>
      </c>
      <c r="C133" s="10">
        <v>54</v>
      </c>
      <c r="D133" s="10">
        <v>9</v>
      </c>
      <c r="E133" s="10">
        <v>11</v>
      </c>
    </row>
    <row r="134" spans="1:5" ht="15.75" customHeight="1" x14ac:dyDescent="0.25">
      <c r="A134" s="10">
        <v>2797</v>
      </c>
      <c r="B134" s="10">
        <v>20</v>
      </c>
      <c r="C134" s="10">
        <v>60</v>
      </c>
      <c r="D134" s="10">
        <v>9</v>
      </c>
      <c r="E134" s="10">
        <v>9</v>
      </c>
    </row>
    <row r="135" spans="1:5" ht="15.75" customHeight="1" x14ac:dyDescent="0.25">
      <c r="A135" s="10">
        <v>6233</v>
      </c>
      <c r="B135" s="10">
        <v>19</v>
      </c>
      <c r="C135" s="10">
        <v>47</v>
      </c>
      <c r="D135" s="10">
        <v>9</v>
      </c>
      <c r="E135" s="10">
        <v>10</v>
      </c>
    </row>
    <row r="136" spans="1:5" ht="15.75" customHeight="1" x14ac:dyDescent="0.25">
      <c r="A136" s="10">
        <v>1440</v>
      </c>
      <c r="B136" s="10">
        <v>17</v>
      </c>
      <c r="C136" s="10">
        <v>188</v>
      </c>
      <c r="D136" s="10">
        <v>9</v>
      </c>
      <c r="E136" s="10">
        <v>9</v>
      </c>
    </row>
    <row r="137" spans="1:5" ht="15.75" customHeight="1" x14ac:dyDescent="0.25">
      <c r="A137" s="10">
        <v>10061</v>
      </c>
      <c r="B137" s="10">
        <v>17</v>
      </c>
      <c r="C137" s="10">
        <v>8</v>
      </c>
      <c r="D137" s="10">
        <v>9</v>
      </c>
      <c r="E137" s="10">
        <v>12</v>
      </c>
    </row>
    <row r="138" spans="1:5" ht="15.75" customHeight="1" x14ac:dyDescent="0.25">
      <c r="A138" s="10">
        <v>4391</v>
      </c>
      <c r="B138" s="10">
        <v>15</v>
      </c>
      <c r="C138" s="10">
        <v>7</v>
      </c>
      <c r="D138" s="10">
        <v>9</v>
      </c>
      <c r="E138" s="10">
        <v>9</v>
      </c>
    </row>
    <row r="139" spans="1:5" ht="15.75" customHeight="1" x14ac:dyDescent="0.25">
      <c r="A139" s="10">
        <v>6283</v>
      </c>
      <c r="B139" s="10">
        <v>15</v>
      </c>
      <c r="C139" s="10">
        <v>7</v>
      </c>
      <c r="D139" s="10">
        <v>9</v>
      </c>
      <c r="E139" s="10">
        <v>9</v>
      </c>
    </row>
    <row r="140" spans="1:5" ht="15.75" customHeight="1" x14ac:dyDescent="0.25">
      <c r="A140" s="10">
        <v>3421</v>
      </c>
      <c r="B140" s="10">
        <v>15</v>
      </c>
      <c r="C140" s="10">
        <v>7</v>
      </c>
      <c r="D140" s="10">
        <v>9</v>
      </c>
      <c r="E140" s="10">
        <v>9</v>
      </c>
    </row>
    <row r="141" spans="1:5" ht="15.75" customHeight="1" x14ac:dyDescent="0.25">
      <c r="A141" s="10">
        <v>5596</v>
      </c>
      <c r="B141" s="10">
        <v>14</v>
      </c>
      <c r="C141" s="10">
        <v>0</v>
      </c>
      <c r="D141" s="10">
        <v>9</v>
      </c>
      <c r="E141" s="10">
        <v>9</v>
      </c>
    </row>
    <row r="142" spans="1:5" ht="15.75" customHeight="1" x14ac:dyDescent="0.25">
      <c r="A142" s="10">
        <v>3900</v>
      </c>
      <c r="B142" s="10">
        <v>14</v>
      </c>
      <c r="C142" s="10">
        <v>7</v>
      </c>
      <c r="D142" s="10">
        <v>9</v>
      </c>
      <c r="E142" s="10">
        <v>9</v>
      </c>
    </row>
    <row r="143" spans="1:5" ht="15.75" customHeight="1" x14ac:dyDescent="0.25">
      <c r="A143" s="10">
        <v>8825</v>
      </c>
      <c r="B143" s="10">
        <v>14</v>
      </c>
      <c r="C143" s="10">
        <v>24</v>
      </c>
      <c r="D143" s="10">
        <v>9</v>
      </c>
      <c r="E143" s="10">
        <v>5</v>
      </c>
    </row>
    <row r="144" spans="1:5" ht="15.75" customHeight="1" x14ac:dyDescent="0.25">
      <c r="A144" s="10">
        <v>9958</v>
      </c>
      <c r="B144" s="10">
        <v>14</v>
      </c>
      <c r="C144" s="10">
        <v>7</v>
      </c>
      <c r="D144" s="10">
        <v>9</v>
      </c>
      <c r="E144" s="10">
        <v>9</v>
      </c>
    </row>
    <row r="145" spans="1:5" ht="15.75" customHeight="1" x14ac:dyDescent="0.25">
      <c r="A145" s="10">
        <v>6605</v>
      </c>
      <c r="B145" s="10">
        <v>13</v>
      </c>
      <c r="C145" s="10">
        <v>0</v>
      </c>
      <c r="D145" s="10">
        <v>9</v>
      </c>
      <c r="E145" s="10">
        <v>6</v>
      </c>
    </row>
    <row r="146" spans="1:5" ht="15.75" customHeight="1" x14ac:dyDescent="0.25">
      <c r="A146" s="10">
        <v>6318</v>
      </c>
      <c r="B146" s="10">
        <v>12</v>
      </c>
      <c r="C146" s="10">
        <v>89</v>
      </c>
      <c r="D146" s="10">
        <v>9</v>
      </c>
      <c r="E146" s="10">
        <v>13</v>
      </c>
    </row>
    <row r="147" spans="1:5" ht="15.75" customHeight="1" x14ac:dyDescent="0.25">
      <c r="A147" s="10">
        <v>5396</v>
      </c>
      <c r="B147" s="10">
        <v>12</v>
      </c>
      <c r="C147" s="10">
        <v>89</v>
      </c>
      <c r="D147" s="10">
        <v>9</v>
      </c>
      <c r="E147" s="10">
        <v>13</v>
      </c>
    </row>
    <row r="148" spans="1:5" ht="15.75" customHeight="1" x14ac:dyDescent="0.25">
      <c r="A148" s="10">
        <v>10675</v>
      </c>
      <c r="B148" s="10">
        <v>11</v>
      </c>
      <c r="C148" s="10">
        <v>0</v>
      </c>
      <c r="D148" s="10">
        <v>9</v>
      </c>
      <c r="E148" s="10">
        <v>5</v>
      </c>
    </row>
    <row r="149" spans="1:5" ht="15.75" customHeight="1" x14ac:dyDescent="0.25">
      <c r="A149" s="10">
        <v>9977</v>
      </c>
      <c r="B149" s="10">
        <v>11</v>
      </c>
      <c r="C149" s="10">
        <v>26</v>
      </c>
      <c r="D149" s="10">
        <v>9</v>
      </c>
      <c r="E149" s="10">
        <v>5</v>
      </c>
    </row>
    <row r="150" spans="1:5" ht="15.75" customHeight="1" x14ac:dyDescent="0.25">
      <c r="A150" s="10">
        <v>9817</v>
      </c>
      <c r="B150" s="10">
        <v>10</v>
      </c>
      <c r="C150" s="10">
        <v>10</v>
      </c>
      <c r="D150" s="10">
        <v>9</v>
      </c>
      <c r="E150" s="10">
        <v>12</v>
      </c>
    </row>
    <row r="151" spans="1:5" ht="15.75" customHeight="1" x14ac:dyDescent="0.25">
      <c r="A151" s="10">
        <v>5136</v>
      </c>
      <c r="B151" s="10">
        <v>7</v>
      </c>
      <c r="C151" s="10">
        <v>15</v>
      </c>
      <c r="D151" s="10">
        <v>9</v>
      </c>
      <c r="E151" s="10">
        <v>8</v>
      </c>
    </row>
    <row r="152" spans="1:5" ht="15.75" customHeight="1" x14ac:dyDescent="0.25">
      <c r="A152" s="10">
        <v>8132</v>
      </c>
      <c r="B152" s="10">
        <v>6</v>
      </c>
      <c r="C152" s="10">
        <v>6</v>
      </c>
      <c r="D152" s="10">
        <v>9</v>
      </c>
      <c r="E152" s="10">
        <v>8</v>
      </c>
    </row>
    <row r="153" spans="1:5" ht="15.75" customHeight="1" x14ac:dyDescent="0.25">
      <c r="A153" s="10">
        <v>6991</v>
      </c>
      <c r="B153" s="10">
        <v>6</v>
      </c>
      <c r="C153" s="10">
        <v>6</v>
      </c>
      <c r="D153" s="10">
        <v>9</v>
      </c>
      <c r="E153" s="10">
        <v>6</v>
      </c>
    </row>
    <row r="154" spans="1:5" ht="15.75" customHeight="1" x14ac:dyDescent="0.25">
      <c r="A154" s="10">
        <v>5207</v>
      </c>
      <c r="B154" s="10">
        <v>6</v>
      </c>
      <c r="C154" s="10">
        <v>6</v>
      </c>
      <c r="D154" s="10">
        <v>9</v>
      </c>
      <c r="E154" s="10">
        <v>6</v>
      </c>
    </row>
    <row r="155" spans="1:5" ht="15.75" customHeight="1" x14ac:dyDescent="0.25">
      <c r="A155" s="10">
        <v>1518</v>
      </c>
      <c r="B155" s="10">
        <v>6</v>
      </c>
      <c r="C155" s="10">
        <v>91</v>
      </c>
      <c r="D155" s="10">
        <v>9</v>
      </c>
      <c r="E155" s="10">
        <v>7</v>
      </c>
    </row>
    <row r="156" spans="1:5" ht="15.75" customHeight="1" x14ac:dyDescent="0.25">
      <c r="A156" s="10">
        <v>635</v>
      </c>
      <c r="B156" s="10">
        <v>5</v>
      </c>
      <c r="C156" s="10">
        <v>0</v>
      </c>
      <c r="D156" s="10">
        <v>9</v>
      </c>
      <c r="E156" s="10">
        <v>7</v>
      </c>
    </row>
    <row r="157" spans="1:5" ht="15.75" customHeight="1" x14ac:dyDescent="0.25">
      <c r="A157" s="10">
        <v>9362</v>
      </c>
      <c r="B157" s="10">
        <v>5</v>
      </c>
      <c r="C157" s="10">
        <v>5</v>
      </c>
      <c r="D157" s="10">
        <v>9</v>
      </c>
      <c r="E157" s="10">
        <v>7</v>
      </c>
    </row>
    <row r="158" spans="1:5" ht="15.75" customHeight="1" x14ac:dyDescent="0.25">
      <c r="A158" s="10">
        <v>10664</v>
      </c>
      <c r="B158" s="10">
        <v>4</v>
      </c>
      <c r="C158" s="10">
        <v>0</v>
      </c>
      <c r="D158" s="10">
        <v>9</v>
      </c>
      <c r="E158" s="10">
        <v>5</v>
      </c>
    </row>
    <row r="159" spans="1:5" ht="15.75" customHeight="1" x14ac:dyDescent="0.25">
      <c r="A159" s="10">
        <v>7755</v>
      </c>
      <c r="B159" s="10">
        <v>3</v>
      </c>
      <c r="C159" s="10">
        <v>0</v>
      </c>
      <c r="D159" s="10">
        <v>9</v>
      </c>
      <c r="E159" s="10">
        <v>4</v>
      </c>
    </row>
    <row r="160" spans="1:5" ht="15.75" customHeight="1" x14ac:dyDescent="0.25">
      <c r="A160" s="10">
        <v>5430</v>
      </c>
      <c r="B160" s="10">
        <v>0</v>
      </c>
      <c r="C160" s="10">
        <v>19</v>
      </c>
      <c r="D160" s="10">
        <v>9</v>
      </c>
      <c r="E160" s="10">
        <v>8</v>
      </c>
    </row>
    <row r="161" spans="1:5" ht="15.75" customHeight="1" x14ac:dyDescent="0.25">
      <c r="A161" s="10">
        <v>8432</v>
      </c>
      <c r="B161" s="10">
        <v>0</v>
      </c>
      <c r="C161" s="10">
        <v>19</v>
      </c>
      <c r="D161" s="10">
        <v>9</v>
      </c>
      <c r="E161" s="10">
        <v>8</v>
      </c>
    </row>
    <row r="162" spans="1:5" ht="15.75" customHeight="1" x14ac:dyDescent="0.25">
      <c r="A162" s="10">
        <v>1829</v>
      </c>
      <c r="B162" s="10">
        <v>0</v>
      </c>
      <c r="C162" s="10">
        <v>0</v>
      </c>
      <c r="D162" s="10">
        <v>9</v>
      </c>
      <c r="E162" s="10">
        <v>4</v>
      </c>
    </row>
    <row r="163" spans="1:5" ht="15.75" customHeight="1" x14ac:dyDescent="0.25">
      <c r="A163" s="10">
        <v>339</v>
      </c>
      <c r="B163" s="10">
        <v>0</v>
      </c>
      <c r="C163" s="10">
        <v>0</v>
      </c>
      <c r="D163" s="10">
        <v>9</v>
      </c>
      <c r="E163" s="10">
        <v>5</v>
      </c>
    </row>
    <row r="164" spans="1:5" ht="15.75" customHeight="1" x14ac:dyDescent="0.25">
      <c r="A164" s="10">
        <v>5589</v>
      </c>
      <c r="B164" s="10">
        <v>0</v>
      </c>
      <c r="C164" s="10">
        <v>7</v>
      </c>
      <c r="D164" s="10">
        <v>9</v>
      </c>
      <c r="E164" s="10">
        <v>10</v>
      </c>
    </row>
    <row r="165" spans="1:5" ht="15.75" customHeight="1" x14ac:dyDescent="0.25">
      <c r="A165" s="10">
        <v>3298</v>
      </c>
      <c r="B165" s="10">
        <v>0</v>
      </c>
      <c r="C165" s="10">
        <v>9</v>
      </c>
      <c r="D165" s="10">
        <v>9</v>
      </c>
      <c r="E165" s="10">
        <v>9</v>
      </c>
    </row>
    <row r="166" spans="1:5" ht="15.75" customHeight="1" x14ac:dyDescent="0.25">
      <c r="A166" s="10">
        <v>8486</v>
      </c>
      <c r="B166" s="10">
        <v>0</v>
      </c>
      <c r="C166" s="10">
        <v>3</v>
      </c>
      <c r="D166" s="10">
        <v>9</v>
      </c>
      <c r="E166" s="10">
        <v>4</v>
      </c>
    </row>
    <row r="167" spans="1:5" ht="15.75" customHeight="1" x14ac:dyDescent="0.25">
      <c r="A167" s="10">
        <v>2829</v>
      </c>
      <c r="B167" s="10">
        <v>0</v>
      </c>
      <c r="C167" s="10">
        <v>7</v>
      </c>
      <c r="D167" s="10">
        <v>9</v>
      </c>
      <c r="E167" s="10">
        <v>8</v>
      </c>
    </row>
    <row r="168" spans="1:5" ht="15.75" customHeight="1" x14ac:dyDescent="0.25">
      <c r="A168" s="10">
        <v>3667</v>
      </c>
      <c r="B168" s="10">
        <v>178</v>
      </c>
      <c r="C168" s="10">
        <v>27</v>
      </c>
      <c r="D168" s="10">
        <v>8</v>
      </c>
      <c r="E168" s="10">
        <v>11</v>
      </c>
    </row>
    <row r="169" spans="1:5" ht="15.75" customHeight="1" x14ac:dyDescent="0.25">
      <c r="A169" s="10">
        <v>9220</v>
      </c>
      <c r="B169" s="10">
        <v>172</v>
      </c>
      <c r="C169" s="10">
        <v>115</v>
      </c>
      <c r="D169" s="10">
        <v>8</v>
      </c>
      <c r="E169" s="10">
        <v>5</v>
      </c>
    </row>
    <row r="170" spans="1:5" ht="15.75" customHeight="1" x14ac:dyDescent="0.25">
      <c r="A170" s="10">
        <v>3834</v>
      </c>
      <c r="B170" s="10">
        <v>161</v>
      </c>
      <c r="C170" s="10">
        <v>30</v>
      </c>
      <c r="D170" s="10">
        <v>8</v>
      </c>
      <c r="E170" s="10">
        <v>11</v>
      </c>
    </row>
    <row r="171" spans="1:5" ht="15.75" customHeight="1" x14ac:dyDescent="0.25">
      <c r="A171" s="10">
        <v>6931</v>
      </c>
      <c r="B171" s="10">
        <v>151</v>
      </c>
      <c r="C171" s="10">
        <v>60</v>
      </c>
      <c r="D171" s="10">
        <v>8</v>
      </c>
      <c r="E171" s="10">
        <v>4</v>
      </c>
    </row>
    <row r="172" spans="1:5" ht="15.75" customHeight="1" x14ac:dyDescent="0.25">
      <c r="A172" s="10">
        <v>8852</v>
      </c>
      <c r="B172" s="10">
        <v>126</v>
      </c>
      <c r="C172" s="10">
        <v>45</v>
      </c>
      <c r="D172" s="10">
        <v>8</v>
      </c>
      <c r="E172" s="10">
        <v>11</v>
      </c>
    </row>
    <row r="173" spans="1:5" ht="15.75" customHeight="1" x14ac:dyDescent="0.25">
      <c r="A173" s="10">
        <v>10196</v>
      </c>
      <c r="B173" s="10">
        <v>123</v>
      </c>
      <c r="C173" s="10">
        <v>64</v>
      </c>
      <c r="D173" s="10">
        <v>8</v>
      </c>
      <c r="E173" s="10">
        <v>8</v>
      </c>
    </row>
    <row r="174" spans="1:5" ht="15.75" customHeight="1" x14ac:dyDescent="0.25">
      <c r="A174" s="10">
        <v>1915</v>
      </c>
      <c r="B174" s="10">
        <v>115</v>
      </c>
      <c r="C174" s="10">
        <v>0</v>
      </c>
      <c r="D174" s="10">
        <v>8</v>
      </c>
      <c r="E174" s="10">
        <v>6</v>
      </c>
    </row>
    <row r="175" spans="1:5" ht="15.75" customHeight="1" x14ac:dyDescent="0.25">
      <c r="A175" s="10">
        <v>5204</v>
      </c>
      <c r="B175" s="10">
        <v>98</v>
      </c>
      <c r="C175" s="10">
        <v>112</v>
      </c>
      <c r="D175" s="10">
        <v>8</v>
      </c>
      <c r="E175" s="10">
        <v>5</v>
      </c>
    </row>
    <row r="176" spans="1:5" ht="15.75" customHeight="1" x14ac:dyDescent="0.25">
      <c r="A176" s="10">
        <v>7723</v>
      </c>
      <c r="B176" s="10">
        <v>93</v>
      </c>
      <c r="C176" s="10">
        <v>80</v>
      </c>
      <c r="D176" s="10">
        <v>8</v>
      </c>
      <c r="E176" s="10">
        <v>6</v>
      </c>
    </row>
    <row r="177" spans="1:5" ht="15.75" customHeight="1" x14ac:dyDescent="0.25">
      <c r="A177" s="10">
        <v>2963</v>
      </c>
      <c r="B177" s="10">
        <v>93</v>
      </c>
      <c r="C177" s="10">
        <v>80</v>
      </c>
      <c r="D177" s="10">
        <v>8</v>
      </c>
      <c r="E177" s="10">
        <v>6</v>
      </c>
    </row>
    <row r="178" spans="1:5" ht="15.75" customHeight="1" x14ac:dyDescent="0.25">
      <c r="A178" s="10">
        <v>5524</v>
      </c>
      <c r="B178" s="10">
        <v>88</v>
      </c>
      <c r="C178" s="10">
        <v>88</v>
      </c>
      <c r="D178" s="10">
        <v>8</v>
      </c>
      <c r="E178" s="10">
        <v>4</v>
      </c>
    </row>
    <row r="179" spans="1:5" ht="15.75" customHeight="1" x14ac:dyDescent="0.25">
      <c r="A179" s="10">
        <v>8278</v>
      </c>
      <c r="B179" s="10">
        <v>83</v>
      </c>
      <c r="C179" s="10">
        <v>99</v>
      </c>
      <c r="D179" s="10">
        <v>8</v>
      </c>
      <c r="E179" s="10">
        <v>5</v>
      </c>
    </row>
    <row r="180" spans="1:5" ht="15.75" customHeight="1" x14ac:dyDescent="0.25">
      <c r="A180" s="10">
        <v>175</v>
      </c>
      <c r="B180" s="10">
        <v>80</v>
      </c>
      <c r="C180" s="10">
        <v>107</v>
      </c>
      <c r="D180" s="10">
        <v>8</v>
      </c>
      <c r="E180" s="10">
        <v>8</v>
      </c>
    </row>
    <row r="181" spans="1:5" ht="15.75" customHeight="1" x14ac:dyDescent="0.25">
      <c r="A181" s="10">
        <v>6988</v>
      </c>
      <c r="B181" s="10">
        <v>80</v>
      </c>
      <c r="C181" s="10">
        <v>107</v>
      </c>
      <c r="D181" s="10">
        <v>8</v>
      </c>
      <c r="E181" s="10">
        <v>8</v>
      </c>
    </row>
    <row r="182" spans="1:5" ht="15.75" customHeight="1" x14ac:dyDescent="0.25">
      <c r="A182" s="10">
        <v>3599</v>
      </c>
      <c r="B182" s="10">
        <v>80</v>
      </c>
      <c r="C182" s="10">
        <v>93</v>
      </c>
      <c r="D182" s="10">
        <v>8</v>
      </c>
      <c r="E182" s="10">
        <v>8</v>
      </c>
    </row>
    <row r="183" spans="1:5" ht="15.75" customHeight="1" x14ac:dyDescent="0.25">
      <c r="A183" s="10">
        <v>7072</v>
      </c>
      <c r="B183" s="10">
        <v>79</v>
      </c>
      <c r="C183" s="10">
        <v>136</v>
      </c>
      <c r="D183" s="10">
        <v>8</v>
      </c>
      <c r="E183" s="10">
        <v>4</v>
      </c>
    </row>
    <row r="184" spans="1:5" ht="15.75" customHeight="1" x14ac:dyDescent="0.25">
      <c r="A184" s="10">
        <v>521</v>
      </c>
      <c r="B184" s="10">
        <v>77</v>
      </c>
      <c r="C184" s="10">
        <v>24</v>
      </c>
      <c r="D184" s="10">
        <v>8</v>
      </c>
      <c r="E184" s="10">
        <v>7</v>
      </c>
    </row>
    <row r="185" spans="1:5" ht="15.75" customHeight="1" x14ac:dyDescent="0.25">
      <c r="A185" s="10">
        <v>8601</v>
      </c>
      <c r="B185" s="10">
        <v>76</v>
      </c>
      <c r="C185" s="10">
        <v>178</v>
      </c>
      <c r="D185" s="10">
        <v>8</v>
      </c>
      <c r="E185" s="10">
        <v>5</v>
      </c>
    </row>
    <row r="186" spans="1:5" ht="15.75" customHeight="1" x14ac:dyDescent="0.25">
      <c r="A186" s="10">
        <v>6349</v>
      </c>
      <c r="B186" s="10">
        <v>73</v>
      </c>
      <c r="C186" s="10">
        <v>48</v>
      </c>
      <c r="D186" s="10">
        <v>8</v>
      </c>
      <c r="E186" s="10">
        <v>6</v>
      </c>
    </row>
    <row r="187" spans="1:5" ht="15.75" customHeight="1" x14ac:dyDescent="0.25">
      <c r="A187" s="10">
        <v>1907</v>
      </c>
      <c r="B187" s="10">
        <v>69</v>
      </c>
      <c r="C187" s="10">
        <v>41</v>
      </c>
      <c r="D187" s="10">
        <v>8</v>
      </c>
      <c r="E187" s="10">
        <v>9</v>
      </c>
    </row>
    <row r="188" spans="1:5" ht="15.75" customHeight="1" x14ac:dyDescent="0.25">
      <c r="A188" s="10">
        <v>6694</v>
      </c>
      <c r="B188" s="10">
        <v>66</v>
      </c>
      <c r="C188" s="10">
        <v>38</v>
      </c>
      <c r="D188" s="10">
        <v>8</v>
      </c>
      <c r="E188" s="10">
        <v>13</v>
      </c>
    </row>
    <row r="189" spans="1:5" ht="15.75" customHeight="1" x14ac:dyDescent="0.25">
      <c r="A189" s="10">
        <v>10156</v>
      </c>
      <c r="B189" s="10">
        <v>63</v>
      </c>
      <c r="C189" s="10">
        <v>31</v>
      </c>
      <c r="D189" s="10">
        <v>8</v>
      </c>
      <c r="E189" s="10">
        <v>7</v>
      </c>
    </row>
    <row r="190" spans="1:5" ht="15.75" customHeight="1" x14ac:dyDescent="0.25">
      <c r="A190" s="10">
        <v>1631</v>
      </c>
      <c r="B190" s="10">
        <v>63</v>
      </c>
      <c r="C190" s="10">
        <v>25</v>
      </c>
      <c r="D190" s="10">
        <v>8</v>
      </c>
      <c r="E190" s="10">
        <v>7</v>
      </c>
    </row>
    <row r="191" spans="1:5" ht="15.75" customHeight="1" x14ac:dyDescent="0.25">
      <c r="A191" s="10">
        <v>7861</v>
      </c>
      <c r="B191" s="10">
        <v>57</v>
      </c>
      <c r="C191" s="10">
        <v>0</v>
      </c>
      <c r="D191" s="10">
        <v>8</v>
      </c>
      <c r="E191" s="10">
        <v>6</v>
      </c>
    </row>
    <row r="192" spans="1:5" ht="15.75" customHeight="1" x14ac:dyDescent="0.25">
      <c r="A192" s="10">
        <v>158</v>
      </c>
      <c r="B192" s="10">
        <v>53</v>
      </c>
      <c r="C192" s="10">
        <v>75</v>
      </c>
      <c r="D192" s="10">
        <v>8</v>
      </c>
      <c r="E192" s="10">
        <v>5</v>
      </c>
    </row>
    <row r="193" spans="1:5" ht="15.75" customHeight="1" x14ac:dyDescent="0.25">
      <c r="A193" s="10">
        <v>3389</v>
      </c>
      <c r="B193" s="10">
        <v>53</v>
      </c>
      <c r="C193" s="10">
        <v>107</v>
      </c>
      <c r="D193" s="10">
        <v>8</v>
      </c>
      <c r="E193" s="10">
        <v>13</v>
      </c>
    </row>
    <row r="194" spans="1:5" ht="15.75" customHeight="1" x14ac:dyDescent="0.25">
      <c r="A194" s="10">
        <v>8925</v>
      </c>
      <c r="B194" s="10">
        <v>53</v>
      </c>
      <c r="C194" s="10">
        <v>179</v>
      </c>
      <c r="D194" s="10">
        <v>8</v>
      </c>
      <c r="E194" s="10">
        <v>10</v>
      </c>
    </row>
    <row r="195" spans="1:5" ht="15.75" customHeight="1" x14ac:dyDescent="0.25">
      <c r="A195" s="10">
        <v>10163</v>
      </c>
      <c r="B195" s="10">
        <v>50</v>
      </c>
      <c r="C195" s="10">
        <v>38</v>
      </c>
      <c r="D195" s="10">
        <v>8</v>
      </c>
      <c r="E195" s="10">
        <v>7</v>
      </c>
    </row>
    <row r="196" spans="1:5" ht="15.75" customHeight="1" x14ac:dyDescent="0.25">
      <c r="A196" s="10">
        <v>2666</v>
      </c>
      <c r="B196" s="10">
        <v>50</v>
      </c>
      <c r="C196" s="10">
        <v>0</v>
      </c>
      <c r="D196" s="10">
        <v>8</v>
      </c>
      <c r="E196" s="10">
        <v>11</v>
      </c>
    </row>
    <row r="197" spans="1:5" ht="15.75" customHeight="1" x14ac:dyDescent="0.25">
      <c r="A197" s="10">
        <v>4141</v>
      </c>
      <c r="B197" s="10">
        <v>49</v>
      </c>
      <c r="C197" s="10">
        <v>21</v>
      </c>
      <c r="D197" s="10">
        <v>8</v>
      </c>
      <c r="E197" s="10">
        <v>10</v>
      </c>
    </row>
    <row r="198" spans="1:5" ht="15.75" customHeight="1" x14ac:dyDescent="0.25">
      <c r="A198" s="10">
        <v>1524</v>
      </c>
      <c r="B198" s="10">
        <v>45</v>
      </c>
      <c r="C198" s="10">
        <v>160</v>
      </c>
      <c r="D198" s="10">
        <v>8</v>
      </c>
      <c r="E198" s="10">
        <v>5</v>
      </c>
    </row>
    <row r="199" spans="1:5" ht="15.75" customHeight="1" x14ac:dyDescent="0.25">
      <c r="A199" s="10">
        <v>7832</v>
      </c>
      <c r="B199" s="10">
        <v>44</v>
      </c>
      <c r="C199" s="10">
        <v>88</v>
      </c>
      <c r="D199" s="10">
        <v>8</v>
      </c>
      <c r="E199" s="10">
        <v>7</v>
      </c>
    </row>
    <row r="200" spans="1:5" ht="15.75" customHeight="1" x14ac:dyDescent="0.25">
      <c r="A200" s="10">
        <v>4837</v>
      </c>
      <c r="B200" s="10">
        <v>43</v>
      </c>
      <c r="C200" s="10">
        <v>10</v>
      </c>
      <c r="D200" s="10">
        <v>8</v>
      </c>
      <c r="E200" s="10">
        <v>13</v>
      </c>
    </row>
    <row r="201" spans="1:5" ht="15.75" customHeight="1" x14ac:dyDescent="0.25">
      <c r="A201" s="10">
        <v>2807</v>
      </c>
      <c r="B201" s="10">
        <v>38</v>
      </c>
      <c r="C201" s="10">
        <v>47</v>
      </c>
      <c r="D201" s="10">
        <v>8</v>
      </c>
      <c r="E201" s="10">
        <v>7</v>
      </c>
    </row>
    <row r="202" spans="1:5" ht="15.75" customHeight="1" x14ac:dyDescent="0.25">
      <c r="A202" s="10">
        <v>1052</v>
      </c>
      <c r="B202" s="10">
        <v>38</v>
      </c>
      <c r="C202" s="10">
        <v>47</v>
      </c>
      <c r="D202" s="10">
        <v>8</v>
      </c>
      <c r="E202" s="10">
        <v>7</v>
      </c>
    </row>
    <row r="203" spans="1:5" ht="15.75" customHeight="1" x14ac:dyDescent="0.25">
      <c r="A203" s="10">
        <v>591</v>
      </c>
      <c r="B203" s="10">
        <v>35</v>
      </c>
      <c r="C203" s="10">
        <v>59</v>
      </c>
      <c r="D203" s="10">
        <v>8</v>
      </c>
      <c r="E203" s="10">
        <v>7</v>
      </c>
    </row>
    <row r="204" spans="1:5" ht="15.75" customHeight="1" x14ac:dyDescent="0.25">
      <c r="A204" s="10">
        <v>7165</v>
      </c>
      <c r="B204" s="10">
        <v>35</v>
      </c>
      <c r="C204" s="10">
        <v>86</v>
      </c>
      <c r="D204" s="10">
        <v>8</v>
      </c>
      <c r="E204" s="10">
        <v>10</v>
      </c>
    </row>
    <row r="205" spans="1:5" ht="15.75" customHeight="1" x14ac:dyDescent="0.25">
      <c r="A205" s="10">
        <v>2223</v>
      </c>
      <c r="B205" s="10">
        <v>33</v>
      </c>
      <c r="C205" s="10">
        <v>116</v>
      </c>
      <c r="D205" s="10">
        <v>8</v>
      </c>
      <c r="E205" s="10">
        <v>8</v>
      </c>
    </row>
    <row r="206" spans="1:5" ht="15.75" customHeight="1" x14ac:dyDescent="0.25">
      <c r="A206" s="10">
        <v>607</v>
      </c>
      <c r="B206" s="10">
        <v>29</v>
      </c>
      <c r="C206" s="10">
        <v>0</v>
      </c>
      <c r="D206" s="10">
        <v>8</v>
      </c>
      <c r="E206" s="10">
        <v>7</v>
      </c>
    </row>
    <row r="207" spans="1:5" ht="15.75" customHeight="1" x14ac:dyDescent="0.25">
      <c r="A207" s="10">
        <v>2150</v>
      </c>
      <c r="B207" s="10">
        <v>28</v>
      </c>
      <c r="C207" s="10">
        <v>56</v>
      </c>
      <c r="D207" s="10">
        <v>8</v>
      </c>
      <c r="E207" s="10">
        <v>4</v>
      </c>
    </row>
    <row r="208" spans="1:5" ht="15.75" customHeight="1" x14ac:dyDescent="0.25">
      <c r="A208" s="10">
        <v>9256</v>
      </c>
      <c r="B208" s="10">
        <v>26</v>
      </c>
      <c r="C208" s="10">
        <v>80</v>
      </c>
      <c r="D208" s="10">
        <v>8</v>
      </c>
      <c r="E208" s="10">
        <v>12</v>
      </c>
    </row>
    <row r="209" spans="1:5" ht="15.75" customHeight="1" x14ac:dyDescent="0.25">
      <c r="A209" s="10">
        <v>9780</v>
      </c>
      <c r="B209" s="10">
        <v>25</v>
      </c>
      <c r="C209" s="10">
        <v>0</v>
      </c>
      <c r="D209" s="10">
        <v>8</v>
      </c>
      <c r="E209" s="10">
        <v>13</v>
      </c>
    </row>
    <row r="210" spans="1:5" ht="15.75" customHeight="1" x14ac:dyDescent="0.25">
      <c r="A210" s="10">
        <v>1212</v>
      </c>
      <c r="B210" s="10">
        <v>25</v>
      </c>
      <c r="C210" s="10">
        <v>41</v>
      </c>
      <c r="D210" s="10">
        <v>8</v>
      </c>
      <c r="E210" s="10">
        <v>6</v>
      </c>
    </row>
    <row r="211" spans="1:5" ht="15.75" customHeight="1" x14ac:dyDescent="0.25">
      <c r="A211" s="10">
        <v>1343</v>
      </c>
      <c r="B211" s="10">
        <v>24</v>
      </c>
      <c r="C211" s="10">
        <v>0</v>
      </c>
      <c r="D211" s="10">
        <v>8</v>
      </c>
      <c r="E211" s="10">
        <v>6</v>
      </c>
    </row>
    <row r="212" spans="1:5" ht="15.75" customHeight="1" x14ac:dyDescent="0.25">
      <c r="A212" s="10">
        <v>4070</v>
      </c>
      <c r="B212" s="10">
        <v>24</v>
      </c>
      <c r="C212" s="10">
        <v>0</v>
      </c>
      <c r="D212" s="10">
        <v>8</v>
      </c>
      <c r="E212" s="10">
        <v>4</v>
      </c>
    </row>
    <row r="213" spans="1:5" ht="15.75" customHeight="1" x14ac:dyDescent="0.25">
      <c r="A213" s="10">
        <v>2909</v>
      </c>
      <c r="B213" s="10">
        <v>24</v>
      </c>
      <c r="C213" s="10">
        <v>24</v>
      </c>
      <c r="D213" s="10">
        <v>8</v>
      </c>
      <c r="E213" s="10">
        <v>6</v>
      </c>
    </row>
    <row r="214" spans="1:5" ht="15.75" customHeight="1" x14ac:dyDescent="0.25">
      <c r="A214" s="10">
        <v>4749</v>
      </c>
      <c r="B214" s="10">
        <v>24</v>
      </c>
      <c r="C214" s="10">
        <v>0</v>
      </c>
      <c r="D214" s="10">
        <v>8</v>
      </c>
      <c r="E214" s="10">
        <v>6</v>
      </c>
    </row>
    <row r="215" spans="1:5" ht="15.75" customHeight="1" x14ac:dyDescent="0.25">
      <c r="A215" s="10">
        <v>2891</v>
      </c>
      <c r="B215" s="10">
        <v>23</v>
      </c>
      <c r="C215" s="10">
        <v>23</v>
      </c>
      <c r="D215" s="10">
        <v>8</v>
      </c>
      <c r="E215" s="10">
        <v>4</v>
      </c>
    </row>
    <row r="216" spans="1:5" ht="15.75" customHeight="1" x14ac:dyDescent="0.25">
      <c r="A216" s="10">
        <v>5011</v>
      </c>
      <c r="B216" s="10">
        <v>23</v>
      </c>
      <c r="C216" s="10">
        <v>23</v>
      </c>
      <c r="D216" s="10">
        <v>8</v>
      </c>
      <c r="E216" s="10">
        <v>4</v>
      </c>
    </row>
    <row r="217" spans="1:5" ht="15.75" customHeight="1" x14ac:dyDescent="0.25">
      <c r="A217" s="10">
        <v>3678</v>
      </c>
      <c r="B217" s="10">
        <v>23</v>
      </c>
      <c r="C217" s="10">
        <v>0</v>
      </c>
      <c r="D217" s="10">
        <v>8</v>
      </c>
      <c r="E217" s="10">
        <v>7</v>
      </c>
    </row>
    <row r="218" spans="1:5" ht="15.75" customHeight="1" x14ac:dyDescent="0.25">
      <c r="A218" s="10">
        <v>5602</v>
      </c>
      <c r="B218" s="10">
        <v>22</v>
      </c>
      <c r="C218" s="10">
        <v>113</v>
      </c>
      <c r="D218" s="10">
        <v>8</v>
      </c>
      <c r="E218" s="10">
        <v>12</v>
      </c>
    </row>
    <row r="219" spans="1:5" ht="15.75" customHeight="1" x14ac:dyDescent="0.25">
      <c r="A219" s="10">
        <v>309</v>
      </c>
      <c r="B219" s="10">
        <v>21</v>
      </c>
      <c r="C219" s="10">
        <v>10</v>
      </c>
      <c r="D219" s="10">
        <v>8</v>
      </c>
      <c r="E219" s="10">
        <v>5</v>
      </c>
    </row>
    <row r="220" spans="1:5" ht="15.75" customHeight="1" x14ac:dyDescent="0.25">
      <c r="A220" s="10">
        <v>6181</v>
      </c>
      <c r="B220" s="10">
        <v>21</v>
      </c>
      <c r="C220" s="10">
        <v>108</v>
      </c>
      <c r="D220" s="10">
        <v>8</v>
      </c>
      <c r="E220" s="10">
        <v>11</v>
      </c>
    </row>
    <row r="221" spans="1:5" ht="15.75" customHeight="1" x14ac:dyDescent="0.25">
      <c r="A221" s="10">
        <v>3571</v>
      </c>
      <c r="B221" s="10">
        <v>21</v>
      </c>
      <c r="C221" s="10">
        <v>10</v>
      </c>
      <c r="D221" s="10">
        <v>8</v>
      </c>
      <c r="E221" s="10">
        <v>5</v>
      </c>
    </row>
    <row r="222" spans="1:5" ht="15.75" customHeight="1" x14ac:dyDescent="0.25">
      <c r="A222" s="10">
        <v>10968</v>
      </c>
      <c r="B222" s="10">
        <v>21</v>
      </c>
      <c r="C222" s="10">
        <v>8</v>
      </c>
      <c r="D222" s="10">
        <v>8</v>
      </c>
      <c r="E222" s="10">
        <v>6</v>
      </c>
    </row>
    <row r="223" spans="1:5" ht="15.75" customHeight="1" x14ac:dyDescent="0.25">
      <c r="A223" s="10">
        <v>10833</v>
      </c>
      <c r="B223" s="10">
        <v>19</v>
      </c>
      <c r="C223" s="10">
        <v>0</v>
      </c>
      <c r="D223" s="10">
        <v>8</v>
      </c>
      <c r="E223" s="10">
        <v>13</v>
      </c>
    </row>
    <row r="224" spans="1:5" ht="15.75" customHeight="1" x14ac:dyDescent="0.25">
      <c r="A224" s="10">
        <v>7987</v>
      </c>
      <c r="B224" s="10">
        <v>17</v>
      </c>
      <c r="C224" s="10">
        <v>13</v>
      </c>
      <c r="D224" s="10">
        <v>8</v>
      </c>
      <c r="E224" s="10">
        <v>6</v>
      </c>
    </row>
    <row r="225" spans="1:5" ht="15.75" customHeight="1" x14ac:dyDescent="0.25">
      <c r="A225" s="10">
        <v>2607</v>
      </c>
      <c r="B225" s="10">
        <v>17</v>
      </c>
      <c r="C225" s="10">
        <v>23</v>
      </c>
      <c r="D225" s="10">
        <v>8</v>
      </c>
      <c r="E225" s="10">
        <v>8</v>
      </c>
    </row>
    <row r="226" spans="1:5" ht="15.75" customHeight="1" x14ac:dyDescent="0.25">
      <c r="A226" s="10">
        <v>2937</v>
      </c>
      <c r="B226" s="10">
        <v>16</v>
      </c>
      <c r="C226" s="10">
        <v>33</v>
      </c>
      <c r="D226" s="10">
        <v>8</v>
      </c>
      <c r="E226" s="10">
        <v>9</v>
      </c>
    </row>
    <row r="227" spans="1:5" ht="15.75" customHeight="1" x14ac:dyDescent="0.25">
      <c r="A227" s="10">
        <v>6274</v>
      </c>
      <c r="B227" s="10">
        <v>16</v>
      </c>
      <c r="C227" s="10">
        <v>48</v>
      </c>
      <c r="D227" s="10">
        <v>8</v>
      </c>
      <c r="E227" s="10">
        <v>6</v>
      </c>
    </row>
    <row r="228" spans="1:5" ht="15.75" customHeight="1" x14ac:dyDescent="0.25">
      <c r="A228" s="10">
        <v>6887</v>
      </c>
      <c r="B228" s="10">
        <v>16</v>
      </c>
      <c r="C228" s="10">
        <v>43</v>
      </c>
      <c r="D228" s="10">
        <v>8</v>
      </c>
      <c r="E228" s="10">
        <v>8</v>
      </c>
    </row>
    <row r="229" spans="1:5" ht="15.75" customHeight="1" x14ac:dyDescent="0.25">
      <c r="A229" s="10">
        <v>9984</v>
      </c>
      <c r="B229" s="10">
        <v>16</v>
      </c>
      <c r="C229" s="10">
        <v>5</v>
      </c>
      <c r="D229" s="10">
        <v>8</v>
      </c>
      <c r="E229" s="10">
        <v>4</v>
      </c>
    </row>
    <row r="230" spans="1:5" ht="15.75" customHeight="1" x14ac:dyDescent="0.25">
      <c r="A230" s="10">
        <v>7500</v>
      </c>
      <c r="B230" s="10">
        <v>16</v>
      </c>
      <c r="C230" s="10">
        <v>43</v>
      </c>
      <c r="D230" s="10">
        <v>8</v>
      </c>
      <c r="E230" s="10">
        <v>8</v>
      </c>
    </row>
    <row r="231" spans="1:5" ht="15.75" customHeight="1" x14ac:dyDescent="0.25">
      <c r="A231" s="10">
        <v>359</v>
      </c>
      <c r="B231" s="10">
        <v>14</v>
      </c>
      <c r="C231" s="10">
        <v>9</v>
      </c>
      <c r="D231" s="10">
        <v>8</v>
      </c>
      <c r="E231" s="10">
        <v>6</v>
      </c>
    </row>
    <row r="232" spans="1:5" ht="15.75" customHeight="1" x14ac:dyDescent="0.25">
      <c r="A232" s="10">
        <v>531</v>
      </c>
      <c r="B232" s="10">
        <v>14</v>
      </c>
      <c r="C232" s="10">
        <v>58</v>
      </c>
      <c r="D232" s="10">
        <v>8</v>
      </c>
      <c r="E232" s="10">
        <v>9</v>
      </c>
    </row>
    <row r="233" spans="1:5" ht="15.75" customHeight="1" x14ac:dyDescent="0.25">
      <c r="A233" s="10">
        <v>832</v>
      </c>
      <c r="B233" s="10">
        <v>14</v>
      </c>
      <c r="C233" s="10">
        <v>14</v>
      </c>
      <c r="D233" s="10">
        <v>8</v>
      </c>
      <c r="E233" s="10">
        <v>10</v>
      </c>
    </row>
    <row r="234" spans="1:5" ht="15.75" customHeight="1" x14ac:dyDescent="0.25">
      <c r="A234" s="10">
        <v>75</v>
      </c>
      <c r="B234" s="10">
        <v>11</v>
      </c>
      <c r="C234" s="10">
        <v>61</v>
      </c>
      <c r="D234" s="10">
        <v>8</v>
      </c>
      <c r="E234" s="10">
        <v>5</v>
      </c>
    </row>
    <row r="235" spans="1:5" ht="15.75" customHeight="1" x14ac:dyDescent="0.25">
      <c r="A235" s="10">
        <v>10888</v>
      </c>
      <c r="B235" s="10">
        <v>11</v>
      </c>
      <c r="C235" s="10">
        <v>83</v>
      </c>
      <c r="D235" s="10">
        <v>8</v>
      </c>
      <c r="E235" s="10">
        <v>6</v>
      </c>
    </row>
    <row r="236" spans="1:5" ht="15.75" customHeight="1" x14ac:dyDescent="0.25">
      <c r="A236" s="10">
        <v>10127</v>
      </c>
      <c r="B236" s="10">
        <v>11</v>
      </c>
      <c r="C236" s="10">
        <v>7</v>
      </c>
      <c r="D236" s="10">
        <v>8</v>
      </c>
      <c r="E236" s="10">
        <v>4</v>
      </c>
    </row>
    <row r="237" spans="1:5" ht="15.75" customHeight="1" x14ac:dyDescent="0.25">
      <c r="A237" s="10">
        <v>4690</v>
      </c>
      <c r="B237" s="10">
        <v>10</v>
      </c>
      <c r="C237" s="10">
        <v>10</v>
      </c>
      <c r="D237" s="10">
        <v>8</v>
      </c>
      <c r="E237" s="10">
        <v>8</v>
      </c>
    </row>
    <row r="238" spans="1:5" ht="15.75" customHeight="1" x14ac:dyDescent="0.25">
      <c r="A238" s="10">
        <v>9729</v>
      </c>
      <c r="B238" s="10">
        <v>10</v>
      </c>
      <c r="C238" s="10">
        <v>43</v>
      </c>
      <c r="D238" s="10">
        <v>8</v>
      </c>
      <c r="E238" s="10">
        <v>7</v>
      </c>
    </row>
    <row r="239" spans="1:5" ht="15.75" customHeight="1" x14ac:dyDescent="0.25">
      <c r="A239" s="10">
        <v>564</v>
      </c>
      <c r="B239" s="10">
        <v>8</v>
      </c>
      <c r="C239" s="10">
        <v>8</v>
      </c>
      <c r="D239" s="10">
        <v>8</v>
      </c>
      <c r="E239" s="10">
        <v>9</v>
      </c>
    </row>
    <row r="240" spans="1:5" ht="15.75" customHeight="1" x14ac:dyDescent="0.25">
      <c r="A240" s="10">
        <v>9224</v>
      </c>
      <c r="B240" s="10">
        <v>8</v>
      </c>
      <c r="C240" s="10">
        <v>0</v>
      </c>
      <c r="D240" s="10">
        <v>8</v>
      </c>
      <c r="E240" s="10">
        <v>5</v>
      </c>
    </row>
    <row r="241" spans="1:5" ht="15.75" customHeight="1" x14ac:dyDescent="0.25">
      <c r="A241" s="10">
        <v>4743</v>
      </c>
      <c r="B241" s="10">
        <v>8</v>
      </c>
      <c r="C241" s="10">
        <v>8</v>
      </c>
      <c r="D241" s="10">
        <v>8</v>
      </c>
      <c r="E241" s="10">
        <v>11</v>
      </c>
    </row>
    <row r="242" spans="1:5" ht="15.75" customHeight="1" x14ac:dyDescent="0.25">
      <c r="A242" s="10">
        <v>6097</v>
      </c>
      <c r="B242" s="10">
        <v>8</v>
      </c>
      <c r="C242" s="10">
        <v>4</v>
      </c>
      <c r="D242" s="10">
        <v>8</v>
      </c>
      <c r="E242" s="10">
        <v>6</v>
      </c>
    </row>
    <row r="243" spans="1:5" ht="15.75" customHeight="1" x14ac:dyDescent="0.25">
      <c r="A243" s="10">
        <v>1012</v>
      </c>
      <c r="B243" s="10">
        <v>7</v>
      </c>
      <c r="C243" s="10">
        <v>14</v>
      </c>
      <c r="D243" s="10">
        <v>8</v>
      </c>
      <c r="E243" s="10">
        <v>10</v>
      </c>
    </row>
    <row r="244" spans="1:5" ht="15.75" customHeight="1" x14ac:dyDescent="0.25">
      <c r="A244" s="10">
        <v>1584</v>
      </c>
      <c r="B244" s="10">
        <v>7</v>
      </c>
      <c r="C244" s="10">
        <v>19</v>
      </c>
      <c r="D244" s="10">
        <v>8</v>
      </c>
      <c r="E244" s="10">
        <v>5</v>
      </c>
    </row>
    <row r="245" spans="1:5" ht="15.75" customHeight="1" x14ac:dyDescent="0.25">
      <c r="A245" s="10">
        <v>7375</v>
      </c>
      <c r="B245" s="10">
        <v>7</v>
      </c>
      <c r="C245" s="10">
        <v>11</v>
      </c>
      <c r="D245" s="10">
        <v>8</v>
      </c>
      <c r="E245" s="10">
        <v>4</v>
      </c>
    </row>
    <row r="246" spans="1:5" ht="15.75" customHeight="1" x14ac:dyDescent="0.25">
      <c r="A246" s="10">
        <v>10144</v>
      </c>
      <c r="B246" s="10">
        <v>7</v>
      </c>
      <c r="C246" s="10">
        <v>11</v>
      </c>
      <c r="D246" s="10">
        <v>8</v>
      </c>
      <c r="E246" s="10">
        <v>4</v>
      </c>
    </row>
    <row r="247" spans="1:5" ht="15.75" customHeight="1" x14ac:dyDescent="0.25">
      <c r="A247" s="10">
        <v>760</v>
      </c>
      <c r="B247" s="10">
        <v>7</v>
      </c>
      <c r="C247" s="10">
        <v>15</v>
      </c>
      <c r="D247" s="10">
        <v>8</v>
      </c>
      <c r="E247" s="10">
        <v>9</v>
      </c>
    </row>
    <row r="248" spans="1:5" ht="15.75" customHeight="1" x14ac:dyDescent="0.25">
      <c r="A248" s="10">
        <v>10660</v>
      </c>
      <c r="B248" s="10">
        <v>7</v>
      </c>
      <c r="C248" s="10">
        <v>0</v>
      </c>
      <c r="D248" s="10">
        <v>8</v>
      </c>
      <c r="E248" s="10">
        <v>4</v>
      </c>
    </row>
    <row r="249" spans="1:5" ht="15.75" customHeight="1" x14ac:dyDescent="0.25">
      <c r="A249" s="10">
        <v>6613</v>
      </c>
      <c r="B249" s="10">
        <v>7</v>
      </c>
      <c r="C249" s="10">
        <v>14</v>
      </c>
      <c r="D249" s="10">
        <v>8</v>
      </c>
      <c r="E249" s="10">
        <v>8</v>
      </c>
    </row>
    <row r="250" spans="1:5" ht="15.75" customHeight="1" x14ac:dyDescent="0.25">
      <c r="A250" s="10">
        <v>3594</v>
      </c>
      <c r="B250" s="10">
        <v>6</v>
      </c>
      <c r="C250" s="10">
        <v>6</v>
      </c>
      <c r="D250" s="10">
        <v>8</v>
      </c>
      <c r="E250" s="10">
        <v>9</v>
      </c>
    </row>
    <row r="251" spans="1:5" ht="15.75" customHeight="1" x14ac:dyDescent="0.25">
      <c r="A251" s="10">
        <v>5209</v>
      </c>
      <c r="B251" s="10">
        <v>5</v>
      </c>
      <c r="C251" s="10">
        <v>16</v>
      </c>
      <c r="D251" s="10">
        <v>8</v>
      </c>
      <c r="E251" s="10">
        <v>7</v>
      </c>
    </row>
    <row r="252" spans="1:5" ht="15.75" customHeight="1" x14ac:dyDescent="0.25">
      <c r="A252" s="10">
        <v>7300</v>
      </c>
      <c r="B252" s="10">
        <v>4</v>
      </c>
      <c r="C252" s="10">
        <v>4</v>
      </c>
      <c r="D252" s="10">
        <v>8</v>
      </c>
      <c r="E252" s="10">
        <v>7</v>
      </c>
    </row>
    <row r="253" spans="1:5" ht="15.75" customHeight="1" x14ac:dyDescent="0.25">
      <c r="A253" s="10">
        <v>4769</v>
      </c>
      <c r="B253" s="10">
        <v>4</v>
      </c>
      <c r="C253" s="10">
        <v>0</v>
      </c>
      <c r="D253" s="10">
        <v>8</v>
      </c>
      <c r="E253" s="10">
        <v>6</v>
      </c>
    </row>
    <row r="254" spans="1:5" ht="15.75" customHeight="1" x14ac:dyDescent="0.25">
      <c r="A254" s="10">
        <v>6218</v>
      </c>
      <c r="B254" s="10">
        <v>4</v>
      </c>
      <c r="C254" s="10">
        <v>0</v>
      </c>
      <c r="D254" s="10">
        <v>8</v>
      </c>
      <c r="E254" s="10">
        <v>7</v>
      </c>
    </row>
    <row r="255" spans="1:5" ht="15.75" customHeight="1" x14ac:dyDescent="0.25">
      <c r="A255" s="10">
        <v>8375</v>
      </c>
      <c r="B255" s="10">
        <v>0</v>
      </c>
      <c r="C255" s="10">
        <v>0</v>
      </c>
      <c r="D255" s="10">
        <v>8</v>
      </c>
      <c r="E255" s="10">
        <v>6</v>
      </c>
    </row>
    <row r="256" spans="1:5" ht="15.75" customHeight="1" x14ac:dyDescent="0.25">
      <c r="A256" s="10">
        <v>3267</v>
      </c>
      <c r="B256" s="10">
        <v>0</v>
      </c>
      <c r="C256" s="10">
        <v>0</v>
      </c>
      <c r="D256" s="10">
        <v>8</v>
      </c>
      <c r="E256" s="10">
        <v>8</v>
      </c>
    </row>
    <row r="257" spans="1:5" ht="15.75" customHeight="1" x14ac:dyDescent="0.25">
      <c r="A257" s="10">
        <v>7055</v>
      </c>
      <c r="B257" s="10">
        <v>0</v>
      </c>
      <c r="C257" s="10">
        <v>0</v>
      </c>
      <c r="D257" s="10">
        <v>8</v>
      </c>
      <c r="E257" s="10">
        <v>11</v>
      </c>
    </row>
    <row r="258" spans="1:5" ht="15.75" customHeight="1" x14ac:dyDescent="0.25">
      <c r="A258" s="10">
        <v>3924</v>
      </c>
      <c r="B258" s="10">
        <v>0</v>
      </c>
      <c r="C258" s="10">
        <v>0</v>
      </c>
      <c r="D258" s="10">
        <v>8</v>
      </c>
      <c r="E258" s="10">
        <v>12</v>
      </c>
    </row>
    <row r="259" spans="1:5" ht="15.75" customHeight="1" x14ac:dyDescent="0.25">
      <c r="A259" s="10">
        <v>4440</v>
      </c>
      <c r="B259" s="10">
        <v>0</v>
      </c>
      <c r="C259" s="10">
        <v>0</v>
      </c>
      <c r="D259" s="10">
        <v>8</v>
      </c>
      <c r="E259" s="10">
        <v>6</v>
      </c>
    </row>
    <row r="260" spans="1:5" ht="15.75" customHeight="1" x14ac:dyDescent="0.25">
      <c r="A260" s="10">
        <v>4324</v>
      </c>
      <c r="B260" s="10">
        <v>0</v>
      </c>
      <c r="C260" s="10">
        <v>4</v>
      </c>
      <c r="D260" s="10">
        <v>8</v>
      </c>
      <c r="E260" s="10">
        <v>7</v>
      </c>
    </row>
    <row r="261" spans="1:5" ht="15.75" customHeight="1" x14ac:dyDescent="0.25">
      <c r="A261" s="10">
        <v>178</v>
      </c>
      <c r="B261" s="10">
        <v>0</v>
      </c>
      <c r="C261" s="10">
        <v>75</v>
      </c>
      <c r="D261" s="10">
        <v>8</v>
      </c>
      <c r="E261" s="10">
        <v>11</v>
      </c>
    </row>
    <row r="262" spans="1:5" ht="15.75" customHeight="1" x14ac:dyDescent="0.25">
      <c r="A262" s="10">
        <v>8492</v>
      </c>
      <c r="B262" s="10">
        <v>0</v>
      </c>
      <c r="C262" s="10">
        <v>58</v>
      </c>
      <c r="D262" s="10">
        <v>8</v>
      </c>
      <c r="E262" s="10">
        <v>10</v>
      </c>
    </row>
    <row r="263" spans="1:5" ht="15.75" customHeight="1" x14ac:dyDescent="0.25">
      <c r="A263" s="10">
        <v>843</v>
      </c>
      <c r="B263" s="10">
        <v>0</v>
      </c>
      <c r="C263" s="10">
        <v>147</v>
      </c>
      <c r="D263" s="10">
        <v>8</v>
      </c>
      <c r="E263" s="10">
        <v>11</v>
      </c>
    </row>
    <row r="264" spans="1:5" ht="15.75" customHeight="1" x14ac:dyDescent="0.25">
      <c r="A264" s="10">
        <v>5529</v>
      </c>
      <c r="B264" s="10">
        <v>0</v>
      </c>
      <c r="C264" s="10">
        <v>0</v>
      </c>
      <c r="D264" s="10">
        <v>8</v>
      </c>
      <c r="E264" s="10">
        <v>5</v>
      </c>
    </row>
    <row r="265" spans="1:5" ht="15.75" customHeight="1" x14ac:dyDescent="0.25">
      <c r="A265" s="10">
        <v>5272</v>
      </c>
      <c r="B265" s="10">
        <v>0</v>
      </c>
      <c r="C265" s="10">
        <v>4</v>
      </c>
      <c r="D265" s="10">
        <v>8</v>
      </c>
      <c r="E265" s="10">
        <v>3</v>
      </c>
    </row>
    <row r="266" spans="1:5" ht="15.75" customHeight="1" x14ac:dyDescent="0.25">
      <c r="A266" s="10">
        <v>1958</v>
      </c>
      <c r="B266" s="10">
        <v>0</v>
      </c>
      <c r="C266" s="10">
        <v>0</v>
      </c>
      <c r="D266" s="10">
        <v>8</v>
      </c>
      <c r="E266" s="10">
        <v>9</v>
      </c>
    </row>
    <row r="267" spans="1:5" ht="15.75" customHeight="1" x14ac:dyDescent="0.25">
      <c r="A267" s="10">
        <v>4609</v>
      </c>
      <c r="B267" s="10">
        <v>0</v>
      </c>
      <c r="C267" s="10">
        <v>4</v>
      </c>
      <c r="D267" s="10">
        <v>8</v>
      </c>
      <c r="E267" s="10">
        <v>6</v>
      </c>
    </row>
    <row r="268" spans="1:5" ht="15.75" customHeight="1" x14ac:dyDescent="0.25">
      <c r="A268" s="10">
        <v>8858</v>
      </c>
      <c r="B268" s="10">
        <v>0</v>
      </c>
      <c r="C268" s="10">
        <v>0</v>
      </c>
      <c r="D268" s="10">
        <v>8</v>
      </c>
      <c r="E268" s="10">
        <v>7</v>
      </c>
    </row>
    <row r="269" spans="1:5" ht="15.75" customHeight="1" x14ac:dyDescent="0.25">
      <c r="A269" s="10">
        <v>4001</v>
      </c>
      <c r="B269" s="10">
        <v>0</v>
      </c>
      <c r="C269" s="10">
        <v>0</v>
      </c>
      <c r="D269" s="10">
        <v>8</v>
      </c>
      <c r="E269" s="10">
        <v>5</v>
      </c>
    </row>
    <row r="270" spans="1:5" ht="15.75" customHeight="1" x14ac:dyDescent="0.25">
      <c r="A270" s="10">
        <v>1763</v>
      </c>
      <c r="B270" s="10">
        <v>172</v>
      </c>
      <c r="C270" s="10">
        <v>148</v>
      </c>
      <c r="D270" s="10">
        <v>7</v>
      </c>
      <c r="E270" s="10">
        <v>10</v>
      </c>
    </row>
    <row r="271" spans="1:5" ht="15.75" customHeight="1" x14ac:dyDescent="0.25">
      <c r="A271" s="10">
        <v>8602</v>
      </c>
      <c r="B271" s="10">
        <v>172</v>
      </c>
      <c r="C271" s="10">
        <v>105</v>
      </c>
      <c r="D271" s="10">
        <v>7</v>
      </c>
      <c r="E271" s="10">
        <v>11</v>
      </c>
    </row>
    <row r="272" spans="1:5" ht="15.75" customHeight="1" x14ac:dyDescent="0.25">
      <c r="A272" s="10">
        <v>1553</v>
      </c>
      <c r="B272" s="10">
        <v>168</v>
      </c>
      <c r="C272" s="10">
        <v>105</v>
      </c>
      <c r="D272" s="10">
        <v>7</v>
      </c>
      <c r="E272" s="10">
        <v>10</v>
      </c>
    </row>
    <row r="273" spans="1:5" ht="15.75" customHeight="1" x14ac:dyDescent="0.25">
      <c r="A273" s="10">
        <v>3445</v>
      </c>
      <c r="B273" s="10">
        <v>162</v>
      </c>
      <c r="C273" s="10">
        <v>92</v>
      </c>
      <c r="D273" s="10">
        <v>7</v>
      </c>
      <c r="E273" s="10">
        <v>10</v>
      </c>
    </row>
    <row r="274" spans="1:5" ht="15.75" customHeight="1" x14ac:dyDescent="0.25">
      <c r="A274" s="10">
        <v>2612</v>
      </c>
      <c r="B274" s="10">
        <v>160</v>
      </c>
      <c r="C274" s="10">
        <v>32</v>
      </c>
      <c r="D274" s="10">
        <v>7</v>
      </c>
      <c r="E274" s="10">
        <v>12</v>
      </c>
    </row>
    <row r="275" spans="1:5" ht="15.75" customHeight="1" x14ac:dyDescent="0.25">
      <c r="A275" s="10">
        <v>9723</v>
      </c>
      <c r="B275" s="10">
        <v>142</v>
      </c>
      <c r="C275" s="10">
        <v>9</v>
      </c>
      <c r="D275" s="10">
        <v>7</v>
      </c>
      <c r="E275" s="10">
        <v>13</v>
      </c>
    </row>
    <row r="276" spans="1:5" ht="15.75" customHeight="1" x14ac:dyDescent="0.25">
      <c r="A276" s="10">
        <v>6409</v>
      </c>
      <c r="B276" s="10">
        <v>140</v>
      </c>
      <c r="C276" s="10">
        <v>12</v>
      </c>
      <c r="D276" s="10">
        <v>7</v>
      </c>
      <c r="E276" s="10">
        <v>7</v>
      </c>
    </row>
    <row r="277" spans="1:5" ht="15.75" customHeight="1" x14ac:dyDescent="0.25">
      <c r="A277" s="10">
        <v>2894</v>
      </c>
      <c r="B277" s="10">
        <v>138</v>
      </c>
      <c r="C277" s="10">
        <v>19</v>
      </c>
      <c r="D277" s="10">
        <v>7</v>
      </c>
      <c r="E277" s="10">
        <v>8</v>
      </c>
    </row>
    <row r="278" spans="1:5" ht="15.75" customHeight="1" x14ac:dyDescent="0.25">
      <c r="A278" s="10">
        <v>5564</v>
      </c>
      <c r="B278" s="10">
        <v>133</v>
      </c>
      <c r="C278" s="10">
        <v>24</v>
      </c>
      <c r="D278" s="10">
        <v>7</v>
      </c>
      <c r="E278" s="10">
        <v>6</v>
      </c>
    </row>
    <row r="279" spans="1:5" ht="15.75" customHeight="1" x14ac:dyDescent="0.25">
      <c r="A279" s="10">
        <v>5883</v>
      </c>
      <c r="B279" s="10">
        <v>120</v>
      </c>
      <c r="C279" s="10">
        <v>126</v>
      </c>
      <c r="D279" s="10">
        <v>7</v>
      </c>
      <c r="E279" s="10">
        <v>7</v>
      </c>
    </row>
    <row r="280" spans="1:5" ht="15.75" customHeight="1" x14ac:dyDescent="0.25">
      <c r="A280" s="10">
        <v>4216</v>
      </c>
      <c r="B280" s="10">
        <v>114</v>
      </c>
      <c r="C280" s="10">
        <v>137</v>
      </c>
      <c r="D280" s="10">
        <v>7</v>
      </c>
      <c r="E280" s="10">
        <v>9</v>
      </c>
    </row>
    <row r="281" spans="1:5" ht="15.75" customHeight="1" x14ac:dyDescent="0.25">
      <c r="A281" s="10">
        <v>378</v>
      </c>
      <c r="B281" s="10">
        <v>112</v>
      </c>
      <c r="C281" s="10">
        <v>72</v>
      </c>
      <c r="D281" s="10">
        <v>7</v>
      </c>
      <c r="E281" s="10">
        <v>10</v>
      </c>
    </row>
    <row r="282" spans="1:5" ht="15.75" customHeight="1" x14ac:dyDescent="0.25">
      <c r="A282" s="10">
        <v>1859</v>
      </c>
      <c r="B282" s="10">
        <v>111</v>
      </c>
      <c r="C282" s="10">
        <v>18</v>
      </c>
      <c r="D282" s="10">
        <v>7</v>
      </c>
      <c r="E282" s="10">
        <v>5</v>
      </c>
    </row>
    <row r="283" spans="1:5" ht="15.75" customHeight="1" x14ac:dyDescent="0.25">
      <c r="A283" s="10">
        <v>10727</v>
      </c>
      <c r="B283" s="10">
        <v>107</v>
      </c>
      <c r="C283" s="10">
        <v>30</v>
      </c>
      <c r="D283" s="10">
        <v>7</v>
      </c>
      <c r="E283" s="10">
        <v>13</v>
      </c>
    </row>
    <row r="284" spans="1:5" ht="15.75" customHeight="1" x14ac:dyDescent="0.25">
      <c r="A284" s="10">
        <v>5299</v>
      </c>
      <c r="B284" s="10">
        <v>107</v>
      </c>
      <c r="C284" s="10">
        <v>30</v>
      </c>
      <c r="D284" s="10">
        <v>7</v>
      </c>
      <c r="E284" s="10">
        <v>13</v>
      </c>
    </row>
    <row r="285" spans="1:5" ht="15.75" customHeight="1" x14ac:dyDescent="0.25">
      <c r="A285" s="10">
        <v>9597</v>
      </c>
      <c r="B285" s="10">
        <v>106</v>
      </c>
      <c r="C285" s="10">
        <v>41</v>
      </c>
      <c r="D285" s="10">
        <v>7</v>
      </c>
      <c r="E285" s="10">
        <v>9</v>
      </c>
    </row>
    <row r="286" spans="1:5" ht="15.75" customHeight="1" x14ac:dyDescent="0.25">
      <c r="A286" s="10">
        <v>1077</v>
      </c>
      <c r="B286" s="10">
        <v>105</v>
      </c>
      <c r="C286" s="10">
        <v>172</v>
      </c>
      <c r="D286" s="10">
        <v>7</v>
      </c>
      <c r="E286" s="10">
        <v>4</v>
      </c>
    </row>
    <row r="287" spans="1:5" ht="15.75" customHeight="1" x14ac:dyDescent="0.25">
      <c r="A287" s="10">
        <v>3690</v>
      </c>
      <c r="B287" s="10">
        <v>102</v>
      </c>
      <c r="C287" s="10">
        <v>40</v>
      </c>
      <c r="D287" s="10">
        <v>7</v>
      </c>
      <c r="E287" s="10">
        <v>10</v>
      </c>
    </row>
    <row r="288" spans="1:5" ht="15.75" customHeight="1" x14ac:dyDescent="0.25">
      <c r="A288" s="10">
        <v>8370</v>
      </c>
      <c r="B288" s="10">
        <v>97</v>
      </c>
      <c r="C288" s="10">
        <v>194</v>
      </c>
      <c r="D288" s="10">
        <v>7</v>
      </c>
      <c r="E288" s="10">
        <v>6</v>
      </c>
    </row>
    <row r="289" spans="1:5" ht="15.75" customHeight="1" x14ac:dyDescent="0.25">
      <c r="A289" s="10">
        <v>4002</v>
      </c>
      <c r="B289" s="10">
        <v>96</v>
      </c>
      <c r="C289" s="10">
        <v>53</v>
      </c>
      <c r="D289" s="10">
        <v>7</v>
      </c>
      <c r="E289" s="10">
        <v>12</v>
      </c>
    </row>
    <row r="290" spans="1:5" ht="15.75" customHeight="1" x14ac:dyDescent="0.25">
      <c r="A290" s="10">
        <v>2793</v>
      </c>
      <c r="B290" s="10">
        <v>88</v>
      </c>
      <c r="C290" s="10">
        <v>44</v>
      </c>
      <c r="D290" s="10">
        <v>7</v>
      </c>
      <c r="E290" s="10">
        <v>13</v>
      </c>
    </row>
    <row r="291" spans="1:5" ht="15.75" customHeight="1" x14ac:dyDescent="0.25">
      <c r="A291" s="10">
        <v>1071</v>
      </c>
      <c r="B291" s="10">
        <v>88</v>
      </c>
      <c r="C291" s="10">
        <v>44</v>
      </c>
      <c r="D291" s="10">
        <v>7</v>
      </c>
      <c r="E291" s="10">
        <v>13</v>
      </c>
    </row>
    <row r="292" spans="1:5" ht="15.75" customHeight="1" x14ac:dyDescent="0.25">
      <c r="A292" s="10">
        <v>640</v>
      </c>
      <c r="B292" s="10">
        <v>80</v>
      </c>
      <c r="C292" s="10">
        <v>17</v>
      </c>
      <c r="D292" s="10">
        <v>7</v>
      </c>
      <c r="E292" s="10">
        <v>10</v>
      </c>
    </row>
    <row r="293" spans="1:5" ht="15.75" customHeight="1" x14ac:dyDescent="0.25">
      <c r="A293" s="10">
        <v>5721</v>
      </c>
      <c r="B293" s="10">
        <v>76</v>
      </c>
      <c r="C293" s="10">
        <v>45</v>
      </c>
      <c r="D293" s="10">
        <v>7</v>
      </c>
      <c r="E293" s="10">
        <v>6</v>
      </c>
    </row>
    <row r="294" spans="1:5" ht="15.75" customHeight="1" x14ac:dyDescent="0.25">
      <c r="A294" s="10">
        <v>2118</v>
      </c>
      <c r="B294" s="10">
        <v>75</v>
      </c>
      <c r="C294" s="10">
        <v>107</v>
      </c>
      <c r="D294" s="10">
        <v>7</v>
      </c>
      <c r="E294" s="10">
        <v>8</v>
      </c>
    </row>
    <row r="295" spans="1:5" ht="15.75" customHeight="1" x14ac:dyDescent="0.25">
      <c r="A295" s="10">
        <v>965</v>
      </c>
      <c r="B295" s="10">
        <v>65</v>
      </c>
      <c r="C295" s="10">
        <v>49</v>
      </c>
      <c r="D295" s="10">
        <v>7</v>
      </c>
      <c r="E295" s="10">
        <v>7</v>
      </c>
    </row>
    <row r="296" spans="1:5" ht="15.75" customHeight="1" x14ac:dyDescent="0.25">
      <c r="A296" s="10">
        <v>3463</v>
      </c>
      <c r="B296" s="10">
        <v>62</v>
      </c>
      <c r="C296" s="10">
        <v>26</v>
      </c>
      <c r="D296" s="10">
        <v>7</v>
      </c>
      <c r="E296" s="10">
        <v>13</v>
      </c>
    </row>
    <row r="297" spans="1:5" ht="15.75" customHeight="1" x14ac:dyDescent="0.25">
      <c r="A297" s="10">
        <v>9560</v>
      </c>
      <c r="B297" s="10">
        <v>61</v>
      </c>
      <c r="C297" s="10">
        <v>25</v>
      </c>
      <c r="D297" s="10">
        <v>7</v>
      </c>
      <c r="E297" s="10">
        <v>8</v>
      </c>
    </row>
    <row r="298" spans="1:5" ht="15.75" customHeight="1" x14ac:dyDescent="0.25">
      <c r="A298" s="10">
        <v>9153</v>
      </c>
      <c r="B298" s="10">
        <v>61</v>
      </c>
      <c r="C298" s="10">
        <v>51</v>
      </c>
      <c r="D298" s="10">
        <v>7</v>
      </c>
      <c r="E298" s="10">
        <v>10</v>
      </c>
    </row>
    <row r="299" spans="1:5" ht="15.75" customHeight="1" x14ac:dyDescent="0.25">
      <c r="A299" s="10">
        <v>7384</v>
      </c>
      <c r="B299" s="10">
        <v>61</v>
      </c>
      <c r="C299" s="10">
        <v>26</v>
      </c>
      <c r="D299" s="10">
        <v>7</v>
      </c>
      <c r="E299" s="10">
        <v>7</v>
      </c>
    </row>
    <row r="300" spans="1:5" ht="15.75" customHeight="1" x14ac:dyDescent="0.25">
      <c r="A300" s="10">
        <v>3498</v>
      </c>
      <c r="B300" s="10">
        <v>61</v>
      </c>
      <c r="C300" s="10">
        <v>53</v>
      </c>
      <c r="D300" s="10">
        <v>7</v>
      </c>
      <c r="E300" s="10">
        <v>9</v>
      </c>
    </row>
    <row r="301" spans="1:5" ht="15.75" customHeight="1" x14ac:dyDescent="0.25">
      <c r="A301" s="10">
        <v>1272</v>
      </c>
      <c r="B301" s="10">
        <v>58</v>
      </c>
      <c r="C301" s="10">
        <v>0</v>
      </c>
      <c r="D301" s="10">
        <v>7</v>
      </c>
      <c r="E301" s="10">
        <v>10</v>
      </c>
    </row>
    <row r="302" spans="1:5" ht="15.75" customHeight="1" x14ac:dyDescent="0.25">
      <c r="A302" s="10">
        <v>4856</v>
      </c>
      <c r="B302" s="10">
        <v>54</v>
      </c>
      <c r="C302" s="10">
        <v>133</v>
      </c>
      <c r="D302" s="10">
        <v>7</v>
      </c>
      <c r="E302" s="10">
        <v>10</v>
      </c>
    </row>
    <row r="303" spans="1:5" ht="15.75" customHeight="1" x14ac:dyDescent="0.25">
      <c r="A303" s="10">
        <v>8722</v>
      </c>
      <c r="B303" s="10">
        <v>54</v>
      </c>
      <c r="C303" s="10">
        <v>133</v>
      </c>
      <c r="D303" s="10">
        <v>7</v>
      </c>
      <c r="E303" s="10">
        <v>10</v>
      </c>
    </row>
    <row r="304" spans="1:5" ht="15.75" customHeight="1" x14ac:dyDescent="0.25">
      <c r="A304" s="10">
        <v>6049</v>
      </c>
      <c r="B304" s="10">
        <v>51</v>
      </c>
      <c r="C304" s="10">
        <v>69</v>
      </c>
      <c r="D304" s="10">
        <v>7</v>
      </c>
      <c r="E304" s="10">
        <v>11</v>
      </c>
    </row>
    <row r="305" spans="1:5" ht="15.75" customHeight="1" x14ac:dyDescent="0.25">
      <c r="A305" s="10">
        <v>5687</v>
      </c>
      <c r="B305" s="10">
        <v>50</v>
      </c>
      <c r="C305" s="10">
        <v>31</v>
      </c>
      <c r="D305" s="10">
        <v>7</v>
      </c>
      <c r="E305" s="10">
        <v>12</v>
      </c>
    </row>
    <row r="306" spans="1:5" ht="15.75" customHeight="1" x14ac:dyDescent="0.25">
      <c r="A306" s="10">
        <v>4418</v>
      </c>
      <c r="B306" s="10">
        <v>47</v>
      </c>
      <c r="C306" s="10">
        <v>111</v>
      </c>
      <c r="D306" s="10">
        <v>7</v>
      </c>
      <c r="E306" s="10">
        <v>12</v>
      </c>
    </row>
    <row r="307" spans="1:5" ht="15.75" customHeight="1" x14ac:dyDescent="0.25">
      <c r="A307" s="10">
        <v>1172</v>
      </c>
      <c r="B307" s="10">
        <v>44</v>
      </c>
      <c r="C307" s="10">
        <v>25</v>
      </c>
      <c r="D307" s="10">
        <v>7</v>
      </c>
      <c r="E307" s="10">
        <v>12</v>
      </c>
    </row>
    <row r="308" spans="1:5" ht="15.75" customHeight="1" x14ac:dyDescent="0.25">
      <c r="A308" s="10">
        <v>6257</v>
      </c>
      <c r="B308" s="10">
        <v>43</v>
      </c>
      <c r="C308" s="10">
        <v>14</v>
      </c>
      <c r="D308" s="10">
        <v>7</v>
      </c>
      <c r="E308" s="10">
        <v>7</v>
      </c>
    </row>
    <row r="309" spans="1:5" ht="15.75" customHeight="1" x14ac:dyDescent="0.25">
      <c r="A309" s="10">
        <v>500</v>
      </c>
      <c r="B309" s="10">
        <v>43</v>
      </c>
      <c r="C309" s="10">
        <v>194</v>
      </c>
      <c r="D309" s="10">
        <v>7</v>
      </c>
      <c r="E309" s="10">
        <v>9</v>
      </c>
    </row>
    <row r="310" spans="1:5" ht="15.75" customHeight="1" x14ac:dyDescent="0.25">
      <c r="A310" s="10">
        <v>8996</v>
      </c>
      <c r="B310" s="10">
        <v>42</v>
      </c>
      <c r="C310" s="10">
        <v>37</v>
      </c>
      <c r="D310" s="10">
        <v>7</v>
      </c>
      <c r="E310" s="10">
        <v>8</v>
      </c>
    </row>
    <row r="311" spans="1:5" ht="15.75" customHeight="1" x14ac:dyDescent="0.25">
      <c r="A311" s="10">
        <v>6932</v>
      </c>
      <c r="B311" s="10">
        <v>42</v>
      </c>
      <c r="C311" s="10">
        <v>0</v>
      </c>
      <c r="D311" s="10">
        <v>7</v>
      </c>
      <c r="E311" s="10">
        <v>5</v>
      </c>
    </row>
    <row r="312" spans="1:5" ht="15.75" customHeight="1" x14ac:dyDescent="0.25">
      <c r="A312" s="10">
        <v>9697</v>
      </c>
      <c r="B312" s="10">
        <v>42</v>
      </c>
      <c r="C312" s="10">
        <v>5</v>
      </c>
      <c r="D312" s="10">
        <v>7</v>
      </c>
      <c r="E312" s="10">
        <v>8</v>
      </c>
    </row>
    <row r="313" spans="1:5" ht="15.75" customHeight="1" x14ac:dyDescent="0.25">
      <c r="A313" s="10">
        <v>3478</v>
      </c>
      <c r="B313" s="10">
        <v>42</v>
      </c>
      <c r="C313" s="10">
        <v>42</v>
      </c>
      <c r="D313" s="10">
        <v>7</v>
      </c>
      <c r="E313" s="10">
        <v>9</v>
      </c>
    </row>
    <row r="314" spans="1:5" ht="15.75" customHeight="1" x14ac:dyDescent="0.25">
      <c r="A314" s="10">
        <v>4137</v>
      </c>
      <c r="B314" s="10">
        <v>40</v>
      </c>
      <c r="C314" s="10">
        <v>122</v>
      </c>
      <c r="D314" s="10">
        <v>7</v>
      </c>
      <c r="E314" s="10">
        <v>4</v>
      </c>
    </row>
    <row r="315" spans="1:5" ht="15.75" customHeight="1" x14ac:dyDescent="0.25">
      <c r="A315" s="10">
        <v>5544</v>
      </c>
      <c r="B315" s="10">
        <v>40</v>
      </c>
      <c r="C315" s="10">
        <v>53</v>
      </c>
      <c r="D315" s="10">
        <v>7</v>
      </c>
      <c r="E315" s="10">
        <v>5</v>
      </c>
    </row>
    <row r="316" spans="1:5" ht="15.75" customHeight="1" x14ac:dyDescent="0.25">
      <c r="A316" s="10">
        <v>2324</v>
      </c>
      <c r="B316" s="10">
        <v>38</v>
      </c>
      <c r="C316" s="10">
        <v>34</v>
      </c>
      <c r="D316" s="10">
        <v>7</v>
      </c>
      <c r="E316" s="10">
        <v>11</v>
      </c>
    </row>
    <row r="317" spans="1:5" ht="15.75" customHeight="1" x14ac:dyDescent="0.25">
      <c r="A317" s="10">
        <v>1740</v>
      </c>
      <c r="B317" s="10">
        <v>38</v>
      </c>
      <c r="C317" s="10">
        <v>9</v>
      </c>
      <c r="D317" s="10">
        <v>7</v>
      </c>
      <c r="E317" s="10">
        <v>4</v>
      </c>
    </row>
    <row r="318" spans="1:5" ht="15.75" customHeight="1" x14ac:dyDescent="0.25">
      <c r="A318" s="10">
        <v>2831</v>
      </c>
      <c r="B318" s="10">
        <v>38</v>
      </c>
      <c r="C318" s="10">
        <v>38</v>
      </c>
      <c r="D318" s="10">
        <v>7</v>
      </c>
      <c r="E318" s="10">
        <v>10</v>
      </c>
    </row>
    <row r="319" spans="1:5" ht="15.75" customHeight="1" x14ac:dyDescent="0.25">
      <c r="A319" s="10">
        <v>1945</v>
      </c>
      <c r="B319" s="10">
        <v>36</v>
      </c>
      <c r="C319" s="10">
        <v>96</v>
      </c>
      <c r="D319" s="10">
        <v>7</v>
      </c>
      <c r="E319" s="10">
        <v>7</v>
      </c>
    </row>
    <row r="320" spans="1:5" ht="15.75" customHeight="1" x14ac:dyDescent="0.25">
      <c r="A320" s="10">
        <v>3870</v>
      </c>
      <c r="B320" s="10">
        <v>35</v>
      </c>
      <c r="C320" s="10">
        <v>116</v>
      </c>
      <c r="D320" s="10">
        <v>7</v>
      </c>
      <c r="E320" s="10">
        <v>13</v>
      </c>
    </row>
    <row r="321" spans="1:5" ht="15.75" customHeight="1" x14ac:dyDescent="0.25">
      <c r="A321" s="10">
        <v>6357</v>
      </c>
      <c r="B321" s="10">
        <v>35</v>
      </c>
      <c r="C321" s="10">
        <v>57</v>
      </c>
      <c r="D321" s="10">
        <v>7</v>
      </c>
      <c r="E321" s="10">
        <v>7</v>
      </c>
    </row>
    <row r="322" spans="1:5" ht="15.75" customHeight="1" x14ac:dyDescent="0.25">
      <c r="A322" s="10">
        <v>8402</v>
      </c>
      <c r="B322" s="10">
        <v>35</v>
      </c>
      <c r="C322" s="10">
        <v>35</v>
      </c>
      <c r="D322" s="10">
        <v>7</v>
      </c>
      <c r="E322" s="10">
        <v>8</v>
      </c>
    </row>
    <row r="323" spans="1:5" ht="15.75" customHeight="1" x14ac:dyDescent="0.25">
      <c r="A323" s="10">
        <v>7250</v>
      </c>
      <c r="B323" s="10">
        <v>35</v>
      </c>
      <c r="C323" s="10">
        <v>23</v>
      </c>
      <c r="D323" s="10">
        <v>7</v>
      </c>
      <c r="E323" s="10">
        <v>9</v>
      </c>
    </row>
    <row r="324" spans="1:5" ht="15.75" customHeight="1" x14ac:dyDescent="0.25">
      <c r="A324" s="10">
        <v>3799</v>
      </c>
      <c r="B324" s="10">
        <v>35</v>
      </c>
      <c r="C324" s="10">
        <v>7</v>
      </c>
      <c r="D324" s="10">
        <v>7</v>
      </c>
      <c r="E324" s="10">
        <v>11</v>
      </c>
    </row>
    <row r="325" spans="1:5" ht="15.75" customHeight="1" x14ac:dyDescent="0.25">
      <c r="A325" s="10">
        <v>340</v>
      </c>
      <c r="B325" s="10">
        <v>35</v>
      </c>
      <c r="C325" s="10">
        <v>0</v>
      </c>
      <c r="D325" s="10">
        <v>7</v>
      </c>
      <c r="E325" s="10">
        <v>8</v>
      </c>
    </row>
    <row r="326" spans="1:5" ht="15.75" customHeight="1" x14ac:dyDescent="0.25">
      <c r="A326" s="10">
        <v>4994</v>
      </c>
      <c r="B326" s="10">
        <v>33</v>
      </c>
      <c r="C326" s="10">
        <v>66</v>
      </c>
      <c r="D326" s="10">
        <v>7</v>
      </c>
      <c r="E326" s="10">
        <v>13</v>
      </c>
    </row>
    <row r="327" spans="1:5" ht="15.75" customHeight="1" x14ac:dyDescent="0.25">
      <c r="A327" s="10">
        <v>2798</v>
      </c>
      <c r="B327" s="10">
        <v>29</v>
      </c>
      <c r="C327" s="10">
        <v>176</v>
      </c>
      <c r="D327" s="10">
        <v>7</v>
      </c>
      <c r="E327" s="10">
        <v>10</v>
      </c>
    </row>
    <row r="328" spans="1:5" ht="15.75" customHeight="1" x14ac:dyDescent="0.25">
      <c r="A328" s="10">
        <v>10619</v>
      </c>
      <c r="B328" s="10">
        <v>29</v>
      </c>
      <c r="C328" s="10">
        <v>27</v>
      </c>
      <c r="D328" s="10">
        <v>7</v>
      </c>
      <c r="E328" s="10">
        <v>7</v>
      </c>
    </row>
    <row r="329" spans="1:5" ht="15.75" customHeight="1" x14ac:dyDescent="0.25">
      <c r="A329" s="10">
        <v>4756</v>
      </c>
      <c r="B329" s="10">
        <v>29</v>
      </c>
      <c r="C329" s="10">
        <v>33</v>
      </c>
      <c r="D329" s="10">
        <v>7</v>
      </c>
      <c r="E329" s="10">
        <v>11</v>
      </c>
    </row>
    <row r="330" spans="1:5" ht="15.75" customHeight="1" x14ac:dyDescent="0.25">
      <c r="A330" s="10">
        <v>10150</v>
      </c>
      <c r="B330" s="10">
        <v>28</v>
      </c>
      <c r="C330" s="10">
        <v>18</v>
      </c>
      <c r="D330" s="10">
        <v>7</v>
      </c>
      <c r="E330" s="10">
        <v>7</v>
      </c>
    </row>
    <row r="331" spans="1:5" ht="15.75" customHeight="1" x14ac:dyDescent="0.25">
      <c r="A331" s="10">
        <v>347</v>
      </c>
      <c r="B331" s="10">
        <v>27</v>
      </c>
      <c r="C331" s="10">
        <v>3</v>
      </c>
      <c r="D331" s="10">
        <v>7</v>
      </c>
      <c r="E331" s="10">
        <v>5</v>
      </c>
    </row>
    <row r="332" spans="1:5" ht="15.75" customHeight="1" x14ac:dyDescent="0.25">
      <c r="A332" s="10">
        <v>961</v>
      </c>
      <c r="B332" s="10">
        <v>27</v>
      </c>
      <c r="C332" s="10">
        <v>195</v>
      </c>
      <c r="D332" s="10">
        <v>7</v>
      </c>
      <c r="E332" s="10">
        <v>5</v>
      </c>
    </row>
    <row r="333" spans="1:5" ht="15.75" customHeight="1" x14ac:dyDescent="0.25">
      <c r="A333" s="10">
        <v>3138</v>
      </c>
      <c r="B333" s="10">
        <v>27</v>
      </c>
      <c r="C333" s="10">
        <v>108</v>
      </c>
      <c r="D333" s="10">
        <v>7</v>
      </c>
      <c r="E333" s="10">
        <v>6</v>
      </c>
    </row>
    <row r="334" spans="1:5" ht="15.75" customHeight="1" x14ac:dyDescent="0.25">
      <c r="A334" s="10">
        <v>4947</v>
      </c>
      <c r="B334" s="10">
        <v>24</v>
      </c>
      <c r="C334" s="10">
        <v>194</v>
      </c>
      <c r="D334" s="10">
        <v>7</v>
      </c>
      <c r="E334" s="10">
        <v>9</v>
      </c>
    </row>
    <row r="335" spans="1:5" ht="15.75" customHeight="1" x14ac:dyDescent="0.25">
      <c r="A335" s="10">
        <v>2114</v>
      </c>
      <c r="B335" s="10">
        <v>22</v>
      </c>
      <c r="C335" s="10">
        <v>68</v>
      </c>
      <c r="D335" s="10">
        <v>7</v>
      </c>
      <c r="E335" s="10">
        <v>12</v>
      </c>
    </row>
    <row r="336" spans="1:5" ht="15.75" customHeight="1" x14ac:dyDescent="0.25">
      <c r="A336" s="10">
        <v>4475</v>
      </c>
      <c r="B336" s="10">
        <v>22</v>
      </c>
      <c r="C336" s="10">
        <v>0</v>
      </c>
      <c r="D336" s="10">
        <v>7</v>
      </c>
      <c r="E336" s="10">
        <v>9</v>
      </c>
    </row>
    <row r="337" spans="1:5" ht="15.75" customHeight="1" x14ac:dyDescent="0.25">
      <c r="A337" s="10">
        <v>4261</v>
      </c>
      <c r="B337" s="10">
        <v>22</v>
      </c>
      <c r="C337" s="10">
        <v>68</v>
      </c>
      <c r="D337" s="10">
        <v>7</v>
      </c>
      <c r="E337" s="10">
        <v>12</v>
      </c>
    </row>
    <row r="338" spans="1:5" ht="15.75" customHeight="1" x14ac:dyDescent="0.25">
      <c r="A338" s="10">
        <v>3233</v>
      </c>
      <c r="B338" s="10">
        <v>21</v>
      </c>
      <c r="C338" s="10">
        <v>10</v>
      </c>
      <c r="D338" s="10">
        <v>7</v>
      </c>
      <c r="E338" s="10">
        <v>11</v>
      </c>
    </row>
    <row r="339" spans="1:5" ht="15.75" customHeight="1" x14ac:dyDescent="0.25">
      <c r="A339" s="10">
        <v>3091</v>
      </c>
      <c r="B339" s="10">
        <v>21</v>
      </c>
      <c r="C339" s="10">
        <v>14</v>
      </c>
      <c r="D339" s="10">
        <v>7</v>
      </c>
      <c r="E339" s="10">
        <v>8</v>
      </c>
    </row>
    <row r="340" spans="1:5" ht="15.75" customHeight="1" x14ac:dyDescent="0.25">
      <c r="A340" s="10">
        <v>5847</v>
      </c>
      <c r="B340" s="10">
        <v>21</v>
      </c>
      <c r="C340" s="10">
        <v>92</v>
      </c>
      <c r="D340" s="10">
        <v>7</v>
      </c>
      <c r="E340" s="10">
        <v>10</v>
      </c>
    </row>
    <row r="341" spans="1:5" ht="15.75" customHeight="1" x14ac:dyDescent="0.25">
      <c r="A341" s="10">
        <v>762</v>
      </c>
      <c r="B341" s="10">
        <v>21</v>
      </c>
      <c r="C341" s="10">
        <v>14</v>
      </c>
      <c r="D341" s="10">
        <v>7</v>
      </c>
      <c r="E341" s="10">
        <v>8</v>
      </c>
    </row>
    <row r="342" spans="1:5" ht="15.75" customHeight="1" x14ac:dyDescent="0.25">
      <c r="A342" s="10">
        <v>6815</v>
      </c>
      <c r="B342" s="10">
        <v>21</v>
      </c>
      <c r="C342" s="10">
        <v>101</v>
      </c>
      <c r="D342" s="10">
        <v>7</v>
      </c>
      <c r="E342" s="10">
        <v>8</v>
      </c>
    </row>
    <row r="343" spans="1:5" ht="15.75" customHeight="1" x14ac:dyDescent="0.25">
      <c r="A343" s="10">
        <v>7798</v>
      </c>
      <c r="B343" s="10">
        <v>20</v>
      </c>
      <c r="C343" s="10">
        <v>20</v>
      </c>
      <c r="D343" s="10">
        <v>7</v>
      </c>
      <c r="E343" s="10">
        <v>5</v>
      </c>
    </row>
    <row r="344" spans="1:5" ht="15.75" customHeight="1" x14ac:dyDescent="0.25">
      <c r="A344" s="10">
        <v>5547</v>
      </c>
      <c r="B344" s="10">
        <v>19</v>
      </c>
      <c r="C344" s="10">
        <v>19</v>
      </c>
      <c r="D344" s="10">
        <v>7</v>
      </c>
      <c r="E344" s="10">
        <v>6</v>
      </c>
    </row>
    <row r="345" spans="1:5" ht="15.75" customHeight="1" x14ac:dyDescent="0.25">
      <c r="A345" s="10">
        <v>8362</v>
      </c>
      <c r="B345" s="10">
        <v>19</v>
      </c>
      <c r="C345" s="10">
        <v>19</v>
      </c>
      <c r="D345" s="10">
        <v>7</v>
      </c>
      <c r="E345" s="10">
        <v>6</v>
      </c>
    </row>
    <row r="346" spans="1:5" ht="15.75" customHeight="1" x14ac:dyDescent="0.25">
      <c r="A346" s="10">
        <v>3759</v>
      </c>
      <c r="B346" s="10">
        <v>19</v>
      </c>
      <c r="C346" s="10">
        <v>0</v>
      </c>
      <c r="D346" s="10">
        <v>7</v>
      </c>
      <c r="E346" s="10">
        <v>11</v>
      </c>
    </row>
    <row r="347" spans="1:5" ht="15.75" customHeight="1" x14ac:dyDescent="0.25">
      <c r="A347" s="10">
        <v>1545</v>
      </c>
      <c r="B347" s="10">
        <v>19</v>
      </c>
      <c r="C347" s="10">
        <v>19</v>
      </c>
      <c r="D347" s="10">
        <v>7</v>
      </c>
      <c r="E347" s="10">
        <v>5</v>
      </c>
    </row>
    <row r="348" spans="1:5" ht="15.75" customHeight="1" x14ac:dyDescent="0.25">
      <c r="A348" s="10">
        <v>7431</v>
      </c>
      <c r="B348" s="10">
        <v>17</v>
      </c>
      <c r="C348" s="10">
        <v>51</v>
      </c>
      <c r="D348" s="10">
        <v>7</v>
      </c>
      <c r="E348" s="10">
        <v>5</v>
      </c>
    </row>
    <row r="349" spans="1:5" ht="15.75" customHeight="1" x14ac:dyDescent="0.25">
      <c r="A349" s="10">
        <v>3673</v>
      </c>
      <c r="B349" s="10">
        <v>17</v>
      </c>
      <c r="C349" s="10">
        <v>24</v>
      </c>
      <c r="D349" s="10">
        <v>7</v>
      </c>
      <c r="E349" s="10">
        <v>11</v>
      </c>
    </row>
    <row r="350" spans="1:5" ht="15.75" customHeight="1" x14ac:dyDescent="0.25">
      <c r="A350" s="10">
        <v>1008</v>
      </c>
      <c r="B350" s="10">
        <v>17</v>
      </c>
      <c r="C350" s="10">
        <v>8</v>
      </c>
      <c r="D350" s="10">
        <v>7</v>
      </c>
      <c r="E350" s="10">
        <v>13</v>
      </c>
    </row>
    <row r="351" spans="1:5" ht="15.75" customHeight="1" x14ac:dyDescent="0.25">
      <c r="A351" s="10">
        <v>6999</v>
      </c>
      <c r="B351" s="10">
        <v>16</v>
      </c>
      <c r="C351" s="10">
        <v>16</v>
      </c>
      <c r="D351" s="10">
        <v>7</v>
      </c>
      <c r="E351" s="10">
        <v>12</v>
      </c>
    </row>
    <row r="352" spans="1:5" ht="15.75" customHeight="1" x14ac:dyDescent="0.25">
      <c r="A352" s="10">
        <v>1378</v>
      </c>
      <c r="B352" s="10">
        <v>16</v>
      </c>
      <c r="C352" s="10">
        <v>16</v>
      </c>
      <c r="D352" s="10">
        <v>7</v>
      </c>
      <c r="E352" s="10">
        <v>6</v>
      </c>
    </row>
    <row r="353" spans="1:5" ht="15.75" customHeight="1" x14ac:dyDescent="0.25">
      <c r="A353" s="10">
        <v>9094</v>
      </c>
      <c r="B353" s="10">
        <v>15</v>
      </c>
      <c r="C353" s="10">
        <v>0</v>
      </c>
      <c r="D353" s="10">
        <v>7</v>
      </c>
      <c r="E353" s="10">
        <v>3</v>
      </c>
    </row>
    <row r="354" spans="1:5" ht="15.75" customHeight="1" x14ac:dyDescent="0.25">
      <c r="A354" s="10">
        <v>3340</v>
      </c>
      <c r="B354" s="10">
        <v>15</v>
      </c>
      <c r="C354" s="10">
        <v>15</v>
      </c>
      <c r="D354" s="10">
        <v>7</v>
      </c>
      <c r="E354" s="10">
        <v>6</v>
      </c>
    </row>
    <row r="355" spans="1:5" ht="15.75" customHeight="1" x14ac:dyDescent="0.25">
      <c r="A355" s="10">
        <v>8685</v>
      </c>
      <c r="B355" s="10">
        <v>15</v>
      </c>
      <c r="C355" s="10">
        <v>15</v>
      </c>
      <c r="D355" s="10">
        <v>7</v>
      </c>
      <c r="E355" s="10">
        <v>6</v>
      </c>
    </row>
    <row r="356" spans="1:5" ht="15.75" customHeight="1" x14ac:dyDescent="0.25">
      <c r="A356" s="10">
        <v>9847</v>
      </c>
      <c r="B356" s="10">
        <v>15</v>
      </c>
      <c r="C356" s="10">
        <v>0</v>
      </c>
      <c r="D356" s="10">
        <v>7</v>
      </c>
      <c r="E356" s="10">
        <v>3</v>
      </c>
    </row>
    <row r="357" spans="1:5" ht="15.75" customHeight="1" x14ac:dyDescent="0.25">
      <c r="A357" s="10">
        <v>8427</v>
      </c>
      <c r="B357" s="10">
        <v>14</v>
      </c>
      <c r="C357" s="10">
        <v>0</v>
      </c>
      <c r="D357" s="10">
        <v>7</v>
      </c>
      <c r="E357" s="10">
        <v>10</v>
      </c>
    </row>
    <row r="358" spans="1:5" ht="15.75" customHeight="1" x14ac:dyDescent="0.25">
      <c r="A358" s="10">
        <v>217</v>
      </c>
      <c r="B358" s="10">
        <v>14</v>
      </c>
      <c r="C358" s="10">
        <v>0</v>
      </c>
      <c r="D358" s="10">
        <v>7</v>
      </c>
      <c r="E358" s="10">
        <v>10</v>
      </c>
    </row>
    <row r="359" spans="1:5" ht="15.75" customHeight="1" x14ac:dyDescent="0.25">
      <c r="A359" s="10">
        <v>942</v>
      </c>
      <c r="B359" s="10">
        <v>13</v>
      </c>
      <c r="C359" s="10">
        <v>13</v>
      </c>
      <c r="D359" s="10">
        <v>7</v>
      </c>
      <c r="E359" s="10">
        <v>3</v>
      </c>
    </row>
    <row r="360" spans="1:5" ht="15.75" customHeight="1" x14ac:dyDescent="0.25">
      <c r="A360" s="10">
        <v>6875</v>
      </c>
      <c r="B360" s="10">
        <v>13</v>
      </c>
      <c r="C360" s="10">
        <v>13</v>
      </c>
      <c r="D360" s="10">
        <v>7</v>
      </c>
      <c r="E360" s="10">
        <v>5</v>
      </c>
    </row>
    <row r="361" spans="1:5" ht="15.75" customHeight="1" x14ac:dyDescent="0.25">
      <c r="A361" s="10">
        <v>5562</v>
      </c>
      <c r="B361" s="10">
        <v>12</v>
      </c>
      <c r="C361" s="10">
        <v>6</v>
      </c>
      <c r="D361" s="10">
        <v>7</v>
      </c>
      <c r="E361" s="10">
        <v>10</v>
      </c>
    </row>
    <row r="362" spans="1:5" ht="15.75" customHeight="1" x14ac:dyDescent="0.25">
      <c r="A362" s="10">
        <v>4012</v>
      </c>
      <c r="B362" s="10">
        <v>12</v>
      </c>
      <c r="C362" s="10">
        <v>12</v>
      </c>
      <c r="D362" s="10">
        <v>7</v>
      </c>
      <c r="E362" s="10">
        <v>5</v>
      </c>
    </row>
    <row r="363" spans="1:5" ht="15.75" customHeight="1" x14ac:dyDescent="0.25">
      <c r="A363" s="10">
        <v>4128</v>
      </c>
      <c r="B363" s="10">
        <v>12</v>
      </c>
      <c r="C363" s="10">
        <v>6</v>
      </c>
      <c r="D363" s="10">
        <v>7</v>
      </c>
      <c r="E363" s="10">
        <v>7</v>
      </c>
    </row>
    <row r="364" spans="1:5" ht="15.75" customHeight="1" x14ac:dyDescent="0.25">
      <c r="A364" s="10">
        <v>1351</v>
      </c>
      <c r="B364" s="10">
        <v>12</v>
      </c>
      <c r="C364" s="10">
        <v>24</v>
      </c>
      <c r="D364" s="10">
        <v>7</v>
      </c>
      <c r="E364" s="10">
        <v>13</v>
      </c>
    </row>
    <row r="365" spans="1:5" ht="15.75" customHeight="1" x14ac:dyDescent="0.25">
      <c r="A365" s="10">
        <v>6720</v>
      </c>
      <c r="B365" s="10">
        <v>11</v>
      </c>
      <c r="C365" s="10">
        <v>3</v>
      </c>
      <c r="D365" s="10">
        <v>7</v>
      </c>
      <c r="E365" s="10">
        <v>4</v>
      </c>
    </row>
    <row r="366" spans="1:5" ht="15.75" customHeight="1" x14ac:dyDescent="0.25">
      <c r="A366" s="10">
        <v>247</v>
      </c>
      <c r="B366" s="10">
        <v>10</v>
      </c>
      <c r="C366" s="10">
        <v>13</v>
      </c>
      <c r="D366" s="10">
        <v>7</v>
      </c>
      <c r="E366" s="10">
        <v>4</v>
      </c>
    </row>
    <row r="367" spans="1:5" ht="15.75" customHeight="1" x14ac:dyDescent="0.25">
      <c r="A367" s="10">
        <v>8805</v>
      </c>
      <c r="B367" s="10">
        <v>10</v>
      </c>
      <c r="C367" s="10">
        <v>13</v>
      </c>
      <c r="D367" s="10">
        <v>7</v>
      </c>
      <c r="E367" s="10">
        <v>4</v>
      </c>
    </row>
    <row r="368" spans="1:5" ht="15.75" customHeight="1" x14ac:dyDescent="0.25">
      <c r="A368" s="10">
        <v>3828</v>
      </c>
      <c r="B368" s="10">
        <v>10</v>
      </c>
      <c r="C368" s="10">
        <v>174</v>
      </c>
      <c r="D368" s="10">
        <v>7</v>
      </c>
      <c r="E368" s="10">
        <v>13</v>
      </c>
    </row>
    <row r="369" spans="1:5" ht="15.75" customHeight="1" x14ac:dyDescent="0.25">
      <c r="A369" s="10">
        <v>4377</v>
      </c>
      <c r="B369" s="10">
        <v>10</v>
      </c>
      <c r="C369" s="10">
        <v>10</v>
      </c>
      <c r="D369" s="10">
        <v>7</v>
      </c>
      <c r="E369" s="10">
        <v>3</v>
      </c>
    </row>
    <row r="370" spans="1:5" ht="15.75" customHeight="1" x14ac:dyDescent="0.25">
      <c r="A370" s="10">
        <v>9973</v>
      </c>
      <c r="B370" s="10">
        <v>9</v>
      </c>
      <c r="C370" s="10">
        <v>9</v>
      </c>
      <c r="D370" s="10">
        <v>7</v>
      </c>
      <c r="E370" s="10">
        <v>8</v>
      </c>
    </row>
    <row r="371" spans="1:5" ht="15.75" customHeight="1" x14ac:dyDescent="0.25">
      <c r="A371" s="10">
        <v>10846</v>
      </c>
      <c r="B371" s="10">
        <v>9</v>
      </c>
      <c r="C371" s="10">
        <v>4</v>
      </c>
      <c r="D371" s="10">
        <v>7</v>
      </c>
      <c r="E371" s="10">
        <v>8</v>
      </c>
    </row>
    <row r="372" spans="1:5" ht="15.75" customHeight="1" x14ac:dyDescent="0.25">
      <c r="A372" s="10">
        <v>1570</v>
      </c>
      <c r="B372" s="10">
        <v>9</v>
      </c>
      <c r="C372" s="10">
        <v>19</v>
      </c>
      <c r="D372" s="10">
        <v>7</v>
      </c>
      <c r="E372" s="10">
        <v>10</v>
      </c>
    </row>
    <row r="373" spans="1:5" ht="15.75" customHeight="1" x14ac:dyDescent="0.25">
      <c r="A373" s="10">
        <v>2968</v>
      </c>
      <c r="B373" s="10">
        <v>8</v>
      </c>
      <c r="C373" s="10">
        <v>49</v>
      </c>
      <c r="D373" s="10">
        <v>7</v>
      </c>
      <c r="E373" s="10">
        <v>5</v>
      </c>
    </row>
    <row r="374" spans="1:5" ht="15.75" customHeight="1" x14ac:dyDescent="0.25">
      <c r="A374" s="10">
        <v>3916</v>
      </c>
      <c r="B374" s="10">
        <v>8</v>
      </c>
      <c r="C374" s="10">
        <v>8</v>
      </c>
      <c r="D374" s="10">
        <v>7</v>
      </c>
      <c r="E374" s="10">
        <v>12</v>
      </c>
    </row>
    <row r="375" spans="1:5" ht="15.75" customHeight="1" x14ac:dyDescent="0.25">
      <c r="A375" s="10">
        <v>8800</v>
      </c>
      <c r="B375" s="10">
        <v>8</v>
      </c>
      <c r="C375" s="10">
        <v>49</v>
      </c>
      <c r="D375" s="10">
        <v>7</v>
      </c>
      <c r="E375" s="10">
        <v>5</v>
      </c>
    </row>
    <row r="376" spans="1:5" ht="15.75" customHeight="1" x14ac:dyDescent="0.25">
      <c r="A376" s="10">
        <v>10971</v>
      </c>
      <c r="B376" s="10">
        <v>8</v>
      </c>
      <c r="C376" s="10">
        <v>2</v>
      </c>
      <c r="D376" s="10">
        <v>7</v>
      </c>
      <c r="E376" s="10">
        <v>3</v>
      </c>
    </row>
    <row r="377" spans="1:5" ht="15.75" customHeight="1" x14ac:dyDescent="0.25">
      <c r="A377" s="10">
        <v>3409</v>
      </c>
      <c r="B377" s="10">
        <v>8</v>
      </c>
      <c r="C377" s="10">
        <v>11</v>
      </c>
      <c r="D377" s="10">
        <v>7</v>
      </c>
      <c r="E377" s="10">
        <v>4</v>
      </c>
    </row>
    <row r="378" spans="1:5" ht="15.75" customHeight="1" x14ac:dyDescent="0.25">
      <c r="A378" s="10">
        <v>10702</v>
      </c>
      <c r="B378" s="10">
        <v>8</v>
      </c>
      <c r="C378" s="10">
        <v>56</v>
      </c>
      <c r="D378" s="10">
        <v>7</v>
      </c>
      <c r="E378" s="10">
        <v>7</v>
      </c>
    </row>
    <row r="379" spans="1:5" ht="15.75" customHeight="1" x14ac:dyDescent="0.25">
      <c r="A379" s="10">
        <v>10581</v>
      </c>
      <c r="B379" s="10">
        <v>7</v>
      </c>
      <c r="C379" s="10">
        <v>0</v>
      </c>
      <c r="D379" s="10">
        <v>7</v>
      </c>
      <c r="E379" s="10">
        <v>4</v>
      </c>
    </row>
    <row r="380" spans="1:5" ht="15.75" customHeight="1" x14ac:dyDescent="0.25">
      <c r="A380" s="10">
        <v>5935</v>
      </c>
      <c r="B380" s="10">
        <v>7</v>
      </c>
      <c r="C380" s="10">
        <v>7</v>
      </c>
      <c r="D380" s="10">
        <v>7</v>
      </c>
      <c r="E380" s="10">
        <v>8</v>
      </c>
    </row>
    <row r="381" spans="1:5" ht="15.75" customHeight="1" x14ac:dyDescent="0.25">
      <c r="A381" s="10">
        <v>5543</v>
      </c>
      <c r="B381" s="10">
        <v>7</v>
      </c>
      <c r="C381" s="10">
        <v>21</v>
      </c>
      <c r="D381" s="10">
        <v>7</v>
      </c>
      <c r="E381" s="10">
        <v>11</v>
      </c>
    </row>
    <row r="382" spans="1:5" ht="15.75" customHeight="1" x14ac:dyDescent="0.25">
      <c r="A382" s="10">
        <v>618</v>
      </c>
      <c r="B382" s="10">
        <v>7</v>
      </c>
      <c r="C382" s="10">
        <v>46</v>
      </c>
      <c r="D382" s="10">
        <v>7</v>
      </c>
      <c r="E382" s="10">
        <v>12</v>
      </c>
    </row>
    <row r="383" spans="1:5" ht="15.75" customHeight="1" x14ac:dyDescent="0.25">
      <c r="A383" s="10">
        <v>5186</v>
      </c>
      <c r="B383" s="10">
        <v>7</v>
      </c>
      <c r="C383" s="10">
        <v>7</v>
      </c>
      <c r="D383" s="10">
        <v>7</v>
      </c>
      <c r="E383" s="10">
        <v>9</v>
      </c>
    </row>
    <row r="384" spans="1:5" ht="15.75" customHeight="1" x14ac:dyDescent="0.25">
      <c r="A384" s="10">
        <v>3972</v>
      </c>
      <c r="B384" s="10">
        <v>6</v>
      </c>
      <c r="C384" s="10">
        <v>6</v>
      </c>
      <c r="D384" s="10">
        <v>7</v>
      </c>
      <c r="E384" s="10">
        <v>5</v>
      </c>
    </row>
    <row r="385" spans="1:5" ht="15.75" customHeight="1" x14ac:dyDescent="0.25">
      <c r="A385" s="10">
        <v>4286</v>
      </c>
      <c r="B385" s="10">
        <v>6</v>
      </c>
      <c r="C385" s="10">
        <v>0</v>
      </c>
      <c r="D385" s="10">
        <v>7</v>
      </c>
      <c r="E385" s="10">
        <v>6</v>
      </c>
    </row>
    <row r="386" spans="1:5" ht="15.75" customHeight="1" x14ac:dyDescent="0.25">
      <c r="A386" s="10">
        <v>8897</v>
      </c>
      <c r="B386" s="10">
        <v>5</v>
      </c>
      <c r="C386" s="10">
        <v>26</v>
      </c>
      <c r="D386" s="10">
        <v>7</v>
      </c>
      <c r="E386" s="10">
        <v>7</v>
      </c>
    </row>
    <row r="387" spans="1:5" ht="15.75" customHeight="1" x14ac:dyDescent="0.25">
      <c r="A387" s="10">
        <v>1</v>
      </c>
      <c r="B387" s="10">
        <v>5</v>
      </c>
      <c r="C387" s="10">
        <v>0</v>
      </c>
      <c r="D387" s="10">
        <v>7</v>
      </c>
      <c r="E387" s="10">
        <v>7</v>
      </c>
    </row>
    <row r="388" spans="1:5" ht="15.75" customHeight="1" x14ac:dyDescent="0.25">
      <c r="A388" s="10">
        <v>3321</v>
      </c>
      <c r="B388" s="10">
        <v>5</v>
      </c>
      <c r="C388" s="10">
        <v>16</v>
      </c>
      <c r="D388" s="10">
        <v>7</v>
      </c>
      <c r="E388" s="10">
        <v>7</v>
      </c>
    </row>
    <row r="389" spans="1:5" ht="15.75" customHeight="1" x14ac:dyDescent="0.25">
      <c r="A389" s="10">
        <v>5121</v>
      </c>
      <c r="B389" s="10">
        <v>5</v>
      </c>
      <c r="C389" s="10">
        <v>17</v>
      </c>
      <c r="D389" s="10">
        <v>7</v>
      </c>
      <c r="E389" s="10">
        <v>5</v>
      </c>
    </row>
    <row r="390" spans="1:5" ht="15.75" customHeight="1" x14ac:dyDescent="0.25">
      <c r="A390" s="10">
        <v>8233</v>
      </c>
      <c r="B390" s="10">
        <v>5</v>
      </c>
      <c r="C390" s="10">
        <v>5</v>
      </c>
      <c r="D390" s="10">
        <v>7</v>
      </c>
      <c r="E390" s="10">
        <v>7</v>
      </c>
    </row>
    <row r="391" spans="1:5" ht="15.75" customHeight="1" x14ac:dyDescent="0.25">
      <c r="A391" s="10">
        <v>7397</v>
      </c>
      <c r="B391" s="10">
        <v>5</v>
      </c>
      <c r="C391" s="10">
        <v>0</v>
      </c>
      <c r="D391" s="10">
        <v>7</v>
      </c>
      <c r="E391" s="10">
        <v>9</v>
      </c>
    </row>
    <row r="392" spans="1:5" ht="15.75" customHeight="1" x14ac:dyDescent="0.25">
      <c r="A392" s="10">
        <v>254</v>
      </c>
      <c r="B392" s="10">
        <v>4</v>
      </c>
      <c r="C392" s="10">
        <v>4</v>
      </c>
      <c r="D392" s="10">
        <v>7</v>
      </c>
      <c r="E392" s="10">
        <v>7</v>
      </c>
    </row>
    <row r="393" spans="1:5" ht="15.75" customHeight="1" x14ac:dyDescent="0.25">
      <c r="A393" s="10">
        <v>10928</v>
      </c>
      <c r="B393" s="10">
        <v>4</v>
      </c>
      <c r="C393" s="10">
        <v>31</v>
      </c>
      <c r="D393" s="10">
        <v>7</v>
      </c>
      <c r="E393" s="10">
        <v>7</v>
      </c>
    </row>
    <row r="394" spans="1:5" ht="15.75" customHeight="1" x14ac:dyDescent="0.25">
      <c r="A394" s="10">
        <v>610</v>
      </c>
      <c r="B394" s="10">
        <v>4</v>
      </c>
      <c r="C394" s="10">
        <v>0</v>
      </c>
      <c r="D394" s="10">
        <v>7</v>
      </c>
      <c r="E394" s="10">
        <v>6</v>
      </c>
    </row>
    <row r="395" spans="1:5" ht="15.75" customHeight="1" x14ac:dyDescent="0.25">
      <c r="A395" s="10">
        <v>4426</v>
      </c>
      <c r="B395" s="10">
        <v>4</v>
      </c>
      <c r="C395" s="10">
        <v>4</v>
      </c>
      <c r="D395" s="10">
        <v>7</v>
      </c>
      <c r="E395" s="10">
        <v>6</v>
      </c>
    </row>
    <row r="396" spans="1:5" ht="15.75" customHeight="1" x14ac:dyDescent="0.25">
      <c r="A396" s="10">
        <v>1409</v>
      </c>
      <c r="B396" s="10">
        <v>3</v>
      </c>
      <c r="C396" s="10">
        <v>6</v>
      </c>
      <c r="D396" s="10">
        <v>7</v>
      </c>
      <c r="E396" s="10">
        <v>5</v>
      </c>
    </row>
    <row r="397" spans="1:5" ht="15.75" customHeight="1" x14ac:dyDescent="0.25">
      <c r="A397" s="10">
        <v>4697</v>
      </c>
      <c r="B397" s="10">
        <v>3</v>
      </c>
      <c r="C397" s="10">
        <v>3</v>
      </c>
      <c r="D397" s="10">
        <v>7</v>
      </c>
      <c r="E397" s="10">
        <v>5</v>
      </c>
    </row>
    <row r="398" spans="1:5" ht="15.75" customHeight="1" x14ac:dyDescent="0.25">
      <c r="A398" s="10">
        <v>5314</v>
      </c>
      <c r="B398" s="10">
        <v>3</v>
      </c>
      <c r="C398" s="10">
        <v>6</v>
      </c>
      <c r="D398" s="10">
        <v>7</v>
      </c>
      <c r="E398" s="10">
        <v>5</v>
      </c>
    </row>
    <row r="399" spans="1:5" ht="15.75" customHeight="1" x14ac:dyDescent="0.25">
      <c r="A399" s="10">
        <v>3277</v>
      </c>
      <c r="B399" s="10">
        <v>3</v>
      </c>
      <c r="C399" s="10">
        <v>0</v>
      </c>
      <c r="D399" s="10">
        <v>7</v>
      </c>
      <c r="E399" s="10">
        <v>5</v>
      </c>
    </row>
    <row r="400" spans="1:5" ht="15.75" customHeight="1" x14ac:dyDescent="0.25">
      <c r="A400" s="10">
        <v>1041</v>
      </c>
      <c r="B400" s="10">
        <v>3</v>
      </c>
      <c r="C400" s="10">
        <v>3</v>
      </c>
      <c r="D400" s="10">
        <v>7</v>
      </c>
      <c r="E400" s="10">
        <v>6</v>
      </c>
    </row>
    <row r="401" spans="1:5" ht="15.75" customHeight="1" x14ac:dyDescent="0.25">
      <c r="A401" s="10">
        <v>4480</v>
      </c>
      <c r="B401" s="10">
        <v>3</v>
      </c>
      <c r="C401" s="10">
        <v>3</v>
      </c>
      <c r="D401" s="10">
        <v>7</v>
      </c>
      <c r="E401" s="10">
        <v>5</v>
      </c>
    </row>
    <row r="402" spans="1:5" ht="15.75" customHeight="1" x14ac:dyDescent="0.25">
      <c r="A402" s="10">
        <v>5370</v>
      </c>
      <c r="B402" s="10">
        <v>3</v>
      </c>
      <c r="C402" s="10">
        <v>7</v>
      </c>
      <c r="D402" s="10">
        <v>7</v>
      </c>
      <c r="E402" s="10">
        <v>6</v>
      </c>
    </row>
    <row r="403" spans="1:5" ht="15.75" customHeight="1" x14ac:dyDescent="0.25">
      <c r="A403" s="10">
        <v>1916</v>
      </c>
      <c r="B403" s="10">
        <v>3</v>
      </c>
      <c r="C403" s="10">
        <v>3</v>
      </c>
      <c r="D403" s="10">
        <v>7</v>
      </c>
      <c r="E403" s="10">
        <v>6</v>
      </c>
    </row>
    <row r="404" spans="1:5" ht="15.75" customHeight="1" x14ac:dyDescent="0.25">
      <c r="A404" s="10">
        <v>492</v>
      </c>
      <c r="B404" s="10">
        <v>3</v>
      </c>
      <c r="C404" s="10">
        <v>3</v>
      </c>
      <c r="D404" s="10">
        <v>7</v>
      </c>
      <c r="E404" s="10">
        <v>6</v>
      </c>
    </row>
    <row r="405" spans="1:5" ht="15.75" customHeight="1" x14ac:dyDescent="0.25">
      <c r="A405" s="10">
        <v>11133</v>
      </c>
      <c r="B405" s="10">
        <v>3</v>
      </c>
      <c r="C405" s="10">
        <v>3</v>
      </c>
      <c r="D405" s="10">
        <v>7</v>
      </c>
      <c r="E405" s="10">
        <v>6</v>
      </c>
    </row>
    <row r="406" spans="1:5" ht="15.75" customHeight="1" x14ac:dyDescent="0.25">
      <c r="A406" s="10">
        <v>6518</v>
      </c>
      <c r="B406" s="10">
        <v>0</v>
      </c>
      <c r="C406" s="10">
        <v>6</v>
      </c>
      <c r="D406" s="10">
        <v>7</v>
      </c>
      <c r="E406" s="10">
        <v>8</v>
      </c>
    </row>
    <row r="407" spans="1:5" ht="15.75" customHeight="1" x14ac:dyDescent="0.25">
      <c r="A407" s="10">
        <v>7247</v>
      </c>
      <c r="B407" s="10">
        <v>0</v>
      </c>
      <c r="C407" s="10">
        <v>0</v>
      </c>
      <c r="D407" s="10">
        <v>7</v>
      </c>
      <c r="E407" s="10">
        <v>6</v>
      </c>
    </row>
    <row r="408" spans="1:5" ht="15.75" customHeight="1" x14ac:dyDescent="0.25">
      <c r="A408" s="10">
        <v>3934</v>
      </c>
      <c r="B408" s="10">
        <v>0</v>
      </c>
      <c r="C408" s="10">
        <v>9</v>
      </c>
      <c r="D408" s="10">
        <v>7</v>
      </c>
      <c r="E408" s="10">
        <v>8</v>
      </c>
    </row>
    <row r="409" spans="1:5" ht="15.75" customHeight="1" x14ac:dyDescent="0.25">
      <c r="A409" s="10">
        <v>2877</v>
      </c>
      <c r="B409" s="10">
        <v>0</v>
      </c>
      <c r="C409" s="10">
        <v>9</v>
      </c>
      <c r="D409" s="10">
        <v>7</v>
      </c>
      <c r="E409" s="10">
        <v>8</v>
      </c>
    </row>
    <row r="410" spans="1:5" ht="15.75" customHeight="1" x14ac:dyDescent="0.25">
      <c r="A410" s="10">
        <v>5512</v>
      </c>
      <c r="B410" s="10">
        <v>0</v>
      </c>
      <c r="C410" s="10">
        <v>4</v>
      </c>
      <c r="D410" s="10">
        <v>7</v>
      </c>
      <c r="E410" s="10">
        <v>8</v>
      </c>
    </row>
    <row r="411" spans="1:5" ht="15.75" customHeight="1" x14ac:dyDescent="0.25">
      <c r="A411" s="10">
        <v>4679</v>
      </c>
      <c r="B411" s="10">
        <v>0</v>
      </c>
      <c r="C411" s="10">
        <v>50</v>
      </c>
      <c r="D411" s="10">
        <v>7</v>
      </c>
      <c r="E411" s="10">
        <v>12</v>
      </c>
    </row>
    <row r="412" spans="1:5" ht="15.75" customHeight="1" x14ac:dyDescent="0.25">
      <c r="A412" s="10">
        <v>55</v>
      </c>
      <c r="B412" s="10">
        <v>0</v>
      </c>
      <c r="C412" s="10">
        <v>11</v>
      </c>
      <c r="D412" s="10">
        <v>7</v>
      </c>
      <c r="E412" s="10">
        <v>9</v>
      </c>
    </row>
    <row r="413" spans="1:5" ht="15.75" customHeight="1" x14ac:dyDescent="0.25">
      <c r="A413" s="10">
        <v>4599</v>
      </c>
      <c r="B413" s="10">
        <v>0</v>
      </c>
      <c r="C413" s="10">
        <v>0</v>
      </c>
      <c r="D413" s="10">
        <v>7</v>
      </c>
      <c r="E413" s="10">
        <v>7</v>
      </c>
    </row>
    <row r="414" spans="1:5" ht="15.75" customHeight="1" x14ac:dyDescent="0.25">
      <c r="A414" s="10">
        <v>5794</v>
      </c>
      <c r="B414" s="10">
        <v>0</v>
      </c>
      <c r="C414" s="10">
        <v>0</v>
      </c>
      <c r="D414" s="10">
        <v>7</v>
      </c>
      <c r="E414" s="10">
        <v>7</v>
      </c>
    </row>
    <row r="415" spans="1:5" ht="15.75" customHeight="1" x14ac:dyDescent="0.25">
      <c r="A415" s="10">
        <v>8732</v>
      </c>
      <c r="B415" s="10">
        <v>0</v>
      </c>
      <c r="C415" s="10">
        <v>14</v>
      </c>
      <c r="D415" s="10">
        <v>7</v>
      </c>
      <c r="E415" s="10">
        <v>10</v>
      </c>
    </row>
    <row r="416" spans="1:5" ht="15.75" customHeight="1" x14ac:dyDescent="0.25">
      <c r="A416" s="10">
        <v>6653</v>
      </c>
      <c r="B416" s="10">
        <v>0</v>
      </c>
      <c r="C416" s="10">
        <v>11</v>
      </c>
      <c r="D416" s="10">
        <v>7</v>
      </c>
      <c r="E416" s="10">
        <v>5</v>
      </c>
    </row>
    <row r="417" spans="1:5" ht="15.75" customHeight="1" x14ac:dyDescent="0.25">
      <c r="A417" s="10">
        <v>9559</v>
      </c>
      <c r="B417" s="10">
        <v>0</v>
      </c>
      <c r="C417" s="10">
        <v>0</v>
      </c>
      <c r="D417" s="10">
        <v>7</v>
      </c>
      <c r="E417" s="10">
        <v>13</v>
      </c>
    </row>
    <row r="418" spans="1:5" ht="15.75" customHeight="1" x14ac:dyDescent="0.25">
      <c r="A418" s="10">
        <v>2408</v>
      </c>
      <c r="B418" s="10">
        <v>0</v>
      </c>
      <c r="C418" s="10">
        <v>28</v>
      </c>
      <c r="D418" s="10">
        <v>7</v>
      </c>
      <c r="E418" s="10">
        <v>9</v>
      </c>
    </row>
    <row r="419" spans="1:5" ht="15.75" customHeight="1" x14ac:dyDescent="0.25">
      <c r="A419" s="10">
        <v>879</v>
      </c>
      <c r="B419" s="10">
        <v>0</v>
      </c>
      <c r="C419" s="10">
        <v>0</v>
      </c>
      <c r="D419" s="10">
        <v>7</v>
      </c>
      <c r="E419" s="10">
        <v>7</v>
      </c>
    </row>
    <row r="420" spans="1:5" ht="15.75" customHeight="1" x14ac:dyDescent="0.25">
      <c r="A420" s="10">
        <v>7732</v>
      </c>
      <c r="B420" s="10">
        <v>0</v>
      </c>
      <c r="C420" s="10">
        <v>97</v>
      </c>
      <c r="D420" s="10">
        <v>7</v>
      </c>
      <c r="E420" s="10">
        <v>10</v>
      </c>
    </row>
    <row r="421" spans="1:5" ht="15.75" customHeight="1" x14ac:dyDescent="0.25">
      <c r="A421" s="10">
        <v>10092</v>
      </c>
      <c r="B421" s="10">
        <v>0</v>
      </c>
      <c r="C421" s="10">
        <v>14</v>
      </c>
      <c r="D421" s="10">
        <v>7</v>
      </c>
      <c r="E421" s="10">
        <v>5</v>
      </c>
    </row>
    <row r="422" spans="1:5" ht="15.75" customHeight="1" x14ac:dyDescent="0.25">
      <c r="A422" s="10">
        <v>5092</v>
      </c>
      <c r="B422" s="10">
        <v>0</v>
      </c>
      <c r="C422" s="10">
        <v>0</v>
      </c>
      <c r="D422" s="10">
        <v>7</v>
      </c>
      <c r="E422" s="10">
        <v>7</v>
      </c>
    </row>
    <row r="423" spans="1:5" ht="15.75" customHeight="1" x14ac:dyDescent="0.25">
      <c r="A423" s="10">
        <v>10701</v>
      </c>
      <c r="B423" s="10">
        <v>0</v>
      </c>
      <c r="C423" s="10">
        <v>80</v>
      </c>
      <c r="D423" s="10">
        <v>7</v>
      </c>
      <c r="E423" s="10">
        <v>12</v>
      </c>
    </row>
    <row r="424" spans="1:5" ht="15.75" customHeight="1" x14ac:dyDescent="0.25">
      <c r="A424" s="10">
        <v>2493</v>
      </c>
      <c r="B424" s="10">
        <v>0</v>
      </c>
      <c r="C424" s="10">
        <v>9</v>
      </c>
      <c r="D424" s="10">
        <v>7</v>
      </c>
      <c r="E424" s="10">
        <v>8</v>
      </c>
    </row>
    <row r="425" spans="1:5" ht="15.75" customHeight="1" x14ac:dyDescent="0.25">
      <c r="A425" s="10">
        <v>3283</v>
      </c>
      <c r="B425" s="10">
        <v>193</v>
      </c>
      <c r="C425" s="10">
        <v>185</v>
      </c>
      <c r="D425" s="10">
        <v>6</v>
      </c>
      <c r="E425" s="10">
        <v>12</v>
      </c>
    </row>
    <row r="426" spans="1:5" ht="15.75" customHeight="1" x14ac:dyDescent="0.25">
      <c r="A426" s="10">
        <v>9242</v>
      </c>
      <c r="B426" s="10">
        <v>185</v>
      </c>
      <c r="C426" s="10">
        <v>25</v>
      </c>
      <c r="D426" s="10">
        <v>6</v>
      </c>
      <c r="E426" s="10">
        <v>9</v>
      </c>
    </row>
    <row r="427" spans="1:5" ht="15.75" customHeight="1" x14ac:dyDescent="0.25">
      <c r="A427" s="10">
        <v>8091</v>
      </c>
      <c r="B427" s="10">
        <v>184</v>
      </c>
      <c r="C427" s="10">
        <v>97</v>
      </c>
      <c r="D427" s="10">
        <v>6</v>
      </c>
      <c r="E427" s="10">
        <v>6</v>
      </c>
    </row>
    <row r="428" spans="1:5" ht="15.75" customHeight="1" x14ac:dyDescent="0.25">
      <c r="A428" s="10">
        <v>2712</v>
      </c>
      <c r="B428" s="10">
        <v>178</v>
      </c>
      <c r="C428" s="10">
        <v>39</v>
      </c>
      <c r="D428" s="10">
        <v>6</v>
      </c>
      <c r="E428" s="10">
        <v>10</v>
      </c>
    </row>
    <row r="429" spans="1:5" ht="15.75" customHeight="1" x14ac:dyDescent="0.25">
      <c r="A429" s="10">
        <v>4084</v>
      </c>
      <c r="B429" s="10">
        <v>155</v>
      </c>
      <c r="C429" s="10">
        <v>93</v>
      </c>
      <c r="D429" s="10">
        <v>6</v>
      </c>
      <c r="E429" s="10">
        <v>11</v>
      </c>
    </row>
    <row r="430" spans="1:5" ht="15.75" customHeight="1" x14ac:dyDescent="0.25">
      <c r="A430" s="10">
        <v>3179</v>
      </c>
      <c r="B430" s="10">
        <v>153</v>
      </c>
      <c r="C430" s="10">
        <v>134</v>
      </c>
      <c r="D430" s="10">
        <v>6</v>
      </c>
      <c r="E430" s="10">
        <v>7</v>
      </c>
    </row>
    <row r="431" spans="1:5" ht="15.75" customHeight="1" x14ac:dyDescent="0.25">
      <c r="A431" s="10">
        <v>6203</v>
      </c>
      <c r="B431" s="10">
        <v>149</v>
      </c>
      <c r="C431" s="10">
        <v>49</v>
      </c>
      <c r="D431" s="10">
        <v>6</v>
      </c>
      <c r="E431" s="10">
        <v>12</v>
      </c>
    </row>
    <row r="432" spans="1:5" ht="15.75" customHeight="1" x14ac:dyDescent="0.25">
      <c r="A432" s="10">
        <v>10089</v>
      </c>
      <c r="B432" s="10">
        <v>148</v>
      </c>
      <c r="C432" s="10">
        <v>172</v>
      </c>
      <c r="D432" s="10">
        <v>6</v>
      </c>
      <c r="E432" s="10">
        <v>13</v>
      </c>
    </row>
    <row r="433" spans="1:5" ht="15.75" customHeight="1" x14ac:dyDescent="0.25">
      <c r="A433" s="10">
        <v>9930</v>
      </c>
      <c r="B433" s="10">
        <v>148</v>
      </c>
      <c r="C433" s="10">
        <v>148</v>
      </c>
      <c r="D433" s="10">
        <v>6</v>
      </c>
      <c r="E433" s="10">
        <v>13</v>
      </c>
    </row>
    <row r="434" spans="1:5" ht="15.75" customHeight="1" x14ac:dyDescent="0.25">
      <c r="A434" s="10">
        <v>9274</v>
      </c>
      <c r="B434" s="10">
        <v>147</v>
      </c>
      <c r="C434" s="10">
        <v>147</v>
      </c>
      <c r="D434" s="10">
        <v>6</v>
      </c>
      <c r="E434" s="10">
        <v>9</v>
      </c>
    </row>
    <row r="435" spans="1:5" ht="15.75" customHeight="1" x14ac:dyDescent="0.25">
      <c r="A435" s="10">
        <v>7342</v>
      </c>
      <c r="B435" s="10">
        <v>142</v>
      </c>
      <c r="C435" s="10">
        <v>151</v>
      </c>
      <c r="D435" s="10">
        <v>6</v>
      </c>
      <c r="E435" s="10">
        <v>12</v>
      </c>
    </row>
    <row r="436" spans="1:5" ht="15.75" customHeight="1" x14ac:dyDescent="0.25">
      <c r="A436" s="10">
        <v>2437</v>
      </c>
      <c r="B436" s="10">
        <v>138</v>
      </c>
      <c r="C436" s="10">
        <v>30</v>
      </c>
      <c r="D436" s="10">
        <v>6</v>
      </c>
      <c r="E436" s="10">
        <v>12</v>
      </c>
    </row>
    <row r="437" spans="1:5" ht="15.75" customHeight="1" x14ac:dyDescent="0.25">
      <c r="A437" s="10">
        <v>1340</v>
      </c>
      <c r="B437" s="10">
        <v>137</v>
      </c>
      <c r="C437" s="10">
        <v>103</v>
      </c>
      <c r="D437" s="10">
        <v>6</v>
      </c>
      <c r="E437" s="10">
        <v>13</v>
      </c>
    </row>
    <row r="438" spans="1:5" ht="15.75" customHeight="1" x14ac:dyDescent="0.25">
      <c r="A438" s="10">
        <v>3711</v>
      </c>
      <c r="B438" s="10">
        <v>134</v>
      </c>
      <c r="C438" s="10">
        <v>38</v>
      </c>
      <c r="D438" s="10">
        <v>6</v>
      </c>
      <c r="E438" s="10">
        <v>10</v>
      </c>
    </row>
    <row r="439" spans="1:5" ht="15.75" customHeight="1" x14ac:dyDescent="0.25">
      <c r="A439" s="10">
        <v>252</v>
      </c>
      <c r="B439" s="10">
        <v>133</v>
      </c>
      <c r="C439" s="10">
        <v>44</v>
      </c>
      <c r="D439" s="10">
        <v>6</v>
      </c>
      <c r="E439" s="10">
        <v>8</v>
      </c>
    </row>
    <row r="440" spans="1:5" ht="15.75" customHeight="1" x14ac:dyDescent="0.25">
      <c r="A440" s="10">
        <v>10681</v>
      </c>
      <c r="B440" s="10">
        <v>129</v>
      </c>
      <c r="C440" s="10">
        <v>121</v>
      </c>
      <c r="D440" s="10">
        <v>6</v>
      </c>
      <c r="E440" s="10">
        <v>12</v>
      </c>
    </row>
    <row r="441" spans="1:5" ht="15.75" customHeight="1" x14ac:dyDescent="0.25">
      <c r="A441" s="10">
        <v>5156</v>
      </c>
      <c r="B441" s="10">
        <v>129</v>
      </c>
      <c r="C441" s="10">
        <v>121</v>
      </c>
      <c r="D441" s="10">
        <v>6</v>
      </c>
      <c r="E441" s="10">
        <v>12</v>
      </c>
    </row>
    <row r="442" spans="1:5" ht="15.75" customHeight="1" x14ac:dyDescent="0.25">
      <c r="A442" s="10">
        <v>819</v>
      </c>
      <c r="B442" s="10">
        <v>124</v>
      </c>
      <c r="C442" s="10">
        <v>38</v>
      </c>
      <c r="D442" s="10">
        <v>6</v>
      </c>
      <c r="E442" s="10">
        <v>13</v>
      </c>
    </row>
    <row r="443" spans="1:5" ht="15.75" customHeight="1" x14ac:dyDescent="0.25">
      <c r="A443" s="10">
        <v>9904</v>
      </c>
      <c r="B443" s="10">
        <v>123</v>
      </c>
      <c r="C443" s="10">
        <v>123</v>
      </c>
      <c r="D443" s="10">
        <v>6</v>
      </c>
      <c r="E443" s="10">
        <v>12</v>
      </c>
    </row>
    <row r="444" spans="1:5" ht="15.75" customHeight="1" x14ac:dyDescent="0.25">
      <c r="A444" s="10">
        <v>5077</v>
      </c>
      <c r="B444" s="10">
        <v>115</v>
      </c>
      <c r="C444" s="10">
        <v>35</v>
      </c>
      <c r="D444" s="10">
        <v>6</v>
      </c>
      <c r="E444" s="10">
        <v>11</v>
      </c>
    </row>
    <row r="445" spans="1:5" ht="15.75" customHeight="1" x14ac:dyDescent="0.25">
      <c r="A445" s="10">
        <v>6173</v>
      </c>
      <c r="B445" s="10">
        <v>115</v>
      </c>
      <c r="C445" s="10">
        <v>35</v>
      </c>
      <c r="D445" s="10">
        <v>6</v>
      </c>
      <c r="E445" s="10">
        <v>11</v>
      </c>
    </row>
    <row r="446" spans="1:5" ht="15.75" customHeight="1" x14ac:dyDescent="0.25">
      <c r="A446" s="10">
        <v>9940</v>
      </c>
      <c r="B446" s="10">
        <v>114</v>
      </c>
      <c r="C446" s="10">
        <v>124</v>
      </c>
      <c r="D446" s="10">
        <v>6</v>
      </c>
      <c r="E446" s="10">
        <v>4</v>
      </c>
    </row>
    <row r="447" spans="1:5" ht="15.75" customHeight="1" x14ac:dyDescent="0.25">
      <c r="A447" s="10">
        <v>7010</v>
      </c>
      <c r="B447" s="10">
        <v>114</v>
      </c>
      <c r="C447" s="10">
        <v>152</v>
      </c>
      <c r="D447" s="10">
        <v>6</v>
      </c>
      <c r="E447" s="10">
        <v>7</v>
      </c>
    </row>
    <row r="448" spans="1:5" ht="15.75" customHeight="1" x14ac:dyDescent="0.25">
      <c r="A448" s="10">
        <v>4767</v>
      </c>
      <c r="B448" s="10">
        <v>114</v>
      </c>
      <c r="C448" s="10">
        <v>152</v>
      </c>
      <c r="D448" s="10">
        <v>6</v>
      </c>
      <c r="E448" s="10">
        <v>7</v>
      </c>
    </row>
    <row r="449" spans="1:5" ht="15.75" customHeight="1" x14ac:dyDescent="0.25">
      <c r="A449" s="10">
        <v>6200</v>
      </c>
      <c r="B449" s="10">
        <v>108</v>
      </c>
      <c r="C449" s="10">
        <v>38</v>
      </c>
      <c r="D449" s="10">
        <v>6</v>
      </c>
      <c r="E449" s="10">
        <v>9</v>
      </c>
    </row>
    <row r="450" spans="1:5" ht="15.75" customHeight="1" x14ac:dyDescent="0.25">
      <c r="A450" s="10">
        <v>6406</v>
      </c>
      <c r="B450" s="10">
        <v>107</v>
      </c>
      <c r="C450" s="10">
        <v>67</v>
      </c>
      <c r="D450" s="10">
        <v>6</v>
      </c>
      <c r="E450" s="10">
        <v>10</v>
      </c>
    </row>
    <row r="451" spans="1:5" ht="15.75" customHeight="1" x14ac:dyDescent="0.25">
      <c r="A451" s="10">
        <v>2683</v>
      </c>
      <c r="B451" s="10">
        <v>106</v>
      </c>
      <c r="C451" s="10">
        <v>98</v>
      </c>
      <c r="D451" s="10">
        <v>6</v>
      </c>
      <c r="E451" s="10">
        <v>12</v>
      </c>
    </row>
    <row r="452" spans="1:5" ht="15.75" customHeight="1" x14ac:dyDescent="0.25">
      <c r="A452" s="10">
        <v>1966</v>
      </c>
      <c r="B452" s="10">
        <v>100</v>
      </c>
      <c r="C452" s="10">
        <v>66</v>
      </c>
      <c r="D452" s="10">
        <v>6</v>
      </c>
      <c r="E452" s="10">
        <v>10</v>
      </c>
    </row>
    <row r="453" spans="1:5" ht="15.75" customHeight="1" x14ac:dyDescent="0.25">
      <c r="A453" s="10">
        <v>7789</v>
      </c>
      <c r="B453" s="10">
        <v>100</v>
      </c>
      <c r="C453" s="10">
        <v>66</v>
      </c>
      <c r="D453" s="10">
        <v>6</v>
      </c>
      <c r="E453" s="10">
        <v>10</v>
      </c>
    </row>
    <row r="454" spans="1:5" ht="15.75" customHeight="1" x14ac:dyDescent="0.25">
      <c r="A454" s="10">
        <v>10983</v>
      </c>
      <c r="B454" s="10">
        <v>98</v>
      </c>
      <c r="C454" s="10">
        <v>74</v>
      </c>
      <c r="D454" s="10">
        <v>6</v>
      </c>
      <c r="E454" s="10">
        <v>13</v>
      </c>
    </row>
    <row r="455" spans="1:5" ht="15.75" customHeight="1" x14ac:dyDescent="0.25">
      <c r="A455" s="10">
        <v>10299</v>
      </c>
      <c r="B455" s="10">
        <v>91</v>
      </c>
      <c r="C455" s="10">
        <v>49</v>
      </c>
      <c r="D455" s="10">
        <v>6</v>
      </c>
      <c r="E455" s="10">
        <v>13</v>
      </c>
    </row>
    <row r="456" spans="1:5" ht="15.75" customHeight="1" x14ac:dyDescent="0.25">
      <c r="A456" s="10">
        <v>3749</v>
      </c>
      <c r="B456" s="10">
        <v>91</v>
      </c>
      <c r="C456" s="10">
        <v>91</v>
      </c>
      <c r="D456" s="10">
        <v>6</v>
      </c>
      <c r="E456" s="10">
        <v>12</v>
      </c>
    </row>
    <row r="457" spans="1:5" ht="15.75" customHeight="1" x14ac:dyDescent="0.25">
      <c r="A457" s="10">
        <v>1362</v>
      </c>
      <c r="B457" s="10">
        <v>87</v>
      </c>
      <c r="C457" s="10">
        <v>16</v>
      </c>
      <c r="D457" s="10">
        <v>6</v>
      </c>
      <c r="E457" s="10">
        <v>6</v>
      </c>
    </row>
    <row r="458" spans="1:5" ht="15.75" customHeight="1" x14ac:dyDescent="0.25">
      <c r="A458" s="10">
        <v>8957</v>
      </c>
      <c r="B458" s="10">
        <v>86</v>
      </c>
      <c r="C458" s="10">
        <v>86</v>
      </c>
      <c r="D458" s="10">
        <v>6</v>
      </c>
      <c r="E458" s="10">
        <v>5</v>
      </c>
    </row>
    <row r="459" spans="1:5" ht="15.75" customHeight="1" x14ac:dyDescent="0.25">
      <c r="A459" s="10">
        <v>448</v>
      </c>
      <c r="B459" s="10">
        <v>85</v>
      </c>
      <c r="C459" s="10">
        <v>45</v>
      </c>
      <c r="D459" s="10">
        <v>6</v>
      </c>
      <c r="E459" s="10">
        <v>11</v>
      </c>
    </row>
    <row r="460" spans="1:5" ht="15.75" customHeight="1" x14ac:dyDescent="0.25">
      <c r="A460" s="10">
        <v>4320</v>
      </c>
      <c r="B460" s="10">
        <v>83</v>
      </c>
      <c r="C460" s="10">
        <v>58</v>
      </c>
      <c r="D460" s="10">
        <v>6</v>
      </c>
      <c r="E460" s="10">
        <v>12</v>
      </c>
    </row>
    <row r="461" spans="1:5" ht="15.75" customHeight="1" x14ac:dyDescent="0.25">
      <c r="A461" s="10">
        <v>9370</v>
      </c>
      <c r="B461" s="10">
        <v>81</v>
      </c>
      <c r="C461" s="10">
        <v>40</v>
      </c>
      <c r="D461" s="10">
        <v>6</v>
      </c>
      <c r="E461" s="10">
        <v>6</v>
      </c>
    </row>
    <row r="462" spans="1:5" ht="15.75" customHeight="1" x14ac:dyDescent="0.25">
      <c r="A462" s="10">
        <v>10673</v>
      </c>
      <c r="B462" s="10">
        <v>80</v>
      </c>
      <c r="C462" s="10">
        <v>13</v>
      </c>
      <c r="D462" s="10">
        <v>6</v>
      </c>
      <c r="E462" s="10">
        <v>5</v>
      </c>
    </row>
    <row r="463" spans="1:5" ht="15.75" customHeight="1" x14ac:dyDescent="0.25">
      <c r="A463" s="10">
        <v>5341</v>
      </c>
      <c r="B463" s="10">
        <v>76</v>
      </c>
      <c r="C463" s="10">
        <v>138</v>
      </c>
      <c r="D463" s="10">
        <v>6</v>
      </c>
      <c r="E463" s="10">
        <v>4</v>
      </c>
    </row>
    <row r="464" spans="1:5" ht="15.75" customHeight="1" x14ac:dyDescent="0.25">
      <c r="A464" s="10">
        <v>2021</v>
      </c>
      <c r="B464" s="10">
        <v>76</v>
      </c>
      <c r="C464" s="10">
        <v>192</v>
      </c>
      <c r="D464" s="10">
        <v>6</v>
      </c>
      <c r="E464" s="10">
        <v>13</v>
      </c>
    </row>
    <row r="465" spans="1:5" ht="15.75" customHeight="1" x14ac:dyDescent="0.25">
      <c r="A465" s="10">
        <v>6343</v>
      </c>
      <c r="B465" s="10">
        <v>73</v>
      </c>
      <c r="C465" s="10">
        <v>73</v>
      </c>
      <c r="D465" s="10">
        <v>6</v>
      </c>
      <c r="E465" s="10">
        <v>7</v>
      </c>
    </row>
    <row r="466" spans="1:5" ht="15.75" customHeight="1" x14ac:dyDescent="0.25">
      <c r="A466" s="10">
        <v>7313</v>
      </c>
      <c r="B466" s="10">
        <v>73</v>
      </c>
      <c r="C466" s="10">
        <v>102</v>
      </c>
      <c r="D466" s="10">
        <v>6</v>
      </c>
      <c r="E466" s="10">
        <v>11</v>
      </c>
    </row>
    <row r="467" spans="1:5" ht="15.75" customHeight="1" x14ac:dyDescent="0.25">
      <c r="A467" s="10">
        <v>2109</v>
      </c>
      <c r="B467" s="10">
        <v>71</v>
      </c>
      <c r="C467" s="10">
        <v>17</v>
      </c>
      <c r="D467" s="10">
        <v>6</v>
      </c>
      <c r="E467" s="10">
        <v>10</v>
      </c>
    </row>
    <row r="468" spans="1:5" ht="15.75" customHeight="1" x14ac:dyDescent="0.25">
      <c r="A468" s="10">
        <v>8659</v>
      </c>
      <c r="B468" s="10">
        <v>71</v>
      </c>
      <c r="C468" s="10">
        <v>10</v>
      </c>
      <c r="D468" s="10">
        <v>6</v>
      </c>
      <c r="E468" s="10">
        <v>11</v>
      </c>
    </row>
    <row r="469" spans="1:5" ht="15.75" customHeight="1" x14ac:dyDescent="0.25">
      <c r="A469" s="10">
        <v>10469</v>
      </c>
      <c r="B469" s="10">
        <v>71</v>
      </c>
      <c r="C469" s="10">
        <v>27</v>
      </c>
      <c r="D469" s="10">
        <v>6</v>
      </c>
      <c r="E469" s="10">
        <v>9</v>
      </c>
    </row>
    <row r="470" spans="1:5" ht="15.75" customHeight="1" x14ac:dyDescent="0.25">
      <c r="A470" s="10">
        <v>1446</v>
      </c>
      <c r="B470" s="10">
        <v>68</v>
      </c>
      <c r="C470" s="10">
        <v>45</v>
      </c>
      <c r="D470" s="10">
        <v>6</v>
      </c>
      <c r="E470" s="10">
        <v>12</v>
      </c>
    </row>
    <row r="471" spans="1:5" ht="15.75" customHeight="1" x14ac:dyDescent="0.25">
      <c r="A471" s="10">
        <v>10133</v>
      </c>
      <c r="B471" s="10">
        <v>68</v>
      </c>
      <c r="C471" s="10">
        <v>114</v>
      </c>
      <c r="D471" s="10">
        <v>6</v>
      </c>
      <c r="E471" s="10">
        <v>12</v>
      </c>
    </row>
    <row r="472" spans="1:5" ht="15.75" customHeight="1" x14ac:dyDescent="0.25">
      <c r="A472" s="10">
        <v>1295</v>
      </c>
      <c r="B472" s="10">
        <v>65</v>
      </c>
      <c r="C472" s="10">
        <v>71</v>
      </c>
      <c r="D472" s="10">
        <v>6</v>
      </c>
      <c r="E472" s="10">
        <v>7</v>
      </c>
    </row>
    <row r="473" spans="1:5" ht="15.75" customHeight="1" x14ac:dyDescent="0.25">
      <c r="A473" s="10">
        <v>425</v>
      </c>
      <c r="B473" s="10">
        <v>64</v>
      </c>
      <c r="C473" s="10">
        <v>25</v>
      </c>
      <c r="D473" s="10">
        <v>6</v>
      </c>
      <c r="E473" s="10">
        <v>11</v>
      </c>
    </row>
    <row r="474" spans="1:5" ht="15.75" customHeight="1" x14ac:dyDescent="0.25">
      <c r="A474" s="10">
        <v>4637</v>
      </c>
      <c r="B474" s="10">
        <v>64</v>
      </c>
      <c r="C474" s="10">
        <v>0</v>
      </c>
      <c r="D474" s="10">
        <v>6</v>
      </c>
      <c r="E474" s="10">
        <v>9</v>
      </c>
    </row>
    <row r="475" spans="1:5" ht="15.75" customHeight="1" x14ac:dyDescent="0.25">
      <c r="A475" s="10">
        <v>10490</v>
      </c>
      <c r="B475" s="10">
        <v>64</v>
      </c>
      <c r="C475" s="10">
        <v>0</v>
      </c>
      <c r="D475" s="10">
        <v>6</v>
      </c>
      <c r="E475" s="10">
        <v>4</v>
      </c>
    </row>
    <row r="476" spans="1:5" ht="15.75" customHeight="1" x14ac:dyDescent="0.25">
      <c r="A476" s="10">
        <v>313</v>
      </c>
      <c r="B476" s="10">
        <v>61</v>
      </c>
      <c r="C476" s="10">
        <v>163</v>
      </c>
      <c r="D476" s="10">
        <v>6</v>
      </c>
      <c r="E476" s="10">
        <v>10</v>
      </c>
    </row>
    <row r="477" spans="1:5" ht="15.75" customHeight="1" x14ac:dyDescent="0.25">
      <c r="A477" s="10">
        <v>3197</v>
      </c>
      <c r="B477" s="10">
        <v>59</v>
      </c>
      <c r="C477" s="10">
        <v>101</v>
      </c>
      <c r="D477" s="10">
        <v>6</v>
      </c>
      <c r="E477" s="10">
        <v>8</v>
      </c>
    </row>
    <row r="478" spans="1:5" ht="15.75" customHeight="1" x14ac:dyDescent="0.25">
      <c r="A478" s="10">
        <v>5519</v>
      </c>
      <c r="B478" s="10">
        <v>58</v>
      </c>
      <c r="C478" s="10">
        <v>51</v>
      </c>
      <c r="D478" s="10">
        <v>6</v>
      </c>
      <c r="E478" s="10">
        <v>4</v>
      </c>
    </row>
    <row r="479" spans="1:5" ht="15.75" customHeight="1" x14ac:dyDescent="0.25">
      <c r="A479" s="10">
        <v>5621</v>
      </c>
      <c r="B479" s="10">
        <v>57</v>
      </c>
      <c r="C479" s="10">
        <v>15</v>
      </c>
      <c r="D479" s="10">
        <v>6</v>
      </c>
      <c r="E479" s="10">
        <v>5</v>
      </c>
    </row>
    <row r="480" spans="1:5" ht="15.75" customHeight="1" x14ac:dyDescent="0.25">
      <c r="A480" s="10">
        <v>5084</v>
      </c>
      <c r="B480" s="10">
        <v>53</v>
      </c>
      <c r="C480" s="10">
        <v>98</v>
      </c>
      <c r="D480" s="10">
        <v>6</v>
      </c>
      <c r="E480" s="10">
        <v>13</v>
      </c>
    </row>
    <row r="481" spans="1:5" ht="15.75" customHeight="1" x14ac:dyDescent="0.25">
      <c r="A481" s="10">
        <v>7094</v>
      </c>
      <c r="B481" s="10">
        <v>53</v>
      </c>
      <c r="C481" s="10">
        <v>98</v>
      </c>
      <c r="D481" s="10">
        <v>6</v>
      </c>
      <c r="E481" s="10">
        <v>13</v>
      </c>
    </row>
    <row r="482" spans="1:5" ht="15.75" customHeight="1" x14ac:dyDescent="0.25">
      <c r="A482" s="10">
        <v>9805</v>
      </c>
      <c r="B482" s="10">
        <v>48</v>
      </c>
      <c r="C482" s="10">
        <v>72</v>
      </c>
      <c r="D482" s="10">
        <v>6</v>
      </c>
      <c r="E482" s="10">
        <v>10</v>
      </c>
    </row>
    <row r="483" spans="1:5" ht="15.75" customHeight="1" x14ac:dyDescent="0.25">
      <c r="A483" s="10">
        <v>6299</v>
      </c>
      <c r="B483" s="10">
        <v>48</v>
      </c>
      <c r="C483" s="10">
        <v>18</v>
      </c>
      <c r="D483" s="10">
        <v>6</v>
      </c>
      <c r="E483" s="10">
        <v>4</v>
      </c>
    </row>
    <row r="484" spans="1:5" ht="15.75" customHeight="1" x14ac:dyDescent="0.25">
      <c r="A484" s="10">
        <v>849</v>
      </c>
      <c r="B484" s="10">
        <v>48</v>
      </c>
      <c r="C484" s="10">
        <v>72</v>
      </c>
      <c r="D484" s="10">
        <v>6</v>
      </c>
      <c r="E484" s="10">
        <v>10</v>
      </c>
    </row>
    <row r="485" spans="1:5" ht="15.75" customHeight="1" x14ac:dyDescent="0.25">
      <c r="A485" s="10">
        <v>17</v>
      </c>
      <c r="B485" s="10">
        <v>47</v>
      </c>
      <c r="C485" s="10">
        <v>19</v>
      </c>
      <c r="D485" s="10">
        <v>6</v>
      </c>
      <c r="E485" s="10">
        <v>7</v>
      </c>
    </row>
    <row r="486" spans="1:5" ht="15.75" customHeight="1" x14ac:dyDescent="0.25">
      <c r="A486" s="10">
        <v>8952</v>
      </c>
      <c r="B486" s="10">
        <v>46</v>
      </c>
      <c r="C486" s="10">
        <v>38</v>
      </c>
      <c r="D486" s="10">
        <v>6</v>
      </c>
      <c r="E486" s="10">
        <v>10</v>
      </c>
    </row>
    <row r="487" spans="1:5" ht="15.75" customHeight="1" x14ac:dyDescent="0.25">
      <c r="A487" s="10">
        <v>6905</v>
      </c>
      <c r="B487" s="10">
        <v>45</v>
      </c>
      <c r="C487" s="10">
        <v>26</v>
      </c>
      <c r="D487" s="10">
        <v>6</v>
      </c>
      <c r="E487" s="10">
        <v>10</v>
      </c>
    </row>
    <row r="488" spans="1:5" ht="15.75" customHeight="1" x14ac:dyDescent="0.25">
      <c r="A488" s="10">
        <v>999</v>
      </c>
      <c r="B488" s="10">
        <v>44</v>
      </c>
      <c r="C488" s="10">
        <v>20</v>
      </c>
      <c r="D488" s="10">
        <v>6</v>
      </c>
      <c r="E488" s="10">
        <v>11</v>
      </c>
    </row>
    <row r="489" spans="1:5" ht="15.75" customHeight="1" x14ac:dyDescent="0.25">
      <c r="A489" s="10">
        <v>6320</v>
      </c>
      <c r="B489" s="10">
        <v>44</v>
      </c>
      <c r="C489" s="10">
        <v>44</v>
      </c>
      <c r="D489" s="10">
        <v>6</v>
      </c>
      <c r="E489" s="10">
        <v>10</v>
      </c>
    </row>
    <row r="490" spans="1:5" ht="15.75" customHeight="1" x14ac:dyDescent="0.25">
      <c r="A490" s="10">
        <v>4207</v>
      </c>
      <c r="B490" s="10">
        <v>44</v>
      </c>
      <c r="C490" s="10">
        <v>44</v>
      </c>
      <c r="D490" s="10">
        <v>6</v>
      </c>
      <c r="E490" s="10">
        <v>11</v>
      </c>
    </row>
    <row r="491" spans="1:5" ht="15.75" customHeight="1" x14ac:dyDescent="0.25">
      <c r="A491" s="10">
        <v>6050</v>
      </c>
      <c r="B491" s="10">
        <v>43</v>
      </c>
      <c r="C491" s="10">
        <v>14</v>
      </c>
      <c r="D491" s="10">
        <v>6</v>
      </c>
      <c r="E491" s="10">
        <v>13</v>
      </c>
    </row>
    <row r="492" spans="1:5" ht="15.75" customHeight="1" x14ac:dyDescent="0.25">
      <c r="A492" s="10">
        <v>3595</v>
      </c>
      <c r="B492" s="10">
        <v>43</v>
      </c>
      <c r="C492" s="10">
        <v>76</v>
      </c>
      <c r="D492" s="10">
        <v>6</v>
      </c>
      <c r="E492" s="10">
        <v>12</v>
      </c>
    </row>
    <row r="493" spans="1:5" ht="15.75" customHeight="1" x14ac:dyDescent="0.25">
      <c r="A493" s="10">
        <v>7446</v>
      </c>
      <c r="B493" s="10">
        <v>42</v>
      </c>
      <c r="C493" s="10">
        <v>42</v>
      </c>
      <c r="D493" s="10">
        <v>6</v>
      </c>
      <c r="E493" s="10">
        <v>10</v>
      </c>
    </row>
    <row r="494" spans="1:5" ht="15.75" customHeight="1" x14ac:dyDescent="0.25">
      <c r="A494" s="10">
        <v>6974</v>
      </c>
      <c r="B494" s="10">
        <v>42</v>
      </c>
      <c r="C494" s="10">
        <v>56</v>
      </c>
      <c r="D494" s="10">
        <v>6</v>
      </c>
      <c r="E494" s="10">
        <v>5</v>
      </c>
    </row>
    <row r="495" spans="1:5" ht="15.75" customHeight="1" x14ac:dyDescent="0.25">
      <c r="A495" s="10">
        <v>2975</v>
      </c>
      <c r="B495" s="10">
        <v>42</v>
      </c>
      <c r="C495" s="10">
        <v>30</v>
      </c>
      <c r="D495" s="10">
        <v>6</v>
      </c>
      <c r="E495" s="10">
        <v>9</v>
      </c>
    </row>
    <row r="496" spans="1:5" ht="15.75" customHeight="1" x14ac:dyDescent="0.25">
      <c r="A496" s="10">
        <v>4120</v>
      </c>
      <c r="B496" s="10">
        <v>39</v>
      </c>
      <c r="C496" s="10">
        <v>13</v>
      </c>
      <c r="D496" s="10">
        <v>6</v>
      </c>
      <c r="E496" s="10">
        <v>4</v>
      </c>
    </row>
    <row r="497" spans="1:5" ht="15.75" customHeight="1" x14ac:dyDescent="0.25">
      <c r="A497" s="10">
        <v>4114</v>
      </c>
      <c r="B497" s="10">
        <v>37</v>
      </c>
      <c r="C497" s="10">
        <v>167</v>
      </c>
      <c r="D497" s="10">
        <v>6</v>
      </c>
      <c r="E497" s="10">
        <v>13</v>
      </c>
    </row>
    <row r="498" spans="1:5" ht="15.75" customHeight="1" x14ac:dyDescent="0.25">
      <c r="A498" s="10">
        <v>9699</v>
      </c>
      <c r="B498" s="10">
        <v>35</v>
      </c>
      <c r="C498" s="10">
        <v>28</v>
      </c>
      <c r="D498" s="10">
        <v>6</v>
      </c>
      <c r="E498" s="10">
        <v>12</v>
      </c>
    </row>
    <row r="499" spans="1:5" ht="15.75" customHeight="1" x14ac:dyDescent="0.25">
      <c r="A499" s="10">
        <v>25</v>
      </c>
      <c r="B499" s="10">
        <v>35</v>
      </c>
      <c r="C499" s="10">
        <v>12</v>
      </c>
      <c r="D499" s="10">
        <v>6</v>
      </c>
      <c r="E499" s="10">
        <v>7</v>
      </c>
    </row>
    <row r="500" spans="1:5" ht="15.75" customHeight="1" x14ac:dyDescent="0.25">
      <c r="A500" s="10">
        <v>2591</v>
      </c>
      <c r="B500" s="10">
        <v>35</v>
      </c>
      <c r="C500" s="10">
        <v>53</v>
      </c>
      <c r="D500" s="10">
        <v>6</v>
      </c>
      <c r="E500" s="10">
        <v>4</v>
      </c>
    </row>
    <row r="501" spans="1:5" ht="15.75" customHeight="1" x14ac:dyDescent="0.25">
      <c r="A501" s="10">
        <v>2579</v>
      </c>
      <c r="B501" s="10">
        <v>33</v>
      </c>
      <c r="C501" s="10">
        <v>33</v>
      </c>
      <c r="D501" s="10">
        <v>6</v>
      </c>
      <c r="E501" s="10">
        <v>9</v>
      </c>
    </row>
    <row r="502" spans="1:5" ht="15.75" customHeight="1" x14ac:dyDescent="0.25">
      <c r="A502" s="10">
        <v>4741</v>
      </c>
      <c r="B502" s="10">
        <v>32</v>
      </c>
      <c r="C502" s="10">
        <v>32</v>
      </c>
      <c r="D502" s="10">
        <v>6</v>
      </c>
      <c r="E502" s="10">
        <v>9</v>
      </c>
    </row>
    <row r="503" spans="1:5" ht="15.75" customHeight="1" x14ac:dyDescent="0.25">
      <c r="A503" s="10">
        <v>4686</v>
      </c>
      <c r="B503" s="10">
        <v>31</v>
      </c>
      <c r="C503" s="10">
        <v>95</v>
      </c>
      <c r="D503" s="10">
        <v>6</v>
      </c>
      <c r="E503" s="10">
        <v>13</v>
      </c>
    </row>
    <row r="504" spans="1:5" ht="15.75" customHeight="1" x14ac:dyDescent="0.25">
      <c r="A504" s="10">
        <v>6912</v>
      </c>
      <c r="B504" s="10">
        <v>30</v>
      </c>
      <c r="C504" s="10">
        <v>22</v>
      </c>
      <c r="D504" s="10">
        <v>6</v>
      </c>
      <c r="E504" s="10">
        <v>12</v>
      </c>
    </row>
    <row r="505" spans="1:5" ht="15.75" customHeight="1" x14ac:dyDescent="0.25">
      <c r="A505" s="10">
        <v>8235</v>
      </c>
      <c r="B505" s="10">
        <v>30</v>
      </c>
      <c r="C505" s="10">
        <v>30</v>
      </c>
      <c r="D505" s="10">
        <v>6</v>
      </c>
      <c r="E505" s="10">
        <v>10</v>
      </c>
    </row>
    <row r="506" spans="1:5" ht="15.75" customHeight="1" x14ac:dyDescent="0.25">
      <c r="A506" s="10">
        <v>983</v>
      </c>
      <c r="B506" s="10">
        <v>29</v>
      </c>
      <c r="C506" s="10">
        <v>10</v>
      </c>
      <c r="D506" s="10">
        <v>6</v>
      </c>
      <c r="E506" s="10">
        <v>3</v>
      </c>
    </row>
    <row r="507" spans="1:5" ht="15.75" customHeight="1" x14ac:dyDescent="0.25">
      <c r="A507" s="10">
        <v>8148</v>
      </c>
      <c r="B507" s="10">
        <v>28</v>
      </c>
      <c r="C507" s="10">
        <v>114</v>
      </c>
      <c r="D507" s="10">
        <v>6</v>
      </c>
      <c r="E507" s="10">
        <v>12</v>
      </c>
    </row>
    <row r="508" spans="1:5" ht="15.75" customHeight="1" x14ac:dyDescent="0.25">
      <c r="A508" s="10">
        <v>5871</v>
      </c>
      <c r="B508" s="10">
        <v>28</v>
      </c>
      <c r="C508" s="10">
        <v>24</v>
      </c>
      <c r="D508" s="10">
        <v>6</v>
      </c>
      <c r="E508" s="10">
        <v>6</v>
      </c>
    </row>
    <row r="509" spans="1:5" ht="15.75" customHeight="1" x14ac:dyDescent="0.25">
      <c r="A509" s="10">
        <v>4507</v>
      </c>
      <c r="B509" s="10">
        <v>28</v>
      </c>
      <c r="C509" s="10">
        <v>14</v>
      </c>
      <c r="D509" s="10">
        <v>6</v>
      </c>
      <c r="E509" s="10">
        <v>8</v>
      </c>
    </row>
    <row r="510" spans="1:5" ht="15.75" customHeight="1" x14ac:dyDescent="0.25">
      <c r="A510" s="10">
        <v>850</v>
      </c>
      <c r="B510" s="10">
        <v>28</v>
      </c>
      <c r="C510" s="10">
        <v>28</v>
      </c>
      <c r="D510" s="10">
        <v>6</v>
      </c>
      <c r="E510" s="10">
        <v>9</v>
      </c>
    </row>
    <row r="511" spans="1:5" ht="15.75" customHeight="1" x14ac:dyDescent="0.25">
      <c r="A511" s="10">
        <v>8534</v>
      </c>
      <c r="B511" s="10">
        <v>28</v>
      </c>
      <c r="C511" s="10">
        <v>48</v>
      </c>
      <c r="D511" s="10">
        <v>6</v>
      </c>
      <c r="E511" s="10">
        <v>13</v>
      </c>
    </row>
    <row r="512" spans="1:5" ht="15.75" customHeight="1" x14ac:dyDescent="0.25">
      <c r="A512" s="10">
        <v>9907</v>
      </c>
      <c r="B512" s="10">
        <v>28</v>
      </c>
      <c r="C512" s="10">
        <v>9</v>
      </c>
      <c r="D512" s="10">
        <v>6</v>
      </c>
      <c r="E512" s="10">
        <v>10</v>
      </c>
    </row>
    <row r="513" spans="1:5" ht="15.75" customHeight="1" x14ac:dyDescent="0.25">
      <c r="A513" s="10">
        <v>7215</v>
      </c>
      <c r="B513" s="10">
        <v>27</v>
      </c>
      <c r="C513" s="10">
        <v>72</v>
      </c>
      <c r="D513" s="10">
        <v>6</v>
      </c>
      <c r="E513" s="10">
        <v>13</v>
      </c>
    </row>
    <row r="514" spans="1:5" ht="15.75" customHeight="1" x14ac:dyDescent="0.25">
      <c r="A514" s="10">
        <v>10562</v>
      </c>
      <c r="B514" s="10">
        <v>26</v>
      </c>
      <c r="C514" s="10">
        <v>17</v>
      </c>
      <c r="D514" s="10">
        <v>6</v>
      </c>
      <c r="E514" s="10">
        <v>13</v>
      </c>
    </row>
    <row r="515" spans="1:5" ht="15.75" customHeight="1" x14ac:dyDescent="0.25">
      <c r="A515" s="10">
        <v>5278</v>
      </c>
      <c r="B515" s="10">
        <v>26</v>
      </c>
      <c r="C515" s="10">
        <v>31</v>
      </c>
      <c r="D515" s="10">
        <v>6</v>
      </c>
      <c r="E515" s="10">
        <v>5</v>
      </c>
    </row>
    <row r="516" spans="1:5" ht="15.75" customHeight="1" x14ac:dyDescent="0.25">
      <c r="A516" s="10">
        <v>9400</v>
      </c>
      <c r="B516" s="10">
        <v>26</v>
      </c>
      <c r="C516" s="10">
        <v>18</v>
      </c>
      <c r="D516" s="10">
        <v>6</v>
      </c>
      <c r="E516" s="10">
        <v>6</v>
      </c>
    </row>
    <row r="517" spans="1:5" ht="15.75" customHeight="1" x14ac:dyDescent="0.25">
      <c r="A517" s="10">
        <v>3388</v>
      </c>
      <c r="B517" s="10">
        <v>26</v>
      </c>
      <c r="C517" s="10">
        <v>67</v>
      </c>
      <c r="D517" s="10">
        <v>6</v>
      </c>
      <c r="E517" s="10">
        <v>5</v>
      </c>
    </row>
    <row r="518" spans="1:5" ht="15.75" customHeight="1" x14ac:dyDescent="0.25">
      <c r="A518" s="10">
        <v>7881</v>
      </c>
      <c r="B518" s="10">
        <v>26</v>
      </c>
      <c r="C518" s="10">
        <v>17</v>
      </c>
      <c r="D518" s="10">
        <v>6</v>
      </c>
      <c r="E518" s="10">
        <v>13</v>
      </c>
    </row>
    <row r="519" spans="1:5" ht="15.75" customHeight="1" x14ac:dyDescent="0.25">
      <c r="A519" s="10">
        <v>8439</v>
      </c>
      <c r="B519" s="10">
        <v>26</v>
      </c>
      <c r="C519" s="10">
        <v>44</v>
      </c>
      <c r="D519" s="10">
        <v>6</v>
      </c>
      <c r="E519" s="10">
        <v>4</v>
      </c>
    </row>
    <row r="520" spans="1:5" ht="15.75" customHeight="1" x14ac:dyDescent="0.25">
      <c r="A520" s="10">
        <v>6086</v>
      </c>
      <c r="B520" s="10">
        <v>25</v>
      </c>
      <c r="C520" s="10">
        <v>76</v>
      </c>
      <c r="D520" s="10">
        <v>6</v>
      </c>
      <c r="E520" s="10">
        <v>12</v>
      </c>
    </row>
    <row r="521" spans="1:5" ht="15.75" customHeight="1" x14ac:dyDescent="0.25">
      <c r="A521" s="10">
        <v>2407</v>
      </c>
      <c r="B521" s="10">
        <v>25</v>
      </c>
      <c r="C521" s="10">
        <v>29</v>
      </c>
      <c r="D521" s="10">
        <v>6</v>
      </c>
      <c r="E521" s="10">
        <v>7</v>
      </c>
    </row>
    <row r="522" spans="1:5" ht="15.75" customHeight="1" x14ac:dyDescent="0.25">
      <c r="A522" s="10">
        <v>9988</v>
      </c>
      <c r="B522" s="10">
        <v>25</v>
      </c>
      <c r="C522" s="10">
        <v>67</v>
      </c>
      <c r="D522" s="10">
        <v>6</v>
      </c>
      <c r="E522" s="10">
        <v>13</v>
      </c>
    </row>
    <row r="523" spans="1:5" ht="15.75" customHeight="1" x14ac:dyDescent="0.25">
      <c r="A523" s="10">
        <v>9064</v>
      </c>
      <c r="B523" s="10">
        <v>25</v>
      </c>
      <c r="C523" s="10">
        <v>29</v>
      </c>
      <c r="D523" s="10">
        <v>6</v>
      </c>
      <c r="E523" s="10">
        <v>7</v>
      </c>
    </row>
    <row r="524" spans="1:5" ht="15.75" customHeight="1" x14ac:dyDescent="0.25">
      <c r="A524" s="10">
        <v>6457</v>
      </c>
      <c r="B524" s="10">
        <v>24</v>
      </c>
      <c r="C524" s="10">
        <v>24</v>
      </c>
      <c r="D524" s="10">
        <v>6</v>
      </c>
      <c r="E524" s="10">
        <v>12</v>
      </c>
    </row>
    <row r="525" spans="1:5" ht="15.75" customHeight="1" x14ac:dyDescent="0.25">
      <c r="A525" s="10">
        <v>10814</v>
      </c>
      <c r="B525" s="10">
        <v>23</v>
      </c>
      <c r="C525" s="10">
        <v>26</v>
      </c>
      <c r="D525" s="10">
        <v>6</v>
      </c>
      <c r="E525" s="10">
        <v>13</v>
      </c>
    </row>
    <row r="526" spans="1:5" ht="15.75" customHeight="1" x14ac:dyDescent="0.25">
      <c r="A526" s="10">
        <v>9507</v>
      </c>
      <c r="B526" s="10">
        <v>23</v>
      </c>
      <c r="C526" s="10">
        <v>23</v>
      </c>
      <c r="D526" s="10">
        <v>6</v>
      </c>
      <c r="E526" s="10">
        <v>5</v>
      </c>
    </row>
    <row r="527" spans="1:5" ht="15.75" customHeight="1" x14ac:dyDescent="0.25">
      <c r="A527" s="10">
        <v>4122</v>
      </c>
      <c r="B527" s="10">
        <v>23</v>
      </c>
      <c r="C527" s="10">
        <v>28</v>
      </c>
      <c r="D527" s="10">
        <v>6</v>
      </c>
      <c r="E527" s="10">
        <v>4</v>
      </c>
    </row>
    <row r="528" spans="1:5" ht="15.75" customHeight="1" x14ac:dyDescent="0.25">
      <c r="A528" s="10">
        <v>8970</v>
      </c>
      <c r="B528" s="10">
        <v>22</v>
      </c>
      <c r="C528" s="10">
        <v>0</v>
      </c>
      <c r="D528" s="10">
        <v>6</v>
      </c>
      <c r="E528" s="10">
        <v>7</v>
      </c>
    </row>
    <row r="529" spans="1:5" ht="15.75" customHeight="1" x14ac:dyDescent="0.25">
      <c r="A529" s="10">
        <v>6583</v>
      </c>
      <c r="B529" s="10">
        <v>22</v>
      </c>
      <c r="C529" s="10">
        <v>35</v>
      </c>
      <c r="D529" s="10">
        <v>6</v>
      </c>
      <c r="E529" s="10">
        <v>6</v>
      </c>
    </row>
    <row r="530" spans="1:5" ht="15.75" customHeight="1" x14ac:dyDescent="0.25">
      <c r="A530" s="10">
        <v>8923</v>
      </c>
      <c r="B530" s="10">
        <v>22</v>
      </c>
      <c r="C530" s="10">
        <v>198</v>
      </c>
      <c r="D530" s="10">
        <v>6</v>
      </c>
      <c r="E530" s="10">
        <v>7</v>
      </c>
    </row>
    <row r="531" spans="1:5" ht="15.75" customHeight="1" x14ac:dyDescent="0.25">
      <c r="A531" s="10">
        <v>3433</v>
      </c>
      <c r="B531" s="10">
        <v>22</v>
      </c>
      <c r="C531" s="10">
        <v>35</v>
      </c>
      <c r="D531" s="10">
        <v>6</v>
      </c>
      <c r="E531" s="10">
        <v>6</v>
      </c>
    </row>
    <row r="532" spans="1:5" ht="15.75" customHeight="1" x14ac:dyDescent="0.25">
      <c r="A532" s="10">
        <v>701</v>
      </c>
      <c r="B532" s="10">
        <v>21</v>
      </c>
      <c r="C532" s="10">
        <v>43</v>
      </c>
      <c r="D532" s="10">
        <v>6</v>
      </c>
      <c r="E532" s="10">
        <v>8</v>
      </c>
    </row>
    <row r="533" spans="1:5" ht="15.75" customHeight="1" x14ac:dyDescent="0.25">
      <c r="A533" s="10">
        <v>10489</v>
      </c>
      <c r="B533" s="10">
        <v>21</v>
      </c>
      <c r="C533" s="10">
        <v>24</v>
      </c>
      <c r="D533" s="10">
        <v>6</v>
      </c>
      <c r="E533" s="10">
        <v>9</v>
      </c>
    </row>
    <row r="534" spans="1:5" ht="15.75" customHeight="1" x14ac:dyDescent="0.25">
      <c r="A534" s="10">
        <v>2931</v>
      </c>
      <c r="B534" s="10">
        <v>21</v>
      </c>
      <c r="C534" s="10">
        <v>63</v>
      </c>
      <c r="D534" s="10">
        <v>6</v>
      </c>
      <c r="E534" s="10">
        <v>9</v>
      </c>
    </row>
    <row r="535" spans="1:5" ht="15.75" customHeight="1" x14ac:dyDescent="0.25">
      <c r="A535" s="10">
        <v>9349</v>
      </c>
      <c r="B535" s="10">
        <v>21</v>
      </c>
      <c r="C535" s="10">
        <v>147</v>
      </c>
      <c r="D535" s="10">
        <v>6</v>
      </c>
      <c r="E535" s="10">
        <v>11</v>
      </c>
    </row>
    <row r="536" spans="1:5" ht="15.75" customHeight="1" x14ac:dyDescent="0.25">
      <c r="A536" s="10">
        <v>7872</v>
      </c>
      <c r="B536" s="10">
        <v>21</v>
      </c>
      <c r="C536" s="10">
        <v>21</v>
      </c>
      <c r="D536" s="10">
        <v>6</v>
      </c>
      <c r="E536" s="10">
        <v>6</v>
      </c>
    </row>
    <row r="537" spans="1:5" ht="15.75" customHeight="1" x14ac:dyDescent="0.25">
      <c r="A537" s="10">
        <v>1031</v>
      </c>
      <c r="B537" s="10">
        <v>20</v>
      </c>
      <c r="C537" s="10">
        <v>30</v>
      </c>
      <c r="D537" s="10">
        <v>6</v>
      </c>
      <c r="E537" s="10">
        <v>10</v>
      </c>
    </row>
    <row r="538" spans="1:5" ht="15.75" customHeight="1" x14ac:dyDescent="0.25">
      <c r="A538" s="10">
        <v>1710</v>
      </c>
      <c r="B538" s="10">
        <v>20</v>
      </c>
      <c r="C538" s="10">
        <v>12</v>
      </c>
      <c r="D538" s="10">
        <v>6</v>
      </c>
      <c r="E538" s="10">
        <v>4</v>
      </c>
    </row>
    <row r="539" spans="1:5" ht="15.75" customHeight="1" x14ac:dyDescent="0.25">
      <c r="A539" s="10">
        <v>10091</v>
      </c>
      <c r="B539" s="10">
        <v>20</v>
      </c>
      <c r="C539" s="10">
        <v>81</v>
      </c>
      <c r="D539" s="10">
        <v>6</v>
      </c>
      <c r="E539" s="10">
        <v>6</v>
      </c>
    </row>
    <row r="540" spans="1:5" ht="15.75" customHeight="1" x14ac:dyDescent="0.25">
      <c r="A540" s="10">
        <v>11051</v>
      </c>
      <c r="B540" s="10">
        <v>19</v>
      </c>
      <c r="C540" s="10">
        <v>12</v>
      </c>
      <c r="D540" s="10">
        <v>6</v>
      </c>
      <c r="E540" s="10">
        <v>10</v>
      </c>
    </row>
    <row r="541" spans="1:5" ht="15.75" customHeight="1" x14ac:dyDescent="0.25">
      <c r="A541" s="10">
        <v>10473</v>
      </c>
      <c r="B541" s="10">
        <v>19</v>
      </c>
      <c r="C541" s="10">
        <v>0</v>
      </c>
      <c r="D541" s="10">
        <v>6</v>
      </c>
      <c r="E541" s="10">
        <v>9</v>
      </c>
    </row>
    <row r="542" spans="1:5" ht="15.75" customHeight="1" x14ac:dyDescent="0.25">
      <c r="A542" s="10">
        <v>1127</v>
      </c>
      <c r="B542" s="10">
        <v>19</v>
      </c>
      <c r="C542" s="10">
        <v>95</v>
      </c>
      <c r="D542" s="10">
        <v>6</v>
      </c>
      <c r="E542" s="10">
        <v>7</v>
      </c>
    </row>
    <row r="543" spans="1:5" ht="15.75" customHeight="1" x14ac:dyDescent="0.25">
      <c r="A543" s="10">
        <v>6715</v>
      </c>
      <c r="B543" s="10">
        <v>19</v>
      </c>
      <c r="C543" s="10">
        <v>6</v>
      </c>
      <c r="D543" s="10">
        <v>6</v>
      </c>
      <c r="E543" s="10">
        <v>11</v>
      </c>
    </row>
    <row r="544" spans="1:5" ht="15.75" customHeight="1" x14ac:dyDescent="0.25">
      <c r="A544" s="10">
        <v>6721</v>
      </c>
      <c r="B544" s="10">
        <v>19</v>
      </c>
      <c r="C544" s="10">
        <v>38</v>
      </c>
      <c r="D544" s="10">
        <v>6</v>
      </c>
      <c r="E544" s="10">
        <v>5</v>
      </c>
    </row>
    <row r="545" spans="1:5" ht="15.75" customHeight="1" x14ac:dyDescent="0.25">
      <c r="A545" s="10">
        <v>5389</v>
      </c>
      <c r="B545" s="10">
        <v>17</v>
      </c>
      <c r="C545" s="10">
        <v>10</v>
      </c>
      <c r="D545" s="10">
        <v>6</v>
      </c>
      <c r="E545" s="10">
        <v>5</v>
      </c>
    </row>
    <row r="546" spans="1:5" ht="15.75" customHeight="1" x14ac:dyDescent="0.25">
      <c r="A546" s="10">
        <v>3979</v>
      </c>
      <c r="B546" s="10">
        <v>17</v>
      </c>
      <c r="C546" s="10">
        <v>34</v>
      </c>
      <c r="D546" s="10">
        <v>6</v>
      </c>
      <c r="E546" s="10">
        <v>8</v>
      </c>
    </row>
    <row r="547" spans="1:5" ht="15.75" customHeight="1" x14ac:dyDescent="0.25">
      <c r="A547" s="10">
        <v>7712</v>
      </c>
      <c r="B547" s="10">
        <v>17</v>
      </c>
      <c r="C547" s="10">
        <v>70</v>
      </c>
      <c r="D547" s="10">
        <v>6</v>
      </c>
      <c r="E547" s="10">
        <v>10</v>
      </c>
    </row>
    <row r="548" spans="1:5" ht="15.75" customHeight="1" x14ac:dyDescent="0.25">
      <c r="A548" s="10">
        <v>5763</v>
      </c>
      <c r="B548" s="10">
        <v>17</v>
      </c>
      <c r="C548" s="10">
        <v>0</v>
      </c>
      <c r="D548" s="10">
        <v>6</v>
      </c>
      <c r="E548" s="10">
        <v>5</v>
      </c>
    </row>
    <row r="549" spans="1:5" ht="15.75" customHeight="1" x14ac:dyDescent="0.25">
      <c r="A549" s="10">
        <v>7129</v>
      </c>
      <c r="B549" s="10">
        <v>17</v>
      </c>
      <c r="C549" s="10">
        <v>26</v>
      </c>
      <c r="D549" s="10">
        <v>6</v>
      </c>
      <c r="E549" s="10">
        <v>13</v>
      </c>
    </row>
    <row r="550" spans="1:5" ht="15.75" customHeight="1" x14ac:dyDescent="0.25">
      <c r="A550" s="10">
        <v>10573</v>
      </c>
      <c r="B550" s="10">
        <v>16</v>
      </c>
      <c r="C550" s="10">
        <v>21</v>
      </c>
      <c r="D550" s="10">
        <v>6</v>
      </c>
      <c r="E550" s="10">
        <v>4</v>
      </c>
    </row>
    <row r="551" spans="1:5" ht="15.75" customHeight="1" x14ac:dyDescent="0.25">
      <c r="A551" s="10">
        <v>8560</v>
      </c>
      <c r="B551" s="10">
        <v>16</v>
      </c>
      <c r="C551" s="10">
        <v>5</v>
      </c>
      <c r="D551" s="10">
        <v>6</v>
      </c>
      <c r="E551" s="10">
        <v>7</v>
      </c>
    </row>
    <row r="552" spans="1:5" ht="15.75" customHeight="1" x14ac:dyDescent="0.25">
      <c r="A552" s="10">
        <v>8346</v>
      </c>
      <c r="B552" s="10">
        <v>15</v>
      </c>
      <c r="C552" s="10">
        <v>11</v>
      </c>
      <c r="D552" s="10">
        <v>6</v>
      </c>
      <c r="E552" s="10">
        <v>2</v>
      </c>
    </row>
    <row r="553" spans="1:5" ht="15.75" customHeight="1" x14ac:dyDescent="0.25">
      <c r="A553" s="10">
        <v>9967</v>
      </c>
      <c r="B553" s="10">
        <v>15</v>
      </c>
      <c r="C553" s="10">
        <v>11</v>
      </c>
      <c r="D553" s="10">
        <v>6</v>
      </c>
      <c r="E553" s="10">
        <v>7</v>
      </c>
    </row>
    <row r="554" spans="1:5" ht="15.75" customHeight="1" x14ac:dyDescent="0.25">
      <c r="A554" s="10">
        <v>3083</v>
      </c>
      <c r="B554" s="10">
        <v>13</v>
      </c>
      <c r="C554" s="10">
        <v>17</v>
      </c>
      <c r="D554" s="10">
        <v>6</v>
      </c>
      <c r="E554" s="10">
        <v>5</v>
      </c>
    </row>
    <row r="555" spans="1:5" ht="15.75" customHeight="1" x14ac:dyDescent="0.25">
      <c r="A555" s="10">
        <v>966</v>
      </c>
      <c r="B555" s="10">
        <v>13</v>
      </c>
      <c r="C555" s="10">
        <v>6</v>
      </c>
      <c r="D555" s="10">
        <v>6</v>
      </c>
      <c r="E555" s="10">
        <v>11</v>
      </c>
    </row>
    <row r="556" spans="1:5" ht="15.75" customHeight="1" x14ac:dyDescent="0.25">
      <c r="A556" s="10">
        <v>1165</v>
      </c>
      <c r="B556" s="10">
        <v>13</v>
      </c>
      <c r="C556" s="10">
        <v>4</v>
      </c>
      <c r="D556" s="10">
        <v>6</v>
      </c>
      <c r="E556" s="10">
        <v>7</v>
      </c>
    </row>
    <row r="557" spans="1:5" ht="15.75" customHeight="1" x14ac:dyDescent="0.25">
      <c r="A557" s="10">
        <v>10556</v>
      </c>
      <c r="B557" s="10">
        <v>13</v>
      </c>
      <c r="C557" s="10">
        <v>3</v>
      </c>
      <c r="D557" s="10">
        <v>6</v>
      </c>
      <c r="E557" s="10">
        <v>6</v>
      </c>
    </row>
    <row r="558" spans="1:5" ht="15.75" customHeight="1" x14ac:dyDescent="0.25">
      <c r="A558" s="10">
        <v>10741</v>
      </c>
      <c r="B558" s="10">
        <v>12</v>
      </c>
      <c r="C558" s="10">
        <v>0</v>
      </c>
      <c r="D558" s="10">
        <v>6</v>
      </c>
      <c r="E558" s="10">
        <v>5</v>
      </c>
    </row>
    <row r="559" spans="1:5" ht="15.75" customHeight="1" x14ac:dyDescent="0.25">
      <c r="A559" s="10">
        <v>2574</v>
      </c>
      <c r="B559" s="10">
        <v>12</v>
      </c>
      <c r="C559" s="10">
        <v>0</v>
      </c>
      <c r="D559" s="10">
        <v>6</v>
      </c>
      <c r="E559" s="10">
        <v>8</v>
      </c>
    </row>
    <row r="560" spans="1:5" ht="15.75" customHeight="1" x14ac:dyDescent="0.25">
      <c r="A560" s="10">
        <v>8870</v>
      </c>
      <c r="B560" s="10">
        <v>12</v>
      </c>
      <c r="C560" s="10">
        <v>39</v>
      </c>
      <c r="D560" s="10">
        <v>6</v>
      </c>
      <c r="E560" s="10">
        <v>5</v>
      </c>
    </row>
    <row r="561" spans="1:5" ht="15.75" customHeight="1" x14ac:dyDescent="0.25">
      <c r="A561" s="10">
        <v>5491</v>
      </c>
      <c r="B561" s="10">
        <v>12</v>
      </c>
      <c r="C561" s="10">
        <v>0</v>
      </c>
      <c r="D561" s="10">
        <v>6</v>
      </c>
      <c r="E561" s="10">
        <v>5</v>
      </c>
    </row>
    <row r="562" spans="1:5" ht="15.75" customHeight="1" x14ac:dyDescent="0.25">
      <c r="A562" s="10">
        <v>10340</v>
      </c>
      <c r="B562" s="10">
        <v>12</v>
      </c>
      <c r="C562" s="10">
        <v>39</v>
      </c>
      <c r="D562" s="10">
        <v>6</v>
      </c>
      <c r="E562" s="10">
        <v>5</v>
      </c>
    </row>
    <row r="563" spans="1:5" ht="15.75" customHeight="1" x14ac:dyDescent="0.25">
      <c r="A563" s="10">
        <v>902</v>
      </c>
      <c r="B563" s="10">
        <v>12</v>
      </c>
      <c r="C563" s="10">
        <v>12</v>
      </c>
      <c r="D563" s="10">
        <v>6</v>
      </c>
      <c r="E563" s="10">
        <v>4</v>
      </c>
    </row>
    <row r="564" spans="1:5" ht="15.75" customHeight="1" x14ac:dyDescent="0.25">
      <c r="A564" s="10">
        <v>1497</v>
      </c>
      <c r="B564" s="10">
        <v>11</v>
      </c>
      <c r="C564" s="10">
        <v>3</v>
      </c>
      <c r="D564" s="10">
        <v>6</v>
      </c>
      <c r="E564" s="10">
        <v>5</v>
      </c>
    </row>
    <row r="565" spans="1:5" ht="15.75" customHeight="1" x14ac:dyDescent="0.25">
      <c r="A565" s="10">
        <v>5682</v>
      </c>
      <c r="B565" s="10">
        <v>10</v>
      </c>
      <c r="C565" s="10">
        <v>21</v>
      </c>
      <c r="D565" s="10">
        <v>6</v>
      </c>
      <c r="E565" s="10">
        <v>11</v>
      </c>
    </row>
    <row r="566" spans="1:5" ht="15.75" customHeight="1" x14ac:dyDescent="0.25">
      <c r="A566" s="10">
        <v>10832</v>
      </c>
      <c r="B566" s="10">
        <v>10</v>
      </c>
      <c r="C566" s="10">
        <v>10</v>
      </c>
      <c r="D566" s="10">
        <v>6</v>
      </c>
      <c r="E566" s="10">
        <v>6</v>
      </c>
    </row>
    <row r="567" spans="1:5" ht="15.75" customHeight="1" x14ac:dyDescent="0.25">
      <c r="A567" s="10">
        <v>2674</v>
      </c>
      <c r="B567" s="10">
        <v>10</v>
      </c>
      <c r="C567" s="10">
        <v>143</v>
      </c>
      <c r="D567" s="10">
        <v>6</v>
      </c>
      <c r="E567" s="10">
        <v>6</v>
      </c>
    </row>
    <row r="568" spans="1:5" ht="15.75" customHeight="1" x14ac:dyDescent="0.25">
      <c r="A568" s="10">
        <v>2961</v>
      </c>
      <c r="B568" s="10">
        <v>10</v>
      </c>
      <c r="C568" s="10">
        <v>6</v>
      </c>
      <c r="D568" s="10">
        <v>6</v>
      </c>
      <c r="E568" s="10">
        <v>4</v>
      </c>
    </row>
    <row r="569" spans="1:5" ht="15.75" customHeight="1" x14ac:dyDescent="0.25">
      <c r="A569" s="10">
        <v>6141</v>
      </c>
      <c r="B569" s="10">
        <v>9</v>
      </c>
      <c r="C569" s="10">
        <v>6</v>
      </c>
      <c r="D569" s="10">
        <v>6</v>
      </c>
      <c r="E569" s="10">
        <v>5</v>
      </c>
    </row>
    <row r="570" spans="1:5" ht="15.75" customHeight="1" x14ac:dyDescent="0.25">
      <c r="A570" s="10">
        <v>1291</v>
      </c>
      <c r="B570" s="10">
        <v>9</v>
      </c>
      <c r="C570" s="10">
        <v>12</v>
      </c>
      <c r="D570" s="10">
        <v>6</v>
      </c>
      <c r="E570" s="10">
        <v>4</v>
      </c>
    </row>
    <row r="571" spans="1:5" ht="15.75" customHeight="1" x14ac:dyDescent="0.25">
      <c r="A571" s="10">
        <v>1081</v>
      </c>
      <c r="B571" s="10">
        <v>9</v>
      </c>
      <c r="C571" s="10">
        <v>19</v>
      </c>
      <c r="D571" s="10">
        <v>6</v>
      </c>
      <c r="E571" s="10">
        <v>5</v>
      </c>
    </row>
    <row r="572" spans="1:5" ht="15.75" customHeight="1" x14ac:dyDescent="0.25">
      <c r="A572" s="10">
        <v>10307</v>
      </c>
      <c r="B572" s="10">
        <v>9</v>
      </c>
      <c r="C572" s="10">
        <v>14</v>
      </c>
      <c r="D572" s="10">
        <v>6</v>
      </c>
      <c r="E572" s="10">
        <v>8</v>
      </c>
    </row>
    <row r="573" spans="1:5" ht="15.75" customHeight="1" x14ac:dyDescent="0.25">
      <c r="A573" s="10">
        <v>5837</v>
      </c>
      <c r="B573" s="10">
        <v>8</v>
      </c>
      <c r="C573" s="10">
        <v>8</v>
      </c>
      <c r="D573" s="10">
        <v>6</v>
      </c>
      <c r="E573" s="10">
        <v>6</v>
      </c>
    </row>
    <row r="574" spans="1:5" ht="15.75" customHeight="1" x14ac:dyDescent="0.25">
      <c r="A574" s="10">
        <v>10722</v>
      </c>
      <c r="B574" s="10">
        <v>8</v>
      </c>
      <c r="C574" s="10">
        <v>4</v>
      </c>
      <c r="D574" s="10">
        <v>6</v>
      </c>
      <c r="E574" s="10">
        <v>3</v>
      </c>
    </row>
    <row r="575" spans="1:5" ht="15.75" customHeight="1" x14ac:dyDescent="0.25">
      <c r="A575" s="10">
        <v>4785</v>
      </c>
      <c r="B575" s="10">
        <v>7</v>
      </c>
      <c r="C575" s="10">
        <v>0</v>
      </c>
      <c r="D575" s="10">
        <v>6</v>
      </c>
      <c r="E575" s="10">
        <v>11</v>
      </c>
    </row>
    <row r="576" spans="1:5" ht="15.75" customHeight="1" x14ac:dyDescent="0.25">
      <c r="A576" s="10">
        <v>2304</v>
      </c>
      <c r="B576" s="10">
        <v>7</v>
      </c>
      <c r="C576" s="10">
        <v>22</v>
      </c>
      <c r="D576" s="10">
        <v>6</v>
      </c>
      <c r="E576" s="10">
        <v>12</v>
      </c>
    </row>
    <row r="577" spans="1:5" ht="15.75" customHeight="1" x14ac:dyDescent="0.25">
      <c r="A577" s="10">
        <v>8786</v>
      </c>
      <c r="B577" s="10">
        <v>7</v>
      </c>
      <c r="C577" s="10">
        <v>0</v>
      </c>
      <c r="D577" s="10">
        <v>6</v>
      </c>
      <c r="E577" s="10">
        <v>7</v>
      </c>
    </row>
    <row r="578" spans="1:5" ht="15.75" customHeight="1" x14ac:dyDescent="0.25">
      <c r="A578" s="10">
        <v>2698</v>
      </c>
      <c r="B578" s="10">
        <v>7</v>
      </c>
      <c r="C578" s="10">
        <v>0</v>
      </c>
      <c r="D578" s="10">
        <v>6</v>
      </c>
      <c r="E578" s="10">
        <v>5</v>
      </c>
    </row>
    <row r="579" spans="1:5" ht="15.75" customHeight="1" x14ac:dyDescent="0.25">
      <c r="A579" s="10">
        <v>4405</v>
      </c>
      <c r="B579" s="10">
        <v>7</v>
      </c>
      <c r="C579" s="10">
        <v>0</v>
      </c>
      <c r="D579" s="10">
        <v>6</v>
      </c>
      <c r="E579" s="10">
        <v>12</v>
      </c>
    </row>
    <row r="580" spans="1:5" ht="15.75" customHeight="1" x14ac:dyDescent="0.25">
      <c r="A580" s="10">
        <v>5177</v>
      </c>
      <c r="B580" s="10">
        <v>7</v>
      </c>
      <c r="C580" s="10">
        <v>0</v>
      </c>
      <c r="D580" s="10">
        <v>6</v>
      </c>
      <c r="E580" s="10">
        <v>6</v>
      </c>
    </row>
    <row r="581" spans="1:5" ht="15.75" customHeight="1" x14ac:dyDescent="0.25">
      <c r="A581" s="10">
        <v>8527</v>
      </c>
      <c r="B581" s="10">
        <v>7</v>
      </c>
      <c r="C581" s="10">
        <v>15</v>
      </c>
      <c r="D581" s="10">
        <v>6</v>
      </c>
      <c r="E581" s="10">
        <v>6</v>
      </c>
    </row>
    <row r="582" spans="1:5" ht="15.75" customHeight="1" x14ac:dyDescent="0.25">
      <c r="A582" s="10">
        <v>1406</v>
      </c>
      <c r="B582" s="10">
        <v>7</v>
      </c>
      <c r="C582" s="10">
        <v>0</v>
      </c>
      <c r="D582" s="10">
        <v>6</v>
      </c>
      <c r="E582" s="10">
        <v>5</v>
      </c>
    </row>
    <row r="583" spans="1:5" ht="15.75" customHeight="1" x14ac:dyDescent="0.25">
      <c r="A583" s="10">
        <v>4452</v>
      </c>
      <c r="B583" s="10">
        <v>6</v>
      </c>
      <c r="C583" s="10">
        <v>3</v>
      </c>
      <c r="D583" s="10">
        <v>6</v>
      </c>
      <c r="E583" s="10">
        <v>6</v>
      </c>
    </row>
    <row r="584" spans="1:5" ht="15.75" customHeight="1" x14ac:dyDescent="0.25">
      <c r="A584" s="10">
        <v>3025</v>
      </c>
      <c r="B584" s="10">
        <v>6</v>
      </c>
      <c r="C584" s="10">
        <v>12</v>
      </c>
      <c r="D584" s="10">
        <v>6</v>
      </c>
      <c r="E584" s="10">
        <v>5</v>
      </c>
    </row>
    <row r="585" spans="1:5" ht="15.75" customHeight="1" x14ac:dyDescent="0.25">
      <c r="A585" s="10">
        <v>10377</v>
      </c>
      <c r="B585" s="10">
        <v>6</v>
      </c>
      <c r="C585" s="10">
        <v>12</v>
      </c>
      <c r="D585" s="10">
        <v>6</v>
      </c>
      <c r="E585" s="10">
        <v>5</v>
      </c>
    </row>
    <row r="586" spans="1:5" ht="15.75" customHeight="1" x14ac:dyDescent="0.25">
      <c r="A586" s="10">
        <v>6497</v>
      </c>
      <c r="B586" s="10">
        <v>6</v>
      </c>
      <c r="C586" s="10">
        <v>6</v>
      </c>
      <c r="D586" s="10">
        <v>6</v>
      </c>
      <c r="E586" s="10">
        <v>5</v>
      </c>
    </row>
    <row r="587" spans="1:5" ht="15.75" customHeight="1" x14ac:dyDescent="0.25">
      <c r="A587" s="10">
        <v>3846</v>
      </c>
      <c r="B587" s="10">
        <v>5</v>
      </c>
      <c r="C587" s="10">
        <v>5</v>
      </c>
      <c r="D587" s="10">
        <v>6</v>
      </c>
      <c r="E587" s="10">
        <v>4</v>
      </c>
    </row>
    <row r="588" spans="1:5" ht="15.75" customHeight="1" x14ac:dyDescent="0.25">
      <c r="A588" s="10">
        <v>2308</v>
      </c>
      <c r="B588" s="10">
        <v>5</v>
      </c>
      <c r="C588" s="10">
        <v>23</v>
      </c>
      <c r="D588" s="10">
        <v>6</v>
      </c>
      <c r="E588" s="10">
        <v>5</v>
      </c>
    </row>
    <row r="589" spans="1:5" ht="15.75" customHeight="1" x14ac:dyDescent="0.25">
      <c r="A589" s="10">
        <v>11166</v>
      </c>
      <c r="B589" s="10">
        <v>5</v>
      </c>
      <c r="C589" s="10">
        <v>2</v>
      </c>
      <c r="D589" s="10">
        <v>6</v>
      </c>
      <c r="E589" s="10">
        <v>4</v>
      </c>
    </row>
    <row r="590" spans="1:5" ht="15.75" customHeight="1" x14ac:dyDescent="0.25">
      <c r="A590" s="10">
        <v>10260</v>
      </c>
      <c r="B590" s="10">
        <v>5</v>
      </c>
      <c r="C590" s="10">
        <v>5</v>
      </c>
      <c r="D590" s="10">
        <v>6</v>
      </c>
      <c r="E590" s="10">
        <v>5</v>
      </c>
    </row>
    <row r="591" spans="1:5" ht="15.75" customHeight="1" x14ac:dyDescent="0.25">
      <c r="A591" s="10">
        <v>2262</v>
      </c>
      <c r="B591" s="10">
        <v>5</v>
      </c>
      <c r="C591" s="10">
        <v>5</v>
      </c>
      <c r="D591" s="10">
        <v>6</v>
      </c>
      <c r="E591" s="10">
        <v>5</v>
      </c>
    </row>
    <row r="592" spans="1:5" ht="15.75" customHeight="1" x14ac:dyDescent="0.25">
      <c r="A592" s="10">
        <v>773</v>
      </c>
      <c r="B592" s="10">
        <v>4</v>
      </c>
      <c r="C592" s="10">
        <v>9</v>
      </c>
      <c r="D592" s="10">
        <v>6</v>
      </c>
      <c r="E592" s="10">
        <v>4</v>
      </c>
    </row>
    <row r="593" spans="1:5" ht="15.75" customHeight="1" x14ac:dyDescent="0.25">
      <c r="A593" s="10">
        <v>2406</v>
      </c>
      <c r="B593" s="10">
        <v>4</v>
      </c>
      <c r="C593" s="10">
        <v>9</v>
      </c>
      <c r="D593" s="10">
        <v>6</v>
      </c>
      <c r="E593" s="10">
        <v>8</v>
      </c>
    </row>
    <row r="594" spans="1:5" ht="15.75" customHeight="1" x14ac:dyDescent="0.25">
      <c r="A594" s="10">
        <v>11171</v>
      </c>
      <c r="B594" s="10">
        <v>3</v>
      </c>
      <c r="C594" s="10">
        <v>3</v>
      </c>
      <c r="D594" s="10">
        <v>6</v>
      </c>
      <c r="E594" s="10">
        <v>5</v>
      </c>
    </row>
    <row r="595" spans="1:5" ht="15.75" customHeight="1" x14ac:dyDescent="0.25">
      <c r="A595" s="10">
        <v>1600</v>
      </c>
      <c r="B595" s="10">
        <v>3</v>
      </c>
      <c r="C595" s="10">
        <v>3</v>
      </c>
      <c r="D595" s="10">
        <v>6</v>
      </c>
      <c r="E595" s="10">
        <v>5</v>
      </c>
    </row>
    <row r="596" spans="1:5" ht="15.75" customHeight="1" x14ac:dyDescent="0.25">
      <c r="A596" s="10">
        <v>5995</v>
      </c>
      <c r="B596" s="10">
        <v>3</v>
      </c>
      <c r="C596" s="10">
        <v>24</v>
      </c>
      <c r="D596" s="10">
        <v>6</v>
      </c>
      <c r="E596" s="10">
        <v>5</v>
      </c>
    </row>
    <row r="597" spans="1:5" ht="15.75" customHeight="1" x14ac:dyDescent="0.25">
      <c r="A597" s="10">
        <v>1381</v>
      </c>
      <c r="B597" s="10">
        <v>3</v>
      </c>
      <c r="C597" s="10">
        <v>0</v>
      </c>
      <c r="D597" s="10">
        <v>6</v>
      </c>
      <c r="E597" s="10">
        <v>5</v>
      </c>
    </row>
    <row r="598" spans="1:5" ht="15.75" customHeight="1" x14ac:dyDescent="0.25">
      <c r="A598" s="10">
        <v>9246</v>
      </c>
      <c r="B598" s="10">
        <v>3</v>
      </c>
      <c r="C598" s="10">
        <v>24</v>
      </c>
      <c r="D598" s="10">
        <v>6</v>
      </c>
      <c r="E598" s="10">
        <v>6</v>
      </c>
    </row>
    <row r="599" spans="1:5" ht="15.75" customHeight="1" x14ac:dyDescent="0.25">
      <c r="A599" s="10">
        <v>8180</v>
      </c>
      <c r="B599" s="10">
        <v>2</v>
      </c>
      <c r="C599" s="10">
        <v>5</v>
      </c>
      <c r="D599" s="10">
        <v>6</v>
      </c>
      <c r="E599" s="10">
        <v>5</v>
      </c>
    </row>
    <row r="600" spans="1:5" ht="15.75" customHeight="1" x14ac:dyDescent="0.25">
      <c r="A600" s="10">
        <v>22</v>
      </c>
      <c r="B600" s="10">
        <v>2</v>
      </c>
      <c r="C600" s="10">
        <v>5</v>
      </c>
      <c r="D600" s="10">
        <v>6</v>
      </c>
      <c r="E600" s="10">
        <v>5</v>
      </c>
    </row>
    <row r="601" spans="1:5" ht="15.75" customHeight="1" x14ac:dyDescent="0.25">
      <c r="A601" s="10">
        <v>5956</v>
      </c>
      <c r="B601" s="10">
        <v>2</v>
      </c>
      <c r="C601" s="10">
        <v>2</v>
      </c>
      <c r="D601" s="10">
        <v>6</v>
      </c>
      <c r="E601" s="10">
        <v>4</v>
      </c>
    </row>
    <row r="602" spans="1:5" ht="15.75" customHeight="1" x14ac:dyDescent="0.25">
      <c r="A602" s="10">
        <v>807</v>
      </c>
      <c r="B602" s="10">
        <v>2</v>
      </c>
      <c r="C602" s="10">
        <v>0</v>
      </c>
      <c r="D602" s="10">
        <v>6</v>
      </c>
      <c r="E602" s="10">
        <v>4</v>
      </c>
    </row>
    <row r="603" spans="1:5" ht="15.75" customHeight="1" x14ac:dyDescent="0.25">
      <c r="A603" s="10">
        <v>7023</v>
      </c>
      <c r="B603" s="10">
        <v>2</v>
      </c>
      <c r="C603" s="10">
        <v>5</v>
      </c>
      <c r="D603" s="10">
        <v>6</v>
      </c>
      <c r="E603" s="10">
        <v>4</v>
      </c>
    </row>
    <row r="604" spans="1:5" ht="15.75" customHeight="1" x14ac:dyDescent="0.25">
      <c r="A604" s="10">
        <v>4047</v>
      </c>
      <c r="B604" s="10">
        <v>0</v>
      </c>
      <c r="C604" s="10">
        <v>32</v>
      </c>
      <c r="D604" s="10">
        <v>6</v>
      </c>
      <c r="E604" s="10">
        <v>9</v>
      </c>
    </row>
    <row r="605" spans="1:5" ht="15.75" customHeight="1" x14ac:dyDescent="0.25">
      <c r="A605" s="10">
        <v>9215</v>
      </c>
      <c r="B605" s="10">
        <v>0</v>
      </c>
      <c r="C605" s="10">
        <v>0</v>
      </c>
      <c r="D605" s="10">
        <v>6</v>
      </c>
      <c r="E605" s="10">
        <v>6</v>
      </c>
    </row>
    <row r="606" spans="1:5" ht="15.75" customHeight="1" x14ac:dyDescent="0.25">
      <c r="A606" s="10">
        <v>8268</v>
      </c>
      <c r="B606" s="10">
        <v>0</v>
      </c>
      <c r="C606" s="10">
        <v>0</v>
      </c>
      <c r="D606" s="10">
        <v>6</v>
      </c>
      <c r="E606" s="10">
        <v>7</v>
      </c>
    </row>
    <row r="607" spans="1:5" ht="15.75" customHeight="1" x14ac:dyDescent="0.25">
      <c r="A607" s="10">
        <v>9336</v>
      </c>
      <c r="B607" s="10">
        <v>0</v>
      </c>
      <c r="C607" s="10">
        <v>0</v>
      </c>
      <c r="D607" s="10">
        <v>6</v>
      </c>
      <c r="E607" s="10">
        <v>10</v>
      </c>
    </row>
    <row r="608" spans="1:5" ht="15.75" customHeight="1" x14ac:dyDescent="0.25">
      <c r="A608" s="10">
        <v>10704</v>
      </c>
      <c r="B608" s="10">
        <v>0</v>
      </c>
      <c r="C608" s="10">
        <v>27</v>
      </c>
      <c r="D608" s="10">
        <v>6</v>
      </c>
      <c r="E608" s="10">
        <v>9</v>
      </c>
    </row>
    <row r="609" spans="1:5" ht="15.75" customHeight="1" x14ac:dyDescent="0.25">
      <c r="A609" s="10">
        <v>2552</v>
      </c>
      <c r="B609" s="10">
        <v>0</v>
      </c>
      <c r="C609" s="10">
        <v>0</v>
      </c>
      <c r="D609" s="10">
        <v>6</v>
      </c>
      <c r="E609" s="10">
        <v>6</v>
      </c>
    </row>
    <row r="610" spans="1:5" ht="15.75" customHeight="1" x14ac:dyDescent="0.25">
      <c r="A610" s="10">
        <v>716</v>
      </c>
      <c r="B610" s="10">
        <v>0</v>
      </c>
      <c r="C610" s="10">
        <v>28</v>
      </c>
      <c r="D610" s="10">
        <v>6</v>
      </c>
      <c r="E610" s="10">
        <v>11</v>
      </c>
    </row>
    <row r="611" spans="1:5" ht="15.75" customHeight="1" x14ac:dyDescent="0.25">
      <c r="A611" s="10">
        <v>182</v>
      </c>
      <c r="B611" s="10">
        <v>0</v>
      </c>
      <c r="C611" s="10">
        <v>6</v>
      </c>
      <c r="D611" s="10">
        <v>6</v>
      </c>
      <c r="E611" s="10">
        <v>5</v>
      </c>
    </row>
    <row r="612" spans="1:5" ht="15.75" customHeight="1" x14ac:dyDescent="0.25">
      <c r="A612" s="10">
        <v>9240</v>
      </c>
      <c r="B612" s="10">
        <v>0</v>
      </c>
      <c r="C612" s="10">
        <v>4</v>
      </c>
      <c r="D612" s="10">
        <v>6</v>
      </c>
      <c r="E612" s="10">
        <v>8</v>
      </c>
    </row>
    <row r="613" spans="1:5" ht="15.75" customHeight="1" x14ac:dyDescent="0.25">
      <c r="A613" s="10">
        <v>988</v>
      </c>
      <c r="B613" s="10">
        <v>0</v>
      </c>
      <c r="C613" s="10">
        <v>22</v>
      </c>
      <c r="D613" s="10">
        <v>6</v>
      </c>
      <c r="E613" s="10">
        <v>7</v>
      </c>
    </row>
    <row r="614" spans="1:5" ht="15.75" customHeight="1" x14ac:dyDescent="0.25">
      <c r="A614" s="10">
        <v>2782</v>
      </c>
      <c r="B614" s="10">
        <v>0</v>
      </c>
      <c r="C614" s="10">
        <v>0</v>
      </c>
      <c r="D614" s="10">
        <v>6</v>
      </c>
      <c r="E614" s="10">
        <v>7</v>
      </c>
    </row>
    <row r="615" spans="1:5" ht="15.75" customHeight="1" x14ac:dyDescent="0.25">
      <c r="A615" s="10">
        <v>10736</v>
      </c>
      <c r="B615" s="10">
        <v>0</v>
      </c>
      <c r="C615" s="10">
        <v>120</v>
      </c>
      <c r="D615" s="10">
        <v>6</v>
      </c>
      <c r="E615" s="10">
        <v>5</v>
      </c>
    </row>
    <row r="616" spans="1:5" ht="15.75" customHeight="1" x14ac:dyDescent="0.25">
      <c r="A616" s="10">
        <v>9477</v>
      </c>
      <c r="B616" s="10">
        <v>0</v>
      </c>
      <c r="C616" s="10">
        <v>32</v>
      </c>
      <c r="D616" s="10">
        <v>6</v>
      </c>
      <c r="E616" s="10">
        <v>9</v>
      </c>
    </row>
    <row r="617" spans="1:5" ht="15.75" customHeight="1" x14ac:dyDescent="0.25">
      <c r="A617" s="10">
        <v>5303</v>
      </c>
      <c r="B617" s="10">
        <v>0</v>
      </c>
      <c r="C617" s="10">
        <v>21</v>
      </c>
      <c r="D617" s="10">
        <v>6</v>
      </c>
      <c r="E617" s="10">
        <v>9</v>
      </c>
    </row>
    <row r="618" spans="1:5" ht="15.75" customHeight="1" x14ac:dyDescent="0.25">
      <c r="A618" s="10">
        <v>3635</v>
      </c>
      <c r="B618" s="10">
        <v>0</v>
      </c>
      <c r="C618" s="10">
        <v>0</v>
      </c>
      <c r="D618" s="10">
        <v>6</v>
      </c>
      <c r="E618" s="10">
        <v>8</v>
      </c>
    </row>
    <row r="619" spans="1:5" ht="15.75" customHeight="1" x14ac:dyDescent="0.25">
      <c r="A619" s="10">
        <v>5863</v>
      </c>
      <c r="B619" s="10">
        <v>0</v>
      </c>
      <c r="C619" s="10">
        <v>26</v>
      </c>
      <c r="D619" s="10">
        <v>6</v>
      </c>
      <c r="E619" s="10">
        <v>8</v>
      </c>
    </row>
    <row r="620" spans="1:5" ht="15.75" customHeight="1" x14ac:dyDescent="0.25">
      <c r="A620" s="10">
        <v>9855</v>
      </c>
      <c r="B620" s="10">
        <v>0</v>
      </c>
      <c r="C620" s="10">
        <v>0</v>
      </c>
      <c r="D620" s="10">
        <v>6</v>
      </c>
      <c r="E620" s="10">
        <v>13</v>
      </c>
    </row>
    <row r="621" spans="1:5" ht="15.75" customHeight="1" x14ac:dyDescent="0.25">
      <c r="A621" s="10">
        <v>9212</v>
      </c>
      <c r="B621" s="10">
        <v>0</v>
      </c>
      <c r="C621" s="10">
        <v>14</v>
      </c>
      <c r="D621" s="10">
        <v>6</v>
      </c>
      <c r="E621" s="10">
        <v>13</v>
      </c>
    </row>
    <row r="622" spans="1:5" ht="15.75" customHeight="1" x14ac:dyDescent="0.25">
      <c r="A622" s="10">
        <v>2535</v>
      </c>
      <c r="B622" s="10">
        <v>0</v>
      </c>
      <c r="C622" s="10">
        <v>126</v>
      </c>
      <c r="D622" s="10">
        <v>6</v>
      </c>
      <c r="E622" s="10">
        <v>8</v>
      </c>
    </row>
    <row r="623" spans="1:5" ht="15.75" customHeight="1" x14ac:dyDescent="0.25">
      <c r="A623" s="10">
        <v>5080</v>
      </c>
      <c r="B623" s="10">
        <v>0</v>
      </c>
      <c r="C623" s="10">
        <v>64</v>
      </c>
      <c r="D623" s="10">
        <v>6</v>
      </c>
      <c r="E623" s="10">
        <v>4</v>
      </c>
    </row>
    <row r="624" spans="1:5" ht="15.75" customHeight="1" x14ac:dyDescent="0.25">
      <c r="A624" s="10">
        <v>7494</v>
      </c>
      <c r="B624" s="10">
        <v>0</v>
      </c>
      <c r="C624" s="10">
        <v>2</v>
      </c>
      <c r="D624" s="10">
        <v>6</v>
      </c>
      <c r="E624" s="10">
        <v>4</v>
      </c>
    </row>
    <row r="625" spans="1:5" ht="15.75" customHeight="1" x14ac:dyDescent="0.25">
      <c r="A625" s="10">
        <v>7610</v>
      </c>
      <c r="B625" s="10">
        <v>0</v>
      </c>
      <c r="C625" s="10">
        <v>23</v>
      </c>
      <c r="D625" s="10">
        <v>6</v>
      </c>
      <c r="E625" s="10">
        <v>5</v>
      </c>
    </row>
    <row r="626" spans="1:5" ht="15.75" customHeight="1" x14ac:dyDescent="0.25">
      <c r="A626" s="10">
        <v>2870</v>
      </c>
      <c r="B626" s="10">
        <v>0</v>
      </c>
      <c r="C626" s="10">
        <v>8</v>
      </c>
      <c r="D626" s="10">
        <v>6</v>
      </c>
      <c r="E626" s="10">
        <v>6</v>
      </c>
    </row>
    <row r="627" spans="1:5" ht="15.75" customHeight="1" x14ac:dyDescent="0.25">
      <c r="A627" s="10">
        <v>6281</v>
      </c>
      <c r="B627" s="10">
        <v>0</v>
      </c>
      <c r="C627" s="10">
        <v>47</v>
      </c>
      <c r="D627" s="10">
        <v>6</v>
      </c>
      <c r="E627" s="10">
        <v>5</v>
      </c>
    </row>
    <row r="628" spans="1:5" ht="15.75" customHeight="1" x14ac:dyDescent="0.25">
      <c r="A628" s="10">
        <v>3117</v>
      </c>
      <c r="B628" s="10">
        <v>0</v>
      </c>
      <c r="C628" s="10">
        <v>6</v>
      </c>
      <c r="D628" s="10">
        <v>6</v>
      </c>
      <c r="E628" s="10">
        <v>5</v>
      </c>
    </row>
    <row r="629" spans="1:5" ht="15.75" customHeight="1" x14ac:dyDescent="0.25">
      <c r="A629" s="10">
        <v>6544</v>
      </c>
      <c r="B629" s="10">
        <v>0</v>
      </c>
      <c r="C629" s="10">
        <v>28</v>
      </c>
      <c r="D629" s="10">
        <v>6</v>
      </c>
      <c r="E629" s="10">
        <v>11</v>
      </c>
    </row>
    <row r="630" spans="1:5" ht="15.75" customHeight="1" x14ac:dyDescent="0.25">
      <c r="A630" s="10">
        <v>10991</v>
      </c>
      <c r="B630" s="10">
        <v>194</v>
      </c>
      <c r="C630" s="10">
        <v>22</v>
      </c>
      <c r="D630" s="10">
        <v>5</v>
      </c>
      <c r="E630" s="10">
        <v>4</v>
      </c>
    </row>
    <row r="631" spans="1:5" ht="15.75" customHeight="1" x14ac:dyDescent="0.25">
      <c r="A631" s="10">
        <v>6422</v>
      </c>
      <c r="B631" s="10">
        <v>189</v>
      </c>
      <c r="C631" s="10">
        <v>33</v>
      </c>
      <c r="D631" s="10">
        <v>5</v>
      </c>
      <c r="E631" s="10">
        <v>5</v>
      </c>
    </row>
    <row r="632" spans="1:5" ht="15.75" customHeight="1" x14ac:dyDescent="0.25">
      <c r="A632" s="10">
        <v>10102</v>
      </c>
      <c r="B632" s="10">
        <v>183</v>
      </c>
      <c r="C632" s="10">
        <v>141</v>
      </c>
      <c r="D632" s="10">
        <v>5</v>
      </c>
      <c r="E632" s="10">
        <v>5</v>
      </c>
    </row>
    <row r="633" spans="1:5" ht="15.75" customHeight="1" x14ac:dyDescent="0.25">
      <c r="A633" s="10">
        <v>7627</v>
      </c>
      <c r="B633" s="10">
        <v>183</v>
      </c>
      <c r="C633" s="10">
        <v>163</v>
      </c>
      <c r="D633" s="10">
        <v>5</v>
      </c>
      <c r="E633" s="10">
        <v>5</v>
      </c>
    </row>
    <row r="634" spans="1:5" ht="15.75" customHeight="1" x14ac:dyDescent="0.25">
      <c r="A634" s="10">
        <v>9687</v>
      </c>
      <c r="B634" s="10">
        <v>174</v>
      </c>
      <c r="C634" s="10">
        <v>30</v>
      </c>
      <c r="D634" s="10">
        <v>5</v>
      </c>
      <c r="E634" s="10">
        <v>6</v>
      </c>
    </row>
    <row r="635" spans="1:5" ht="15.75" customHeight="1" x14ac:dyDescent="0.25">
      <c r="A635" s="10">
        <v>5718</v>
      </c>
      <c r="B635" s="10">
        <v>168</v>
      </c>
      <c r="C635" s="10">
        <v>42</v>
      </c>
      <c r="D635" s="10">
        <v>5</v>
      </c>
      <c r="E635" s="10">
        <v>6</v>
      </c>
    </row>
    <row r="636" spans="1:5" ht="15.75" customHeight="1" x14ac:dyDescent="0.25">
      <c r="A636" s="10">
        <v>10936</v>
      </c>
      <c r="B636" s="10">
        <v>166</v>
      </c>
      <c r="C636" s="10">
        <v>166</v>
      </c>
      <c r="D636" s="10">
        <v>5</v>
      </c>
      <c r="E636" s="10">
        <v>4</v>
      </c>
    </row>
    <row r="637" spans="1:5" ht="15.75" customHeight="1" x14ac:dyDescent="0.25">
      <c r="A637" s="10">
        <v>10584</v>
      </c>
      <c r="B637" s="10">
        <v>162</v>
      </c>
      <c r="C637" s="10">
        <v>36</v>
      </c>
      <c r="D637" s="10">
        <v>5</v>
      </c>
      <c r="E637" s="10">
        <v>8</v>
      </c>
    </row>
    <row r="638" spans="1:5" ht="15.75" customHeight="1" x14ac:dyDescent="0.25">
      <c r="A638" s="10">
        <v>2669</v>
      </c>
      <c r="B638" s="10">
        <v>152</v>
      </c>
      <c r="C638" s="10">
        <v>91</v>
      </c>
      <c r="D638" s="10">
        <v>5</v>
      </c>
      <c r="E638" s="10">
        <v>6</v>
      </c>
    </row>
    <row r="639" spans="1:5" ht="15.75" customHeight="1" x14ac:dyDescent="0.25">
      <c r="A639" s="10">
        <v>10037</v>
      </c>
      <c r="B639" s="10">
        <v>152</v>
      </c>
      <c r="C639" s="10">
        <v>91</v>
      </c>
      <c r="D639" s="10">
        <v>5</v>
      </c>
      <c r="E639" s="10">
        <v>6</v>
      </c>
    </row>
    <row r="640" spans="1:5" ht="15.75" customHeight="1" x14ac:dyDescent="0.25">
      <c r="A640" s="10">
        <v>9010</v>
      </c>
      <c r="B640" s="10">
        <v>147</v>
      </c>
      <c r="C640" s="10">
        <v>42</v>
      </c>
      <c r="D640" s="10">
        <v>5</v>
      </c>
      <c r="E640" s="10">
        <v>10</v>
      </c>
    </row>
    <row r="641" spans="1:5" ht="15.75" customHeight="1" x14ac:dyDescent="0.25">
      <c r="A641" s="10">
        <v>3334</v>
      </c>
      <c r="B641" s="10">
        <v>143</v>
      </c>
      <c r="C641" s="10">
        <v>143</v>
      </c>
      <c r="D641" s="10">
        <v>5</v>
      </c>
      <c r="E641" s="10">
        <v>9</v>
      </c>
    </row>
    <row r="642" spans="1:5" ht="15.75" customHeight="1" x14ac:dyDescent="0.25">
      <c r="A642" s="10">
        <v>2186</v>
      </c>
      <c r="B642" s="10">
        <v>142</v>
      </c>
      <c r="C642" s="10">
        <v>81</v>
      </c>
      <c r="D642" s="10">
        <v>5</v>
      </c>
      <c r="E642" s="10">
        <v>6</v>
      </c>
    </row>
    <row r="643" spans="1:5" ht="15.75" customHeight="1" x14ac:dyDescent="0.25">
      <c r="A643" s="10">
        <v>8939</v>
      </c>
      <c r="B643" s="10">
        <v>138</v>
      </c>
      <c r="C643" s="10">
        <v>26</v>
      </c>
      <c r="D643" s="10">
        <v>5</v>
      </c>
      <c r="E643" s="10">
        <v>12</v>
      </c>
    </row>
    <row r="644" spans="1:5" ht="15.75" customHeight="1" x14ac:dyDescent="0.25">
      <c r="A644" s="10">
        <v>8318</v>
      </c>
      <c r="B644" s="10">
        <v>134</v>
      </c>
      <c r="C644" s="10">
        <v>134</v>
      </c>
      <c r="D644" s="10">
        <v>5</v>
      </c>
      <c r="E644" s="10">
        <v>8</v>
      </c>
    </row>
    <row r="645" spans="1:5" ht="15.75" customHeight="1" x14ac:dyDescent="0.25">
      <c r="A645" s="10">
        <v>8314</v>
      </c>
      <c r="B645" s="10">
        <v>129</v>
      </c>
      <c r="C645" s="10">
        <v>185</v>
      </c>
      <c r="D645" s="10">
        <v>5</v>
      </c>
      <c r="E645" s="10">
        <v>7</v>
      </c>
    </row>
    <row r="646" spans="1:5" ht="15.75" customHeight="1" x14ac:dyDescent="0.25">
      <c r="A646" s="10">
        <v>1065</v>
      </c>
      <c r="B646" s="10">
        <v>129</v>
      </c>
      <c r="C646" s="10">
        <v>37</v>
      </c>
      <c r="D646" s="10">
        <v>5</v>
      </c>
      <c r="E646" s="10">
        <v>5</v>
      </c>
    </row>
    <row r="647" spans="1:5" ht="15.75" customHeight="1" x14ac:dyDescent="0.25">
      <c r="A647" s="10">
        <v>569</v>
      </c>
      <c r="B647" s="10">
        <v>129</v>
      </c>
      <c r="C647" s="10">
        <v>74</v>
      </c>
      <c r="D647" s="10">
        <v>5</v>
      </c>
      <c r="E647" s="10">
        <v>7</v>
      </c>
    </row>
    <row r="648" spans="1:5" ht="15.75" customHeight="1" x14ac:dyDescent="0.25">
      <c r="A648" s="10">
        <v>5250</v>
      </c>
      <c r="B648" s="10">
        <v>126</v>
      </c>
      <c r="C648" s="10">
        <v>126</v>
      </c>
      <c r="D648" s="10">
        <v>5</v>
      </c>
      <c r="E648" s="10">
        <v>11</v>
      </c>
    </row>
    <row r="649" spans="1:5" ht="15.75" customHeight="1" x14ac:dyDescent="0.25">
      <c r="A649" s="10">
        <v>2736</v>
      </c>
      <c r="B649" s="10">
        <v>124</v>
      </c>
      <c r="C649" s="10">
        <v>78</v>
      </c>
      <c r="D649" s="10">
        <v>5</v>
      </c>
      <c r="E649" s="10">
        <v>11</v>
      </c>
    </row>
    <row r="650" spans="1:5" ht="15.75" customHeight="1" x14ac:dyDescent="0.25">
      <c r="A650" s="10">
        <v>1215</v>
      </c>
      <c r="B650" s="10">
        <v>117</v>
      </c>
      <c r="C650" s="10">
        <v>102</v>
      </c>
      <c r="D650" s="10">
        <v>5</v>
      </c>
      <c r="E650" s="10">
        <v>7</v>
      </c>
    </row>
    <row r="651" spans="1:5" ht="15.75" customHeight="1" x14ac:dyDescent="0.25">
      <c r="A651" s="10">
        <v>10099</v>
      </c>
      <c r="B651" s="10">
        <v>115</v>
      </c>
      <c r="C651" s="10">
        <v>69</v>
      </c>
      <c r="D651" s="10">
        <v>5</v>
      </c>
      <c r="E651" s="10">
        <v>13</v>
      </c>
    </row>
    <row r="652" spans="1:5" ht="15.75" customHeight="1" x14ac:dyDescent="0.25">
      <c r="A652" s="10">
        <v>11112</v>
      </c>
      <c r="B652" s="10">
        <v>114</v>
      </c>
      <c r="C652" s="10">
        <v>76</v>
      </c>
      <c r="D652" s="10">
        <v>5</v>
      </c>
      <c r="E652" s="10">
        <v>8</v>
      </c>
    </row>
    <row r="653" spans="1:5" ht="15.75" customHeight="1" x14ac:dyDescent="0.25">
      <c r="A653" s="10">
        <v>7801</v>
      </c>
      <c r="B653" s="10">
        <v>107</v>
      </c>
      <c r="C653" s="10">
        <v>59</v>
      </c>
      <c r="D653" s="10">
        <v>5</v>
      </c>
      <c r="E653" s="10">
        <v>11</v>
      </c>
    </row>
    <row r="654" spans="1:5" ht="15.75" customHeight="1" x14ac:dyDescent="0.25">
      <c r="A654" s="10">
        <v>1964</v>
      </c>
      <c r="B654" s="10">
        <v>107</v>
      </c>
      <c r="C654" s="10">
        <v>196</v>
      </c>
      <c r="D654" s="10">
        <v>5</v>
      </c>
      <c r="E654" s="10">
        <v>6</v>
      </c>
    </row>
    <row r="655" spans="1:5" ht="15.75" customHeight="1" x14ac:dyDescent="0.25">
      <c r="A655" s="10">
        <v>3074</v>
      </c>
      <c r="B655" s="10">
        <v>107</v>
      </c>
      <c r="C655" s="10">
        <v>143</v>
      </c>
      <c r="D655" s="10">
        <v>5</v>
      </c>
      <c r="E655" s="10">
        <v>4</v>
      </c>
    </row>
    <row r="656" spans="1:5" ht="15.75" customHeight="1" x14ac:dyDescent="0.25">
      <c r="A656" s="10">
        <v>4138</v>
      </c>
      <c r="B656" s="10">
        <v>106</v>
      </c>
      <c r="C656" s="10">
        <v>115</v>
      </c>
      <c r="D656" s="10">
        <v>5</v>
      </c>
      <c r="E656" s="10">
        <v>7</v>
      </c>
    </row>
    <row r="657" spans="1:5" ht="15.75" customHeight="1" x14ac:dyDescent="0.25">
      <c r="A657" s="10">
        <v>7503</v>
      </c>
      <c r="B657" s="10">
        <v>105</v>
      </c>
      <c r="C657" s="10">
        <v>105</v>
      </c>
      <c r="D657" s="10">
        <v>5</v>
      </c>
      <c r="E657" s="10">
        <v>9</v>
      </c>
    </row>
    <row r="658" spans="1:5" ht="15.75" customHeight="1" x14ac:dyDescent="0.25">
      <c r="A658" s="10">
        <v>9826</v>
      </c>
      <c r="B658" s="10">
        <v>102</v>
      </c>
      <c r="C658" s="10">
        <v>102</v>
      </c>
      <c r="D658" s="10">
        <v>5</v>
      </c>
      <c r="E658" s="10">
        <v>10</v>
      </c>
    </row>
    <row r="659" spans="1:5" ht="15.75" customHeight="1" x14ac:dyDescent="0.25">
      <c r="A659" s="10">
        <v>5830</v>
      </c>
      <c r="B659" s="10">
        <v>102</v>
      </c>
      <c r="C659" s="10">
        <v>102</v>
      </c>
      <c r="D659" s="10">
        <v>5</v>
      </c>
      <c r="E659" s="10">
        <v>10</v>
      </c>
    </row>
    <row r="660" spans="1:5" ht="15.75" customHeight="1" x14ac:dyDescent="0.25">
      <c r="A660" s="10">
        <v>5113</v>
      </c>
      <c r="B660" s="10">
        <v>100</v>
      </c>
      <c r="C660" s="10">
        <v>83</v>
      </c>
      <c r="D660" s="10">
        <v>5</v>
      </c>
      <c r="E660" s="10">
        <v>5</v>
      </c>
    </row>
    <row r="661" spans="1:5" ht="15.75" customHeight="1" x14ac:dyDescent="0.25">
      <c r="A661" s="10">
        <v>4828</v>
      </c>
      <c r="B661" s="10">
        <v>99</v>
      </c>
      <c r="C661" s="10">
        <v>121</v>
      </c>
      <c r="D661" s="10">
        <v>5</v>
      </c>
      <c r="E661" s="10">
        <v>5</v>
      </c>
    </row>
    <row r="662" spans="1:5" ht="15.75" customHeight="1" x14ac:dyDescent="0.25">
      <c r="A662" s="10">
        <v>2499</v>
      </c>
      <c r="B662" s="10">
        <v>97</v>
      </c>
      <c r="C662" s="10">
        <v>118</v>
      </c>
      <c r="D662" s="10">
        <v>5</v>
      </c>
      <c r="E662" s="10">
        <v>10</v>
      </c>
    </row>
    <row r="663" spans="1:5" ht="15.75" customHeight="1" x14ac:dyDescent="0.25">
      <c r="A663" s="10">
        <v>10648</v>
      </c>
      <c r="B663" s="10">
        <v>96</v>
      </c>
      <c r="C663" s="10">
        <v>96</v>
      </c>
      <c r="D663" s="10">
        <v>5</v>
      </c>
      <c r="E663" s="10">
        <v>6</v>
      </c>
    </row>
    <row r="664" spans="1:5" ht="15.75" customHeight="1" x14ac:dyDescent="0.25">
      <c r="A664" s="10">
        <v>5120</v>
      </c>
      <c r="B664" s="10">
        <v>96</v>
      </c>
      <c r="C664" s="10">
        <v>96</v>
      </c>
      <c r="D664" s="10">
        <v>5</v>
      </c>
      <c r="E664" s="10">
        <v>6</v>
      </c>
    </row>
    <row r="665" spans="1:5" ht="15.75" customHeight="1" x14ac:dyDescent="0.25">
      <c r="A665" s="10">
        <v>8164</v>
      </c>
      <c r="B665" s="10">
        <v>93</v>
      </c>
      <c r="C665" s="10">
        <v>55</v>
      </c>
      <c r="D665" s="10">
        <v>5</v>
      </c>
      <c r="E665" s="10">
        <v>7</v>
      </c>
    </row>
    <row r="666" spans="1:5" ht="15.75" customHeight="1" x14ac:dyDescent="0.25">
      <c r="A666" s="10">
        <v>4310</v>
      </c>
      <c r="B666" s="10">
        <v>93</v>
      </c>
      <c r="C666" s="10">
        <v>40</v>
      </c>
      <c r="D666" s="10">
        <v>5</v>
      </c>
      <c r="E666" s="10">
        <v>5</v>
      </c>
    </row>
    <row r="667" spans="1:5" ht="15.75" customHeight="1" x14ac:dyDescent="0.25">
      <c r="A667" s="10">
        <v>6036</v>
      </c>
      <c r="B667" s="10">
        <v>92</v>
      </c>
      <c r="C667" s="10">
        <v>129</v>
      </c>
      <c r="D667" s="10">
        <v>5</v>
      </c>
      <c r="E667" s="10">
        <v>7</v>
      </c>
    </row>
    <row r="668" spans="1:5" ht="15.75" customHeight="1" x14ac:dyDescent="0.25">
      <c r="A668" s="10">
        <v>1650</v>
      </c>
      <c r="B668" s="10">
        <v>86</v>
      </c>
      <c r="C668" s="10">
        <v>69</v>
      </c>
      <c r="D668" s="10">
        <v>5</v>
      </c>
      <c r="E668" s="10">
        <v>12</v>
      </c>
    </row>
    <row r="669" spans="1:5" ht="15.75" customHeight="1" x14ac:dyDescent="0.25">
      <c r="A669" s="10">
        <v>1162</v>
      </c>
      <c r="B669" s="10">
        <v>83</v>
      </c>
      <c r="C669" s="10">
        <v>59</v>
      </c>
      <c r="D669" s="10">
        <v>5</v>
      </c>
      <c r="E669" s="10">
        <v>11</v>
      </c>
    </row>
    <row r="670" spans="1:5" ht="15.75" customHeight="1" x14ac:dyDescent="0.25">
      <c r="A670" s="10">
        <v>10643</v>
      </c>
      <c r="B670" s="10">
        <v>83</v>
      </c>
      <c r="C670" s="10">
        <v>59</v>
      </c>
      <c r="D670" s="10">
        <v>5</v>
      </c>
      <c r="E670" s="10">
        <v>11</v>
      </c>
    </row>
    <row r="671" spans="1:5" ht="15.75" customHeight="1" x14ac:dyDescent="0.25">
      <c r="A671" s="10">
        <v>2426</v>
      </c>
      <c r="B671" s="10">
        <v>74</v>
      </c>
      <c r="C671" s="10">
        <v>37</v>
      </c>
      <c r="D671" s="10">
        <v>5</v>
      </c>
      <c r="E671" s="10">
        <v>13</v>
      </c>
    </row>
    <row r="672" spans="1:5" ht="15.75" customHeight="1" x14ac:dyDescent="0.25">
      <c r="A672" s="10">
        <v>5848</v>
      </c>
      <c r="B672" s="10">
        <v>74</v>
      </c>
      <c r="C672" s="10">
        <v>55</v>
      </c>
      <c r="D672" s="10">
        <v>5</v>
      </c>
      <c r="E672" s="10">
        <v>7</v>
      </c>
    </row>
    <row r="673" spans="1:5" ht="15.75" customHeight="1" x14ac:dyDescent="0.25">
      <c r="A673" s="10">
        <v>6303</v>
      </c>
      <c r="B673" s="10">
        <v>73</v>
      </c>
      <c r="C673" s="10">
        <v>161</v>
      </c>
      <c r="D673" s="10">
        <v>5</v>
      </c>
      <c r="E673" s="10">
        <v>12</v>
      </c>
    </row>
    <row r="674" spans="1:5" ht="15.75" customHeight="1" x14ac:dyDescent="0.25">
      <c r="A674" s="10">
        <v>6055</v>
      </c>
      <c r="B674" s="10">
        <v>72</v>
      </c>
      <c r="C674" s="10">
        <v>145</v>
      </c>
      <c r="D674" s="10">
        <v>5</v>
      </c>
      <c r="E674" s="10">
        <v>8</v>
      </c>
    </row>
    <row r="675" spans="1:5" ht="15.75" customHeight="1" x14ac:dyDescent="0.25">
      <c r="A675" s="10">
        <v>4915</v>
      </c>
      <c r="B675" s="10">
        <v>72</v>
      </c>
      <c r="C675" s="10">
        <v>21</v>
      </c>
      <c r="D675" s="10">
        <v>5</v>
      </c>
      <c r="E675" s="10">
        <v>12</v>
      </c>
    </row>
    <row r="676" spans="1:5" ht="15.75" customHeight="1" x14ac:dyDescent="0.25">
      <c r="A676" s="10">
        <v>3254</v>
      </c>
      <c r="B676" s="10">
        <v>70</v>
      </c>
      <c r="C676" s="10">
        <v>88</v>
      </c>
      <c r="D676" s="10">
        <v>5</v>
      </c>
      <c r="E676" s="10">
        <v>4</v>
      </c>
    </row>
    <row r="677" spans="1:5" ht="15.75" customHeight="1" x14ac:dyDescent="0.25">
      <c r="A677" s="10">
        <v>10177</v>
      </c>
      <c r="B677" s="10">
        <v>69</v>
      </c>
      <c r="C677" s="10">
        <v>138</v>
      </c>
      <c r="D677" s="10">
        <v>5</v>
      </c>
      <c r="E677" s="10">
        <v>8</v>
      </c>
    </row>
    <row r="678" spans="1:5" ht="15.75" customHeight="1" x14ac:dyDescent="0.25">
      <c r="A678" s="10">
        <v>2429</v>
      </c>
      <c r="B678" s="10">
        <v>69</v>
      </c>
      <c r="C678" s="10">
        <v>138</v>
      </c>
      <c r="D678" s="10">
        <v>5</v>
      </c>
      <c r="E678" s="10">
        <v>8</v>
      </c>
    </row>
    <row r="679" spans="1:5" ht="15.75" customHeight="1" x14ac:dyDescent="0.25">
      <c r="A679" s="10">
        <v>4149</v>
      </c>
      <c r="B679" s="10">
        <v>66</v>
      </c>
      <c r="C679" s="10">
        <v>0</v>
      </c>
      <c r="D679" s="10">
        <v>5</v>
      </c>
      <c r="E679" s="10">
        <v>6</v>
      </c>
    </row>
    <row r="680" spans="1:5" ht="15.75" customHeight="1" x14ac:dyDescent="0.25">
      <c r="A680" s="10">
        <v>590</v>
      </c>
      <c r="B680" s="10">
        <v>66</v>
      </c>
      <c r="C680" s="10">
        <v>66</v>
      </c>
      <c r="D680" s="10">
        <v>5</v>
      </c>
      <c r="E680" s="10">
        <v>4</v>
      </c>
    </row>
    <row r="681" spans="1:5" ht="15.75" customHeight="1" x14ac:dyDescent="0.25">
      <c r="A681" s="10">
        <v>2525</v>
      </c>
      <c r="B681" s="10">
        <v>64</v>
      </c>
      <c r="C681" s="10">
        <v>64</v>
      </c>
      <c r="D681" s="10">
        <v>5</v>
      </c>
      <c r="E681" s="10">
        <v>9</v>
      </c>
    </row>
    <row r="682" spans="1:5" ht="15.75" customHeight="1" x14ac:dyDescent="0.25">
      <c r="A682" s="10">
        <v>7646</v>
      </c>
      <c r="B682" s="10">
        <v>63</v>
      </c>
      <c r="C682" s="10">
        <v>35</v>
      </c>
      <c r="D682" s="10">
        <v>5</v>
      </c>
      <c r="E682" s="10">
        <v>12</v>
      </c>
    </row>
    <row r="683" spans="1:5" ht="15.75" customHeight="1" x14ac:dyDescent="0.25">
      <c r="A683" s="10">
        <v>7476</v>
      </c>
      <c r="B683" s="10">
        <v>63</v>
      </c>
      <c r="C683" s="10">
        <v>12</v>
      </c>
      <c r="D683" s="10">
        <v>5</v>
      </c>
      <c r="E683" s="10">
        <v>10</v>
      </c>
    </row>
    <row r="684" spans="1:5" ht="15.75" customHeight="1" x14ac:dyDescent="0.25">
      <c r="A684" s="10">
        <v>821</v>
      </c>
      <c r="B684" s="10">
        <v>61</v>
      </c>
      <c r="C684" s="10">
        <v>61</v>
      </c>
      <c r="D684" s="10">
        <v>5</v>
      </c>
      <c r="E684" s="10">
        <v>12</v>
      </c>
    </row>
    <row r="685" spans="1:5" ht="15.75" customHeight="1" x14ac:dyDescent="0.25">
      <c r="A685" s="10">
        <v>1627</v>
      </c>
      <c r="B685" s="10">
        <v>61</v>
      </c>
      <c r="C685" s="10">
        <v>122</v>
      </c>
      <c r="D685" s="10">
        <v>5</v>
      </c>
      <c r="E685" s="10">
        <v>9</v>
      </c>
    </row>
    <row r="686" spans="1:5" ht="15.75" customHeight="1" x14ac:dyDescent="0.25">
      <c r="A686" s="10">
        <v>3426</v>
      </c>
      <c r="B686" s="10">
        <v>61</v>
      </c>
      <c r="C686" s="10">
        <v>46</v>
      </c>
      <c r="D686" s="10">
        <v>5</v>
      </c>
      <c r="E686" s="10">
        <v>13</v>
      </c>
    </row>
    <row r="687" spans="1:5" ht="15.75" customHeight="1" x14ac:dyDescent="0.25">
      <c r="A687" s="10">
        <v>8504</v>
      </c>
      <c r="B687" s="10">
        <v>60</v>
      </c>
      <c r="C687" s="10">
        <v>133</v>
      </c>
      <c r="D687" s="10">
        <v>5</v>
      </c>
      <c r="E687" s="10">
        <v>7</v>
      </c>
    </row>
    <row r="688" spans="1:5" ht="15.75" customHeight="1" x14ac:dyDescent="0.25">
      <c r="A688" s="10">
        <v>1020</v>
      </c>
      <c r="B688" s="10">
        <v>60</v>
      </c>
      <c r="C688" s="10">
        <v>133</v>
      </c>
      <c r="D688" s="10">
        <v>5</v>
      </c>
      <c r="E688" s="10">
        <v>7</v>
      </c>
    </row>
    <row r="689" spans="1:5" ht="15.75" customHeight="1" x14ac:dyDescent="0.25">
      <c r="A689" s="10">
        <v>10281</v>
      </c>
      <c r="B689" s="10">
        <v>60</v>
      </c>
      <c r="C689" s="10">
        <v>54</v>
      </c>
      <c r="D689" s="10">
        <v>5</v>
      </c>
      <c r="E689" s="10">
        <v>7</v>
      </c>
    </row>
    <row r="690" spans="1:5" ht="15.75" customHeight="1" x14ac:dyDescent="0.25">
      <c r="A690" s="10">
        <v>697</v>
      </c>
      <c r="B690" s="10">
        <v>59</v>
      </c>
      <c r="C690" s="10">
        <v>19</v>
      </c>
      <c r="D690" s="10">
        <v>5</v>
      </c>
      <c r="E690" s="10">
        <v>6</v>
      </c>
    </row>
    <row r="691" spans="1:5" ht="15.75" customHeight="1" x14ac:dyDescent="0.25">
      <c r="A691" s="10">
        <v>3104</v>
      </c>
      <c r="B691" s="10">
        <v>59</v>
      </c>
      <c r="C691" s="10">
        <v>79</v>
      </c>
      <c r="D691" s="10">
        <v>5</v>
      </c>
      <c r="E691" s="10">
        <v>12</v>
      </c>
    </row>
    <row r="692" spans="1:5" ht="15.75" customHeight="1" x14ac:dyDescent="0.25">
      <c r="A692" s="10">
        <v>8026</v>
      </c>
      <c r="B692" s="10">
        <v>58</v>
      </c>
      <c r="C692" s="10">
        <v>89</v>
      </c>
      <c r="D692" s="10">
        <v>5</v>
      </c>
      <c r="E692" s="10">
        <v>5</v>
      </c>
    </row>
    <row r="693" spans="1:5" ht="15.75" customHeight="1" x14ac:dyDescent="0.25">
      <c r="A693" s="10">
        <v>7631</v>
      </c>
      <c r="B693" s="10">
        <v>58</v>
      </c>
      <c r="C693" s="10">
        <v>16</v>
      </c>
      <c r="D693" s="10">
        <v>5</v>
      </c>
      <c r="E693" s="10">
        <v>10</v>
      </c>
    </row>
    <row r="694" spans="1:5" ht="15.75" customHeight="1" x14ac:dyDescent="0.25">
      <c r="A694" s="10">
        <v>6072</v>
      </c>
      <c r="B694" s="10">
        <v>57</v>
      </c>
      <c r="C694" s="10">
        <v>38</v>
      </c>
      <c r="D694" s="10">
        <v>5</v>
      </c>
      <c r="E694" s="10">
        <v>6</v>
      </c>
    </row>
    <row r="695" spans="1:5" ht="15.75" customHeight="1" x14ac:dyDescent="0.25">
      <c r="A695" s="10">
        <v>9493</v>
      </c>
      <c r="B695" s="10">
        <v>53</v>
      </c>
      <c r="C695" s="10">
        <v>71</v>
      </c>
      <c r="D695" s="10">
        <v>5</v>
      </c>
      <c r="E695" s="10">
        <v>8</v>
      </c>
    </row>
    <row r="696" spans="1:5" ht="15.75" customHeight="1" x14ac:dyDescent="0.25">
      <c r="A696" s="10">
        <v>8911</v>
      </c>
      <c r="B696" s="10">
        <v>53</v>
      </c>
      <c r="C696" s="10">
        <v>77</v>
      </c>
      <c r="D696" s="10">
        <v>5</v>
      </c>
      <c r="E696" s="10">
        <v>9</v>
      </c>
    </row>
    <row r="697" spans="1:5" ht="15.75" customHeight="1" x14ac:dyDescent="0.25">
      <c r="A697" s="10">
        <v>7396</v>
      </c>
      <c r="B697" s="10">
        <v>51</v>
      </c>
      <c r="C697" s="10">
        <v>35</v>
      </c>
      <c r="D697" s="10">
        <v>5</v>
      </c>
      <c r="E697" s="10">
        <v>12</v>
      </c>
    </row>
    <row r="698" spans="1:5" ht="15.75" customHeight="1" x14ac:dyDescent="0.25">
      <c r="A698" s="10">
        <v>2002</v>
      </c>
      <c r="B698" s="10">
        <v>51</v>
      </c>
      <c r="C698" s="10">
        <v>34</v>
      </c>
      <c r="D698" s="10">
        <v>5</v>
      </c>
      <c r="E698" s="10">
        <v>5</v>
      </c>
    </row>
    <row r="699" spans="1:5" ht="15.75" customHeight="1" x14ac:dyDescent="0.25">
      <c r="A699" s="10">
        <v>6566</v>
      </c>
      <c r="B699" s="10">
        <v>50</v>
      </c>
      <c r="C699" s="10">
        <v>38</v>
      </c>
      <c r="D699" s="10">
        <v>5</v>
      </c>
      <c r="E699" s="10">
        <v>12</v>
      </c>
    </row>
    <row r="700" spans="1:5" ht="15.75" customHeight="1" x14ac:dyDescent="0.25">
      <c r="A700" s="10">
        <v>5831</v>
      </c>
      <c r="B700" s="10">
        <v>50</v>
      </c>
      <c r="C700" s="10">
        <v>50</v>
      </c>
      <c r="D700" s="10">
        <v>5</v>
      </c>
      <c r="E700" s="10">
        <v>5</v>
      </c>
    </row>
    <row r="701" spans="1:5" ht="15.75" customHeight="1" x14ac:dyDescent="0.25">
      <c r="A701" s="10">
        <v>4477</v>
      </c>
      <c r="B701" s="10">
        <v>49</v>
      </c>
      <c r="C701" s="10">
        <v>82</v>
      </c>
      <c r="D701" s="10">
        <v>5</v>
      </c>
      <c r="E701" s="10">
        <v>10</v>
      </c>
    </row>
    <row r="702" spans="1:5" ht="15.75" customHeight="1" x14ac:dyDescent="0.25">
      <c r="A702" s="10">
        <v>6461</v>
      </c>
      <c r="B702" s="10">
        <v>49</v>
      </c>
      <c r="C702" s="10">
        <v>8</v>
      </c>
      <c r="D702" s="10">
        <v>5</v>
      </c>
      <c r="E702" s="10">
        <v>11</v>
      </c>
    </row>
    <row r="703" spans="1:5" ht="15.75" customHeight="1" x14ac:dyDescent="0.25">
      <c r="A703" s="10">
        <v>9206</v>
      </c>
      <c r="B703" s="10">
        <v>48</v>
      </c>
      <c r="C703" s="10">
        <v>105</v>
      </c>
      <c r="D703" s="10">
        <v>5</v>
      </c>
      <c r="E703" s="10">
        <v>12</v>
      </c>
    </row>
    <row r="704" spans="1:5" ht="15.75" customHeight="1" x14ac:dyDescent="0.25">
      <c r="A704" s="10">
        <v>9353</v>
      </c>
      <c r="B704" s="10">
        <v>47</v>
      </c>
      <c r="C704" s="10">
        <v>66</v>
      </c>
      <c r="D704" s="10">
        <v>5</v>
      </c>
      <c r="E704" s="10">
        <v>4</v>
      </c>
    </row>
    <row r="705" spans="1:5" ht="15.75" customHeight="1" x14ac:dyDescent="0.25">
      <c r="A705" s="10">
        <v>6749</v>
      </c>
      <c r="B705" s="10">
        <v>47</v>
      </c>
      <c r="C705" s="10">
        <v>47</v>
      </c>
      <c r="D705" s="10">
        <v>5</v>
      </c>
      <c r="E705" s="10">
        <v>6</v>
      </c>
    </row>
    <row r="706" spans="1:5" ht="15.75" customHeight="1" x14ac:dyDescent="0.25">
      <c r="A706" s="10">
        <v>3503</v>
      </c>
      <c r="B706" s="10">
        <v>47</v>
      </c>
      <c r="C706" s="10">
        <v>32</v>
      </c>
      <c r="D706" s="10">
        <v>5</v>
      </c>
      <c r="E706" s="10">
        <v>6</v>
      </c>
    </row>
    <row r="707" spans="1:5" ht="15.75" customHeight="1" x14ac:dyDescent="0.25">
      <c r="A707" s="10">
        <v>5631</v>
      </c>
      <c r="B707" s="10">
        <v>47</v>
      </c>
      <c r="C707" s="10">
        <v>42</v>
      </c>
      <c r="D707" s="10">
        <v>5</v>
      </c>
      <c r="E707" s="10">
        <v>8</v>
      </c>
    </row>
    <row r="708" spans="1:5" ht="15.75" customHeight="1" x14ac:dyDescent="0.25">
      <c r="A708" s="10">
        <v>3037</v>
      </c>
      <c r="B708" s="10">
        <v>46</v>
      </c>
      <c r="C708" s="10">
        <v>61</v>
      </c>
      <c r="D708" s="10">
        <v>5</v>
      </c>
      <c r="E708" s="10">
        <v>7</v>
      </c>
    </row>
    <row r="709" spans="1:5" ht="15.75" customHeight="1" x14ac:dyDescent="0.25">
      <c r="A709" s="10">
        <v>4698</v>
      </c>
      <c r="B709" s="10">
        <v>46</v>
      </c>
      <c r="C709" s="10">
        <v>61</v>
      </c>
      <c r="D709" s="10">
        <v>5</v>
      </c>
      <c r="E709" s="10">
        <v>7</v>
      </c>
    </row>
    <row r="710" spans="1:5" ht="15.75" customHeight="1" x14ac:dyDescent="0.25">
      <c r="A710" s="10">
        <v>7422</v>
      </c>
      <c r="B710" s="10">
        <v>44</v>
      </c>
      <c r="C710" s="10">
        <v>78</v>
      </c>
      <c r="D710" s="10">
        <v>5</v>
      </c>
      <c r="E710" s="10">
        <v>7</v>
      </c>
    </row>
    <row r="711" spans="1:5" ht="15.75" customHeight="1" x14ac:dyDescent="0.25">
      <c r="A711" s="10">
        <v>5324</v>
      </c>
      <c r="B711" s="10">
        <v>43</v>
      </c>
      <c r="C711" s="10">
        <v>27</v>
      </c>
      <c r="D711" s="10">
        <v>5</v>
      </c>
      <c r="E711" s="10">
        <v>6</v>
      </c>
    </row>
    <row r="712" spans="1:5" ht="15.75" customHeight="1" x14ac:dyDescent="0.25">
      <c r="A712" s="10">
        <v>8707</v>
      </c>
      <c r="B712" s="10">
        <v>42</v>
      </c>
      <c r="C712" s="10">
        <v>83</v>
      </c>
      <c r="D712" s="10">
        <v>5</v>
      </c>
      <c r="E712" s="10">
        <v>4</v>
      </c>
    </row>
    <row r="713" spans="1:5" ht="15.75" customHeight="1" x14ac:dyDescent="0.25">
      <c r="A713" s="10">
        <v>10448</v>
      </c>
      <c r="B713" s="10">
        <v>41</v>
      </c>
      <c r="C713" s="10">
        <v>6</v>
      </c>
      <c r="D713" s="10">
        <v>5</v>
      </c>
      <c r="E713" s="10">
        <v>5</v>
      </c>
    </row>
    <row r="714" spans="1:5" ht="15.75" customHeight="1" x14ac:dyDescent="0.25">
      <c r="A714" s="10">
        <v>3174</v>
      </c>
      <c r="B714" s="10">
        <v>38</v>
      </c>
      <c r="C714" s="10">
        <v>57</v>
      </c>
      <c r="D714" s="10">
        <v>5</v>
      </c>
      <c r="E714" s="10">
        <v>4</v>
      </c>
    </row>
    <row r="715" spans="1:5" ht="15.75" customHeight="1" x14ac:dyDescent="0.25">
      <c r="A715" s="10">
        <v>5536</v>
      </c>
      <c r="B715" s="10">
        <v>38</v>
      </c>
      <c r="C715" s="10">
        <v>57</v>
      </c>
      <c r="D715" s="10">
        <v>5</v>
      </c>
      <c r="E715" s="10">
        <v>4</v>
      </c>
    </row>
    <row r="716" spans="1:5" ht="15.75" customHeight="1" x14ac:dyDescent="0.25">
      <c r="A716" s="10">
        <v>528</v>
      </c>
      <c r="B716" s="10">
        <v>38</v>
      </c>
      <c r="C716" s="10">
        <v>165</v>
      </c>
      <c r="D716" s="10">
        <v>5</v>
      </c>
      <c r="E716" s="10">
        <v>10</v>
      </c>
    </row>
    <row r="717" spans="1:5" ht="15.75" customHeight="1" x14ac:dyDescent="0.25">
      <c r="A717" s="10">
        <v>10949</v>
      </c>
      <c r="B717" s="10">
        <v>37</v>
      </c>
      <c r="C717" s="10">
        <v>37</v>
      </c>
      <c r="D717" s="10">
        <v>5</v>
      </c>
      <c r="E717" s="10">
        <v>8</v>
      </c>
    </row>
    <row r="718" spans="1:5" ht="15.75" customHeight="1" x14ac:dyDescent="0.25">
      <c r="A718" s="10">
        <v>1772</v>
      </c>
      <c r="B718" s="10">
        <v>37</v>
      </c>
      <c r="C718" s="10">
        <v>92</v>
      </c>
      <c r="D718" s="10">
        <v>5</v>
      </c>
      <c r="E718" s="10">
        <v>7</v>
      </c>
    </row>
    <row r="719" spans="1:5" ht="15.75" customHeight="1" x14ac:dyDescent="0.25">
      <c r="A719" s="10">
        <v>615</v>
      </c>
      <c r="B719" s="10">
        <v>36</v>
      </c>
      <c r="C719" s="10">
        <v>20</v>
      </c>
      <c r="D719" s="10">
        <v>5</v>
      </c>
      <c r="E719" s="10">
        <v>4</v>
      </c>
    </row>
    <row r="720" spans="1:5" ht="15.75" customHeight="1" x14ac:dyDescent="0.25">
      <c r="A720" s="10">
        <v>10383</v>
      </c>
      <c r="B720" s="10">
        <v>35</v>
      </c>
      <c r="C720" s="10">
        <v>120</v>
      </c>
      <c r="D720" s="10">
        <v>5</v>
      </c>
      <c r="E720" s="10">
        <v>10</v>
      </c>
    </row>
    <row r="721" spans="1:5" ht="15.75" customHeight="1" x14ac:dyDescent="0.25">
      <c r="A721" s="10">
        <v>7683</v>
      </c>
      <c r="B721" s="10">
        <v>35</v>
      </c>
      <c r="C721" s="10">
        <v>7</v>
      </c>
      <c r="D721" s="10">
        <v>5</v>
      </c>
      <c r="E721" s="10">
        <v>12</v>
      </c>
    </row>
    <row r="722" spans="1:5" ht="15.75" customHeight="1" x14ac:dyDescent="0.25">
      <c r="A722" s="10">
        <v>6001</v>
      </c>
      <c r="B722" s="10">
        <v>35</v>
      </c>
      <c r="C722" s="10">
        <v>35</v>
      </c>
      <c r="D722" s="10">
        <v>5</v>
      </c>
      <c r="E722" s="10">
        <v>10</v>
      </c>
    </row>
    <row r="723" spans="1:5" ht="15.75" customHeight="1" x14ac:dyDescent="0.25">
      <c r="A723" s="10">
        <v>5031</v>
      </c>
      <c r="B723" s="10">
        <v>35</v>
      </c>
      <c r="C723" s="10">
        <v>137</v>
      </c>
      <c r="D723" s="10">
        <v>5</v>
      </c>
      <c r="E723" s="10">
        <v>11</v>
      </c>
    </row>
    <row r="724" spans="1:5" ht="15.75" customHeight="1" x14ac:dyDescent="0.25">
      <c r="A724" s="10">
        <v>7005</v>
      </c>
      <c r="B724" s="10">
        <v>35</v>
      </c>
      <c r="C724" s="10">
        <v>7</v>
      </c>
      <c r="D724" s="10">
        <v>5</v>
      </c>
      <c r="E724" s="10">
        <v>12</v>
      </c>
    </row>
    <row r="725" spans="1:5" ht="15.75" customHeight="1" x14ac:dyDescent="0.25">
      <c r="A725" s="10">
        <v>1459</v>
      </c>
      <c r="B725" s="10">
        <v>35</v>
      </c>
      <c r="C725" s="10">
        <v>8</v>
      </c>
      <c r="D725" s="10">
        <v>5</v>
      </c>
      <c r="E725" s="10">
        <v>5</v>
      </c>
    </row>
    <row r="726" spans="1:5" ht="15.75" customHeight="1" x14ac:dyDescent="0.25">
      <c r="A726" s="10">
        <v>3523</v>
      </c>
      <c r="B726" s="10">
        <v>34</v>
      </c>
      <c r="C726" s="10">
        <v>22</v>
      </c>
      <c r="D726" s="10">
        <v>5</v>
      </c>
      <c r="E726" s="10">
        <v>8</v>
      </c>
    </row>
    <row r="727" spans="1:5" ht="15.75" customHeight="1" x14ac:dyDescent="0.25">
      <c r="A727" s="10">
        <v>6606</v>
      </c>
      <c r="B727" s="10">
        <v>34</v>
      </c>
      <c r="C727" s="10">
        <v>0</v>
      </c>
      <c r="D727" s="10">
        <v>5</v>
      </c>
      <c r="E727" s="10">
        <v>10</v>
      </c>
    </row>
    <row r="728" spans="1:5" ht="15.75" customHeight="1" x14ac:dyDescent="0.25">
      <c r="A728" s="10">
        <v>9503</v>
      </c>
      <c r="B728" s="10">
        <v>33</v>
      </c>
      <c r="C728" s="10">
        <v>26</v>
      </c>
      <c r="D728" s="10">
        <v>5</v>
      </c>
      <c r="E728" s="10">
        <v>5</v>
      </c>
    </row>
    <row r="729" spans="1:5" ht="15.75" customHeight="1" x14ac:dyDescent="0.25">
      <c r="A729" s="10">
        <v>11039</v>
      </c>
      <c r="B729" s="10">
        <v>33</v>
      </c>
      <c r="C729" s="10">
        <v>30</v>
      </c>
      <c r="D729" s="10">
        <v>5</v>
      </c>
      <c r="E729" s="10">
        <v>4</v>
      </c>
    </row>
    <row r="730" spans="1:5" ht="15.75" customHeight="1" x14ac:dyDescent="0.25">
      <c r="A730" s="10">
        <v>7261</v>
      </c>
      <c r="B730" s="10">
        <v>33</v>
      </c>
      <c r="C730" s="10">
        <v>3</v>
      </c>
      <c r="D730" s="10">
        <v>5</v>
      </c>
      <c r="E730" s="10">
        <v>5</v>
      </c>
    </row>
    <row r="731" spans="1:5" ht="15.75" customHeight="1" x14ac:dyDescent="0.25">
      <c r="A731" s="10">
        <v>2452</v>
      </c>
      <c r="B731" s="10">
        <v>33</v>
      </c>
      <c r="C731" s="10">
        <v>3</v>
      </c>
      <c r="D731" s="10">
        <v>5</v>
      </c>
      <c r="E731" s="10">
        <v>5</v>
      </c>
    </row>
    <row r="732" spans="1:5" ht="15.75" customHeight="1" x14ac:dyDescent="0.25">
      <c r="A732" s="10">
        <v>10164</v>
      </c>
      <c r="B732" s="10">
        <v>33</v>
      </c>
      <c r="C732" s="10">
        <v>100</v>
      </c>
      <c r="D732" s="10">
        <v>5</v>
      </c>
      <c r="E732" s="10">
        <v>5</v>
      </c>
    </row>
    <row r="733" spans="1:5" ht="15.75" customHeight="1" x14ac:dyDescent="0.25">
      <c r="A733" s="10">
        <v>10582</v>
      </c>
      <c r="B733" s="10">
        <v>32</v>
      </c>
      <c r="C733" s="10">
        <v>32</v>
      </c>
      <c r="D733" s="10">
        <v>5</v>
      </c>
      <c r="E733" s="10">
        <v>12</v>
      </c>
    </row>
    <row r="734" spans="1:5" ht="15.75" customHeight="1" x14ac:dyDescent="0.25">
      <c r="A734" s="10">
        <v>4603</v>
      </c>
      <c r="B734" s="10">
        <v>32</v>
      </c>
      <c r="C734" s="10">
        <v>58</v>
      </c>
      <c r="D734" s="10">
        <v>5</v>
      </c>
      <c r="E734" s="10">
        <v>10</v>
      </c>
    </row>
    <row r="735" spans="1:5" ht="15.75" customHeight="1" x14ac:dyDescent="0.25">
      <c r="A735" s="10">
        <v>7233</v>
      </c>
      <c r="B735" s="10">
        <v>32</v>
      </c>
      <c r="C735" s="10">
        <v>48</v>
      </c>
      <c r="D735" s="10">
        <v>5</v>
      </c>
      <c r="E735" s="10">
        <v>6</v>
      </c>
    </row>
    <row r="736" spans="1:5" ht="15.75" customHeight="1" x14ac:dyDescent="0.25">
      <c r="A736" s="10">
        <v>8969</v>
      </c>
      <c r="B736" s="10">
        <v>31</v>
      </c>
      <c r="C736" s="10">
        <v>112</v>
      </c>
      <c r="D736" s="10">
        <v>5</v>
      </c>
      <c r="E736" s="10">
        <v>11</v>
      </c>
    </row>
    <row r="737" spans="1:5" ht="15.75" customHeight="1" x14ac:dyDescent="0.25">
      <c r="A737" s="10">
        <v>2295</v>
      </c>
      <c r="B737" s="10">
        <v>30</v>
      </c>
      <c r="C737" s="10">
        <v>46</v>
      </c>
      <c r="D737" s="10">
        <v>5</v>
      </c>
      <c r="E737" s="10">
        <v>13</v>
      </c>
    </row>
    <row r="738" spans="1:5" ht="15.75" customHeight="1" x14ac:dyDescent="0.25">
      <c r="A738" s="10">
        <v>4394</v>
      </c>
      <c r="B738" s="10">
        <v>29</v>
      </c>
      <c r="C738" s="10">
        <v>29</v>
      </c>
      <c r="D738" s="10">
        <v>5</v>
      </c>
      <c r="E738" s="10">
        <v>12</v>
      </c>
    </row>
    <row r="739" spans="1:5" ht="15.75" customHeight="1" x14ac:dyDescent="0.25">
      <c r="A739" s="10">
        <v>8690</v>
      </c>
      <c r="B739" s="10">
        <v>28</v>
      </c>
      <c r="C739" s="10">
        <v>40</v>
      </c>
      <c r="D739" s="10">
        <v>5</v>
      </c>
      <c r="E739" s="10">
        <v>10</v>
      </c>
    </row>
    <row r="740" spans="1:5" ht="15.75" customHeight="1" x14ac:dyDescent="0.25">
      <c r="A740" s="10">
        <v>9286</v>
      </c>
      <c r="B740" s="10">
        <v>28</v>
      </c>
      <c r="C740" s="10">
        <v>74</v>
      </c>
      <c r="D740" s="10">
        <v>5</v>
      </c>
      <c r="E740" s="10">
        <v>4</v>
      </c>
    </row>
    <row r="741" spans="1:5" ht="15.75" customHeight="1" x14ac:dyDescent="0.25">
      <c r="A741" s="10">
        <v>2453</v>
      </c>
      <c r="B741" s="10">
        <v>28</v>
      </c>
      <c r="C741" s="10">
        <v>21</v>
      </c>
      <c r="D741" s="10">
        <v>5</v>
      </c>
      <c r="E741" s="10">
        <v>12</v>
      </c>
    </row>
    <row r="742" spans="1:5" ht="15.75" customHeight="1" x14ac:dyDescent="0.25">
      <c r="A742" s="10">
        <v>7787</v>
      </c>
      <c r="B742" s="10">
        <v>28</v>
      </c>
      <c r="C742" s="10">
        <v>21</v>
      </c>
      <c r="D742" s="10">
        <v>5</v>
      </c>
      <c r="E742" s="10">
        <v>12</v>
      </c>
    </row>
    <row r="743" spans="1:5" ht="15.75" customHeight="1" x14ac:dyDescent="0.25">
      <c r="A743" s="10">
        <v>5748</v>
      </c>
      <c r="B743" s="10">
        <v>27</v>
      </c>
      <c r="C743" s="10">
        <v>146</v>
      </c>
      <c r="D743" s="10">
        <v>5</v>
      </c>
      <c r="E743" s="10">
        <v>6</v>
      </c>
    </row>
    <row r="744" spans="1:5" ht="15.75" customHeight="1" x14ac:dyDescent="0.25">
      <c r="A744" s="10">
        <v>10057</v>
      </c>
      <c r="B744" s="10">
        <v>27</v>
      </c>
      <c r="C744" s="10">
        <v>139</v>
      </c>
      <c r="D744" s="10">
        <v>5</v>
      </c>
      <c r="E744" s="10">
        <v>9</v>
      </c>
    </row>
    <row r="745" spans="1:5" ht="15.75" customHeight="1" x14ac:dyDescent="0.25">
      <c r="A745" s="10">
        <v>4427</v>
      </c>
      <c r="B745" s="10">
        <v>27</v>
      </c>
      <c r="C745" s="10">
        <v>107</v>
      </c>
      <c r="D745" s="10">
        <v>5</v>
      </c>
      <c r="E745" s="10">
        <v>12</v>
      </c>
    </row>
    <row r="746" spans="1:5" ht="15.75" customHeight="1" x14ac:dyDescent="0.25">
      <c r="A746" s="10">
        <v>4646</v>
      </c>
      <c r="B746" s="10">
        <v>26</v>
      </c>
      <c r="C746" s="10">
        <v>0</v>
      </c>
      <c r="D746" s="10">
        <v>5</v>
      </c>
      <c r="E746" s="10">
        <v>12</v>
      </c>
    </row>
    <row r="747" spans="1:5" ht="15.75" customHeight="1" x14ac:dyDescent="0.25">
      <c r="A747" s="10">
        <v>6935</v>
      </c>
      <c r="B747" s="10">
        <v>26</v>
      </c>
      <c r="C747" s="10">
        <v>0</v>
      </c>
      <c r="D747" s="10">
        <v>5</v>
      </c>
      <c r="E747" s="10">
        <v>12</v>
      </c>
    </row>
    <row r="748" spans="1:5" ht="15.75" customHeight="1" x14ac:dyDescent="0.25">
      <c r="A748" s="10">
        <v>9145</v>
      </c>
      <c r="B748" s="10">
        <v>26</v>
      </c>
      <c r="C748" s="10">
        <v>161</v>
      </c>
      <c r="D748" s="10">
        <v>5</v>
      </c>
      <c r="E748" s="10">
        <v>6</v>
      </c>
    </row>
    <row r="749" spans="1:5" ht="15.75" customHeight="1" x14ac:dyDescent="0.25">
      <c r="A749" s="10">
        <v>3584</v>
      </c>
      <c r="B749" s="10">
        <v>26</v>
      </c>
      <c r="C749" s="10">
        <v>13</v>
      </c>
      <c r="D749" s="10">
        <v>5</v>
      </c>
      <c r="E749" s="10">
        <v>5</v>
      </c>
    </row>
    <row r="750" spans="1:5" ht="15.75" customHeight="1" x14ac:dyDescent="0.25">
      <c r="A750" s="10">
        <v>2079</v>
      </c>
      <c r="B750" s="10">
        <v>26</v>
      </c>
      <c r="C750" s="10">
        <v>98</v>
      </c>
      <c r="D750" s="10">
        <v>5</v>
      </c>
      <c r="E750" s="10">
        <v>10</v>
      </c>
    </row>
    <row r="751" spans="1:5" ht="15.75" customHeight="1" x14ac:dyDescent="0.25">
      <c r="A751" s="10">
        <v>3136</v>
      </c>
      <c r="B751" s="10">
        <v>25</v>
      </c>
      <c r="C751" s="10">
        <v>19</v>
      </c>
      <c r="D751" s="10">
        <v>5</v>
      </c>
      <c r="E751" s="10">
        <v>11</v>
      </c>
    </row>
    <row r="752" spans="1:5" ht="15.75" customHeight="1" x14ac:dyDescent="0.25">
      <c r="A752" s="10">
        <v>3619</v>
      </c>
      <c r="B752" s="10">
        <v>25</v>
      </c>
      <c r="C752" s="10">
        <v>138</v>
      </c>
      <c r="D752" s="10">
        <v>5</v>
      </c>
      <c r="E752" s="10">
        <v>8</v>
      </c>
    </row>
    <row r="753" spans="1:5" ht="15.75" customHeight="1" x14ac:dyDescent="0.25">
      <c r="A753" s="10">
        <v>4148</v>
      </c>
      <c r="B753" s="10">
        <v>24</v>
      </c>
      <c r="C753" s="10">
        <v>3</v>
      </c>
      <c r="D753" s="10">
        <v>5</v>
      </c>
      <c r="E753" s="10">
        <v>6</v>
      </c>
    </row>
    <row r="754" spans="1:5" ht="15.75" customHeight="1" x14ac:dyDescent="0.25">
      <c r="A754" s="10">
        <v>5386</v>
      </c>
      <c r="B754" s="10">
        <v>24</v>
      </c>
      <c r="C754" s="10">
        <v>45</v>
      </c>
      <c r="D754" s="10">
        <v>5</v>
      </c>
      <c r="E754" s="10">
        <v>5</v>
      </c>
    </row>
    <row r="755" spans="1:5" ht="15.75" customHeight="1" x14ac:dyDescent="0.25">
      <c r="A755" s="10">
        <v>3717</v>
      </c>
      <c r="B755" s="10">
        <v>24</v>
      </c>
      <c r="C755" s="10">
        <v>24</v>
      </c>
      <c r="D755" s="10">
        <v>5</v>
      </c>
      <c r="E755" s="10">
        <v>6</v>
      </c>
    </row>
    <row r="756" spans="1:5" ht="15.75" customHeight="1" x14ac:dyDescent="0.25">
      <c r="A756" s="10">
        <v>6024</v>
      </c>
      <c r="B756" s="10">
        <v>24</v>
      </c>
      <c r="C756" s="10">
        <v>45</v>
      </c>
      <c r="D756" s="10">
        <v>5</v>
      </c>
      <c r="E756" s="10">
        <v>5</v>
      </c>
    </row>
    <row r="757" spans="1:5" ht="15.75" customHeight="1" x14ac:dyDescent="0.25">
      <c r="A757" s="10">
        <v>10909</v>
      </c>
      <c r="B757" s="10">
        <v>24</v>
      </c>
      <c r="C757" s="10">
        <v>19</v>
      </c>
      <c r="D757" s="10">
        <v>5</v>
      </c>
      <c r="E757" s="10">
        <v>5</v>
      </c>
    </row>
    <row r="758" spans="1:5" ht="15.75" customHeight="1" x14ac:dyDescent="0.25">
      <c r="A758" s="10">
        <v>10446</v>
      </c>
      <c r="B758" s="10">
        <v>23</v>
      </c>
      <c r="C758" s="10">
        <v>23</v>
      </c>
      <c r="D758" s="10">
        <v>5</v>
      </c>
      <c r="E758" s="10">
        <v>7</v>
      </c>
    </row>
    <row r="759" spans="1:5" ht="15.75" customHeight="1" x14ac:dyDescent="0.25">
      <c r="A759" s="10">
        <v>1404</v>
      </c>
      <c r="B759" s="10">
        <v>23</v>
      </c>
      <c r="C759" s="10">
        <v>0</v>
      </c>
      <c r="D759" s="10">
        <v>5</v>
      </c>
      <c r="E759" s="10">
        <v>3</v>
      </c>
    </row>
    <row r="760" spans="1:5" ht="15.75" customHeight="1" x14ac:dyDescent="0.25">
      <c r="A760" s="10">
        <v>9058</v>
      </c>
      <c r="B760" s="10">
        <v>21</v>
      </c>
      <c r="C760" s="10">
        <v>0</v>
      </c>
      <c r="D760" s="10">
        <v>5</v>
      </c>
      <c r="E760" s="10">
        <v>5</v>
      </c>
    </row>
    <row r="761" spans="1:5" ht="15.75" customHeight="1" x14ac:dyDescent="0.25">
      <c r="A761" s="10">
        <v>203</v>
      </c>
      <c r="B761" s="10">
        <v>20</v>
      </c>
      <c r="C761" s="10">
        <v>61</v>
      </c>
      <c r="D761" s="10">
        <v>5</v>
      </c>
      <c r="E761" s="10">
        <v>9</v>
      </c>
    </row>
    <row r="762" spans="1:5" ht="15.75" customHeight="1" x14ac:dyDescent="0.25">
      <c r="A762" s="10">
        <v>7108</v>
      </c>
      <c r="B762" s="10">
        <v>20</v>
      </c>
      <c r="C762" s="10">
        <v>2</v>
      </c>
      <c r="D762" s="10">
        <v>5</v>
      </c>
      <c r="E762" s="10">
        <v>5</v>
      </c>
    </row>
    <row r="763" spans="1:5" ht="15.75" customHeight="1" x14ac:dyDescent="0.25">
      <c r="A763" s="10">
        <v>9771</v>
      </c>
      <c r="B763" s="10">
        <v>20</v>
      </c>
      <c r="C763" s="10">
        <v>15</v>
      </c>
      <c r="D763" s="10">
        <v>5</v>
      </c>
      <c r="E763" s="10">
        <v>5</v>
      </c>
    </row>
    <row r="764" spans="1:5" ht="15.75" customHeight="1" x14ac:dyDescent="0.25">
      <c r="A764" s="10">
        <v>977</v>
      </c>
      <c r="B764" s="10">
        <v>19</v>
      </c>
      <c r="C764" s="10">
        <v>15</v>
      </c>
      <c r="D764" s="10">
        <v>5</v>
      </c>
      <c r="E764" s="10">
        <v>8</v>
      </c>
    </row>
    <row r="765" spans="1:5" ht="15.75" customHeight="1" x14ac:dyDescent="0.25">
      <c r="A765" s="10">
        <v>10142</v>
      </c>
      <c r="B765" s="10">
        <v>18</v>
      </c>
      <c r="C765" s="10">
        <v>48</v>
      </c>
      <c r="D765" s="10">
        <v>5</v>
      </c>
      <c r="E765" s="10">
        <v>11</v>
      </c>
    </row>
    <row r="766" spans="1:5" ht="15.75" customHeight="1" x14ac:dyDescent="0.25">
      <c r="A766" s="10">
        <v>4339</v>
      </c>
      <c r="B766" s="10">
        <v>17</v>
      </c>
      <c r="C766" s="10">
        <v>8</v>
      </c>
      <c r="D766" s="10">
        <v>5</v>
      </c>
      <c r="E766" s="10">
        <v>12</v>
      </c>
    </row>
    <row r="767" spans="1:5" ht="15.75" customHeight="1" x14ac:dyDescent="0.25">
      <c r="A767" s="10">
        <v>6142</v>
      </c>
      <c r="B767" s="10">
        <v>17</v>
      </c>
      <c r="C767" s="10">
        <v>0</v>
      </c>
      <c r="D767" s="10">
        <v>5</v>
      </c>
      <c r="E767" s="10">
        <v>5</v>
      </c>
    </row>
    <row r="768" spans="1:5" ht="15.75" customHeight="1" x14ac:dyDescent="0.25">
      <c r="A768" s="10">
        <v>7999</v>
      </c>
      <c r="B768" s="10">
        <v>17</v>
      </c>
      <c r="C768" s="10">
        <v>34</v>
      </c>
      <c r="D768" s="10">
        <v>5</v>
      </c>
      <c r="E768" s="10">
        <v>5</v>
      </c>
    </row>
    <row r="769" spans="1:5" ht="15.75" customHeight="1" x14ac:dyDescent="0.25">
      <c r="A769" s="10">
        <v>195</v>
      </c>
      <c r="B769" s="10">
        <v>17</v>
      </c>
      <c r="C769" s="10">
        <v>19</v>
      </c>
      <c r="D769" s="10">
        <v>5</v>
      </c>
      <c r="E769" s="10">
        <v>4</v>
      </c>
    </row>
    <row r="770" spans="1:5" ht="15.75" customHeight="1" x14ac:dyDescent="0.25">
      <c r="A770" s="10">
        <v>2415</v>
      </c>
      <c r="B770" s="10">
        <v>17</v>
      </c>
      <c r="C770" s="10">
        <v>35</v>
      </c>
      <c r="D770" s="10">
        <v>5</v>
      </c>
      <c r="E770" s="10">
        <v>5</v>
      </c>
    </row>
    <row r="771" spans="1:5" ht="15.75" customHeight="1" x14ac:dyDescent="0.25">
      <c r="A771" s="10">
        <v>2176</v>
      </c>
      <c r="B771" s="10">
        <v>16</v>
      </c>
      <c r="C771" s="10">
        <v>0</v>
      </c>
      <c r="D771" s="10">
        <v>5</v>
      </c>
      <c r="E771" s="10">
        <v>6</v>
      </c>
    </row>
    <row r="772" spans="1:5" ht="15.75" customHeight="1" x14ac:dyDescent="0.25">
      <c r="A772" s="10">
        <v>895</v>
      </c>
      <c r="B772" s="10">
        <v>16</v>
      </c>
      <c r="C772" s="10">
        <v>5</v>
      </c>
      <c r="D772" s="10">
        <v>5</v>
      </c>
      <c r="E772" s="10">
        <v>10</v>
      </c>
    </row>
    <row r="773" spans="1:5" ht="15.75" customHeight="1" x14ac:dyDescent="0.25">
      <c r="A773" s="10">
        <v>9121</v>
      </c>
      <c r="B773" s="10">
        <v>16</v>
      </c>
      <c r="C773" s="10">
        <v>0</v>
      </c>
      <c r="D773" s="10">
        <v>5</v>
      </c>
      <c r="E773" s="10">
        <v>6</v>
      </c>
    </row>
    <row r="774" spans="1:5" ht="15.75" customHeight="1" x14ac:dyDescent="0.25">
      <c r="A774" s="10">
        <v>10128</v>
      </c>
      <c r="B774" s="10">
        <v>16</v>
      </c>
      <c r="C774" s="10">
        <v>24</v>
      </c>
      <c r="D774" s="10">
        <v>5</v>
      </c>
      <c r="E774" s="10">
        <v>12</v>
      </c>
    </row>
    <row r="775" spans="1:5" ht="15.75" customHeight="1" x14ac:dyDescent="0.25">
      <c r="A775" s="10">
        <v>9284</v>
      </c>
      <c r="B775" s="10">
        <v>16</v>
      </c>
      <c r="C775" s="10">
        <v>24</v>
      </c>
      <c r="D775" s="10">
        <v>5</v>
      </c>
      <c r="E775" s="10">
        <v>12</v>
      </c>
    </row>
    <row r="776" spans="1:5" ht="15.75" customHeight="1" x14ac:dyDescent="0.25">
      <c r="A776" s="10">
        <v>3009</v>
      </c>
      <c r="B776" s="10">
        <v>16</v>
      </c>
      <c r="C776" s="10">
        <v>0</v>
      </c>
      <c r="D776" s="10">
        <v>5</v>
      </c>
      <c r="E776" s="10">
        <v>6</v>
      </c>
    </row>
    <row r="777" spans="1:5" ht="15.75" customHeight="1" x14ac:dyDescent="0.25">
      <c r="A777" s="10">
        <v>1717</v>
      </c>
      <c r="B777" s="10">
        <v>15</v>
      </c>
      <c r="C777" s="10">
        <v>13</v>
      </c>
      <c r="D777" s="10">
        <v>5</v>
      </c>
      <c r="E777" s="10">
        <v>4</v>
      </c>
    </row>
    <row r="778" spans="1:5" ht="15.75" customHeight="1" x14ac:dyDescent="0.25">
      <c r="A778" s="10">
        <v>9757</v>
      </c>
      <c r="B778" s="10">
        <v>15</v>
      </c>
      <c r="C778" s="10">
        <v>30</v>
      </c>
      <c r="D778" s="10">
        <v>5</v>
      </c>
      <c r="E778" s="10">
        <v>12</v>
      </c>
    </row>
    <row r="779" spans="1:5" ht="15.75" customHeight="1" x14ac:dyDescent="0.25">
      <c r="A779" s="10">
        <v>7488</v>
      </c>
      <c r="B779" s="10">
        <v>15</v>
      </c>
      <c r="C779" s="10">
        <v>38</v>
      </c>
      <c r="D779" s="10">
        <v>5</v>
      </c>
      <c r="E779" s="10">
        <v>13</v>
      </c>
    </row>
    <row r="780" spans="1:5" ht="15.75" customHeight="1" x14ac:dyDescent="0.25">
      <c r="A780" s="10">
        <v>4390</v>
      </c>
      <c r="B780" s="10">
        <v>15</v>
      </c>
      <c r="C780" s="10">
        <v>23</v>
      </c>
      <c r="D780" s="10">
        <v>5</v>
      </c>
      <c r="E780" s="10">
        <v>12</v>
      </c>
    </row>
    <row r="781" spans="1:5" ht="15.75" customHeight="1" x14ac:dyDescent="0.25">
      <c r="A781" s="10">
        <v>1170</v>
      </c>
      <c r="B781" s="10">
        <v>15</v>
      </c>
      <c r="C781" s="10">
        <v>15</v>
      </c>
      <c r="D781" s="10">
        <v>5</v>
      </c>
      <c r="E781" s="10">
        <v>4</v>
      </c>
    </row>
    <row r="782" spans="1:5" ht="15.75" customHeight="1" x14ac:dyDescent="0.25">
      <c r="A782" s="10">
        <v>2088</v>
      </c>
      <c r="B782" s="10">
        <v>15</v>
      </c>
      <c r="C782" s="10">
        <v>30</v>
      </c>
      <c r="D782" s="10">
        <v>5</v>
      </c>
      <c r="E782" s="10">
        <v>12</v>
      </c>
    </row>
    <row r="783" spans="1:5" ht="15.75" customHeight="1" x14ac:dyDescent="0.25">
      <c r="A783" s="10">
        <v>5954</v>
      </c>
      <c r="B783" s="10">
        <v>14</v>
      </c>
      <c r="C783" s="10">
        <v>5</v>
      </c>
      <c r="D783" s="10">
        <v>5</v>
      </c>
      <c r="E783" s="10">
        <v>4</v>
      </c>
    </row>
    <row r="784" spans="1:5" ht="15.75" customHeight="1" x14ac:dyDescent="0.25">
      <c r="A784" s="10">
        <v>1139</v>
      </c>
      <c r="B784" s="10">
        <v>14</v>
      </c>
      <c r="C784" s="10">
        <v>14</v>
      </c>
      <c r="D784" s="10">
        <v>5</v>
      </c>
      <c r="E784" s="10">
        <v>5</v>
      </c>
    </row>
    <row r="785" spans="1:5" ht="15.75" customHeight="1" x14ac:dyDescent="0.25">
      <c r="A785" s="10">
        <v>10095</v>
      </c>
      <c r="B785" s="10">
        <v>12</v>
      </c>
      <c r="C785" s="10">
        <v>12</v>
      </c>
      <c r="D785" s="10">
        <v>5</v>
      </c>
      <c r="E785" s="10">
        <v>10</v>
      </c>
    </row>
    <row r="786" spans="1:5" ht="15.75" customHeight="1" x14ac:dyDescent="0.25">
      <c r="A786" s="10">
        <v>6384</v>
      </c>
      <c r="B786" s="10">
        <v>12</v>
      </c>
      <c r="C786" s="10">
        <v>12</v>
      </c>
      <c r="D786" s="10">
        <v>5</v>
      </c>
      <c r="E786" s="10">
        <v>11</v>
      </c>
    </row>
    <row r="787" spans="1:5" ht="15.75" customHeight="1" x14ac:dyDescent="0.25">
      <c r="A787" s="10">
        <v>257</v>
      </c>
      <c r="B787" s="10">
        <v>12</v>
      </c>
      <c r="C787" s="10">
        <v>12</v>
      </c>
      <c r="D787" s="10">
        <v>5</v>
      </c>
      <c r="E787" s="10">
        <v>9</v>
      </c>
    </row>
    <row r="788" spans="1:5" ht="15.75" customHeight="1" x14ac:dyDescent="0.25">
      <c r="A788" s="10">
        <v>2678</v>
      </c>
      <c r="B788" s="10">
        <v>12</v>
      </c>
      <c r="C788" s="10">
        <v>36</v>
      </c>
      <c r="D788" s="10">
        <v>5</v>
      </c>
      <c r="E788" s="10">
        <v>3</v>
      </c>
    </row>
    <row r="789" spans="1:5" ht="15.75" customHeight="1" x14ac:dyDescent="0.25">
      <c r="A789" s="10">
        <v>115</v>
      </c>
      <c r="B789" s="10">
        <v>11</v>
      </c>
      <c r="C789" s="10">
        <v>7</v>
      </c>
      <c r="D789" s="10">
        <v>5</v>
      </c>
      <c r="E789" s="10">
        <v>8</v>
      </c>
    </row>
    <row r="790" spans="1:5" ht="15.75" customHeight="1" x14ac:dyDescent="0.25">
      <c r="A790" s="10">
        <v>7141</v>
      </c>
      <c r="B790" s="10">
        <v>10</v>
      </c>
      <c r="C790" s="10">
        <v>3</v>
      </c>
      <c r="D790" s="10">
        <v>5</v>
      </c>
      <c r="E790" s="10">
        <v>2</v>
      </c>
    </row>
    <row r="791" spans="1:5" ht="15.75" customHeight="1" x14ac:dyDescent="0.25">
      <c r="A791" s="10">
        <v>1045</v>
      </c>
      <c r="B791" s="10">
        <v>10</v>
      </c>
      <c r="C791" s="10">
        <v>0</v>
      </c>
      <c r="D791" s="10">
        <v>5</v>
      </c>
      <c r="E791" s="10">
        <v>4</v>
      </c>
    </row>
    <row r="792" spans="1:5" ht="15.75" customHeight="1" x14ac:dyDescent="0.25">
      <c r="A792" s="10">
        <v>10379</v>
      </c>
      <c r="B792" s="10">
        <v>9</v>
      </c>
      <c r="C792" s="10">
        <v>14</v>
      </c>
      <c r="D792" s="10">
        <v>5</v>
      </c>
      <c r="E792" s="10">
        <v>9</v>
      </c>
    </row>
    <row r="793" spans="1:5" ht="15.75" customHeight="1" x14ac:dyDescent="0.25">
      <c r="A793" s="10">
        <v>5114</v>
      </c>
      <c r="B793" s="10">
        <v>9</v>
      </c>
      <c r="C793" s="10">
        <v>28</v>
      </c>
      <c r="D793" s="10">
        <v>5</v>
      </c>
      <c r="E793" s="10">
        <v>5</v>
      </c>
    </row>
    <row r="794" spans="1:5" ht="15.75" customHeight="1" x14ac:dyDescent="0.25">
      <c r="A794" s="10">
        <v>11176</v>
      </c>
      <c r="B794" s="10">
        <v>9</v>
      </c>
      <c r="C794" s="10">
        <v>4</v>
      </c>
      <c r="D794" s="10">
        <v>5</v>
      </c>
      <c r="E794" s="10">
        <v>7</v>
      </c>
    </row>
    <row r="795" spans="1:5" ht="15.75" customHeight="1" x14ac:dyDescent="0.25">
      <c r="A795" s="10">
        <v>967</v>
      </c>
      <c r="B795" s="10">
        <v>9</v>
      </c>
      <c r="C795" s="10">
        <v>14</v>
      </c>
      <c r="D795" s="10">
        <v>5</v>
      </c>
      <c r="E795" s="10">
        <v>9</v>
      </c>
    </row>
    <row r="796" spans="1:5" ht="15.75" customHeight="1" x14ac:dyDescent="0.25">
      <c r="A796" s="10">
        <v>2285</v>
      </c>
      <c r="B796" s="10">
        <v>9</v>
      </c>
      <c r="C796" s="10">
        <v>3</v>
      </c>
      <c r="D796" s="10">
        <v>5</v>
      </c>
      <c r="E796" s="10">
        <v>5</v>
      </c>
    </row>
    <row r="797" spans="1:5" ht="15.75" customHeight="1" x14ac:dyDescent="0.25">
      <c r="A797" s="10">
        <v>6798</v>
      </c>
      <c r="B797" s="10">
        <v>7</v>
      </c>
      <c r="C797" s="10">
        <v>15</v>
      </c>
      <c r="D797" s="10">
        <v>5</v>
      </c>
      <c r="E797" s="10">
        <v>8</v>
      </c>
    </row>
    <row r="798" spans="1:5" ht="15.75" customHeight="1" x14ac:dyDescent="0.25">
      <c r="A798" s="10">
        <v>1672</v>
      </c>
      <c r="B798" s="10">
        <v>7</v>
      </c>
      <c r="C798" s="10">
        <v>15</v>
      </c>
      <c r="D798" s="10">
        <v>5</v>
      </c>
      <c r="E798" s="10">
        <v>8</v>
      </c>
    </row>
    <row r="799" spans="1:5" ht="15.75" customHeight="1" x14ac:dyDescent="0.25">
      <c r="A799" s="10">
        <v>8890</v>
      </c>
      <c r="B799" s="10">
        <v>7</v>
      </c>
      <c r="C799" s="10">
        <v>7</v>
      </c>
      <c r="D799" s="10">
        <v>5</v>
      </c>
      <c r="E799" s="10">
        <v>5</v>
      </c>
    </row>
    <row r="800" spans="1:5" ht="15.75" customHeight="1" x14ac:dyDescent="0.25">
      <c r="A800" s="10">
        <v>125</v>
      </c>
      <c r="B800" s="10">
        <v>7</v>
      </c>
      <c r="C800" s="10">
        <v>0</v>
      </c>
      <c r="D800" s="10">
        <v>5</v>
      </c>
      <c r="E800" s="10">
        <v>5</v>
      </c>
    </row>
    <row r="801" spans="1:5" ht="15.75" customHeight="1" x14ac:dyDescent="0.25">
      <c r="A801" s="10">
        <v>4168</v>
      </c>
      <c r="B801" s="10">
        <v>7</v>
      </c>
      <c r="C801" s="10">
        <v>15</v>
      </c>
      <c r="D801" s="10">
        <v>5</v>
      </c>
      <c r="E801" s="10">
        <v>8</v>
      </c>
    </row>
    <row r="802" spans="1:5" ht="15.75" customHeight="1" x14ac:dyDescent="0.25">
      <c r="A802" s="10">
        <v>4865</v>
      </c>
      <c r="B802" s="10">
        <v>7</v>
      </c>
      <c r="C802" s="10">
        <v>3</v>
      </c>
      <c r="D802" s="10">
        <v>5</v>
      </c>
      <c r="E802" s="10">
        <v>8</v>
      </c>
    </row>
    <row r="803" spans="1:5" ht="15.75" customHeight="1" x14ac:dyDescent="0.25">
      <c r="A803" s="10">
        <v>326</v>
      </c>
      <c r="B803" s="10">
        <v>6</v>
      </c>
      <c r="C803" s="10">
        <v>9</v>
      </c>
      <c r="D803" s="10">
        <v>5</v>
      </c>
      <c r="E803" s="10">
        <v>6</v>
      </c>
    </row>
    <row r="804" spans="1:5" ht="15.75" customHeight="1" x14ac:dyDescent="0.25">
      <c r="A804" s="10">
        <v>907</v>
      </c>
      <c r="B804" s="10">
        <v>6</v>
      </c>
      <c r="C804" s="10">
        <v>0</v>
      </c>
      <c r="D804" s="10">
        <v>5</v>
      </c>
      <c r="E804" s="10">
        <v>7</v>
      </c>
    </row>
    <row r="805" spans="1:5" ht="15.75" customHeight="1" x14ac:dyDescent="0.25">
      <c r="A805" s="10">
        <v>5510</v>
      </c>
      <c r="B805" s="10">
        <v>6</v>
      </c>
      <c r="C805" s="10">
        <v>10</v>
      </c>
      <c r="D805" s="10">
        <v>5</v>
      </c>
      <c r="E805" s="10">
        <v>6</v>
      </c>
    </row>
    <row r="806" spans="1:5" ht="15.75" customHeight="1" x14ac:dyDescent="0.25">
      <c r="A806" s="10">
        <v>5441</v>
      </c>
      <c r="B806" s="10">
        <v>6</v>
      </c>
      <c r="C806" s="10">
        <v>3</v>
      </c>
      <c r="D806" s="10">
        <v>5</v>
      </c>
      <c r="E806" s="10">
        <v>6</v>
      </c>
    </row>
    <row r="807" spans="1:5" ht="15.75" customHeight="1" x14ac:dyDescent="0.25">
      <c r="A807" s="10">
        <v>9449</v>
      </c>
      <c r="B807" s="10">
        <v>5</v>
      </c>
      <c r="C807" s="10">
        <v>35</v>
      </c>
      <c r="D807" s="10">
        <v>5</v>
      </c>
      <c r="E807" s="10">
        <v>11</v>
      </c>
    </row>
    <row r="808" spans="1:5" ht="15.75" customHeight="1" x14ac:dyDescent="0.25">
      <c r="A808" s="10">
        <v>1029</v>
      </c>
      <c r="B808" s="10">
        <v>5</v>
      </c>
      <c r="C808" s="10">
        <v>10</v>
      </c>
      <c r="D808" s="10">
        <v>5</v>
      </c>
      <c r="E808" s="10">
        <v>5</v>
      </c>
    </row>
    <row r="809" spans="1:5" ht="15.75" customHeight="1" x14ac:dyDescent="0.25">
      <c r="A809" s="10">
        <v>1044</v>
      </c>
      <c r="B809" s="10">
        <v>5</v>
      </c>
      <c r="C809" s="10">
        <v>21</v>
      </c>
      <c r="D809" s="10">
        <v>5</v>
      </c>
      <c r="E809" s="10">
        <v>8</v>
      </c>
    </row>
    <row r="810" spans="1:5" ht="15.75" customHeight="1" x14ac:dyDescent="0.25">
      <c r="A810" s="10">
        <v>2134</v>
      </c>
      <c r="B810" s="10">
        <v>5</v>
      </c>
      <c r="C810" s="10">
        <v>41</v>
      </c>
      <c r="D810" s="10">
        <v>5</v>
      </c>
      <c r="E810" s="10">
        <v>8</v>
      </c>
    </row>
    <row r="811" spans="1:5" ht="15.75" customHeight="1" x14ac:dyDescent="0.25">
      <c r="A811" s="10">
        <v>7613</v>
      </c>
      <c r="B811" s="10">
        <v>5</v>
      </c>
      <c r="C811" s="10">
        <v>8</v>
      </c>
      <c r="D811" s="10">
        <v>5</v>
      </c>
      <c r="E811" s="10">
        <v>6</v>
      </c>
    </row>
    <row r="812" spans="1:5" ht="15.75" customHeight="1" x14ac:dyDescent="0.25">
      <c r="A812" s="10">
        <v>6230</v>
      </c>
      <c r="B812" s="10">
        <v>5</v>
      </c>
      <c r="C812" s="10">
        <v>1</v>
      </c>
      <c r="D812" s="10">
        <v>5</v>
      </c>
      <c r="E812" s="10">
        <v>4</v>
      </c>
    </row>
    <row r="813" spans="1:5" ht="15.75" customHeight="1" x14ac:dyDescent="0.25">
      <c r="A813" s="10">
        <v>3099</v>
      </c>
      <c r="B813" s="10">
        <v>5</v>
      </c>
      <c r="C813" s="10">
        <v>5</v>
      </c>
      <c r="D813" s="10">
        <v>5</v>
      </c>
      <c r="E813" s="10">
        <v>4</v>
      </c>
    </row>
    <row r="814" spans="1:5" ht="15.75" customHeight="1" x14ac:dyDescent="0.25">
      <c r="A814" s="10">
        <v>4188</v>
      </c>
      <c r="B814" s="10">
        <v>5</v>
      </c>
      <c r="C814" s="10">
        <v>0</v>
      </c>
      <c r="D814" s="10">
        <v>5</v>
      </c>
      <c r="E814" s="10">
        <v>4</v>
      </c>
    </row>
    <row r="815" spans="1:5" ht="15.75" customHeight="1" x14ac:dyDescent="0.25">
      <c r="A815" s="10">
        <v>851</v>
      </c>
      <c r="B815" s="10">
        <v>5</v>
      </c>
      <c r="C815" s="10">
        <v>109</v>
      </c>
      <c r="D815" s="10">
        <v>5</v>
      </c>
      <c r="E815" s="10">
        <v>10</v>
      </c>
    </row>
    <row r="816" spans="1:5" ht="15.75" customHeight="1" x14ac:dyDescent="0.25">
      <c r="A816" s="10">
        <v>2404</v>
      </c>
      <c r="B816" s="10">
        <v>4</v>
      </c>
      <c r="C816" s="10">
        <v>6</v>
      </c>
      <c r="D816" s="10">
        <v>5</v>
      </c>
      <c r="E816" s="10">
        <v>4</v>
      </c>
    </row>
    <row r="817" spans="1:5" ht="15.75" customHeight="1" x14ac:dyDescent="0.25">
      <c r="A817" s="10">
        <v>10313</v>
      </c>
      <c r="B817" s="10">
        <v>4</v>
      </c>
      <c r="C817" s="10">
        <v>2</v>
      </c>
      <c r="D817" s="10">
        <v>5</v>
      </c>
      <c r="E817" s="10">
        <v>4</v>
      </c>
    </row>
    <row r="818" spans="1:5" ht="15.75" customHeight="1" x14ac:dyDescent="0.25">
      <c r="A818" s="10">
        <v>9648</v>
      </c>
      <c r="B818" s="10">
        <v>4</v>
      </c>
      <c r="C818" s="10">
        <v>9</v>
      </c>
      <c r="D818" s="10">
        <v>5</v>
      </c>
      <c r="E818" s="10">
        <v>4</v>
      </c>
    </row>
    <row r="819" spans="1:5" ht="15.75" customHeight="1" x14ac:dyDescent="0.25">
      <c r="A819" s="10">
        <v>2942</v>
      </c>
      <c r="B819" s="10">
        <v>3</v>
      </c>
      <c r="C819" s="10">
        <v>3</v>
      </c>
      <c r="D819" s="10">
        <v>5</v>
      </c>
      <c r="E819" s="10">
        <v>4</v>
      </c>
    </row>
    <row r="820" spans="1:5" ht="15.75" customHeight="1" x14ac:dyDescent="0.25">
      <c r="A820" s="10">
        <v>9665</v>
      </c>
      <c r="B820" s="10">
        <v>3</v>
      </c>
      <c r="C820" s="10">
        <v>0</v>
      </c>
      <c r="D820" s="10">
        <v>5</v>
      </c>
      <c r="E820" s="10">
        <v>5</v>
      </c>
    </row>
    <row r="821" spans="1:5" ht="15.75" customHeight="1" x14ac:dyDescent="0.25">
      <c r="A821" s="10">
        <v>5644</v>
      </c>
      <c r="B821" s="10">
        <v>3</v>
      </c>
      <c r="C821" s="10">
        <v>3</v>
      </c>
      <c r="D821" s="10">
        <v>5</v>
      </c>
      <c r="E821" s="10">
        <v>7</v>
      </c>
    </row>
    <row r="822" spans="1:5" ht="15.75" customHeight="1" x14ac:dyDescent="0.25">
      <c r="A822" s="10">
        <v>2387</v>
      </c>
      <c r="B822" s="10">
        <v>2</v>
      </c>
      <c r="C822" s="10">
        <v>2</v>
      </c>
      <c r="D822" s="10">
        <v>5</v>
      </c>
      <c r="E822" s="10">
        <v>4</v>
      </c>
    </row>
    <row r="823" spans="1:5" ht="15.75" customHeight="1" x14ac:dyDescent="0.25">
      <c r="A823" s="10">
        <v>9214</v>
      </c>
      <c r="B823" s="10">
        <v>2</v>
      </c>
      <c r="C823" s="10">
        <v>17</v>
      </c>
      <c r="D823" s="10">
        <v>5</v>
      </c>
      <c r="E823" s="10">
        <v>6</v>
      </c>
    </row>
    <row r="824" spans="1:5" ht="15.75" customHeight="1" x14ac:dyDescent="0.25">
      <c r="A824" s="10">
        <v>7848</v>
      </c>
      <c r="B824" s="10">
        <v>2</v>
      </c>
      <c r="C824" s="10">
        <v>0</v>
      </c>
      <c r="D824" s="10">
        <v>5</v>
      </c>
      <c r="E824" s="10">
        <v>3</v>
      </c>
    </row>
    <row r="825" spans="1:5" ht="15.75" customHeight="1" x14ac:dyDescent="0.25">
      <c r="A825" s="10">
        <v>6374</v>
      </c>
      <c r="B825" s="10">
        <v>2</v>
      </c>
      <c r="C825" s="10">
        <v>2</v>
      </c>
      <c r="D825" s="10">
        <v>5</v>
      </c>
      <c r="E825" s="10">
        <v>4</v>
      </c>
    </row>
    <row r="826" spans="1:5" ht="15.75" customHeight="1" x14ac:dyDescent="0.25">
      <c r="A826" s="10">
        <v>4094</v>
      </c>
      <c r="B826" s="10">
        <v>2</v>
      </c>
      <c r="C826" s="10">
        <v>5</v>
      </c>
      <c r="D826" s="10">
        <v>5</v>
      </c>
      <c r="E826" s="10">
        <v>5</v>
      </c>
    </row>
    <row r="827" spans="1:5" ht="15.75" customHeight="1" x14ac:dyDescent="0.25">
      <c r="A827" s="10">
        <v>8588</v>
      </c>
      <c r="B827" s="10">
        <v>2</v>
      </c>
      <c r="C827" s="10">
        <v>5</v>
      </c>
      <c r="D827" s="10">
        <v>5</v>
      </c>
      <c r="E827" s="10">
        <v>5</v>
      </c>
    </row>
    <row r="828" spans="1:5" ht="15.75" customHeight="1" x14ac:dyDescent="0.25">
      <c r="A828" s="10">
        <v>1764</v>
      </c>
      <c r="B828" s="10">
        <v>2</v>
      </c>
      <c r="C828" s="10">
        <v>7</v>
      </c>
      <c r="D828" s="10">
        <v>5</v>
      </c>
      <c r="E828" s="10">
        <v>5</v>
      </c>
    </row>
    <row r="829" spans="1:5" ht="15.75" customHeight="1" x14ac:dyDescent="0.25">
      <c r="A829" s="10">
        <v>7408</v>
      </c>
      <c r="B829" s="10">
        <v>2</v>
      </c>
      <c r="C829" s="10">
        <v>0</v>
      </c>
      <c r="D829" s="10">
        <v>5</v>
      </c>
      <c r="E829" s="10">
        <v>4</v>
      </c>
    </row>
    <row r="830" spans="1:5" ht="15.75" customHeight="1" x14ac:dyDescent="0.25">
      <c r="A830" s="10">
        <v>5991</v>
      </c>
      <c r="B830" s="10">
        <v>2</v>
      </c>
      <c r="C830" s="10">
        <v>2</v>
      </c>
      <c r="D830" s="10">
        <v>5</v>
      </c>
      <c r="E830" s="10">
        <v>4</v>
      </c>
    </row>
    <row r="831" spans="1:5" ht="15.75" customHeight="1" x14ac:dyDescent="0.25">
      <c r="A831" s="10">
        <v>3182</v>
      </c>
      <c r="B831" s="10">
        <v>1</v>
      </c>
      <c r="C831" s="10">
        <v>1</v>
      </c>
      <c r="D831" s="10">
        <v>5</v>
      </c>
      <c r="E831" s="10">
        <v>3</v>
      </c>
    </row>
    <row r="832" spans="1:5" ht="15.75" customHeight="1" x14ac:dyDescent="0.25">
      <c r="A832" s="10">
        <v>3524</v>
      </c>
      <c r="B832" s="10">
        <v>1</v>
      </c>
      <c r="C832" s="10">
        <v>6</v>
      </c>
      <c r="D832" s="10">
        <v>5</v>
      </c>
      <c r="E832" s="10">
        <v>2</v>
      </c>
    </row>
    <row r="833" spans="1:5" ht="15.75" customHeight="1" x14ac:dyDescent="0.25">
      <c r="A833" s="10">
        <v>5290</v>
      </c>
      <c r="B833" s="10">
        <v>0</v>
      </c>
      <c r="C833" s="10">
        <v>0</v>
      </c>
      <c r="D833" s="10">
        <v>5</v>
      </c>
      <c r="E833" s="10">
        <v>5</v>
      </c>
    </row>
    <row r="834" spans="1:5" ht="15.75" customHeight="1" x14ac:dyDescent="0.25">
      <c r="A834" s="10">
        <v>6927</v>
      </c>
      <c r="B834" s="10">
        <v>0</v>
      </c>
      <c r="C834" s="10">
        <v>0</v>
      </c>
      <c r="D834" s="10">
        <v>5</v>
      </c>
      <c r="E834" s="10">
        <v>5</v>
      </c>
    </row>
    <row r="835" spans="1:5" ht="15.75" customHeight="1" x14ac:dyDescent="0.25">
      <c r="A835" s="10">
        <v>3767</v>
      </c>
      <c r="B835" s="10">
        <v>0</v>
      </c>
      <c r="C835" s="10">
        <v>172</v>
      </c>
      <c r="D835" s="10">
        <v>5</v>
      </c>
      <c r="E835" s="10">
        <v>12</v>
      </c>
    </row>
    <row r="836" spans="1:5" ht="15.75" customHeight="1" x14ac:dyDescent="0.25">
      <c r="A836" s="10">
        <v>6818</v>
      </c>
      <c r="B836" s="10">
        <v>0</v>
      </c>
      <c r="C836" s="10">
        <v>10</v>
      </c>
      <c r="D836" s="10">
        <v>5</v>
      </c>
      <c r="E836" s="10">
        <v>5</v>
      </c>
    </row>
    <row r="837" spans="1:5" ht="15.75" customHeight="1" x14ac:dyDescent="0.25">
      <c r="A837" s="10">
        <v>143</v>
      </c>
      <c r="B837" s="10">
        <v>0</v>
      </c>
      <c r="C837" s="10">
        <v>49</v>
      </c>
      <c r="D837" s="10">
        <v>5</v>
      </c>
      <c r="E837" s="10">
        <v>4</v>
      </c>
    </row>
    <row r="838" spans="1:5" ht="15.75" customHeight="1" x14ac:dyDescent="0.25">
      <c r="A838" s="10">
        <v>3732</v>
      </c>
      <c r="B838" s="10">
        <v>0</v>
      </c>
      <c r="C838" s="10">
        <v>69</v>
      </c>
      <c r="D838" s="10">
        <v>5</v>
      </c>
      <c r="E838" s="10">
        <v>9</v>
      </c>
    </row>
    <row r="839" spans="1:5" ht="15.75" customHeight="1" x14ac:dyDescent="0.25">
      <c r="A839" s="10">
        <v>10140</v>
      </c>
      <c r="B839" s="10">
        <v>0</v>
      </c>
      <c r="C839" s="10">
        <v>0</v>
      </c>
      <c r="D839" s="10">
        <v>5</v>
      </c>
      <c r="E839" s="10">
        <v>4</v>
      </c>
    </row>
    <row r="840" spans="1:5" ht="15.75" customHeight="1" x14ac:dyDescent="0.25">
      <c r="A840" s="10">
        <v>8104</v>
      </c>
      <c r="B840" s="10">
        <v>0</v>
      </c>
      <c r="C840" s="10">
        <v>0</v>
      </c>
      <c r="D840" s="10">
        <v>5</v>
      </c>
      <c r="E840" s="10">
        <v>5</v>
      </c>
    </row>
    <row r="841" spans="1:5" ht="15.75" customHeight="1" x14ac:dyDescent="0.25">
      <c r="A841" s="10">
        <v>9386</v>
      </c>
      <c r="B841" s="10">
        <v>0</v>
      </c>
      <c r="C841" s="10">
        <v>6</v>
      </c>
      <c r="D841" s="10">
        <v>5</v>
      </c>
      <c r="E841" s="10">
        <v>6</v>
      </c>
    </row>
    <row r="842" spans="1:5" ht="15.75" customHeight="1" x14ac:dyDescent="0.25">
      <c r="A842" s="10">
        <v>8773</v>
      </c>
      <c r="B842" s="10">
        <v>0</v>
      </c>
      <c r="C842" s="10">
        <v>0</v>
      </c>
      <c r="D842" s="10">
        <v>5</v>
      </c>
      <c r="E842" s="10">
        <v>6</v>
      </c>
    </row>
    <row r="843" spans="1:5" ht="15.75" customHeight="1" x14ac:dyDescent="0.25">
      <c r="A843" s="10">
        <v>4967</v>
      </c>
      <c r="B843" s="10">
        <v>0</v>
      </c>
      <c r="C843" s="10">
        <v>0</v>
      </c>
      <c r="D843" s="10">
        <v>5</v>
      </c>
      <c r="E843" s="10">
        <v>5</v>
      </c>
    </row>
    <row r="844" spans="1:5" ht="15.75" customHeight="1" x14ac:dyDescent="0.25">
      <c r="A844" s="10">
        <v>4065</v>
      </c>
      <c r="B844" s="10">
        <v>0</v>
      </c>
      <c r="C844" s="10">
        <v>0</v>
      </c>
      <c r="D844" s="10">
        <v>5</v>
      </c>
      <c r="E844" s="10">
        <v>8</v>
      </c>
    </row>
    <row r="845" spans="1:5" ht="15.75" customHeight="1" x14ac:dyDescent="0.25">
      <c r="A845" s="10">
        <v>7807</v>
      </c>
      <c r="B845" s="10">
        <v>0</v>
      </c>
      <c r="C845" s="10">
        <v>10</v>
      </c>
      <c r="D845" s="10">
        <v>5</v>
      </c>
      <c r="E845" s="10">
        <v>5</v>
      </c>
    </row>
    <row r="846" spans="1:5" ht="15.75" customHeight="1" x14ac:dyDescent="0.25">
      <c r="A846" s="10">
        <v>164</v>
      </c>
      <c r="B846" s="10">
        <v>0</v>
      </c>
      <c r="C846" s="10">
        <v>2</v>
      </c>
      <c r="D846" s="10">
        <v>5</v>
      </c>
      <c r="E846" s="10">
        <v>5</v>
      </c>
    </row>
    <row r="847" spans="1:5" ht="15.75" customHeight="1" x14ac:dyDescent="0.25">
      <c r="A847" s="10">
        <v>405</v>
      </c>
      <c r="B847" s="10">
        <v>0</v>
      </c>
      <c r="C847" s="10">
        <v>0</v>
      </c>
      <c r="D847" s="10">
        <v>5</v>
      </c>
      <c r="E847" s="10">
        <v>3</v>
      </c>
    </row>
    <row r="848" spans="1:5" ht="15.75" customHeight="1" x14ac:dyDescent="0.25">
      <c r="A848" s="10">
        <v>3919</v>
      </c>
      <c r="B848" s="10">
        <v>0</v>
      </c>
      <c r="C848" s="10">
        <v>38</v>
      </c>
      <c r="D848" s="10">
        <v>5</v>
      </c>
      <c r="E848" s="10">
        <v>8</v>
      </c>
    </row>
    <row r="849" spans="1:5" ht="15.75" customHeight="1" x14ac:dyDescent="0.25">
      <c r="A849" s="10">
        <v>2632</v>
      </c>
      <c r="B849" s="10">
        <v>0</v>
      </c>
      <c r="C849" s="10">
        <v>0</v>
      </c>
      <c r="D849" s="10">
        <v>5</v>
      </c>
      <c r="E849" s="10">
        <v>4</v>
      </c>
    </row>
    <row r="850" spans="1:5" ht="15.75" customHeight="1" x14ac:dyDescent="0.25">
      <c r="A850" s="10">
        <v>202</v>
      </c>
      <c r="B850" s="10">
        <v>194</v>
      </c>
      <c r="C850" s="10">
        <v>125</v>
      </c>
      <c r="D850" s="10">
        <v>4</v>
      </c>
      <c r="E850" s="10">
        <v>7</v>
      </c>
    </row>
    <row r="851" spans="1:5" ht="15.75" customHeight="1" x14ac:dyDescent="0.25">
      <c r="A851" s="10">
        <v>9589</v>
      </c>
      <c r="B851" s="10">
        <v>194</v>
      </c>
      <c r="C851" s="10">
        <v>125</v>
      </c>
      <c r="D851" s="10">
        <v>4</v>
      </c>
      <c r="E851" s="10">
        <v>7</v>
      </c>
    </row>
    <row r="852" spans="1:5" ht="15.75" customHeight="1" x14ac:dyDescent="0.25">
      <c r="A852" s="10">
        <v>1137</v>
      </c>
      <c r="B852" s="10">
        <v>190</v>
      </c>
      <c r="C852" s="10">
        <v>156</v>
      </c>
      <c r="D852" s="10">
        <v>4</v>
      </c>
      <c r="E852" s="10">
        <v>7</v>
      </c>
    </row>
    <row r="853" spans="1:5" ht="15.75" customHeight="1" x14ac:dyDescent="0.25">
      <c r="A853" s="10">
        <v>3698</v>
      </c>
      <c r="B853" s="10">
        <v>185</v>
      </c>
      <c r="C853" s="10">
        <v>55</v>
      </c>
      <c r="D853" s="10">
        <v>4</v>
      </c>
      <c r="E853" s="10">
        <v>8</v>
      </c>
    </row>
    <row r="854" spans="1:5" ht="15.75" customHeight="1" x14ac:dyDescent="0.25">
      <c r="A854" s="10">
        <v>6421</v>
      </c>
      <c r="B854" s="10">
        <v>178</v>
      </c>
      <c r="C854" s="10">
        <v>138</v>
      </c>
      <c r="D854" s="10">
        <v>4</v>
      </c>
      <c r="E854" s="10">
        <v>9</v>
      </c>
    </row>
    <row r="855" spans="1:5" ht="15.75" customHeight="1" x14ac:dyDescent="0.25">
      <c r="A855" s="10">
        <v>9595</v>
      </c>
      <c r="B855" s="10">
        <v>169</v>
      </c>
      <c r="C855" s="10">
        <v>0</v>
      </c>
      <c r="D855" s="10">
        <v>4</v>
      </c>
      <c r="E855" s="10">
        <v>4</v>
      </c>
    </row>
    <row r="856" spans="1:5" ht="15.75" customHeight="1" x14ac:dyDescent="0.25">
      <c r="A856" s="10">
        <v>7274</v>
      </c>
      <c r="B856" s="10">
        <v>163</v>
      </c>
      <c r="C856" s="10">
        <v>163</v>
      </c>
      <c r="D856" s="10">
        <v>4</v>
      </c>
      <c r="E856" s="10">
        <v>10</v>
      </c>
    </row>
    <row r="857" spans="1:5" ht="15.75" customHeight="1" x14ac:dyDescent="0.25">
      <c r="A857" s="10">
        <v>7143</v>
      </c>
      <c r="B857" s="10">
        <v>162</v>
      </c>
      <c r="C857" s="10">
        <v>162</v>
      </c>
      <c r="D857" s="10">
        <v>4</v>
      </c>
      <c r="E857" s="10">
        <v>10</v>
      </c>
    </row>
    <row r="858" spans="1:5" ht="15.75" customHeight="1" x14ac:dyDescent="0.25">
      <c r="A858" s="10">
        <v>5538</v>
      </c>
      <c r="B858" s="10">
        <v>161</v>
      </c>
      <c r="C858" s="10">
        <v>161</v>
      </c>
      <c r="D858" s="10">
        <v>4</v>
      </c>
      <c r="E858" s="10">
        <v>6</v>
      </c>
    </row>
    <row r="859" spans="1:5" ht="15.75" customHeight="1" x14ac:dyDescent="0.25">
      <c r="A859" s="10">
        <v>3910</v>
      </c>
      <c r="B859" s="10">
        <v>161</v>
      </c>
      <c r="C859" s="10">
        <v>161</v>
      </c>
      <c r="D859" s="10">
        <v>4</v>
      </c>
      <c r="E859" s="10">
        <v>6</v>
      </c>
    </row>
    <row r="860" spans="1:5" ht="15.75" customHeight="1" x14ac:dyDescent="0.25">
      <c r="A860" s="10">
        <v>10770</v>
      </c>
      <c r="B860" s="10">
        <v>161</v>
      </c>
      <c r="C860" s="10">
        <v>85</v>
      </c>
      <c r="D860" s="10">
        <v>4</v>
      </c>
      <c r="E860" s="10">
        <v>13</v>
      </c>
    </row>
    <row r="861" spans="1:5" ht="15.75" customHeight="1" x14ac:dyDescent="0.25">
      <c r="A861" s="10">
        <v>9204</v>
      </c>
      <c r="B861" s="10">
        <v>159</v>
      </c>
      <c r="C861" s="10">
        <v>106</v>
      </c>
      <c r="D861" s="10">
        <v>4</v>
      </c>
      <c r="E861" s="10">
        <v>6</v>
      </c>
    </row>
    <row r="862" spans="1:5" ht="15.75" customHeight="1" x14ac:dyDescent="0.25">
      <c r="A862" s="10">
        <v>4702</v>
      </c>
      <c r="B862" s="10">
        <v>155</v>
      </c>
      <c r="C862" s="10">
        <v>17</v>
      </c>
      <c r="D862" s="10">
        <v>4</v>
      </c>
      <c r="E862" s="10">
        <v>4</v>
      </c>
    </row>
    <row r="863" spans="1:5" ht="15.75" customHeight="1" x14ac:dyDescent="0.25">
      <c r="A863" s="10">
        <v>3010</v>
      </c>
      <c r="B863" s="10">
        <v>153</v>
      </c>
      <c r="C863" s="10">
        <v>95</v>
      </c>
      <c r="D863" s="10">
        <v>4</v>
      </c>
      <c r="E863" s="10">
        <v>8</v>
      </c>
    </row>
    <row r="864" spans="1:5" ht="15.75" customHeight="1" x14ac:dyDescent="0.25">
      <c r="A864" s="10">
        <v>5117</v>
      </c>
      <c r="B864" s="10">
        <v>151</v>
      </c>
      <c r="C864" s="10">
        <v>19</v>
      </c>
      <c r="D864" s="10">
        <v>4</v>
      </c>
      <c r="E864" s="10">
        <v>8</v>
      </c>
    </row>
    <row r="865" spans="1:5" ht="15.75" customHeight="1" x14ac:dyDescent="0.25">
      <c r="A865" s="10">
        <v>1150</v>
      </c>
      <c r="B865" s="10">
        <v>144</v>
      </c>
      <c r="C865" s="10">
        <v>64</v>
      </c>
      <c r="D865" s="10">
        <v>4</v>
      </c>
      <c r="E865" s="10">
        <v>4</v>
      </c>
    </row>
    <row r="866" spans="1:5" ht="15.75" customHeight="1" x14ac:dyDescent="0.25">
      <c r="A866" s="10">
        <v>10394</v>
      </c>
      <c r="B866" s="10">
        <v>144</v>
      </c>
      <c r="C866" s="10">
        <v>192</v>
      </c>
      <c r="D866" s="10">
        <v>4</v>
      </c>
      <c r="E866" s="10">
        <v>5</v>
      </c>
    </row>
    <row r="867" spans="1:5" ht="15.75" customHeight="1" x14ac:dyDescent="0.25">
      <c r="A867" s="10">
        <v>10424</v>
      </c>
      <c r="B867" s="10">
        <v>138</v>
      </c>
      <c r="C867" s="10">
        <v>23</v>
      </c>
      <c r="D867" s="10">
        <v>4</v>
      </c>
      <c r="E867" s="10">
        <v>9</v>
      </c>
    </row>
    <row r="868" spans="1:5" ht="15.75" customHeight="1" x14ac:dyDescent="0.25">
      <c r="A868" s="10">
        <v>9209</v>
      </c>
      <c r="B868" s="10">
        <v>138</v>
      </c>
      <c r="C868" s="10">
        <v>92</v>
      </c>
      <c r="D868" s="10">
        <v>4</v>
      </c>
      <c r="E868" s="10">
        <v>13</v>
      </c>
    </row>
    <row r="869" spans="1:5" ht="15.75" customHeight="1" x14ac:dyDescent="0.25">
      <c r="A869" s="10">
        <v>6417</v>
      </c>
      <c r="B869" s="10">
        <v>138</v>
      </c>
      <c r="C869" s="10">
        <v>92</v>
      </c>
      <c r="D869" s="10">
        <v>4</v>
      </c>
      <c r="E869" s="10">
        <v>13</v>
      </c>
    </row>
    <row r="870" spans="1:5" ht="15.75" customHeight="1" x14ac:dyDescent="0.25">
      <c r="A870" s="10">
        <v>8867</v>
      </c>
      <c r="B870" s="10">
        <v>134</v>
      </c>
      <c r="C870" s="10">
        <v>38</v>
      </c>
      <c r="D870" s="10">
        <v>4</v>
      </c>
      <c r="E870" s="10">
        <v>5</v>
      </c>
    </row>
    <row r="871" spans="1:5" ht="15.75" customHeight="1" x14ac:dyDescent="0.25">
      <c r="A871" s="10">
        <v>2747</v>
      </c>
      <c r="B871" s="10">
        <v>134</v>
      </c>
      <c r="C871" s="10">
        <v>38</v>
      </c>
      <c r="D871" s="10">
        <v>4</v>
      </c>
      <c r="E871" s="10">
        <v>5</v>
      </c>
    </row>
    <row r="872" spans="1:5" ht="15.75" customHeight="1" x14ac:dyDescent="0.25">
      <c r="A872" s="10">
        <v>9292</v>
      </c>
      <c r="B872" s="10">
        <v>132</v>
      </c>
      <c r="C872" s="10">
        <v>118</v>
      </c>
      <c r="D872" s="10">
        <v>4</v>
      </c>
      <c r="E872" s="10">
        <v>7</v>
      </c>
    </row>
    <row r="873" spans="1:5" ht="15.75" customHeight="1" x14ac:dyDescent="0.25">
      <c r="A873" s="10">
        <v>7348</v>
      </c>
      <c r="B873" s="10">
        <v>130</v>
      </c>
      <c r="C873" s="10">
        <v>32</v>
      </c>
      <c r="D873" s="10">
        <v>4</v>
      </c>
      <c r="E873" s="10">
        <v>5</v>
      </c>
    </row>
    <row r="874" spans="1:5" ht="15.75" customHeight="1" x14ac:dyDescent="0.25">
      <c r="A874" s="10">
        <v>2939</v>
      </c>
      <c r="B874" s="10">
        <v>127</v>
      </c>
      <c r="C874" s="10">
        <v>15</v>
      </c>
      <c r="D874" s="10">
        <v>4</v>
      </c>
      <c r="E874" s="10">
        <v>4</v>
      </c>
    </row>
    <row r="875" spans="1:5" ht="15.75" customHeight="1" x14ac:dyDescent="0.25">
      <c r="A875" s="10">
        <v>2225</v>
      </c>
      <c r="B875" s="10">
        <v>120</v>
      </c>
      <c r="C875" s="10">
        <v>40</v>
      </c>
      <c r="D875" s="10">
        <v>4</v>
      </c>
      <c r="E875" s="10">
        <v>7</v>
      </c>
    </row>
    <row r="876" spans="1:5" ht="15.75" customHeight="1" x14ac:dyDescent="0.25">
      <c r="A876" s="10">
        <v>3005</v>
      </c>
      <c r="B876" s="10">
        <v>117</v>
      </c>
      <c r="C876" s="10">
        <v>44</v>
      </c>
      <c r="D876" s="10">
        <v>4</v>
      </c>
      <c r="E876" s="10">
        <v>8</v>
      </c>
    </row>
    <row r="877" spans="1:5" ht="15.75" customHeight="1" x14ac:dyDescent="0.25">
      <c r="A877" s="10">
        <v>3139</v>
      </c>
      <c r="B877" s="10">
        <v>111</v>
      </c>
      <c r="C877" s="10">
        <v>55</v>
      </c>
      <c r="D877" s="10">
        <v>4</v>
      </c>
      <c r="E877" s="10">
        <v>10</v>
      </c>
    </row>
    <row r="878" spans="1:5" ht="15.75" customHeight="1" x14ac:dyDescent="0.25">
      <c r="A878" s="10">
        <v>3535</v>
      </c>
      <c r="B878" s="10">
        <v>108</v>
      </c>
      <c r="C878" s="10">
        <v>92</v>
      </c>
      <c r="D878" s="10">
        <v>4</v>
      </c>
      <c r="E878" s="10">
        <v>5</v>
      </c>
    </row>
    <row r="879" spans="1:5" ht="15.75" customHeight="1" x14ac:dyDescent="0.25">
      <c r="A879" s="10">
        <v>5453</v>
      </c>
      <c r="B879" s="10">
        <v>108</v>
      </c>
      <c r="C879" s="10">
        <v>151</v>
      </c>
      <c r="D879" s="10">
        <v>4</v>
      </c>
      <c r="E879" s="10">
        <v>12</v>
      </c>
    </row>
    <row r="880" spans="1:5" ht="15.75" customHeight="1" x14ac:dyDescent="0.25">
      <c r="A880" s="10">
        <v>1173</v>
      </c>
      <c r="B880" s="10">
        <v>105</v>
      </c>
      <c r="C880" s="10">
        <v>42</v>
      </c>
      <c r="D880" s="10">
        <v>4</v>
      </c>
      <c r="E880" s="10">
        <v>6</v>
      </c>
    </row>
    <row r="881" spans="1:5" ht="15.75" customHeight="1" x14ac:dyDescent="0.25">
      <c r="A881" s="10">
        <v>1826</v>
      </c>
      <c r="B881" s="10">
        <v>104</v>
      </c>
      <c r="C881" s="10">
        <v>189</v>
      </c>
      <c r="D881" s="10">
        <v>4</v>
      </c>
      <c r="E881" s="10">
        <v>6</v>
      </c>
    </row>
    <row r="882" spans="1:5" ht="15.75" customHeight="1" x14ac:dyDescent="0.25">
      <c r="A882" s="10">
        <v>944</v>
      </c>
      <c r="B882" s="10">
        <v>103</v>
      </c>
      <c r="C882" s="10">
        <v>44</v>
      </c>
      <c r="D882" s="10">
        <v>4</v>
      </c>
      <c r="E882" s="10">
        <v>7</v>
      </c>
    </row>
    <row r="883" spans="1:5" ht="15.75" customHeight="1" x14ac:dyDescent="0.25">
      <c r="A883" s="10">
        <v>7734</v>
      </c>
      <c r="B883" s="10">
        <v>102</v>
      </c>
      <c r="C883" s="10">
        <v>61</v>
      </c>
      <c r="D883" s="10">
        <v>4</v>
      </c>
      <c r="E883" s="10">
        <v>7</v>
      </c>
    </row>
    <row r="884" spans="1:5" ht="15.75" customHeight="1" x14ac:dyDescent="0.25">
      <c r="A884" s="10">
        <v>6445</v>
      </c>
      <c r="B884" s="10">
        <v>101</v>
      </c>
      <c r="C884" s="10">
        <v>40</v>
      </c>
      <c r="D884" s="10">
        <v>4</v>
      </c>
      <c r="E884" s="10">
        <v>6</v>
      </c>
    </row>
    <row r="885" spans="1:5" ht="15.75" customHeight="1" x14ac:dyDescent="0.25">
      <c r="A885" s="10">
        <v>1592</v>
      </c>
      <c r="B885" s="10">
        <v>99</v>
      </c>
      <c r="C885" s="10">
        <v>82</v>
      </c>
      <c r="D885" s="10">
        <v>4</v>
      </c>
      <c r="E885" s="10">
        <v>5</v>
      </c>
    </row>
    <row r="886" spans="1:5" ht="15.75" customHeight="1" x14ac:dyDescent="0.25">
      <c r="A886" s="10">
        <v>8643</v>
      </c>
      <c r="B886" s="10">
        <v>98</v>
      </c>
      <c r="C886" s="10">
        <v>70</v>
      </c>
      <c r="D886" s="10">
        <v>4</v>
      </c>
      <c r="E886" s="10">
        <v>12</v>
      </c>
    </row>
    <row r="887" spans="1:5" ht="15.75" customHeight="1" x14ac:dyDescent="0.25">
      <c r="A887" s="10">
        <v>5872</v>
      </c>
      <c r="B887" s="10">
        <v>90</v>
      </c>
      <c r="C887" s="10">
        <v>6</v>
      </c>
      <c r="D887" s="10">
        <v>4</v>
      </c>
      <c r="E887" s="10">
        <v>10</v>
      </c>
    </row>
    <row r="888" spans="1:5" ht="15.75" customHeight="1" x14ac:dyDescent="0.25">
      <c r="A888" s="10">
        <v>4974</v>
      </c>
      <c r="B888" s="10">
        <v>89</v>
      </c>
      <c r="C888" s="10">
        <v>102</v>
      </c>
      <c r="D888" s="10">
        <v>4</v>
      </c>
      <c r="E888" s="10">
        <v>9</v>
      </c>
    </row>
    <row r="889" spans="1:5" ht="15.75" customHeight="1" x14ac:dyDescent="0.25">
      <c r="A889" s="10">
        <v>7279</v>
      </c>
      <c r="B889" s="10">
        <v>86</v>
      </c>
      <c r="C889" s="10">
        <v>9</v>
      </c>
      <c r="D889" s="10">
        <v>4</v>
      </c>
      <c r="E889" s="10">
        <v>4</v>
      </c>
    </row>
    <row r="890" spans="1:5" ht="15.75" customHeight="1" x14ac:dyDescent="0.25">
      <c r="A890" s="10">
        <v>737</v>
      </c>
      <c r="B890" s="10">
        <v>86</v>
      </c>
      <c r="C890" s="10">
        <v>43</v>
      </c>
      <c r="D890" s="10">
        <v>4</v>
      </c>
      <c r="E890" s="10">
        <v>5</v>
      </c>
    </row>
    <row r="891" spans="1:5" ht="15.75" customHeight="1" x14ac:dyDescent="0.25">
      <c r="A891" s="10">
        <v>4640</v>
      </c>
      <c r="B891" s="10">
        <v>85</v>
      </c>
      <c r="C891" s="10">
        <v>123</v>
      </c>
      <c r="D891" s="10">
        <v>4</v>
      </c>
      <c r="E891" s="10">
        <v>13</v>
      </c>
    </row>
    <row r="892" spans="1:5" ht="15.75" customHeight="1" x14ac:dyDescent="0.25">
      <c r="A892" s="10">
        <v>9166</v>
      </c>
      <c r="B892" s="10">
        <v>84</v>
      </c>
      <c r="C892" s="10">
        <v>35</v>
      </c>
      <c r="D892" s="10">
        <v>4</v>
      </c>
      <c r="E892" s="10">
        <v>12</v>
      </c>
    </row>
    <row r="893" spans="1:5" ht="15.75" customHeight="1" x14ac:dyDescent="0.25">
      <c r="A893" s="10">
        <v>232</v>
      </c>
      <c r="B893" s="10">
        <v>83</v>
      </c>
      <c r="C893" s="10">
        <v>14</v>
      </c>
      <c r="D893" s="10">
        <v>4</v>
      </c>
      <c r="E893" s="10">
        <v>10</v>
      </c>
    </row>
    <row r="894" spans="1:5" ht="15.75" customHeight="1" x14ac:dyDescent="0.25">
      <c r="A894" s="10">
        <v>10413</v>
      </c>
      <c r="B894" s="10">
        <v>83</v>
      </c>
      <c r="C894" s="10">
        <v>141</v>
      </c>
      <c r="D894" s="10">
        <v>4</v>
      </c>
      <c r="E894" s="10">
        <v>12</v>
      </c>
    </row>
    <row r="895" spans="1:5" ht="15.75" customHeight="1" x14ac:dyDescent="0.25">
      <c r="A895" s="10">
        <v>9888</v>
      </c>
      <c r="B895" s="10">
        <v>81</v>
      </c>
      <c r="C895" s="10">
        <v>50</v>
      </c>
      <c r="D895" s="10">
        <v>4</v>
      </c>
      <c r="E895" s="10">
        <v>7</v>
      </c>
    </row>
    <row r="896" spans="1:5" ht="15.75" customHeight="1" x14ac:dyDescent="0.25">
      <c r="A896" s="10">
        <v>810</v>
      </c>
      <c r="B896" s="10">
        <v>81</v>
      </c>
      <c r="C896" s="10">
        <v>91</v>
      </c>
      <c r="D896" s="10">
        <v>4</v>
      </c>
      <c r="E896" s="10">
        <v>11</v>
      </c>
    </row>
    <row r="897" spans="1:5" ht="15.75" customHeight="1" x14ac:dyDescent="0.25">
      <c r="A897" s="10">
        <v>4399</v>
      </c>
      <c r="B897" s="10">
        <v>81</v>
      </c>
      <c r="C897" s="10">
        <v>50</v>
      </c>
      <c r="D897" s="10">
        <v>4</v>
      </c>
      <c r="E897" s="10">
        <v>7</v>
      </c>
    </row>
    <row r="898" spans="1:5" ht="15.75" customHeight="1" x14ac:dyDescent="0.25">
      <c r="A898" s="10">
        <v>1577</v>
      </c>
      <c r="B898" s="10">
        <v>79</v>
      </c>
      <c r="C898" s="10">
        <v>175</v>
      </c>
      <c r="D898" s="10">
        <v>4</v>
      </c>
      <c r="E898" s="10">
        <v>4</v>
      </c>
    </row>
    <row r="899" spans="1:5" ht="15.75" customHeight="1" x14ac:dyDescent="0.25">
      <c r="A899" s="10">
        <v>8015</v>
      </c>
      <c r="B899" s="10">
        <v>76</v>
      </c>
      <c r="C899" s="10">
        <v>0</v>
      </c>
      <c r="D899" s="10">
        <v>4</v>
      </c>
      <c r="E899" s="10">
        <v>9</v>
      </c>
    </row>
    <row r="900" spans="1:5" ht="15.75" customHeight="1" x14ac:dyDescent="0.25">
      <c r="A900" s="10">
        <v>1745</v>
      </c>
      <c r="B900" s="10">
        <v>76</v>
      </c>
      <c r="C900" s="10">
        <v>0</v>
      </c>
      <c r="D900" s="10">
        <v>4</v>
      </c>
      <c r="E900" s="10">
        <v>9</v>
      </c>
    </row>
    <row r="901" spans="1:5" ht="15.75" customHeight="1" x14ac:dyDescent="0.25">
      <c r="A901" s="10">
        <v>10486</v>
      </c>
      <c r="B901" s="10">
        <v>75</v>
      </c>
      <c r="C901" s="10">
        <v>151</v>
      </c>
      <c r="D901" s="10">
        <v>4</v>
      </c>
      <c r="E901" s="10">
        <v>8</v>
      </c>
    </row>
    <row r="902" spans="1:5" ht="15.75" customHeight="1" x14ac:dyDescent="0.25">
      <c r="A902" s="10">
        <v>10590</v>
      </c>
      <c r="B902" s="10">
        <v>73</v>
      </c>
      <c r="C902" s="10">
        <v>29</v>
      </c>
      <c r="D902" s="10">
        <v>4</v>
      </c>
      <c r="E902" s="10">
        <v>10</v>
      </c>
    </row>
    <row r="903" spans="1:5" ht="15.75" customHeight="1" x14ac:dyDescent="0.25">
      <c r="A903" s="10">
        <v>3434</v>
      </c>
      <c r="B903" s="10">
        <v>72</v>
      </c>
      <c r="C903" s="10">
        <v>12</v>
      </c>
      <c r="D903" s="10">
        <v>4</v>
      </c>
      <c r="E903" s="10">
        <v>10</v>
      </c>
    </row>
    <row r="904" spans="1:5" ht="15.75" customHeight="1" x14ac:dyDescent="0.25">
      <c r="A904" s="10">
        <v>6131</v>
      </c>
      <c r="B904" s="10">
        <v>70</v>
      </c>
      <c r="C904" s="10">
        <v>19</v>
      </c>
      <c r="D904" s="10">
        <v>4</v>
      </c>
      <c r="E904" s="10">
        <v>8</v>
      </c>
    </row>
    <row r="905" spans="1:5" ht="15.75" customHeight="1" x14ac:dyDescent="0.25">
      <c r="A905" s="10">
        <v>5147</v>
      </c>
      <c r="B905" s="10">
        <v>70</v>
      </c>
      <c r="C905" s="10">
        <v>187</v>
      </c>
      <c r="D905" s="10">
        <v>4</v>
      </c>
      <c r="E905" s="10">
        <v>13</v>
      </c>
    </row>
    <row r="906" spans="1:5" ht="15.75" customHeight="1" x14ac:dyDescent="0.25">
      <c r="A906" s="10">
        <v>1544</v>
      </c>
      <c r="B906" s="10">
        <v>68</v>
      </c>
      <c r="C906" s="10">
        <v>68</v>
      </c>
      <c r="D906" s="10">
        <v>4</v>
      </c>
      <c r="E906" s="10">
        <v>10</v>
      </c>
    </row>
    <row r="907" spans="1:5" ht="15.75" customHeight="1" x14ac:dyDescent="0.25">
      <c r="A907" s="10">
        <v>10634</v>
      </c>
      <c r="B907" s="10">
        <v>67</v>
      </c>
      <c r="C907" s="10">
        <v>43</v>
      </c>
      <c r="D907" s="10">
        <v>4</v>
      </c>
      <c r="E907" s="10">
        <v>8</v>
      </c>
    </row>
    <row r="908" spans="1:5" ht="15.75" customHeight="1" x14ac:dyDescent="0.25">
      <c r="A908" s="10">
        <v>5185</v>
      </c>
      <c r="B908" s="10">
        <v>66</v>
      </c>
      <c r="C908" s="10">
        <v>174</v>
      </c>
      <c r="D908" s="10">
        <v>4</v>
      </c>
      <c r="E908" s="10">
        <v>5</v>
      </c>
    </row>
    <row r="909" spans="1:5" ht="15.75" customHeight="1" x14ac:dyDescent="0.25">
      <c r="A909" s="10">
        <v>3170</v>
      </c>
      <c r="B909" s="10">
        <v>66</v>
      </c>
      <c r="C909" s="10">
        <v>57</v>
      </c>
      <c r="D909" s="10">
        <v>4</v>
      </c>
      <c r="E909" s="10">
        <v>6</v>
      </c>
    </row>
    <row r="910" spans="1:5" ht="15.75" customHeight="1" x14ac:dyDescent="0.25">
      <c r="A910" s="10">
        <v>9478</v>
      </c>
      <c r="B910" s="10">
        <v>64</v>
      </c>
      <c r="C910" s="10">
        <v>3</v>
      </c>
      <c r="D910" s="10">
        <v>4</v>
      </c>
      <c r="E910" s="10">
        <v>6</v>
      </c>
    </row>
    <row r="911" spans="1:5" ht="15.75" customHeight="1" x14ac:dyDescent="0.25">
      <c r="A911" s="10">
        <v>2147</v>
      </c>
      <c r="B911" s="10">
        <v>63</v>
      </c>
      <c r="C911" s="10">
        <v>189</v>
      </c>
      <c r="D911" s="10">
        <v>4</v>
      </c>
      <c r="E911" s="10">
        <v>11</v>
      </c>
    </row>
    <row r="912" spans="1:5" ht="15.75" customHeight="1" x14ac:dyDescent="0.25">
      <c r="A912" s="10">
        <v>702</v>
      </c>
      <c r="B912" s="10">
        <v>61</v>
      </c>
      <c r="C912" s="10">
        <v>57</v>
      </c>
      <c r="D912" s="10">
        <v>4</v>
      </c>
      <c r="E912" s="10">
        <v>8</v>
      </c>
    </row>
    <row r="913" spans="1:5" ht="15.75" customHeight="1" x14ac:dyDescent="0.25">
      <c r="A913" s="10">
        <v>477</v>
      </c>
      <c r="B913" s="10">
        <v>61</v>
      </c>
      <c r="C913" s="10">
        <v>20</v>
      </c>
      <c r="D913" s="10">
        <v>4</v>
      </c>
      <c r="E913" s="10">
        <v>10</v>
      </c>
    </row>
    <row r="914" spans="1:5" ht="15.75" customHeight="1" x14ac:dyDescent="0.25">
      <c r="A914" s="10">
        <v>9483</v>
      </c>
      <c r="B914" s="10">
        <v>59</v>
      </c>
      <c r="C914" s="10">
        <v>5</v>
      </c>
      <c r="D914" s="10">
        <v>4</v>
      </c>
      <c r="E914" s="10">
        <v>8</v>
      </c>
    </row>
    <row r="915" spans="1:5" ht="15.75" customHeight="1" x14ac:dyDescent="0.25">
      <c r="A915" s="10">
        <v>6376</v>
      </c>
      <c r="B915" s="10">
        <v>56</v>
      </c>
      <c r="C915" s="10">
        <v>8</v>
      </c>
      <c r="D915" s="10">
        <v>4</v>
      </c>
      <c r="E915" s="10">
        <v>8</v>
      </c>
    </row>
    <row r="916" spans="1:5" ht="15.75" customHeight="1" x14ac:dyDescent="0.25">
      <c r="A916" s="10">
        <v>7037</v>
      </c>
      <c r="B916" s="10">
        <v>55</v>
      </c>
      <c r="C916" s="10">
        <v>0</v>
      </c>
      <c r="D916" s="10">
        <v>4</v>
      </c>
      <c r="E916" s="10">
        <v>8</v>
      </c>
    </row>
    <row r="917" spans="1:5" ht="15.75" customHeight="1" x14ac:dyDescent="0.25">
      <c r="A917" s="10">
        <v>1103</v>
      </c>
      <c r="B917" s="10">
        <v>55</v>
      </c>
      <c r="C917" s="10">
        <v>0</v>
      </c>
      <c r="D917" s="10">
        <v>4</v>
      </c>
      <c r="E917" s="10">
        <v>10</v>
      </c>
    </row>
    <row r="918" spans="1:5" ht="15.75" customHeight="1" x14ac:dyDescent="0.25">
      <c r="A918" s="10">
        <v>2004</v>
      </c>
      <c r="B918" s="10">
        <v>54</v>
      </c>
      <c r="C918" s="10">
        <v>54</v>
      </c>
      <c r="D918" s="10">
        <v>4</v>
      </c>
      <c r="E918" s="10">
        <v>5</v>
      </c>
    </row>
    <row r="919" spans="1:5" ht="15.75" customHeight="1" x14ac:dyDescent="0.25">
      <c r="A919" s="10">
        <v>10552</v>
      </c>
      <c r="B919" s="10">
        <v>54</v>
      </c>
      <c r="C919" s="10">
        <v>9</v>
      </c>
      <c r="D919" s="10">
        <v>4</v>
      </c>
      <c r="E919" s="10">
        <v>7</v>
      </c>
    </row>
    <row r="920" spans="1:5" ht="15.75" customHeight="1" x14ac:dyDescent="0.25">
      <c r="A920" s="10">
        <v>1232</v>
      </c>
      <c r="B920" s="10">
        <v>54</v>
      </c>
      <c r="C920" s="10">
        <v>54</v>
      </c>
      <c r="D920" s="10">
        <v>4</v>
      </c>
      <c r="E920" s="10">
        <v>8</v>
      </c>
    </row>
    <row r="921" spans="1:5" ht="15.75" customHeight="1" x14ac:dyDescent="0.25">
      <c r="A921" s="10">
        <v>2345</v>
      </c>
      <c r="B921" s="10">
        <v>54</v>
      </c>
      <c r="C921" s="10">
        <v>54</v>
      </c>
      <c r="D921" s="10">
        <v>4</v>
      </c>
      <c r="E921" s="10">
        <v>8</v>
      </c>
    </row>
    <row r="922" spans="1:5" ht="15.75" customHeight="1" x14ac:dyDescent="0.25">
      <c r="A922" s="10">
        <v>10882</v>
      </c>
      <c r="B922" s="10">
        <v>53</v>
      </c>
      <c r="C922" s="10">
        <v>150</v>
      </c>
      <c r="D922" s="10">
        <v>4</v>
      </c>
      <c r="E922" s="10">
        <v>6</v>
      </c>
    </row>
    <row r="923" spans="1:5" ht="15.75" customHeight="1" x14ac:dyDescent="0.25">
      <c r="A923" s="10">
        <v>146</v>
      </c>
      <c r="B923" s="10">
        <v>53</v>
      </c>
      <c r="C923" s="10">
        <v>93</v>
      </c>
      <c r="D923" s="10">
        <v>4</v>
      </c>
      <c r="E923" s="10">
        <v>11</v>
      </c>
    </row>
    <row r="924" spans="1:5" ht="15.75" customHeight="1" x14ac:dyDescent="0.25">
      <c r="A924" s="10">
        <v>1168</v>
      </c>
      <c r="B924" s="10">
        <v>53</v>
      </c>
      <c r="C924" s="10">
        <v>40</v>
      </c>
      <c r="D924" s="10">
        <v>4</v>
      </c>
      <c r="E924" s="10">
        <v>10</v>
      </c>
    </row>
    <row r="925" spans="1:5" ht="15.75" customHeight="1" x14ac:dyDescent="0.25">
      <c r="A925" s="10">
        <v>2853</v>
      </c>
      <c r="B925" s="10">
        <v>51</v>
      </c>
      <c r="C925" s="10">
        <v>20</v>
      </c>
      <c r="D925" s="10">
        <v>4</v>
      </c>
      <c r="E925" s="10">
        <v>4</v>
      </c>
    </row>
    <row r="926" spans="1:5" ht="15.75" customHeight="1" x14ac:dyDescent="0.25">
      <c r="A926" s="10">
        <v>1619</v>
      </c>
      <c r="B926" s="10">
        <v>51</v>
      </c>
      <c r="C926" s="10">
        <v>23</v>
      </c>
      <c r="D926" s="10">
        <v>4</v>
      </c>
      <c r="E926" s="10">
        <v>6</v>
      </c>
    </row>
    <row r="927" spans="1:5" ht="15.75" customHeight="1" x14ac:dyDescent="0.25">
      <c r="A927" s="10">
        <v>3661</v>
      </c>
      <c r="B927" s="10">
        <v>51</v>
      </c>
      <c r="C927" s="10">
        <v>55</v>
      </c>
      <c r="D927" s="10">
        <v>4</v>
      </c>
      <c r="E927" s="10">
        <v>8</v>
      </c>
    </row>
    <row r="928" spans="1:5" ht="15.75" customHeight="1" x14ac:dyDescent="0.25">
      <c r="A928" s="10">
        <v>6202</v>
      </c>
      <c r="B928" s="10">
        <v>50</v>
      </c>
      <c r="C928" s="10">
        <v>50</v>
      </c>
      <c r="D928" s="10">
        <v>4</v>
      </c>
      <c r="E928" s="10">
        <v>13</v>
      </c>
    </row>
    <row r="929" spans="1:5" ht="15.75" customHeight="1" x14ac:dyDescent="0.25">
      <c r="A929" s="10">
        <v>3856</v>
      </c>
      <c r="B929" s="10">
        <v>50</v>
      </c>
      <c r="C929" s="10">
        <v>50</v>
      </c>
      <c r="D929" s="10">
        <v>4</v>
      </c>
      <c r="E929" s="10">
        <v>13</v>
      </c>
    </row>
    <row r="930" spans="1:5" ht="15.75" customHeight="1" x14ac:dyDescent="0.25">
      <c r="A930" s="10">
        <v>9964</v>
      </c>
      <c r="B930" s="10">
        <v>50</v>
      </c>
      <c r="C930" s="10">
        <v>30</v>
      </c>
      <c r="D930" s="10">
        <v>4</v>
      </c>
      <c r="E930" s="10">
        <v>8</v>
      </c>
    </row>
    <row r="931" spans="1:5" ht="15.75" customHeight="1" x14ac:dyDescent="0.25">
      <c r="A931" s="10">
        <v>1891</v>
      </c>
      <c r="B931" s="10">
        <v>50</v>
      </c>
      <c r="C931" s="10">
        <v>83</v>
      </c>
      <c r="D931" s="10">
        <v>4</v>
      </c>
      <c r="E931" s="10">
        <v>5</v>
      </c>
    </row>
    <row r="932" spans="1:5" ht="15.75" customHeight="1" x14ac:dyDescent="0.25">
      <c r="A932" s="10">
        <v>1630</v>
      </c>
      <c r="B932" s="10">
        <v>50</v>
      </c>
      <c r="C932" s="10">
        <v>30</v>
      </c>
      <c r="D932" s="10">
        <v>4</v>
      </c>
      <c r="E932" s="10">
        <v>8</v>
      </c>
    </row>
    <row r="933" spans="1:5" ht="15.75" customHeight="1" x14ac:dyDescent="0.25">
      <c r="A933" s="10">
        <v>830</v>
      </c>
      <c r="B933" s="10">
        <v>48</v>
      </c>
      <c r="C933" s="10">
        <v>176</v>
      </c>
      <c r="D933" s="10">
        <v>4</v>
      </c>
      <c r="E933" s="10">
        <v>4</v>
      </c>
    </row>
    <row r="934" spans="1:5" ht="15.75" customHeight="1" x14ac:dyDescent="0.25">
      <c r="A934" s="10">
        <v>5057</v>
      </c>
      <c r="B934" s="10">
        <v>47</v>
      </c>
      <c r="C934" s="10">
        <v>47</v>
      </c>
      <c r="D934" s="10">
        <v>4</v>
      </c>
      <c r="E934" s="10">
        <v>10</v>
      </c>
    </row>
    <row r="935" spans="1:5" ht="15.75" customHeight="1" x14ac:dyDescent="0.25">
      <c r="A935" s="10">
        <v>10151</v>
      </c>
      <c r="B935" s="10">
        <v>46</v>
      </c>
      <c r="C935" s="10">
        <v>46</v>
      </c>
      <c r="D935" s="10">
        <v>4</v>
      </c>
      <c r="E935" s="10">
        <v>12</v>
      </c>
    </row>
    <row r="936" spans="1:5" ht="15.75" customHeight="1" x14ac:dyDescent="0.25">
      <c r="A936" s="10">
        <v>1328</v>
      </c>
      <c r="B936" s="10">
        <v>42</v>
      </c>
      <c r="C936" s="10">
        <v>48</v>
      </c>
      <c r="D936" s="10">
        <v>4</v>
      </c>
      <c r="E936" s="10">
        <v>9</v>
      </c>
    </row>
    <row r="937" spans="1:5" ht="15.75" customHeight="1" x14ac:dyDescent="0.25">
      <c r="A937" s="10">
        <v>9264</v>
      </c>
      <c r="B937" s="10">
        <v>42</v>
      </c>
      <c r="C937" s="10">
        <v>197</v>
      </c>
      <c r="D937" s="10">
        <v>4</v>
      </c>
      <c r="E937" s="10">
        <v>9</v>
      </c>
    </row>
    <row r="938" spans="1:5" ht="15.75" customHeight="1" x14ac:dyDescent="0.25">
      <c r="A938" s="10">
        <v>7187</v>
      </c>
      <c r="B938" s="10">
        <v>42</v>
      </c>
      <c r="C938" s="10">
        <v>66</v>
      </c>
      <c r="D938" s="10">
        <v>4</v>
      </c>
      <c r="E938" s="10">
        <v>4</v>
      </c>
    </row>
    <row r="939" spans="1:5" ht="15.75" customHeight="1" x14ac:dyDescent="0.25">
      <c r="A939" s="10">
        <v>6255</v>
      </c>
      <c r="B939" s="10">
        <v>39</v>
      </c>
      <c r="C939" s="10">
        <v>18</v>
      </c>
      <c r="D939" s="10">
        <v>4</v>
      </c>
      <c r="E939" s="10">
        <v>7</v>
      </c>
    </row>
    <row r="940" spans="1:5" ht="15.75" customHeight="1" x14ac:dyDescent="0.25">
      <c r="A940" s="10">
        <v>4322</v>
      </c>
      <c r="B940" s="10">
        <v>38</v>
      </c>
      <c r="C940" s="10">
        <v>25</v>
      </c>
      <c r="D940" s="10">
        <v>4</v>
      </c>
      <c r="E940" s="10">
        <v>10</v>
      </c>
    </row>
    <row r="941" spans="1:5" ht="15.75" customHeight="1" x14ac:dyDescent="0.25">
      <c r="A941" s="10">
        <v>2495</v>
      </c>
      <c r="B941" s="10">
        <v>38</v>
      </c>
      <c r="C941" s="10">
        <v>85</v>
      </c>
      <c r="D941" s="10">
        <v>4</v>
      </c>
      <c r="E941" s="10">
        <v>10</v>
      </c>
    </row>
    <row r="942" spans="1:5" ht="15.75" customHeight="1" x14ac:dyDescent="0.25">
      <c r="A942" s="10">
        <v>176</v>
      </c>
      <c r="B942" s="10">
        <v>38</v>
      </c>
      <c r="C942" s="10">
        <v>36</v>
      </c>
      <c r="D942" s="10">
        <v>4</v>
      </c>
      <c r="E942" s="10">
        <v>6</v>
      </c>
    </row>
    <row r="943" spans="1:5" ht="15.75" customHeight="1" x14ac:dyDescent="0.25">
      <c r="A943" s="10">
        <v>4095</v>
      </c>
      <c r="B943" s="10">
        <v>37</v>
      </c>
      <c r="C943" s="10">
        <v>34</v>
      </c>
      <c r="D943" s="10">
        <v>4</v>
      </c>
      <c r="E943" s="10">
        <v>6</v>
      </c>
    </row>
    <row r="944" spans="1:5" ht="15.75" customHeight="1" x14ac:dyDescent="0.25">
      <c r="A944" s="10">
        <v>1402</v>
      </c>
      <c r="B944" s="10">
        <v>36</v>
      </c>
      <c r="C944" s="10">
        <v>60</v>
      </c>
      <c r="D944" s="10">
        <v>4</v>
      </c>
      <c r="E944" s="10">
        <v>6</v>
      </c>
    </row>
    <row r="945" spans="1:5" ht="15.75" customHeight="1" x14ac:dyDescent="0.25">
      <c r="A945" s="10">
        <v>8151</v>
      </c>
      <c r="B945" s="10">
        <v>36</v>
      </c>
      <c r="C945" s="10">
        <v>62</v>
      </c>
      <c r="D945" s="10">
        <v>4</v>
      </c>
      <c r="E945" s="10">
        <v>3</v>
      </c>
    </row>
    <row r="946" spans="1:5" ht="15.75" customHeight="1" x14ac:dyDescent="0.25">
      <c r="A946" s="10">
        <v>10972</v>
      </c>
      <c r="B946" s="10">
        <v>35</v>
      </c>
      <c r="C946" s="10">
        <v>17</v>
      </c>
      <c r="D946" s="10">
        <v>4</v>
      </c>
      <c r="E946" s="10">
        <v>6</v>
      </c>
    </row>
    <row r="947" spans="1:5" ht="15.75" customHeight="1" x14ac:dyDescent="0.25">
      <c r="A947" s="10">
        <v>4271</v>
      </c>
      <c r="B947" s="10">
        <v>35</v>
      </c>
      <c r="C947" s="10">
        <v>41</v>
      </c>
      <c r="D947" s="10">
        <v>4</v>
      </c>
      <c r="E947" s="10">
        <v>6</v>
      </c>
    </row>
    <row r="948" spans="1:5" ht="15.75" customHeight="1" x14ac:dyDescent="0.25">
      <c r="A948" s="10">
        <v>3598</v>
      </c>
      <c r="B948" s="10">
        <v>35</v>
      </c>
      <c r="C948" s="10">
        <v>29</v>
      </c>
      <c r="D948" s="10">
        <v>4</v>
      </c>
      <c r="E948" s="10">
        <v>12</v>
      </c>
    </row>
    <row r="949" spans="1:5" ht="15.75" customHeight="1" x14ac:dyDescent="0.25">
      <c r="A949" s="10">
        <v>8204</v>
      </c>
      <c r="B949" s="10">
        <v>35</v>
      </c>
      <c r="C949" s="10">
        <v>160</v>
      </c>
      <c r="D949" s="10">
        <v>4</v>
      </c>
      <c r="E949" s="10">
        <v>9</v>
      </c>
    </row>
    <row r="950" spans="1:5" ht="15.75" customHeight="1" x14ac:dyDescent="0.25">
      <c r="A950" s="10">
        <v>123</v>
      </c>
      <c r="B950" s="10">
        <v>35</v>
      </c>
      <c r="C950" s="10">
        <v>151</v>
      </c>
      <c r="D950" s="10">
        <v>4</v>
      </c>
      <c r="E950" s="10">
        <v>4</v>
      </c>
    </row>
    <row r="951" spans="1:5" ht="15.75" customHeight="1" x14ac:dyDescent="0.25">
      <c r="A951" s="10">
        <v>9701</v>
      </c>
      <c r="B951" s="10">
        <v>34</v>
      </c>
      <c r="C951" s="10">
        <v>16</v>
      </c>
      <c r="D951" s="10">
        <v>4</v>
      </c>
      <c r="E951" s="10">
        <v>3</v>
      </c>
    </row>
    <row r="952" spans="1:5" ht="15.75" customHeight="1" x14ac:dyDescent="0.25">
      <c r="A952" s="10">
        <v>2781</v>
      </c>
      <c r="B952" s="10">
        <v>34</v>
      </c>
      <c r="C952" s="10">
        <v>51</v>
      </c>
      <c r="D952" s="10">
        <v>4</v>
      </c>
      <c r="E952" s="10">
        <v>6</v>
      </c>
    </row>
    <row r="953" spans="1:5" ht="15.75" customHeight="1" x14ac:dyDescent="0.25">
      <c r="A953" s="10">
        <v>3032</v>
      </c>
      <c r="B953" s="10">
        <v>34</v>
      </c>
      <c r="C953" s="10">
        <v>14</v>
      </c>
      <c r="D953" s="10">
        <v>4</v>
      </c>
      <c r="E953" s="10">
        <v>4</v>
      </c>
    </row>
    <row r="954" spans="1:5" ht="15.75" customHeight="1" x14ac:dyDescent="0.25">
      <c r="A954" s="10">
        <v>5955</v>
      </c>
      <c r="B954" s="10">
        <v>33</v>
      </c>
      <c r="C954" s="10">
        <v>133</v>
      </c>
      <c r="D954" s="10">
        <v>4</v>
      </c>
      <c r="E954" s="10">
        <v>8</v>
      </c>
    </row>
    <row r="955" spans="1:5" ht="15.75" customHeight="1" x14ac:dyDescent="0.25">
      <c r="A955" s="10">
        <v>8624</v>
      </c>
      <c r="B955" s="10">
        <v>33</v>
      </c>
      <c r="C955" s="10">
        <v>103</v>
      </c>
      <c r="D955" s="10">
        <v>4</v>
      </c>
      <c r="E955" s="10">
        <v>10</v>
      </c>
    </row>
    <row r="956" spans="1:5" ht="15.75" customHeight="1" x14ac:dyDescent="0.25">
      <c r="A956" s="10">
        <v>7899</v>
      </c>
      <c r="B956" s="10">
        <v>33</v>
      </c>
      <c r="C956" s="10">
        <v>33</v>
      </c>
      <c r="D956" s="10">
        <v>4</v>
      </c>
      <c r="E956" s="10">
        <v>4</v>
      </c>
    </row>
    <row r="957" spans="1:5" ht="15.75" customHeight="1" x14ac:dyDescent="0.25">
      <c r="A957" s="10">
        <v>9952</v>
      </c>
      <c r="B957" s="10">
        <v>32</v>
      </c>
      <c r="C957" s="10">
        <v>43</v>
      </c>
      <c r="D957" s="10">
        <v>4</v>
      </c>
      <c r="E957" s="10">
        <v>5</v>
      </c>
    </row>
    <row r="958" spans="1:5" ht="15.75" customHeight="1" x14ac:dyDescent="0.25">
      <c r="A958" s="10">
        <v>3560</v>
      </c>
      <c r="B958" s="10">
        <v>31</v>
      </c>
      <c r="C958" s="10">
        <v>31</v>
      </c>
      <c r="D958" s="10">
        <v>4</v>
      </c>
      <c r="E958" s="10">
        <v>11</v>
      </c>
    </row>
    <row r="959" spans="1:5" ht="15.75" customHeight="1" x14ac:dyDescent="0.25">
      <c r="A959" s="10">
        <v>241</v>
      </c>
      <c r="B959" s="10">
        <v>31</v>
      </c>
      <c r="C959" s="10">
        <v>31</v>
      </c>
      <c r="D959" s="10">
        <v>4</v>
      </c>
      <c r="E959" s="10">
        <v>11</v>
      </c>
    </row>
    <row r="960" spans="1:5" ht="15.75" customHeight="1" x14ac:dyDescent="0.25">
      <c r="A960" s="10">
        <v>7521</v>
      </c>
      <c r="B960" s="10">
        <v>31</v>
      </c>
      <c r="C960" s="10">
        <v>31</v>
      </c>
      <c r="D960" s="10">
        <v>4</v>
      </c>
      <c r="E960" s="10">
        <v>11</v>
      </c>
    </row>
    <row r="961" spans="1:5" ht="15.75" customHeight="1" x14ac:dyDescent="0.25">
      <c r="A961" s="10">
        <v>5558</v>
      </c>
      <c r="B961" s="10">
        <v>31</v>
      </c>
      <c r="C961" s="10">
        <v>63</v>
      </c>
      <c r="D961" s="10">
        <v>4</v>
      </c>
      <c r="E961" s="10">
        <v>4</v>
      </c>
    </row>
    <row r="962" spans="1:5" ht="15.75" customHeight="1" x14ac:dyDescent="0.25">
      <c r="A962" s="10">
        <v>2878</v>
      </c>
      <c r="B962" s="10">
        <v>31</v>
      </c>
      <c r="C962" s="10">
        <v>17</v>
      </c>
      <c r="D962" s="10">
        <v>4</v>
      </c>
      <c r="E962" s="10">
        <v>7</v>
      </c>
    </row>
    <row r="963" spans="1:5" ht="15.75" customHeight="1" x14ac:dyDescent="0.25">
      <c r="A963" s="10">
        <v>6982</v>
      </c>
      <c r="B963" s="10">
        <v>30</v>
      </c>
      <c r="C963" s="10">
        <v>76</v>
      </c>
      <c r="D963" s="10">
        <v>4</v>
      </c>
      <c r="E963" s="10">
        <v>9</v>
      </c>
    </row>
    <row r="964" spans="1:5" ht="15.75" customHeight="1" x14ac:dyDescent="0.25">
      <c r="A964" s="10">
        <v>4998</v>
      </c>
      <c r="B964" s="10">
        <v>30</v>
      </c>
      <c r="C964" s="10">
        <v>33</v>
      </c>
      <c r="D964" s="10">
        <v>4</v>
      </c>
      <c r="E964" s="10">
        <v>4</v>
      </c>
    </row>
    <row r="965" spans="1:5" ht="15.75" customHeight="1" x14ac:dyDescent="0.25">
      <c r="A965" s="10">
        <v>7321</v>
      </c>
      <c r="B965" s="10">
        <v>30</v>
      </c>
      <c r="C965" s="10">
        <v>33</v>
      </c>
      <c r="D965" s="10">
        <v>4</v>
      </c>
      <c r="E965" s="10">
        <v>4</v>
      </c>
    </row>
    <row r="966" spans="1:5" ht="15.75" customHeight="1" x14ac:dyDescent="0.25">
      <c r="A966" s="10">
        <v>269</v>
      </c>
      <c r="B966" s="10">
        <v>30</v>
      </c>
      <c r="C966" s="10">
        <v>51</v>
      </c>
      <c r="D966" s="10">
        <v>4</v>
      </c>
      <c r="E966" s="10">
        <v>7</v>
      </c>
    </row>
    <row r="967" spans="1:5" ht="15.75" customHeight="1" x14ac:dyDescent="0.25">
      <c r="A967" s="10">
        <v>9606</v>
      </c>
      <c r="B967" s="10">
        <v>29</v>
      </c>
      <c r="C967" s="10">
        <v>29</v>
      </c>
      <c r="D967" s="10">
        <v>4</v>
      </c>
      <c r="E967" s="10">
        <v>6</v>
      </c>
    </row>
    <row r="968" spans="1:5" ht="15.75" customHeight="1" x14ac:dyDescent="0.25">
      <c r="A968" s="10">
        <v>10992</v>
      </c>
      <c r="B968" s="10">
        <v>28</v>
      </c>
      <c r="C968" s="10">
        <v>42</v>
      </c>
      <c r="D968" s="10">
        <v>4</v>
      </c>
      <c r="E968" s="10">
        <v>11</v>
      </c>
    </row>
    <row r="969" spans="1:5" ht="15.75" customHeight="1" x14ac:dyDescent="0.25">
      <c r="A969" s="10">
        <v>10430</v>
      </c>
      <c r="B969" s="10">
        <v>28</v>
      </c>
      <c r="C969" s="10">
        <v>28</v>
      </c>
      <c r="D969" s="10">
        <v>4</v>
      </c>
      <c r="E969" s="10">
        <v>4</v>
      </c>
    </row>
    <row r="970" spans="1:5" ht="15.75" customHeight="1" x14ac:dyDescent="0.25">
      <c r="A970" s="10">
        <v>3520</v>
      </c>
      <c r="B970" s="10">
        <v>28</v>
      </c>
      <c r="C970" s="10">
        <v>28</v>
      </c>
      <c r="D970" s="10">
        <v>4</v>
      </c>
      <c r="E970" s="10">
        <v>7</v>
      </c>
    </row>
    <row r="971" spans="1:5" ht="15.75" customHeight="1" x14ac:dyDescent="0.25">
      <c r="A971" s="10">
        <v>1927</v>
      </c>
      <c r="B971" s="10">
        <v>27</v>
      </c>
      <c r="C971" s="10">
        <v>8</v>
      </c>
      <c r="D971" s="10">
        <v>4</v>
      </c>
      <c r="E971" s="10">
        <v>5</v>
      </c>
    </row>
    <row r="972" spans="1:5" ht="15.75" customHeight="1" x14ac:dyDescent="0.25">
      <c r="A972" s="10">
        <v>5302</v>
      </c>
      <c r="B972" s="10">
        <v>27</v>
      </c>
      <c r="C972" s="10">
        <v>24</v>
      </c>
      <c r="D972" s="10">
        <v>4</v>
      </c>
      <c r="E972" s="10">
        <v>5</v>
      </c>
    </row>
    <row r="973" spans="1:5" ht="15.75" customHeight="1" x14ac:dyDescent="0.25">
      <c r="A973" s="10">
        <v>4954</v>
      </c>
      <c r="B973" s="10">
        <v>27</v>
      </c>
      <c r="C973" s="10">
        <v>7</v>
      </c>
      <c r="D973" s="10">
        <v>4</v>
      </c>
      <c r="E973" s="10">
        <v>5</v>
      </c>
    </row>
    <row r="974" spans="1:5" ht="15.75" customHeight="1" x14ac:dyDescent="0.25">
      <c r="A974" s="10">
        <v>9305</v>
      </c>
      <c r="B974" s="10">
        <v>26</v>
      </c>
      <c r="C974" s="10">
        <v>37</v>
      </c>
      <c r="D974" s="10">
        <v>4</v>
      </c>
      <c r="E974" s="10">
        <v>13</v>
      </c>
    </row>
    <row r="975" spans="1:5" ht="15.75" customHeight="1" x14ac:dyDescent="0.25">
      <c r="A975" s="10">
        <v>7725</v>
      </c>
      <c r="B975" s="10">
        <v>26</v>
      </c>
      <c r="C975" s="10">
        <v>71</v>
      </c>
      <c r="D975" s="10">
        <v>4</v>
      </c>
      <c r="E975" s="10">
        <v>7</v>
      </c>
    </row>
    <row r="976" spans="1:5" ht="15.75" customHeight="1" x14ac:dyDescent="0.25">
      <c r="A976" s="10">
        <v>8405</v>
      </c>
      <c r="B976" s="10">
        <v>25</v>
      </c>
      <c r="C976" s="10">
        <v>25</v>
      </c>
      <c r="D976" s="10">
        <v>4</v>
      </c>
      <c r="E976" s="10">
        <v>5</v>
      </c>
    </row>
    <row r="977" spans="1:5" ht="15.75" customHeight="1" x14ac:dyDescent="0.25">
      <c r="A977" s="10">
        <v>2802</v>
      </c>
      <c r="B977" s="10">
        <v>25</v>
      </c>
      <c r="C977" s="10">
        <v>17</v>
      </c>
      <c r="D977" s="10">
        <v>4</v>
      </c>
      <c r="E977" s="10">
        <v>7</v>
      </c>
    </row>
    <row r="978" spans="1:5" ht="15.75" customHeight="1" x14ac:dyDescent="0.25">
      <c r="A978" s="10">
        <v>3107</v>
      </c>
      <c r="B978" s="10">
        <v>24</v>
      </c>
      <c r="C978" s="10">
        <v>15</v>
      </c>
      <c r="D978" s="10">
        <v>4</v>
      </c>
      <c r="E978" s="10">
        <v>7</v>
      </c>
    </row>
    <row r="979" spans="1:5" ht="15.75" customHeight="1" x14ac:dyDescent="0.25">
      <c r="A979" s="10">
        <v>4607</v>
      </c>
      <c r="B979" s="10">
        <v>23</v>
      </c>
      <c r="C979" s="10">
        <v>21</v>
      </c>
      <c r="D979" s="10">
        <v>4</v>
      </c>
      <c r="E979" s="10">
        <v>7</v>
      </c>
    </row>
    <row r="980" spans="1:5" ht="15.75" customHeight="1" x14ac:dyDescent="0.25">
      <c r="A980" s="10">
        <v>2008</v>
      </c>
      <c r="B980" s="10">
        <v>23</v>
      </c>
      <c r="C980" s="10">
        <v>12</v>
      </c>
      <c r="D980" s="10">
        <v>4</v>
      </c>
      <c r="E980" s="10">
        <v>9</v>
      </c>
    </row>
    <row r="981" spans="1:5" ht="15.75" customHeight="1" x14ac:dyDescent="0.25">
      <c r="A981" s="10">
        <v>4944</v>
      </c>
      <c r="B981" s="10">
        <v>23</v>
      </c>
      <c r="C981" s="10">
        <v>21</v>
      </c>
      <c r="D981" s="10">
        <v>4</v>
      </c>
      <c r="E981" s="10">
        <v>7</v>
      </c>
    </row>
    <row r="982" spans="1:5" ht="15.75" customHeight="1" x14ac:dyDescent="0.25">
      <c r="A982" s="10">
        <v>5043</v>
      </c>
      <c r="B982" s="10">
        <v>23</v>
      </c>
      <c r="C982" s="10">
        <v>49</v>
      </c>
      <c r="D982" s="10">
        <v>4</v>
      </c>
      <c r="E982" s="10">
        <v>5</v>
      </c>
    </row>
    <row r="983" spans="1:5" ht="15.75" customHeight="1" x14ac:dyDescent="0.25">
      <c r="A983" s="10">
        <v>6521</v>
      </c>
      <c r="B983" s="10">
        <v>22</v>
      </c>
      <c r="C983" s="10">
        <v>102</v>
      </c>
      <c r="D983" s="10">
        <v>4</v>
      </c>
      <c r="E983" s="10">
        <v>9</v>
      </c>
    </row>
    <row r="984" spans="1:5" ht="15.75" customHeight="1" x14ac:dyDescent="0.25">
      <c r="A984" s="10">
        <v>4789</v>
      </c>
      <c r="B984" s="10">
        <v>22</v>
      </c>
      <c r="C984" s="10">
        <v>143</v>
      </c>
      <c r="D984" s="10">
        <v>4</v>
      </c>
      <c r="E984" s="10">
        <v>5</v>
      </c>
    </row>
    <row r="985" spans="1:5" ht="15.75" customHeight="1" x14ac:dyDescent="0.25">
      <c r="A985" s="10">
        <v>4827</v>
      </c>
      <c r="B985" s="10">
        <v>22</v>
      </c>
      <c r="C985" s="10">
        <v>30</v>
      </c>
      <c r="D985" s="10">
        <v>4</v>
      </c>
      <c r="E985" s="10">
        <v>9</v>
      </c>
    </row>
    <row r="986" spans="1:5" ht="15.75" customHeight="1" x14ac:dyDescent="0.25">
      <c r="A986" s="10">
        <v>10841</v>
      </c>
      <c r="B986" s="10">
        <v>22</v>
      </c>
      <c r="C986" s="10">
        <v>31</v>
      </c>
      <c r="D986" s="10">
        <v>4</v>
      </c>
      <c r="E986" s="10">
        <v>8</v>
      </c>
    </row>
    <row r="987" spans="1:5" ht="15.75" customHeight="1" x14ac:dyDescent="0.25">
      <c r="A987" s="10">
        <v>3830</v>
      </c>
      <c r="B987" s="10">
        <v>21</v>
      </c>
      <c r="C987" s="10">
        <v>13</v>
      </c>
      <c r="D987" s="10">
        <v>4</v>
      </c>
      <c r="E987" s="10">
        <v>7</v>
      </c>
    </row>
    <row r="988" spans="1:5" ht="15.75" customHeight="1" x14ac:dyDescent="0.25">
      <c r="A988" s="10">
        <v>7962</v>
      </c>
      <c r="B988" s="10">
        <v>21</v>
      </c>
      <c r="C988" s="10">
        <v>20</v>
      </c>
      <c r="D988" s="10">
        <v>4</v>
      </c>
      <c r="E988" s="10">
        <v>4</v>
      </c>
    </row>
    <row r="989" spans="1:5" ht="15.75" customHeight="1" x14ac:dyDescent="0.25">
      <c r="A989" s="10">
        <v>10742</v>
      </c>
      <c r="B989" s="10">
        <v>21</v>
      </c>
      <c r="C989" s="10">
        <v>20</v>
      </c>
      <c r="D989" s="10">
        <v>4</v>
      </c>
      <c r="E989" s="10">
        <v>5</v>
      </c>
    </row>
    <row r="990" spans="1:5" ht="15.75" customHeight="1" x14ac:dyDescent="0.25">
      <c r="A990" s="10">
        <v>5796</v>
      </c>
      <c r="B990" s="10">
        <v>21</v>
      </c>
      <c r="C990" s="10">
        <v>44</v>
      </c>
      <c r="D990" s="10">
        <v>4</v>
      </c>
      <c r="E990" s="10">
        <v>13</v>
      </c>
    </row>
    <row r="991" spans="1:5" ht="15.75" customHeight="1" x14ac:dyDescent="0.25">
      <c r="A991" s="10">
        <v>9185</v>
      </c>
      <c r="B991" s="10">
        <v>20</v>
      </c>
      <c r="C991" s="10">
        <v>30</v>
      </c>
      <c r="D991" s="10">
        <v>4</v>
      </c>
      <c r="E991" s="10">
        <v>5</v>
      </c>
    </row>
    <row r="992" spans="1:5" ht="15.75" customHeight="1" x14ac:dyDescent="0.25">
      <c r="A992" s="10">
        <v>8614</v>
      </c>
      <c r="B992" s="10">
        <v>19</v>
      </c>
      <c r="C992" s="10">
        <v>67</v>
      </c>
      <c r="D992" s="10">
        <v>4</v>
      </c>
      <c r="E992" s="10">
        <v>10</v>
      </c>
    </row>
    <row r="993" spans="1:5" ht="15.75" customHeight="1" x14ac:dyDescent="0.25">
      <c r="A993" s="10">
        <v>10172</v>
      </c>
      <c r="B993" s="10">
        <v>19</v>
      </c>
      <c r="C993" s="10">
        <v>118</v>
      </c>
      <c r="D993" s="10">
        <v>4</v>
      </c>
      <c r="E993" s="10">
        <v>11</v>
      </c>
    </row>
    <row r="994" spans="1:5" ht="15.75" customHeight="1" x14ac:dyDescent="0.25">
      <c r="A994" s="10">
        <v>4248</v>
      </c>
      <c r="B994" s="10">
        <v>19</v>
      </c>
      <c r="C994" s="10">
        <v>115</v>
      </c>
      <c r="D994" s="10">
        <v>4</v>
      </c>
      <c r="E994" s="10">
        <v>9</v>
      </c>
    </row>
    <row r="995" spans="1:5" ht="15.75" customHeight="1" x14ac:dyDescent="0.25">
      <c r="A995" s="10">
        <v>968</v>
      </c>
      <c r="B995" s="10">
        <v>19</v>
      </c>
      <c r="C995" s="10">
        <v>14</v>
      </c>
      <c r="D995" s="10">
        <v>4</v>
      </c>
      <c r="E995" s="10">
        <v>4</v>
      </c>
    </row>
    <row r="996" spans="1:5" ht="15.75" customHeight="1" x14ac:dyDescent="0.25">
      <c r="A996" s="10">
        <v>10766</v>
      </c>
      <c r="B996" s="10">
        <v>19</v>
      </c>
      <c r="C996" s="10">
        <v>0</v>
      </c>
      <c r="D996" s="10">
        <v>4</v>
      </c>
      <c r="E996" s="10">
        <v>8</v>
      </c>
    </row>
    <row r="997" spans="1:5" ht="15.75" customHeight="1" x14ac:dyDescent="0.25">
      <c r="A997" s="10">
        <v>7451</v>
      </c>
      <c r="B997" s="10">
        <v>19</v>
      </c>
      <c r="C997" s="10">
        <v>115</v>
      </c>
      <c r="D997" s="10">
        <v>4</v>
      </c>
      <c r="E997" s="10">
        <v>9</v>
      </c>
    </row>
    <row r="998" spans="1:5" ht="15.75" customHeight="1" x14ac:dyDescent="0.25">
      <c r="A998" s="10">
        <v>4096</v>
      </c>
      <c r="B998" s="10">
        <v>19</v>
      </c>
      <c r="C998" s="10">
        <v>14</v>
      </c>
      <c r="D998" s="10">
        <v>4</v>
      </c>
      <c r="E998" s="10">
        <v>4</v>
      </c>
    </row>
    <row r="999" spans="1:5" ht="15.75" customHeight="1" x14ac:dyDescent="0.25">
      <c r="A999" s="10">
        <v>9971</v>
      </c>
      <c r="B999" s="10">
        <v>19</v>
      </c>
      <c r="C999" s="10">
        <v>0</v>
      </c>
      <c r="D999" s="10">
        <v>4</v>
      </c>
      <c r="E999" s="10">
        <v>8</v>
      </c>
    </row>
    <row r="1000" spans="1:5" ht="15.75" customHeight="1" x14ac:dyDescent="0.25">
      <c r="A1000" s="10">
        <v>6729</v>
      </c>
      <c r="B1000" s="10">
        <v>19</v>
      </c>
      <c r="C1000" s="10">
        <v>118</v>
      </c>
      <c r="D1000" s="10">
        <v>4</v>
      </c>
      <c r="E1000" s="10">
        <v>11</v>
      </c>
    </row>
    <row r="1001" spans="1:5" ht="15.75" customHeight="1" x14ac:dyDescent="0.25">
      <c r="A1001" s="10">
        <v>3076</v>
      </c>
      <c r="B1001" s="10">
        <v>18</v>
      </c>
      <c r="C1001" s="10">
        <v>18</v>
      </c>
      <c r="D1001" s="10">
        <v>4</v>
      </c>
      <c r="E1001" s="10">
        <v>12</v>
      </c>
    </row>
    <row r="1002" spans="1:5" ht="15.75" customHeight="1" x14ac:dyDescent="0.25">
      <c r="A1002" s="10">
        <v>5552</v>
      </c>
      <c r="B1002" s="10">
        <v>18</v>
      </c>
      <c r="C1002" s="10">
        <v>13</v>
      </c>
      <c r="D1002" s="10">
        <v>4</v>
      </c>
      <c r="E1002" s="10">
        <v>5</v>
      </c>
    </row>
    <row r="1003" spans="1:5" ht="15.75" customHeight="1" x14ac:dyDescent="0.25">
      <c r="A1003" s="10">
        <v>7822</v>
      </c>
      <c r="B1003" s="10">
        <v>18</v>
      </c>
      <c r="C1003" s="10">
        <v>108</v>
      </c>
      <c r="D1003" s="10">
        <v>4</v>
      </c>
      <c r="E1003" s="10">
        <v>8</v>
      </c>
    </row>
    <row r="1004" spans="1:5" ht="15.75" customHeight="1" x14ac:dyDescent="0.25">
      <c r="A1004" s="10">
        <v>9938</v>
      </c>
      <c r="B1004" s="10">
        <v>17</v>
      </c>
      <c r="C1004" s="10">
        <v>173</v>
      </c>
      <c r="D1004" s="10">
        <v>4</v>
      </c>
      <c r="E1004" s="10">
        <v>6</v>
      </c>
    </row>
    <row r="1005" spans="1:5" ht="15.75" customHeight="1" x14ac:dyDescent="0.25">
      <c r="A1005" s="10">
        <v>8692</v>
      </c>
      <c r="B1005" s="10">
        <v>17</v>
      </c>
      <c r="C1005" s="10">
        <v>6</v>
      </c>
      <c r="D1005" s="10">
        <v>4</v>
      </c>
      <c r="E1005" s="10">
        <v>5</v>
      </c>
    </row>
    <row r="1006" spans="1:5" ht="15.75" customHeight="1" x14ac:dyDescent="0.25">
      <c r="A1006" s="10">
        <v>905</v>
      </c>
      <c r="B1006" s="10">
        <v>17</v>
      </c>
      <c r="C1006" s="10">
        <v>10</v>
      </c>
      <c r="D1006" s="10">
        <v>4</v>
      </c>
      <c r="E1006" s="10">
        <v>3</v>
      </c>
    </row>
    <row r="1007" spans="1:5" ht="15.75" customHeight="1" x14ac:dyDescent="0.25">
      <c r="A1007" s="10">
        <v>2276</v>
      </c>
      <c r="B1007" s="10">
        <v>16</v>
      </c>
      <c r="C1007" s="10">
        <v>24</v>
      </c>
      <c r="D1007" s="10">
        <v>4</v>
      </c>
      <c r="E1007" s="10">
        <v>11</v>
      </c>
    </row>
    <row r="1008" spans="1:5" ht="15.75" customHeight="1" x14ac:dyDescent="0.25">
      <c r="A1008" s="10">
        <v>4107</v>
      </c>
      <c r="B1008" s="10">
        <v>15</v>
      </c>
      <c r="C1008" s="10">
        <v>19</v>
      </c>
      <c r="D1008" s="10">
        <v>4</v>
      </c>
      <c r="E1008" s="10">
        <v>4</v>
      </c>
    </row>
    <row r="1009" spans="1:5" ht="15.75" customHeight="1" x14ac:dyDescent="0.25">
      <c r="A1009" s="10">
        <v>713</v>
      </c>
      <c r="B1009" s="10">
        <v>15</v>
      </c>
      <c r="C1009" s="10">
        <v>31</v>
      </c>
      <c r="D1009" s="10">
        <v>4</v>
      </c>
      <c r="E1009" s="10">
        <v>6</v>
      </c>
    </row>
    <row r="1010" spans="1:5" ht="15.75" customHeight="1" x14ac:dyDescent="0.25">
      <c r="A1010" s="10">
        <v>10906</v>
      </c>
      <c r="B1010" s="10">
        <v>15</v>
      </c>
      <c r="C1010" s="10">
        <v>19</v>
      </c>
      <c r="D1010" s="10">
        <v>4</v>
      </c>
      <c r="E1010" s="10">
        <v>4</v>
      </c>
    </row>
    <row r="1011" spans="1:5" ht="15.75" customHeight="1" x14ac:dyDescent="0.25">
      <c r="A1011" s="10">
        <v>10157</v>
      </c>
      <c r="B1011" s="10">
        <v>15</v>
      </c>
      <c r="C1011" s="10">
        <v>42</v>
      </c>
      <c r="D1011" s="10">
        <v>4</v>
      </c>
      <c r="E1011" s="10">
        <v>6</v>
      </c>
    </row>
    <row r="1012" spans="1:5" ht="15.75" customHeight="1" x14ac:dyDescent="0.25">
      <c r="A1012" s="10">
        <v>1685</v>
      </c>
      <c r="B1012" s="10">
        <v>14</v>
      </c>
      <c r="C1012" s="10">
        <v>44</v>
      </c>
      <c r="D1012" s="10">
        <v>4</v>
      </c>
      <c r="E1012" s="10">
        <v>13</v>
      </c>
    </row>
    <row r="1013" spans="1:5" ht="15.75" customHeight="1" x14ac:dyDescent="0.25">
      <c r="A1013" s="10">
        <v>466</v>
      </c>
      <c r="B1013" s="10">
        <v>14</v>
      </c>
      <c r="C1013" s="10">
        <v>14</v>
      </c>
      <c r="D1013" s="10">
        <v>4</v>
      </c>
      <c r="E1013" s="10">
        <v>13</v>
      </c>
    </row>
    <row r="1014" spans="1:5" ht="15.75" customHeight="1" x14ac:dyDescent="0.25">
      <c r="A1014" s="10">
        <v>11121</v>
      </c>
      <c r="B1014" s="10">
        <v>14</v>
      </c>
      <c r="C1014" s="10">
        <v>3</v>
      </c>
      <c r="D1014" s="10">
        <v>4</v>
      </c>
      <c r="E1014" s="10">
        <v>3</v>
      </c>
    </row>
    <row r="1015" spans="1:5" ht="15.75" customHeight="1" x14ac:dyDescent="0.25">
      <c r="A1015" s="10">
        <v>10855</v>
      </c>
      <c r="B1015" s="10">
        <v>14</v>
      </c>
      <c r="C1015" s="10">
        <v>10</v>
      </c>
      <c r="D1015" s="10">
        <v>4</v>
      </c>
      <c r="E1015" s="10">
        <v>8</v>
      </c>
    </row>
    <row r="1016" spans="1:5" ht="15.75" customHeight="1" x14ac:dyDescent="0.25">
      <c r="A1016" s="10">
        <v>10420</v>
      </c>
      <c r="B1016" s="10">
        <v>14</v>
      </c>
      <c r="C1016" s="10">
        <v>9</v>
      </c>
      <c r="D1016" s="10">
        <v>4</v>
      </c>
      <c r="E1016" s="10">
        <v>3</v>
      </c>
    </row>
    <row r="1017" spans="1:5" ht="15.75" customHeight="1" x14ac:dyDescent="0.25">
      <c r="A1017" s="10">
        <v>1087</v>
      </c>
      <c r="B1017" s="10">
        <v>14</v>
      </c>
      <c r="C1017" s="10">
        <v>22</v>
      </c>
      <c r="D1017" s="10">
        <v>4</v>
      </c>
      <c r="E1017" s="10">
        <v>2</v>
      </c>
    </row>
    <row r="1018" spans="1:5" ht="15.75" customHeight="1" x14ac:dyDescent="0.25">
      <c r="A1018" s="10">
        <v>5253</v>
      </c>
      <c r="B1018" s="10">
        <v>13</v>
      </c>
      <c r="C1018" s="10">
        <v>2</v>
      </c>
      <c r="D1018" s="10">
        <v>4</v>
      </c>
      <c r="E1018" s="10">
        <v>4</v>
      </c>
    </row>
    <row r="1019" spans="1:5" ht="15.75" customHeight="1" x14ac:dyDescent="0.25">
      <c r="A1019" s="10">
        <v>6969</v>
      </c>
      <c r="B1019" s="10">
        <v>13</v>
      </c>
      <c r="C1019" s="10">
        <v>8</v>
      </c>
      <c r="D1019" s="10">
        <v>4</v>
      </c>
      <c r="E1019" s="10">
        <v>5</v>
      </c>
    </row>
    <row r="1020" spans="1:5" ht="15.75" customHeight="1" x14ac:dyDescent="0.25">
      <c r="A1020" s="10">
        <v>3515</v>
      </c>
      <c r="B1020" s="10">
        <v>13</v>
      </c>
      <c r="C1020" s="10">
        <v>6</v>
      </c>
      <c r="D1020" s="10">
        <v>4</v>
      </c>
      <c r="E1020" s="10">
        <v>4</v>
      </c>
    </row>
    <row r="1021" spans="1:5" ht="15.75" customHeight="1" x14ac:dyDescent="0.25">
      <c r="A1021" s="10">
        <v>8783</v>
      </c>
      <c r="B1021" s="10">
        <v>13</v>
      </c>
      <c r="C1021" s="10">
        <v>13</v>
      </c>
      <c r="D1021" s="10">
        <v>4</v>
      </c>
      <c r="E1021" s="10">
        <v>9</v>
      </c>
    </row>
    <row r="1022" spans="1:5" ht="15.75" customHeight="1" x14ac:dyDescent="0.25">
      <c r="A1022" s="10">
        <v>7373</v>
      </c>
      <c r="B1022" s="10">
        <v>12</v>
      </c>
      <c r="C1022" s="10">
        <v>22</v>
      </c>
      <c r="D1022" s="10">
        <v>4</v>
      </c>
      <c r="E1022" s="10">
        <v>6</v>
      </c>
    </row>
    <row r="1023" spans="1:5" ht="15.75" customHeight="1" x14ac:dyDescent="0.25">
      <c r="A1023" s="10">
        <v>1245</v>
      </c>
      <c r="B1023" s="10">
        <v>12</v>
      </c>
      <c r="C1023" s="10">
        <v>12</v>
      </c>
      <c r="D1023" s="10">
        <v>4</v>
      </c>
      <c r="E1023" s="10">
        <v>12</v>
      </c>
    </row>
    <row r="1024" spans="1:5" ht="15.75" customHeight="1" x14ac:dyDescent="0.25">
      <c r="A1024" s="10">
        <v>6878</v>
      </c>
      <c r="B1024" s="10">
        <v>12</v>
      </c>
      <c r="C1024" s="10">
        <v>40</v>
      </c>
      <c r="D1024" s="10">
        <v>4</v>
      </c>
      <c r="E1024" s="10">
        <v>6</v>
      </c>
    </row>
    <row r="1025" spans="1:5" ht="15.75" customHeight="1" x14ac:dyDescent="0.25">
      <c r="A1025" s="10">
        <v>8181</v>
      </c>
      <c r="B1025" s="10">
        <v>12</v>
      </c>
      <c r="C1025" s="10">
        <v>24</v>
      </c>
      <c r="D1025" s="10">
        <v>4</v>
      </c>
      <c r="E1025" s="10">
        <v>3</v>
      </c>
    </row>
    <row r="1026" spans="1:5" ht="15.75" customHeight="1" x14ac:dyDescent="0.25">
      <c r="A1026" s="10">
        <v>3194</v>
      </c>
      <c r="B1026" s="10">
        <v>12</v>
      </c>
      <c r="C1026" s="10">
        <v>182</v>
      </c>
      <c r="D1026" s="10">
        <v>4</v>
      </c>
      <c r="E1026" s="10">
        <v>10</v>
      </c>
    </row>
    <row r="1027" spans="1:5" ht="15.75" customHeight="1" x14ac:dyDescent="0.25">
      <c r="A1027" s="10">
        <v>5232</v>
      </c>
      <c r="B1027" s="10">
        <v>12</v>
      </c>
      <c r="C1027" s="10">
        <v>15</v>
      </c>
      <c r="D1027" s="10">
        <v>4</v>
      </c>
      <c r="E1027" s="10">
        <v>5</v>
      </c>
    </row>
    <row r="1028" spans="1:5" ht="15.75" customHeight="1" x14ac:dyDescent="0.25">
      <c r="A1028" s="10">
        <v>2561</v>
      </c>
      <c r="B1028" s="10">
        <v>12</v>
      </c>
      <c r="C1028" s="10">
        <v>12</v>
      </c>
      <c r="D1028" s="10">
        <v>4</v>
      </c>
      <c r="E1028" s="10">
        <v>12</v>
      </c>
    </row>
    <row r="1029" spans="1:5" ht="15.75" customHeight="1" x14ac:dyDescent="0.25">
      <c r="A1029" s="10">
        <v>2565</v>
      </c>
      <c r="B1029" s="10">
        <v>12</v>
      </c>
      <c r="C1029" s="10">
        <v>12</v>
      </c>
      <c r="D1029" s="10">
        <v>4</v>
      </c>
      <c r="E1029" s="10">
        <v>10</v>
      </c>
    </row>
    <row r="1030" spans="1:5" ht="15.75" customHeight="1" x14ac:dyDescent="0.25">
      <c r="A1030" s="10">
        <v>3011</v>
      </c>
      <c r="B1030" s="10">
        <v>12</v>
      </c>
      <c r="C1030" s="10">
        <v>15</v>
      </c>
      <c r="D1030" s="10">
        <v>4</v>
      </c>
      <c r="E1030" s="10">
        <v>5</v>
      </c>
    </row>
    <row r="1031" spans="1:5" ht="15.75" customHeight="1" x14ac:dyDescent="0.25">
      <c r="A1031" s="10">
        <v>3225</v>
      </c>
      <c r="B1031" s="10">
        <v>11</v>
      </c>
      <c r="C1031" s="10">
        <v>17</v>
      </c>
      <c r="D1031" s="10">
        <v>4</v>
      </c>
      <c r="E1031" s="10">
        <v>5</v>
      </c>
    </row>
    <row r="1032" spans="1:5" ht="15.75" customHeight="1" x14ac:dyDescent="0.25">
      <c r="A1032" s="10">
        <v>2036</v>
      </c>
      <c r="B1032" s="10">
        <v>11</v>
      </c>
      <c r="C1032" s="10">
        <v>3</v>
      </c>
      <c r="D1032" s="10">
        <v>4</v>
      </c>
      <c r="E1032" s="10">
        <v>8</v>
      </c>
    </row>
    <row r="1033" spans="1:5" ht="15.75" customHeight="1" x14ac:dyDescent="0.25">
      <c r="A1033" s="10">
        <v>7873</v>
      </c>
      <c r="B1033" s="10">
        <v>11</v>
      </c>
      <c r="C1033" s="10">
        <v>14</v>
      </c>
      <c r="D1033" s="10">
        <v>4</v>
      </c>
      <c r="E1033" s="10">
        <v>7</v>
      </c>
    </row>
    <row r="1034" spans="1:5" ht="15.75" customHeight="1" x14ac:dyDescent="0.25">
      <c r="A1034" s="10">
        <v>6177</v>
      </c>
      <c r="B1034" s="10">
        <v>10</v>
      </c>
      <c r="C1034" s="10">
        <v>1</v>
      </c>
      <c r="D1034" s="10">
        <v>4</v>
      </c>
      <c r="E1034" s="10">
        <v>4</v>
      </c>
    </row>
    <row r="1035" spans="1:5" ht="15.75" customHeight="1" x14ac:dyDescent="0.25">
      <c r="A1035" s="10">
        <v>3281</v>
      </c>
      <c r="B1035" s="10">
        <v>10</v>
      </c>
      <c r="C1035" s="10">
        <v>27</v>
      </c>
      <c r="D1035" s="10">
        <v>4</v>
      </c>
      <c r="E1035" s="10">
        <v>8</v>
      </c>
    </row>
    <row r="1036" spans="1:5" ht="15.75" customHeight="1" x14ac:dyDescent="0.25">
      <c r="A1036" s="10">
        <v>10591</v>
      </c>
      <c r="B1036" s="10">
        <v>10</v>
      </c>
      <c r="C1036" s="10">
        <v>19</v>
      </c>
      <c r="D1036" s="10">
        <v>4</v>
      </c>
      <c r="E1036" s="10">
        <v>4</v>
      </c>
    </row>
    <row r="1037" spans="1:5" ht="15.75" customHeight="1" x14ac:dyDescent="0.25">
      <c r="A1037" s="10">
        <v>9120</v>
      </c>
      <c r="B1037" s="10">
        <v>10</v>
      </c>
      <c r="C1037" s="10">
        <v>40</v>
      </c>
      <c r="D1037" s="10">
        <v>4</v>
      </c>
      <c r="E1037" s="10">
        <v>9</v>
      </c>
    </row>
    <row r="1038" spans="1:5" ht="15.75" customHeight="1" x14ac:dyDescent="0.25">
      <c r="A1038" s="10">
        <v>2072</v>
      </c>
      <c r="B1038" s="10">
        <v>10</v>
      </c>
      <c r="C1038" s="10">
        <v>10</v>
      </c>
      <c r="D1038" s="10">
        <v>4</v>
      </c>
      <c r="E1038" s="10">
        <v>9</v>
      </c>
    </row>
    <row r="1039" spans="1:5" ht="15.75" customHeight="1" x14ac:dyDescent="0.25">
      <c r="A1039" s="10">
        <v>9381</v>
      </c>
      <c r="B1039" s="10">
        <v>9</v>
      </c>
      <c r="C1039" s="10">
        <v>24</v>
      </c>
      <c r="D1039" s="10">
        <v>4</v>
      </c>
      <c r="E1039" s="10">
        <v>10</v>
      </c>
    </row>
    <row r="1040" spans="1:5" ht="15.75" customHeight="1" x14ac:dyDescent="0.25">
      <c r="A1040" s="10">
        <v>455</v>
      </c>
      <c r="B1040" s="10">
        <v>9</v>
      </c>
      <c r="C1040" s="10">
        <v>9</v>
      </c>
      <c r="D1040" s="10">
        <v>4</v>
      </c>
      <c r="E1040" s="10">
        <v>4</v>
      </c>
    </row>
    <row r="1041" spans="1:5" ht="15.75" customHeight="1" x14ac:dyDescent="0.25">
      <c r="A1041" s="10">
        <v>9384</v>
      </c>
      <c r="B1041" s="10">
        <v>9</v>
      </c>
      <c r="C1041" s="10">
        <v>24</v>
      </c>
      <c r="D1041" s="10">
        <v>4</v>
      </c>
      <c r="E1041" s="10">
        <v>10</v>
      </c>
    </row>
    <row r="1042" spans="1:5" ht="15.75" customHeight="1" x14ac:dyDescent="0.25">
      <c r="A1042" s="10">
        <v>246</v>
      </c>
      <c r="B1042" s="10">
        <v>9</v>
      </c>
      <c r="C1042" s="10">
        <v>21</v>
      </c>
      <c r="D1042" s="10">
        <v>4</v>
      </c>
      <c r="E1042" s="10">
        <v>7</v>
      </c>
    </row>
    <row r="1043" spans="1:5" ht="15.75" customHeight="1" x14ac:dyDescent="0.25">
      <c r="A1043" s="10">
        <v>4093</v>
      </c>
      <c r="B1043" s="10">
        <v>9</v>
      </c>
      <c r="C1043" s="10">
        <v>9</v>
      </c>
      <c r="D1043" s="10">
        <v>4</v>
      </c>
      <c r="E1043" s="10">
        <v>5</v>
      </c>
    </row>
    <row r="1044" spans="1:5" ht="15.75" customHeight="1" x14ac:dyDescent="0.25">
      <c r="A1044" s="10">
        <v>7592</v>
      </c>
      <c r="B1044" s="10">
        <v>9</v>
      </c>
      <c r="C1044" s="10">
        <v>9</v>
      </c>
      <c r="D1044" s="10">
        <v>4</v>
      </c>
      <c r="E1044" s="10">
        <v>4</v>
      </c>
    </row>
    <row r="1045" spans="1:5" ht="15.75" customHeight="1" x14ac:dyDescent="0.25">
      <c r="A1045" s="10">
        <v>4790</v>
      </c>
      <c r="B1045" s="10">
        <v>8</v>
      </c>
      <c r="C1045" s="10">
        <v>16</v>
      </c>
      <c r="D1045" s="10">
        <v>4</v>
      </c>
      <c r="E1045" s="10">
        <v>5</v>
      </c>
    </row>
    <row r="1046" spans="1:5" ht="15.75" customHeight="1" x14ac:dyDescent="0.25">
      <c r="A1046" s="10">
        <v>8387</v>
      </c>
      <c r="B1046" s="10">
        <v>8</v>
      </c>
      <c r="C1046" s="10">
        <v>0</v>
      </c>
      <c r="D1046" s="10">
        <v>4</v>
      </c>
      <c r="E1046" s="10">
        <v>5</v>
      </c>
    </row>
    <row r="1047" spans="1:5" ht="15.75" customHeight="1" x14ac:dyDescent="0.25">
      <c r="A1047" s="10">
        <v>3643</v>
      </c>
      <c r="B1047" s="10">
        <v>8</v>
      </c>
      <c r="C1047" s="10">
        <v>8</v>
      </c>
      <c r="D1047" s="10">
        <v>4</v>
      </c>
      <c r="E1047" s="10">
        <v>6</v>
      </c>
    </row>
    <row r="1048" spans="1:5" ht="15.75" customHeight="1" x14ac:dyDescent="0.25">
      <c r="A1048" s="10">
        <v>8093</v>
      </c>
      <c r="B1048" s="10">
        <v>8</v>
      </c>
      <c r="C1048" s="10">
        <v>62</v>
      </c>
      <c r="D1048" s="10">
        <v>4</v>
      </c>
      <c r="E1048" s="10">
        <v>6</v>
      </c>
    </row>
    <row r="1049" spans="1:5" ht="15.75" customHeight="1" x14ac:dyDescent="0.25">
      <c r="A1049" s="10">
        <v>6404</v>
      </c>
      <c r="B1049" s="10">
        <v>7</v>
      </c>
      <c r="C1049" s="10">
        <v>7</v>
      </c>
      <c r="D1049" s="10">
        <v>4</v>
      </c>
      <c r="E1049" s="10">
        <v>6</v>
      </c>
    </row>
    <row r="1050" spans="1:5" ht="15.75" customHeight="1" x14ac:dyDescent="0.25">
      <c r="A1050" s="10">
        <v>4864</v>
      </c>
      <c r="B1050" s="10">
        <v>7</v>
      </c>
      <c r="C1050" s="10">
        <v>1</v>
      </c>
      <c r="D1050" s="10">
        <v>4</v>
      </c>
      <c r="E1050" s="10">
        <v>3</v>
      </c>
    </row>
    <row r="1051" spans="1:5" ht="15.75" customHeight="1" x14ac:dyDescent="0.25">
      <c r="A1051" s="10">
        <v>10323</v>
      </c>
      <c r="B1051" s="10">
        <v>7</v>
      </c>
      <c r="C1051" s="10">
        <v>2</v>
      </c>
      <c r="D1051" s="10">
        <v>4</v>
      </c>
      <c r="E1051" s="10">
        <v>5</v>
      </c>
    </row>
    <row r="1052" spans="1:5" ht="15.75" customHeight="1" x14ac:dyDescent="0.25">
      <c r="A1052" s="10">
        <v>5896</v>
      </c>
      <c r="B1052" s="10">
        <v>7</v>
      </c>
      <c r="C1052" s="10">
        <v>7</v>
      </c>
      <c r="D1052" s="10">
        <v>4</v>
      </c>
      <c r="E1052" s="10">
        <v>6</v>
      </c>
    </row>
    <row r="1053" spans="1:5" ht="15.75" customHeight="1" x14ac:dyDescent="0.25">
      <c r="A1053" s="10">
        <v>5474</v>
      </c>
      <c r="B1053" s="10">
        <v>7</v>
      </c>
      <c r="C1053" s="10">
        <v>25</v>
      </c>
      <c r="D1053" s="10">
        <v>4</v>
      </c>
      <c r="E1053" s="10">
        <v>4</v>
      </c>
    </row>
    <row r="1054" spans="1:5" ht="15.75" customHeight="1" x14ac:dyDescent="0.25">
      <c r="A1054" s="10">
        <v>4201</v>
      </c>
      <c r="B1054" s="10">
        <v>7</v>
      </c>
      <c r="C1054" s="10">
        <v>0</v>
      </c>
      <c r="D1054" s="10">
        <v>4</v>
      </c>
      <c r="E1054" s="10">
        <v>8</v>
      </c>
    </row>
    <row r="1055" spans="1:5" ht="15.75" customHeight="1" x14ac:dyDescent="0.25">
      <c r="A1055" s="10">
        <v>3439</v>
      </c>
      <c r="B1055" s="10">
        <v>6</v>
      </c>
      <c r="C1055" s="10">
        <v>13</v>
      </c>
      <c r="D1055" s="10">
        <v>4</v>
      </c>
      <c r="E1055" s="10">
        <v>5</v>
      </c>
    </row>
    <row r="1056" spans="1:5" ht="15.75" customHeight="1" x14ac:dyDescent="0.25">
      <c r="A1056" s="10">
        <v>5948</v>
      </c>
      <c r="B1056" s="10">
        <v>6</v>
      </c>
      <c r="C1056" s="10">
        <v>8</v>
      </c>
      <c r="D1056" s="10">
        <v>4</v>
      </c>
      <c r="E1056" s="10">
        <v>5</v>
      </c>
    </row>
    <row r="1057" spans="1:5" ht="15.75" customHeight="1" x14ac:dyDescent="0.25">
      <c r="A1057" s="10">
        <v>4939</v>
      </c>
      <c r="B1057" s="10">
        <v>5</v>
      </c>
      <c r="C1057" s="10">
        <v>12</v>
      </c>
      <c r="D1057" s="10">
        <v>4</v>
      </c>
      <c r="E1057" s="10">
        <v>6</v>
      </c>
    </row>
    <row r="1058" spans="1:5" ht="15.75" customHeight="1" x14ac:dyDescent="0.25">
      <c r="A1058" s="10">
        <v>8652</v>
      </c>
      <c r="B1058" s="10">
        <v>5</v>
      </c>
      <c r="C1058" s="10">
        <v>12</v>
      </c>
      <c r="D1058" s="10">
        <v>4</v>
      </c>
      <c r="E1058" s="10">
        <v>6</v>
      </c>
    </row>
    <row r="1059" spans="1:5" ht="15.75" customHeight="1" x14ac:dyDescent="0.25">
      <c r="A1059" s="10">
        <v>2815</v>
      </c>
      <c r="B1059" s="10">
        <v>5</v>
      </c>
      <c r="C1059" s="10">
        <v>15</v>
      </c>
      <c r="D1059" s="10">
        <v>4</v>
      </c>
      <c r="E1059" s="10">
        <v>3</v>
      </c>
    </row>
    <row r="1060" spans="1:5" ht="15.75" customHeight="1" x14ac:dyDescent="0.25">
      <c r="A1060" s="10">
        <v>5063</v>
      </c>
      <c r="B1060" s="10">
        <v>5</v>
      </c>
      <c r="C1060" s="10">
        <v>3</v>
      </c>
      <c r="D1060" s="10">
        <v>4</v>
      </c>
      <c r="E1060" s="10">
        <v>4</v>
      </c>
    </row>
    <row r="1061" spans="1:5" ht="15.75" customHeight="1" x14ac:dyDescent="0.25">
      <c r="A1061" s="10">
        <v>310</v>
      </c>
      <c r="B1061" s="10">
        <v>5</v>
      </c>
      <c r="C1061" s="10">
        <v>27</v>
      </c>
      <c r="D1061" s="10">
        <v>4</v>
      </c>
      <c r="E1061" s="10">
        <v>9</v>
      </c>
    </row>
    <row r="1062" spans="1:5" ht="15.75" customHeight="1" x14ac:dyDescent="0.25">
      <c r="A1062" s="10">
        <v>4252</v>
      </c>
      <c r="B1062" s="10">
        <v>5</v>
      </c>
      <c r="C1062" s="10">
        <v>7</v>
      </c>
      <c r="D1062" s="10">
        <v>4</v>
      </c>
      <c r="E1062" s="10">
        <v>6</v>
      </c>
    </row>
    <row r="1063" spans="1:5" ht="15.75" customHeight="1" x14ac:dyDescent="0.25">
      <c r="A1063" s="10">
        <v>10475</v>
      </c>
      <c r="B1063" s="10">
        <v>5</v>
      </c>
      <c r="C1063" s="10">
        <v>20</v>
      </c>
      <c r="D1063" s="10">
        <v>4</v>
      </c>
      <c r="E1063" s="10">
        <v>6</v>
      </c>
    </row>
    <row r="1064" spans="1:5" ht="15.75" customHeight="1" x14ac:dyDescent="0.25">
      <c r="A1064" s="10">
        <v>10640</v>
      </c>
      <c r="B1064" s="10">
        <v>5</v>
      </c>
      <c r="C1064" s="10">
        <v>12</v>
      </c>
      <c r="D1064" s="10">
        <v>4</v>
      </c>
      <c r="E1064" s="10">
        <v>4</v>
      </c>
    </row>
    <row r="1065" spans="1:5" ht="15.75" customHeight="1" x14ac:dyDescent="0.25">
      <c r="A1065" s="10">
        <v>1377</v>
      </c>
      <c r="B1065" s="10">
        <v>4</v>
      </c>
      <c r="C1065" s="10">
        <v>0</v>
      </c>
      <c r="D1065" s="10">
        <v>4</v>
      </c>
      <c r="E1065" s="10">
        <v>5</v>
      </c>
    </row>
    <row r="1066" spans="1:5" ht="15.75" customHeight="1" x14ac:dyDescent="0.25">
      <c r="A1066" s="10">
        <v>8779</v>
      </c>
      <c r="B1066" s="10">
        <v>4</v>
      </c>
      <c r="C1066" s="10">
        <v>1</v>
      </c>
      <c r="D1066" s="10">
        <v>4</v>
      </c>
      <c r="E1066" s="10">
        <v>3</v>
      </c>
    </row>
    <row r="1067" spans="1:5" ht="15.75" customHeight="1" x14ac:dyDescent="0.25">
      <c r="A1067" s="10">
        <v>5636</v>
      </c>
      <c r="B1067" s="10">
        <v>4</v>
      </c>
      <c r="C1067" s="10">
        <v>1</v>
      </c>
      <c r="D1067" s="10">
        <v>4</v>
      </c>
      <c r="E1067" s="10">
        <v>3</v>
      </c>
    </row>
    <row r="1068" spans="1:5" ht="15.75" customHeight="1" x14ac:dyDescent="0.25">
      <c r="A1068" s="10">
        <v>6859</v>
      </c>
      <c r="B1068" s="10">
        <v>4</v>
      </c>
      <c r="C1068" s="10">
        <v>9</v>
      </c>
      <c r="D1068" s="10">
        <v>4</v>
      </c>
      <c r="E1068" s="10">
        <v>3</v>
      </c>
    </row>
    <row r="1069" spans="1:5" ht="15.75" customHeight="1" x14ac:dyDescent="0.25">
      <c r="A1069" s="10">
        <v>9576</v>
      </c>
      <c r="B1069" s="10">
        <v>4</v>
      </c>
      <c r="C1069" s="10">
        <v>4</v>
      </c>
      <c r="D1069" s="10">
        <v>4</v>
      </c>
      <c r="E1069" s="10">
        <v>4</v>
      </c>
    </row>
    <row r="1070" spans="1:5" ht="15.75" customHeight="1" x14ac:dyDescent="0.25">
      <c r="A1070" s="10">
        <v>5626</v>
      </c>
      <c r="B1070" s="10">
        <v>4</v>
      </c>
      <c r="C1070" s="10">
        <v>8</v>
      </c>
      <c r="D1070" s="10">
        <v>4</v>
      </c>
      <c r="E1070" s="10">
        <v>9</v>
      </c>
    </row>
    <row r="1071" spans="1:5" ht="15.75" customHeight="1" x14ac:dyDescent="0.25">
      <c r="A1071" s="10">
        <v>10821</v>
      </c>
      <c r="B1071" s="10">
        <v>4</v>
      </c>
      <c r="C1071" s="10">
        <v>2</v>
      </c>
      <c r="D1071" s="10">
        <v>4</v>
      </c>
      <c r="E1071" s="10">
        <v>5</v>
      </c>
    </row>
    <row r="1072" spans="1:5" ht="15.75" customHeight="1" x14ac:dyDescent="0.25">
      <c r="A1072" s="10">
        <v>975</v>
      </c>
      <c r="B1072" s="10">
        <v>4</v>
      </c>
      <c r="C1072" s="10">
        <v>4</v>
      </c>
      <c r="D1072" s="10">
        <v>4</v>
      </c>
      <c r="E1072" s="10">
        <v>5</v>
      </c>
    </row>
    <row r="1073" spans="1:5" ht="15.75" customHeight="1" x14ac:dyDescent="0.25">
      <c r="A1073" s="10">
        <v>5885</v>
      </c>
      <c r="B1073" s="10">
        <v>3</v>
      </c>
      <c r="C1073" s="10">
        <v>1</v>
      </c>
      <c r="D1073" s="10">
        <v>4</v>
      </c>
      <c r="E1073" s="10">
        <v>4</v>
      </c>
    </row>
    <row r="1074" spans="1:5" ht="15.75" customHeight="1" x14ac:dyDescent="0.25">
      <c r="A1074" s="10">
        <v>7698</v>
      </c>
      <c r="B1074" s="10">
        <v>3</v>
      </c>
      <c r="C1074" s="10">
        <v>5</v>
      </c>
      <c r="D1074" s="10">
        <v>4</v>
      </c>
      <c r="E1074" s="10">
        <v>4</v>
      </c>
    </row>
    <row r="1075" spans="1:5" ht="15.75" customHeight="1" x14ac:dyDescent="0.25">
      <c r="A1075" s="10">
        <v>3310</v>
      </c>
      <c r="B1075" s="10">
        <v>3</v>
      </c>
      <c r="C1075" s="10">
        <v>1</v>
      </c>
      <c r="D1075" s="10">
        <v>4</v>
      </c>
      <c r="E1075" s="10">
        <v>4</v>
      </c>
    </row>
    <row r="1076" spans="1:5" ht="15.75" customHeight="1" x14ac:dyDescent="0.25">
      <c r="A1076" s="10">
        <v>5036</v>
      </c>
      <c r="B1076" s="10">
        <v>3</v>
      </c>
      <c r="C1076" s="10">
        <v>3</v>
      </c>
      <c r="D1076" s="10">
        <v>4</v>
      </c>
      <c r="E1076" s="10">
        <v>3</v>
      </c>
    </row>
    <row r="1077" spans="1:5" ht="15.75" customHeight="1" x14ac:dyDescent="0.25">
      <c r="A1077" s="10">
        <v>199</v>
      </c>
      <c r="B1077" s="10">
        <v>3</v>
      </c>
      <c r="C1077" s="10">
        <v>9</v>
      </c>
      <c r="D1077" s="10">
        <v>4</v>
      </c>
      <c r="E1077" s="10">
        <v>7</v>
      </c>
    </row>
    <row r="1078" spans="1:5" ht="15.75" customHeight="1" x14ac:dyDescent="0.25">
      <c r="A1078" s="10">
        <v>6872</v>
      </c>
      <c r="B1078" s="10">
        <v>3</v>
      </c>
      <c r="C1078" s="10">
        <v>7</v>
      </c>
      <c r="D1078" s="10">
        <v>4</v>
      </c>
      <c r="E1078" s="10">
        <v>8</v>
      </c>
    </row>
    <row r="1079" spans="1:5" ht="15.75" customHeight="1" x14ac:dyDescent="0.25">
      <c r="A1079" s="10">
        <v>8210</v>
      </c>
      <c r="B1079" s="10">
        <v>3</v>
      </c>
      <c r="C1079" s="10">
        <v>7</v>
      </c>
      <c r="D1079" s="10">
        <v>4</v>
      </c>
      <c r="E1079" s="10">
        <v>8</v>
      </c>
    </row>
    <row r="1080" spans="1:5" ht="15.75" customHeight="1" x14ac:dyDescent="0.25">
      <c r="A1080" s="10">
        <v>4042</v>
      </c>
      <c r="B1080" s="10">
        <v>3</v>
      </c>
      <c r="C1080" s="10">
        <v>1</v>
      </c>
      <c r="D1080" s="10">
        <v>4</v>
      </c>
      <c r="E1080" s="10">
        <v>4</v>
      </c>
    </row>
    <row r="1081" spans="1:5" ht="15.75" customHeight="1" x14ac:dyDescent="0.25">
      <c r="A1081" s="10">
        <v>5866</v>
      </c>
      <c r="B1081" s="10">
        <v>3</v>
      </c>
      <c r="C1081" s="10">
        <v>7</v>
      </c>
      <c r="D1081" s="10">
        <v>4</v>
      </c>
      <c r="E1081" s="10">
        <v>4</v>
      </c>
    </row>
    <row r="1082" spans="1:5" ht="15.75" customHeight="1" x14ac:dyDescent="0.25">
      <c r="A1082" s="10">
        <v>9360</v>
      </c>
      <c r="B1082" s="10">
        <v>2</v>
      </c>
      <c r="C1082" s="10">
        <v>38</v>
      </c>
      <c r="D1082" s="10">
        <v>4</v>
      </c>
      <c r="E1082" s="10">
        <v>5</v>
      </c>
    </row>
    <row r="1083" spans="1:5" ht="15.75" customHeight="1" x14ac:dyDescent="0.25">
      <c r="A1083" s="10">
        <v>4200</v>
      </c>
      <c r="B1083" s="10">
        <v>2</v>
      </c>
      <c r="C1083" s="10">
        <v>13</v>
      </c>
      <c r="D1083" s="10">
        <v>4</v>
      </c>
      <c r="E1083" s="10">
        <v>6</v>
      </c>
    </row>
    <row r="1084" spans="1:5" ht="15.75" customHeight="1" x14ac:dyDescent="0.25">
      <c r="A1084" s="10">
        <v>1379</v>
      </c>
      <c r="B1084" s="10">
        <v>2</v>
      </c>
      <c r="C1084" s="10">
        <v>4</v>
      </c>
      <c r="D1084" s="10">
        <v>4</v>
      </c>
      <c r="E1084" s="10">
        <v>4</v>
      </c>
    </row>
    <row r="1085" spans="1:5" ht="15.75" customHeight="1" x14ac:dyDescent="0.25">
      <c r="A1085" s="10">
        <v>1676</v>
      </c>
      <c r="B1085" s="10">
        <v>2</v>
      </c>
      <c r="C1085" s="10">
        <v>2</v>
      </c>
      <c r="D1085" s="10">
        <v>4</v>
      </c>
      <c r="E1085" s="10">
        <v>5</v>
      </c>
    </row>
    <row r="1086" spans="1:5" ht="15.75" customHeight="1" x14ac:dyDescent="0.25">
      <c r="A1086" s="10">
        <v>7409</v>
      </c>
      <c r="B1086" s="10">
        <v>2</v>
      </c>
      <c r="C1086" s="10">
        <v>7</v>
      </c>
      <c r="D1086" s="10">
        <v>4</v>
      </c>
      <c r="E1086" s="10">
        <v>6</v>
      </c>
    </row>
    <row r="1087" spans="1:5" ht="15.75" customHeight="1" x14ac:dyDescent="0.25">
      <c r="A1087" s="10">
        <v>955</v>
      </c>
      <c r="B1087" s="10">
        <v>2</v>
      </c>
      <c r="C1087" s="10">
        <v>2</v>
      </c>
      <c r="D1087" s="10">
        <v>4</v>
      </c>
      <c r="E1087" s="10">
        <v>4</v>
      </c>
    </row>
    <row r="1088" spans="1:5" ht="15.75" customHeight="1" x14ac:dyDescent="0.25">
      <c r="A1088" s="10">
        <v>3570</v>
      </c>
      <c r="B1088" s="10">
        <v>2</v>
      </c>
      <c r="C1088" s="10">
        <v>2</v>
      </c>
      <c r="D1088" s="10">
        <v>4</v>
      </c>
      <c r="E1088" s="10">
        <v>5</v>
      </c>
    </row>
    <row r="1089" spans="1:5" ht="15.75" customHeight="1" x14ac:dyDescent="0.25">
      <c r="A1089" s="10">
        <v>8143</v>
      </c>
      <c r="B1089" s="10">
        <v>2</v>
      </c>
      <c r="C1089" s="10">
        <v>2</v>
      </c>
      <c r="D1089" s="10">
        <v>4</v>
      </c>
      <c r="E1089" s="10">
        <v>5</v>
      </c>
    </row>
    <row r="1090" spans="1:5" ht="15.75" customHeight="1" x14ac:dyDescent="0.25">
      <c r="A1090" s="10">
        <v>10905</v>
      </c>
      <c r="B1090" s="10">
        <v>2</v>
      </c>
      <c r="C1090" s="10">
        <v>0</v>
      </c>
      <c r="D1090" s="10">
        <v>4</v>
      </c>
      <c r="E1090" s="10">
        <v>6</v>
      </c>
    </row>
    <row r="1091" spans="1:5" ht="15.75" customHeight="1" x14ac:dyDescent="0.25">
      <c r="A1091" s="10">
        <v>8910</v>
      </c>
      <c r="B1091" s="10">
        <v>2</v>
      </c>
      <c r="C1091" s="10">
        <v>0</v>
      </c>
      <c r="D1091" s="10">
        <v>4</v>
      </c>
      <c r="E1091" s="10">
        <v>6</v>
      </c>
    </row>
    <row r="1092" spans="1:5" ht="15.75" customHeight="1" x14ac:dyDescent="0.25">
      <c r="A1092" s="10">
        <v>332</v>
      </c>
      <c r="B1092" s="10">
        <v>2</v>
      </c>
      <c r="C1092" s="10">
        <v>12</v>
      </c>
      <c r="D1092" s="10">
        <v>4</v>
      </c>
      <c r="E1092" s="10">
        <v>6</v>
      </c>
    </row>
    <row r="1093" spans="1:5" ht="15.75" customHeight="1" x14ac:dyDescent="0.25">
      <c r="A1093" s="10">
        <v>7533</v>
      </c>
      <c r="B1093" s="10">
        <v>1</v>
      </c>
      <c r="C1093" s="10">
        <v>1</v>
      </c>
      <c r="D1093" s="10">
        <v>4</v>
      </c>
      <c r="E1093" s="10">
        <v>4</v>
      </c>
    </row>
    <row r="1094" spans="1:5" ht="15.75" customHeight="1" x14ac:dyDescent="0.25">
      <c r="A1094" s="10">
        <v>9076</v>
      </c>
      <c r="B1094" s="10">
        <v>1</v>
      </c>
      <c r="C1094" s="10">
        <v>1</v>
      </c>
      <c r="D1094" s="10">
        <v>4</v>
      </c>
      <c r="E1094" s="10">
        <v>4</v>
      </c>
    </row>
    <row r="1095" spans="1:5" ht="15.75" customHeight="1" x14ac:dyDescent="0.25">
      <c r="A1095" s="10">
        <v>3921</v>
      </c>
      <c r="B1095" s="10">
        <v>1</v>
      </c>
      <c r="C1095" s="10">
        <v>29</v>
      </c>
      <c r="D1095" s="10">
        <v>4</v>
      </c>
      <c r="E1095" s="10">
        <v>4</v>
      </c>
    </row>
    <row r="1096" spans="1:5" ht="15.75" customHeight="1" x14ac:dyDescent="0.25">
      <c r="A1096" s="10">
        <v>9925</v>
      </c>
      <c r="B1096" s="10">
        <v>1</v>
      </c>
      <c r="C1096" s="10">
        <v>1</v>
      </c>
      <c r="D1096" s="10">
        <v>4</v>
      </c>
      <c r="E1096" s="10">
        <v>3</v>
      </c>
    </row>
    <row r="1097" spans="1:5" ht="15.75" customHeight="1" x14ac:dyDescent="0.25">
      <c r="A1097" s="10">
        <v>8523</v>
      </c>
      <c r="B1097" s="10">
        <v>1</v>
      </c>
      <c r="C1097" s="10">
        <v>2</v>
      </c>
      <c r="D1097" s="10">
        <v>4</v>
      </c>
      <c r="E1097" s="10">
        <v>3</v>
      </c>
    </row>
    <row r="1098" spans="1:5" ht="15.75" customHeight="1" x14ac:dyDescent="0.25">
      <c r="A1098" s="10">
        <v>5429</v>
      </c>
      <c r="B1098" s="10">
        <v>1</v>
      </c>
      <c r="C1098" s="10">
        <v>1</v>
      </c>
      <c r="D1098" s="10">
        <v>4</v>
      </c>
      <c r="E1098" s="10">
        <v>4</v>
      </c>
    </row>
    <row r="1099" spans="1:5" ht="15.75" customHeight="1" x14ac:dyDescent="0.25">
      <c r="A1099" s="10">
        <v>2534</v>
      </c>
      <c r="B1099" s="10">
        <v>1</v>
      </c>
      <c r="C1099" s="10">
        <v>2</v>
      </c>
      <c r="D1099" s="10">
        <v>4</v>
      </c>
      <c r="E1099" s="10">
        <v>3</v>
      </c>
    </row>
    <row r="1100" spans="1:5" ht="15.75" customHeight="1" x14ac:dyDescent="0.25">
      <c r="A1100" s="10">
        <v>48</v>
      </c>
      <c r="B1100" s="10">
        <v>1</v>
      </c>
      <c r="C1100" s="10">
        <v>3</v>
      </c>
      <c r="D1100" s="10">
        <v>4</v>
      </c>
      <c r="E1100" s="10">
        <v>3</v>
      </c>
    </row>
    <row r="1101" spans="1:5" ht="15.75" customHeight="1" x14ac:dyDescent="0.25">
      <c r="A1101" s="10">
        <v>3657</v>
      </c>
      <c r="B1101" s="10">
        <v>1</v>
      </c>
      <c r="C1101" s="10">
        <v>12</v>
      </c>
      <c r="D1101" s="10">
        <v>4</v>
      </c>
      <c r="E1101" s="10">
        <v>4</v>
      </c>
    </row>
    <row r="1102" spans="1:5" ht="15.75" customHeight="1" x14ac:dyDescent="0.25">
      <c r="A1102" s="10">
        <v>3066</v>
      </c>
      <c r="B1102" s="10">
        <v>0</v>
      </c>
      <c r="C1102" s="10">
        <v>2</v>
      </c>
      <c r="D1102" s="10">
        <v>4</v>
      </c>
      <c r="E1102" s="10">
        <v>4</v>
      </c>
    </row>
    <row r="1103" spans="1:5" ht="15.75" customHeight="1" x14ac:dyDescent="0.25">
      <c r="A1103" s="10">
        <v>7214</v>
      </c>
      <c r="B1103" s="10">
        <v>0</v>
      </c>
      <c r="C1103" s="10">
        <v>45</v>
      </c>
      <c r="D1103" s="10">
        <v>4</v>
      </c>
      <c r="E1103" s="10">
        <v>5</v>
      </c>
    </row>
    <row r="1104" spans="1:5" ht="15.75" customHeight="1" x14ac:dyDescent="0.25">
      <c r="A1104" s="10">
        <v>9707</v>
      </c>
      <c r="B1104" s="10">
        <v>0</v>
      </c>
      <c r="C1104" s="10">
        <v>0</v>
      </c>
      <c r="D1104" s="10">
        <v>4</v>
      </c>
      <c r="E1104" s="10">
        <v>11</v>
      </c>
    </row>
    <row r="1105" spans="1:5" ht="15.75" customHeight="1" x14ac:dyDescent="0.25">
      <c r="A1105" s="10">
        <v>5125</v>
      </c>
      <c r="B1105" s="10">
        <v>0</v>
      </c>
      <c r="C1105" s="10">
        <v>42</v>
      </c>
      <c r="D1105" s="10">
        <v>4</v>
      </c>
      <c r="E1105" s="10">
        <v>11</v>
      </c>
    </row>
    <row r="1106" spans="1:5" ht="15.75" customHeight="1" x14ac:dyDescent="0.25">
      <c r="A1106" s="10">
        <v>3428</v>
      </c>
      <c r="B1106" s="10">
        <v>0</v>
      </c>
      <c r="C1106" s="10">
        <v>30</v>
      </c>
      <c r="D1106" s="10">
        <v>4</v>
      </c>
      <c r="E1106" s="10">
        <v>10</v>
      </c>
    </row>
    <row r="1107" spans="1:5" ht="15.75" customHeight="1" x14ac:dyDescent="0.25">
      <c r="A1107" s="10">
        <v>11088</v>
      </c>
      <c r="B1107" s="10">
        <v>0</v>
      </c>
      <c r="C1107" s="10">
        <v>35</v>
      </c>
      <c r="D1107" s="10">
        <v>4</v>
      </c>
      <c r="E1107" s="10">
        <v>4</v>
      </c>
    </row>
    <row r="1108" spans="1:5" ht="15.75" customHeight="1" x14ac:dyDescent="0.25">
      <c r="A1108" s="10">
        <v>5140</v>
      </c>
      <c r="B1108" s="10">
        <v>0</v>
      </c>
      <c r="C1108" s="10">
        <v>38</v>
      </c>
      <c r="D1108" s="10">
        <v>4</v>
      </c>
      <c r="E1108" s="10">
        <v>12</v>
      </c>
    </row>
    <row r="1109" spans="1:5" ht="15.75" customHeight="1" x14ac:dyDescent="0.25">
      <c r="A1109" s="10">
        <v>8159</v>
      </c>
      <c r="B1109" s="10">
        <v>0</v>
      </c>
      <c r="C1109" s="10">
        <v>0</v>
      </c>
      <c r="D1109" s="10">
        <v>4</v>
      </c>
      <c r="E1109" s="10">
        <v>3</v>
      </c>
    </row>
    <row r="1110" spans="1:5" ht="15.75" customHeight="1" x14ac:dyDescent="0.25">
      <c r="A1110" s="10">
        <v>7230</v>
      </c>
      <c r="B1110" s="10">
        <v>0</v>
      </c>
      <c r="C1110" s="10">
        <v>0</v>
      </c>
      <c r="D1110" s="10">
        <v>4</v>
      </c>
      <c r="E1110" s="10">
        <v>7</v>
      </c>
    </row>
    <row r="1111" spans="1:5" ht="15.75" customHeight="1" x14ac:dyDescent="0.25">
      <c r="A1111" s="10">
        <v>4692</v>
      </c>
      <c r="B1111" s="10">
        <v>0</v>
      </c>
      <c r="C1111" s="10">
        <v>7</v>
      </c>
      <c r="D1111" s="10">
        <v>4</v>
      </c>
      <c r="E1111" s="10">
        <v>2</v>
      </c>
    </row>
    <row r="1112" spans="1:5" ht="15.75" customHeight="1" x14ac:dyDescent="0.25">
      <c r="A1112" s="10">
        <v>7875</v>
      </c>
      <c r="B1112" s="10">
        <v>0</v>
      </c>
      <c r="C1112" s="10">
        <v>50</v>
      </c>
      <c r="D1112" s="10">
        <v>4</v>
      </c>
      <c r="E1112" s="10">
        <v>13</v>
      </c>
    </row>
    <row r="1113" spans="1:5" ht="15.75" customHeight="1" x14ac:dyDescent="0.25">
      <c r="A1113" s="10">
        <v>3623</v>
      </c>
      <c r="B1113" s="10">
        <v>0</v>
      </c>
      <c r="C1113" s="10">
        <v>4</v>
      </c>
      <c r="D1113" s="10">
        <v>4</v>
      </c>
      <c r="E1113" s="10">
        <v>3</v>
      </c>
    </row>
    <row r="1114" spans="1:5" ht="15.75" customHeight="1" x14ac:dyDescent="0.25">
      <c r="A1114" s="10">
        <v>8945</v>
      </c>
      <c r="B1114" s="10">
        <v>0</v>
      </c>
      <c r="C1114" s="10">
        <v>1</v>
      </c>
      <c r="D1114" s="10">
        <v>4</v>
      </c>
      <c r="E1114" s="10">
        <v>4</v>
      </c>
    </row>
    <row r="1115" spans="1:5" ht="15.75" customHeight="1" x14ac:dyDescent="0.25">
      <c r="A1115" s="10">
        <v>3202</v>
      </c>
      <c r="B1115" s="10">
        <v>0</v>
      </c>
      <c r="C1115" s="10">
        <v>0</v>
      </c>
      <c r="D1115" s="10">
        <v>4</v>
      </c>
      <c r="E1115" s="10">
        <v>10</v>
      </c>
    </row>
    <row r="1116" spans="1:5" ht="15.75" customHeight="1" x14ac:dyDescent="0.25">
      <c r="A1116" s="10">
        <v>675</v>
      </c>
      <c r="B1116" s="10">
        <v>0</v>
      </c>
      <c r="C1116" s="10">
        <v>13</v>
      </c>
      <c r="D1116" s="10">
        <v>4</v>
      </c>
      <c r="E1116" s="10">
        <v>5</v>
      </c>
    </row>
    <row r="1117" spans="1:5" ht="15.75" customHeight="1" x14ac:dyDescent="0.25">
      <c r="A1117" s="10">
        <v>5922</v>
      </c>
      <c r="B1117" s="10">
        <v>0</v>
      </c>
      <c r="C1117" s="10">
        <v>0</v>
      </c>
      <c r="D1117" s="10">
        <v>4</v>
      </c>
      <c r="E1117" s="10">
        <v>5</v>
      </c>
    </row>
    <row r="1118" spans="1:5" ht="15.75" customHeight="1" x14ac:dyDescent="0.25">
      <c r="A1118" s="10">
        <v>4500</v>
      </c>
      <c r="B1118" s="10">
        <v>0</v>
      </c>
      <c r="C1118" s="10">
        <v>30</v>
      </c>
      <c r="D1118" s="10">
        <v>4</v>
      </c>
      <c r="E1118" s="10">
        <v>10</v>
      </c>
    </row>
    <row r="1119" spans="1:5" ht="15.75" customHeight="1" x14ac:dyDescent="0.25">
      <c r="A1119" s="10">
        <v>5675</v>
      </c>
      <c r="B1119" s="10">
        <v>0</v>
      </c>
      <c r="C1119" s="10">
        <v>0</v>
      </c>
      <c r="D1119" s="10">
        <v>4</v>
      </c>
      <c r="E1119" s="10">
        <v>7</v>
      </c>
    </row>
    <row r="1120" spans="1:5" ht="15.75" customHeight="1" x14ac:dyDescent="0.25">
      <c r="A1120" s="10">
        <v>1542</v>
      </c>
      <c r="B1120" s="10">
        <v>0</v>
      </c>
      <c r="C1120" s="10">
        <v>3</v>
      </c>
      <c r="D1120" s="10">
        <v>4</v>
      </c>
      <c r="E1120" s="10">
        <v>8</v>
      </c>
    </row>
    <row r="1121" spans="1:5" ht="15.75" customHeight="1" x14ac:dyDescent="0.25">
      <c r="A1121" s="10">
        <v>8216</v>
      </c>
      <c r="B1121" s="10">
        <v>0</v>
      </c>
      <c r="C1121" s="10">
        <v>7</v>
      </c>
      <c r="D1121" s="10">
        <v>4</v>
      </c>
      <c r="E1121" s="10">
        <v>3</v>
      </c>
    </row>
    <row r="1122" spans="1:5" ht="15.75" customHeight="1" x14ac:dyDescent="0.25">
      <c r="A1122" s="10">
        <v>9298</v>
      </c>
      <c r="B1122" s="10">
        <v>0</v>
      </c>
      <c r="C1122" s="10">
        <v>35</v>
      </c>
      <c r="D1122" s="10">
        <v>4</v>
      </c>
      <c r="E1122" s="10">
        <v>8</v>
      </c>
    </row>
    <row r="1123" spans="1:5" ht="15.75" customHeight="1" x14ac:dyDescent="0.25">
      <c r="A1123" s="10">
        <v>9986</v>
      </c>
      <c r="B1123" s="10">
        <v>0</v>
      </c>
      <c r="C1123" s="10">
        <v>2</v>
      </c>
      <c r="D1123" s="10">
        <v>4</v>
      </c>
      <c r="E1123" s="10">
        <v>2</v>
      </c>
    </row>
    <row r="1124" spans="1:5" ht="15.75" customHeight="1" x14ac:dyDescent="0.25">
      <c r="A1124" s="10">
        <v>9860</v>
      </c>
      <c r="B1124" s="10">
        <v>0</v>
      </c>
      <c r="C1124" s="10">
        <v>1</v>
      </c>
      <c r="D1124" s="10">
        <v>4</v>
      </c>
      <c r="E1124" s="10">
        <v>4</v>
      </c>
    </row>
    <row r="1125" spans="1:5" ht="15.75" customHeight="1" x14ac:dyDescent="0.25">
      <c r="A1125" s="10">
        <v>5180</v>
      </c>
      <c r="B1125" s="10">
        <v>0</v>
      </c>
      <c r="C1125" s="10">
        <v>1</v>
      </c>
      <c r="D1125" s="10">
        <v>4</v>
      </c>
      <c r="E1125" s="10">
        <v>4</v>
      </c>
    </row>
    <row r="1126" spans="1:5" ht="15.75" customHeight="1" x14ac:dyDescent="0.25">
      <c r="A1126" s="10">
        <v>10176</v>
      </c>
      <c r="B1126" s="10">
        <v>0</v>
      </c>
      <c r="C1126" s="10">
        <v>0</v>
      </c>
      <c r="D1126" s="10">
        <v>4</v>
      </c>
      <c r="E1126" s="10">
        <v>8</v>
      </c>
    </row>
    <row r="1127" spans="1:5" ht="15.75" customHeight="1" x14ac:dyDescent="0.25">
      <c r="A1127" s="10">
        <v>10872</v>
      </c>
      <c r="B1127" s="10">
        <v>0</v>
      </c>
      <c r="C1127" s="10">
        <v>0</v>
      </c>
      <c r="D1127" s="10">
        <v>4</v>
      </c>
      <c r="E1127" s="10">
        <v>11</v>
      </c>
    </row>
    <row r="1128" spans="1:5" ht="15.75" customHeight="1" x14ac:dyDescent="0.25">
      <c r="A1128" s="10">
        <v>10339</v>
      </c>
      <c r="B1128" s="10">
        <v>0</v>
      </c>
      <c r="C1128" s="10">
        <v>0</v>
      </c>
      <c r="D1128" s="10">
        <v>4</v>
      </c>
      <c r="E1128" s="10">
        <v>4</v>
      </c>
    </row>
    <row r="1129" spans="1:5" ht="15.75" customHeight="1" x14ac:dyDescent="0.25">
      <c r="A1129" s="10">
        <v>6292</v>
      </c>
      <c r="B1129" s="10">
        <v>0</v>
      </c>
      <c r="C1129" s="10">
        <v>89</v>
      </c>
      <c r="D1129" s="10">
        <v>4</v>
      </c>
      <c r="E1129" s="10">
        <v>10</v>
      </c>
    </row>
    <row r="1130" spans="1:5" ht="15.75" customHeight="1" x14ac:dyDescent="0.25">
      <c r="A1130" s="10">
        <v>10676</v>
      </c>
      <c r="B1130" s="10">
        <v>193</v>
      </c>
      <c r="C1130" s="10">
        <v>26</v>
      </c>
      <c r="D1130" s="10">
        <v>3</v>
      </c>
      <c r="E1130" s="10">
        <v>7</v>
      </c>
    </row>
    <row r="1131" spans="1:5" ht="15.75" customHeight="1" x14ac:dyDescent="0.25">
      <c r="A1131" s="10">
        <v>5832</v>
      </c>
      <c r="B1131" s="10">
        <v>183</v>
      </c>
      <c r="C1131" s="10">
        <v>23</v>
      </c>
      <c r="D1131" s="10">
        <v>3</v>
      </c>
      <c r="E1131" s="10">
        <v>13</v>
      </c>
    </row>
    <row r="1132" spans="1:5" ht="15.75" customHeight="1" x14ac:dyDescent="0.25">
      <c r="A1132" s="10">
        <v>6543</v>
      </c>
      <c r="B1132" s="10">
        <v>168</v>
      </c>
      <c r="C1132" s="10">
        <v>76</v>
      </c>
      <c r="D1132" s="10">
        <v>3</v>
      </c>
      <c r="E1132" s="10">
        <v>4</v>
      </c>
    </row>
    <row r="1133" spans="1:5" ht="15.75" customHeight="1" x14ac:dyDescent="0.25">
      <c r="A1133" s="10">
        <v>6637</v>
      </c>
      <c r="B1133" s="10">
        <v>162</v>
      </c>
      <c r="C1133" s="10">
        <v>76</v>
      </c>
      <c r="D1133" s="10">
        <v>3</v>
      </c>
      <c r="E1133" s="10">
        <v>7</v>
      </c>
    </row>
    <row r="1134" spans="1:5" ht="15.75" customHeight="1" x14ac:dyDescent="0.25">
      <c r="A1134" s="10">
        <v>9529</v>
      </c>
      <c r="B1134" s="10">
        <v>153</v>
      </c>
      <c r="C1134" s="10">
        <v>13</v>
      </c>
      <c r="D1134" s="10">
        <v>3</v>
      </c>
      <c r="E1134" s="10">
        <v>9</v>
      </c>
    </row>
    <row r="1135" spans="1:5" ht="15.75" customHeight="1" x14ac:dyDescent="0.25">
      <c r="A1135" s="10">
        <v>6652</v>
      </c>
      <c r="B1135" s="10">
        <v>151</v>
      </c>
      <c r="C1135" s="10">
        <v>54</v>
      </c>
      <c r="D1135" s="10">
        <v>3</v>
      </c>
      <c r="E1135" s="10">
        <v>9</v>
      </c>
    </row>
    <row r="1136" spans="1:5" ht="15.75" customHeight="1" x14ac:dyDescent="0.25">
      <c r="A1136" s="10">
        <v>10129</v>
      </c>
      <c r="B1136" s="10">
        <v>147</v>
      </c>
      <c r="C1136" s="10">
        <v>107</v>
      </c>
      <c r="D1136" s="10">
        <v>3</v>
      </c>
      <c r="E1136" s="10">
        <v>12</v>
      </c>
    </row>
    <row r="1137" spans="1:5" ht="15.75" customHeight="1" x14ac:dyDescent="0.25">
      <c r="A1137" s="10">
        <v>437</v>
      </c>
      <c r="B1137" s="10">
        <v>142</v>
      </c>
      <c r="C1137" s="10">
        <v>58</v>
      </c>
      <c r="D1137" s="10">
        <v>3</v>
      </c>
      <c r="E1137" s="10">
        <v>11</v>
      </c>
    </row>
    <row r="1138" spans="1:5" ht="15.75" customHeight="1" x14ac:dyDescent="0.25">
      <c r="A1138" s="10">
        <v>10981</v>
      </c>
      <c r="B1138" s="10">
        <v>137</v>
      </c>
      <c r="C1138" s="10">
        <v>137</v>
      </c>
      <c r="D1138" s="10">
        <v>3</v>
      </c>
      <c r="E1138" s="10">
        <v>10</v>
      </c>
    </row>
    <row r="1139" spans="1:5" ht="15.75" customHeight="1" x14ac:dyDescent="0.25">
      <c r="A1139" s="10">
        <v>486</v>
      </c>
      <c r="B1139" s="10">
        <v>137</v>
      </c>
      <c r="C1139" s="10">
        <v>137</v>
      </c>
      <c r="D1139" s="10">
        <v>3</v>
      </c>
      <c r="E1139" s="10">
        <v>10</v>
      </c>
    </row>
    <row r="1140" spans="1:5" ht="15.75" customHeight="1" x14ac:dyDescent="0.25">
      <c r="A1140" s="10">
        <v>11071</v>
      </c>
      <c r="B1140" s="10">
        <v>133</v>
      </c>
      <c r="C1140" s="10">
        <v>0</v>
      </c>
      <c r="D1140" s="10">
        <v>3</v>
      </c>
      <c r="E1140" s="10">
        <v>6</v>
      </c>
    </row>
    <row r="1141" spans="1:5" ht="15.75" customHeight="1" x14ac:dyDescent="0.25">
      <c r="A1141" s="10">
        <v>7428</v>
      </c>
      <c r="B1141" s="10">
        <v>132</v>
      </c>
      <c r="C1141" s="10">
        <v>192</v>
      </c>
      <c r="D1141" s="10">
        <v>3</v>
      </c>
      <c r="E1141" s="10">
        <v>8</v>
      </c>
    </row>
    <row r="1142" spans="1:5" ht="15.75" customHeight="1" x14ac:dyDescent="0.25">
      <c r="A1142" s="10">
        <v>550</v>
      </c>
      <c r="B1142" s="10">
        <v>131</v>
      </c>
      <c r="C1142" s="10">
        <v>6</v>
      </c>
      <c r="D1142" s="10">
        <v>3</v>
      </c>
      <c r="E1142" s="10">
        <v>13</v>
      </c>
    </row>
    <row r="1143" spans="1:5" ht="15.75" customHeight="1" x14ac:dyDescent="0.25">
      <c r="A1143" s="10">
        <v>7828</v>
      </c>
      <c r="B1143" s="10">
        <v>129</v>
      </c>
      <c r="C1143" s="10">
        <v>22</v>
      </c>
      <c r="D1143" s="10">
        <v>3</v>
      </c>
      <c r="E1143" s="10">
        <v>5</v>
      </c>
    </row>
    <row r="1144" spans="1:5" ht="15.75" customHeight="1" x14ac:dyDescent="0.25">
      <c r="A1144" s="10">
        <v>4501</v>
      </c>
      <c r="B1144" s="10">
        <v>127</v>
      </c>
      <c r="C1144" s="10">
        <v>127</v>
      </c>
      <c r="D1144" s="10">
        <v>3</v>
      </c>
      <c r="E1144" s="10">
        <v>9</v>
      </c>
    </row>
    <row r="1145" spans="1:5" ht="15.75" customHeight="1" x14ac:dyDescent="0.25">
      <c r="A1145" s="10">
        <v>5735</v>
      </c>
      <c r="B1145" s="10">
        <v>120</v>
      </c>
      <c r="C1145" s="10">
        <v>144</v>
      </c>
      <c r="D1145" s="10">
        <v>3</v>
      </c>
      <c r="E1145" s="10">
        <v>10</v>
      </c>
    </row>
    <row r="1146" spans="1:5" ht="15.75" customHeight="1" x14ac:dyDescent="0.25">
      <c r="A1146" s="10">
        <v>5350</v>
      </c>
      <c r="B1146" s="10">
        <v>120</v>
      </c>
      <c r="C1146" s="10">
        <v>144</v>
      </c>
      <c r="D1146" s="10">
        <v>3</v>
      </c>
      <c r="E1146" s="10">
        <v>10</v>
      </c>
    </row>
    <row r="1147" spans="1:5" ht="15.75" customHeight="1" x14ac:dyDescent="0.25">
      <c r="A1147" s="10">
        <v>1399</v>
      </c>
      <c r="B1147" s="10">
        <v>114</v>
      </c>
      <c r="C1147" s="10">
        <v>165</v>
      </c>
      <c r="D1147" s="10">
        <v>3</v>
      </c>
      <c r="E1147" s="10">
        <v>9</v>
      </c>
    </row>
    <row r="1148" spans="1:5" ht="15.75" customHeight="1" x14ac:dyDescent="0.25">
      <c r="A1148" s="10">
        <v>6246</v>
      </c>
      <c r="B1148" s="10">
        <v>102</v>
      </c>
      <c r="C1148" s="10">
        <v>58</v>
      </c>
      <c r="D1148" s="10">
        <v>3</v>
      </c>
      <c r="E1148" s="10">
        <v>8</v>
      </c>
    </row>
    <row r="1149" spans="1:5" ht="15.75" customHeight="1" x14ac:dyDescent="0.25">
      <c r="A1149" s="10">
        <v>6810</v>
      </c>
      <c r="B1149" s="10">
        <v>98</v>
      </c>
      <c r="C1149" s="10">
        <v>70</v>
      </c>
      <c r="D1149" s="10">
        <v>3</v>
      </c>
      <c r="E1149" s="10">
        <v>6</v>
      </c>
    </row>
    <row r="1150" spans="1:5" ht="15.75" customHeight="1" x14ac:dyDescent="0.25">
      <c r="A1150" s="10">
        <v>11074</v>
      </c>
      <c r="B1150" s="10">
        <v>92</v>
      </c>
      <c r="C1150" s="10">
        <v>11</v>
      </c>
      <c r="D1150" s="10">
        <v>3</v>
      </c>
      <c r="E1150" s="10">
        <v>10</v>
      </c>
    </row>
    <row r="1151" spans="1:5" ht="15.75" customHeight="1" x14ac:dyDescent="0.25">
      <c r="A1151" s="10">
        <v>4687</v>
      </c>
      <c r="B1151" s="10">
        <v>92</v>
      </c>
      <c r="C1151" s="10">
        <v>0</v>
      </c>
      <c r="D1151" s="10">
        <v>3</v>
      </c>
      <c r="E1151" s="10">
        <v>9</v>
      </c>
    </row>
    <row r="1152" spans="1:5" ht="15.75" customHeight="1" x14ac:dyDescent="0.25">
      <c r="A1152" s="10">
        <v>11056</v>
      </c>
      <c r="B1152" s="10">
        <v>91</v>
      </c>
      <c r="C1152" s="10">
        <v>0</v>
      </c>
      <c r="D1152" s="10">
        <v>3</v>
      </c>
      <c r="E1152" s="10">
        <v>10</v>
      </c>
    </row>
    <row r="1153" spans="1:5" ht="15.75" customHeight="1" x14ac:dyDescent="0.25">
      <c r="A1153" s="10">
        <v>10343</v>
      </c>
      <c r="B1153" s="10">
        <v>91</v>
      </c>
      <c r="C1153" s="10">
        <v>45</v>
      </c>
      <c r="D1153" s="10">
        <v>3</v>
      </c>
      <c r="E1153" s="10">
        <v>8</v>
      </c>
    </row>
    <row r="1154" spans="1:5" ht="15.75" customHeight="1" x14ac:dyDescent="0.25">
      <c r="A1154" s="10">
        <v>460</v>
      </c>
      <c r="B1154" s="10">
        <v>86</v>
      </c>
      <c r="C1154" s="10">
        <v>51</v>
      </c>
      <c r="D1154" s="10">
        <v>3</v>
      </c>
      <c r="E1154" s="10">
        <v>8</v>
      </c>
    </row>
    <row r="1155" spans="1:5" ht="15.75" customHeight="1" x14ac:dyDescent="0.25">
      <c r="A1155" s="10">
        <v>1225</v>
      </c>
      <c r="B1155" s="10">
        <v>84</v>
      </c>
      <c r="C1155" s="10">
        <v>84</v>
      </c>
      <c r="D1155" s="10">
        <v>3</v>
      </c>
      <c r="E1155" s="10">
        <v>8</v>
      </c>
    </row>
    <row r="1156" spans="1:5" ht="15.75" customHeight="1" x14ac:dyDescent="0.25">
      <c r="A1156" s="10">
        <v>7059</v>
      </c>
      <c r="B1156" s="10">
        <v>84</v>
      </c>
      <c r="C1156" s="10">
        <v>84</v>
      </c>
      <c r="D1156" s="10">
        <v>3</v>
      </c>
      <c r="E1156" s="10">
        <v>8</v>
      </c>
    </row>
    <row r="1157" spans="1:5" ht="15.75" customHeight="1" x14ac:dyDescent="0.25">
      <c r="A1157" s="10">
        <v>10530</v>
      </c>
      <c r="B1157" s="10">
        <v>82</v>
      </c>
      <c r="C1157" s="10">
        <v>20</v>
      </c>
      <c r="D1157" s="10">
        <v>3</v>
      </c>
      <c r="E1157" s="10">
        <v>6</v>
      </c>
    </row>
    <row r="1158" spans="1:5" ht="15.75" customHeight="1" x14ac:dyDescent="0.25">
      <c r="A1158" s="10">
        <v>10245</v>
      </c>
      <c r="B1158" s="10">
        <v>80</v>
      </c>
      <c r="C1158" s="10">
        <v>39</v>
      </c>
      <c r="D1158" s="10">
        <v>3</v>
      </c>
      <c r="E1158" s="10">
        <v>8</v>
      </c>
    </row>
    <row r="1159" spans="1:5" ht="15.75" customHeight="1" x14ac:dyDescent="0.25">
      <c r="A1159" s="10">
        <v>7959</v>
      </c>
      <c r="B1159" s="10">
        <v>80</v>
      </c>
      <c r="C1159" s="10">
        <v>13</v>
      </c>
      <c r="D1159" s="10">
        <v>3</v>
      </c>
      <c r="E1159" s="10">
        <v>5</v>
      </c>
    </row>
    <row r="1160" spans="1:5" ht="15.75" customHeight="1" x14ac:dyDescent="0.25">
      <c r="A1160" s="10">
        <v>8537</v>
      </c>
      <c r="B1160" s="10">
        <v>80</v>
      </c>
      <c r="C1160" s="10">
        <v>94</v>
      </c>
      <c r="D1160" s="10">
        <v>3</v>
      </c>
      <c r="E1160" s="10">
        <v>7</v>
      </c>
    </row>
    <row r="1161" spans="1:5" ht="15.75" customHeight="1" x14ac:dyDescent="0.25">
      <c r="A1161" s="10">
        <v>10711</v>
      </c>
      <c r="B1161" s="10">
        <v>77</v>
      </c>
      <c r="C1161" s="10">
        <v>23</v>
      </c>
      <c r="D1161" s="10">
        <v>3</v>
      </c>
      <c r="E1161" s="10">
        <v>12</v>
      </c>
    </row>
    <row r="1162" spans="1:5" ht="15.75" customHeight="1" x14ac:dyDescent="0.25">
      <c r="A1162" s="10">
        <v>8908</v>
      </c>
      <c r="B1162" s="10">
        <v>76</v>
      </c>
      <c r="C1162" s="10">
        <v>26</v>
      </c>
      <c r="D1162" s="10">
        <v>3</v>
      </c>
      <c r="E1162" s="10">
        <v>5</v>
      </c>
    </row>
    <row r="1163" spans="1:5" ht="15.75" customHeight="1" x14ac:dyDescent="0.25">
      <c r="A1163" s="10">
        <v>291</v>
      </c>
      <c r="B1163" s="10">
        <v>74</v>
      </c>
      <c r="C1163" s="10">
        <v>149</v>
      </c>
      <c r="D1163" s="10">
        <v>3</v>
      </c>
      <c r="E1163" s="10">
        <v>6</v>
      </c>
    </row>
    <row r="1164" spans="1:5" ht="15.75" customHeight="1" x14ac:dyDescent="0.25">
      <c r="A1164" s="10">
        <v>8041</v>
      </c>
      <c r="B1164" s="10">
        <v>71</v>
      </c>
      <c r="C1164" s="10">
        <v>112</v>
      </c>
      <c r="D1164" s="10">
        <v>3</v>
      </c>
      <c r="E1164" s="10">
        <v>10</v>
      </c>
    </row>
    <row r="1165" spans="1:5" ht="15.75" customHeight="1" x14ac:dyDescent="0.25">
      <c r="A1165" s="10">
        <v>6071</v>
      </c>
      <c r="B1165" s="10">
        <v>70</v>
      </c>
      <c r="C1165" s="10">
        <v>40</v>
      </c>
      <c r="D1165" s="10">
        <v>3</v>
      </c>
      <c r="E1165" s="10">
        <v>11</v>
      </c>
    </row>
    <row r="1166" spans="1:5" ht="15.75" customHeight="1" x14ac:dyDescent="0.25">
      <c r="A1166" s="10">
        <v>295</v>
      </c>
      <c r="B1166" s="10">
        <v>70</v>
      </c>
      <c r="C1166" s="10">
        <v>40</v>
      </c>
      <c r="D1166" s="10">
        <v>3</v>
      </c>
      <c r="E1166" s="10">
        <v>11</v>
      </c>
    </row>
    <row r="1167" spans="1:5" ht="15.75" customHeight="1" x14ac:dyDescent="0.25">
      <c r="A1167" s="10">
        <v>1361</v>
      </c>
      <c r="B1167" s="10">
        <v>68</v>
      </c>
      <c r="C1167" s="10">
        <v>91</v>
      </c>
      <c r="D1167" s="10">
        <v>3</v>
      </c>
      <c r="E1167" s="10">
        <v>8</v>
      </c>
    </row>
    <row r="1168" spans="1:5" ht="15.75" customHeight="1" x14ac:dyDescent="0.25">
      <c r="A1168" s="10">
        <v>4369</v>
      </c>
      <c r="B1168" s="10">
        <v>67</v>
      </c>
      <c r="C1168" s="10">
        <v>0</v>
      </c>
      <c r="D1168" s="10">
        <v>3</v>
      </c>
      <c r="E1168" s="10">
        <v>6</v>
      </c>
    </row>
    <row r="1169" spans="1:5" ht="15.75" customHeight="1" x14ac:dyDescent="0.25">
      <c r="A1169" s="10">
        <v>10652</v>
      </c>
      <c r="B1169" s="10">
        <v>67</v>
      </c>
      <c r="C1169" s="10">
        <v>0</v>
      </c>
      <c r="D1169" s="10">
        <v>3</v>
      </c>
      <c r="E1169" s="10">
        <v>6</v>
      </c>
    </row>
    <row r="1170" spans="1:5" ht="15.75" customHeight="1" x14ac:dyDescent="0.25">
      <c r="A1170" s="10">
        <v>368</v>
      </c>
      <c r="B1170" s="10">
        <v>65</v>
      </c>
      <c r="C1170" s="10">
        <v>44</v>
      </c>
      <c r="D1170" s="10">
        <v>3</v>
      </c>
      <c r="E1170" s="10">
        <v>6</v>
      </c>
    </row>
    <row r="1171" spans="1:5" ht="15.75" customHeight="1" x14ac:dyDescent="0.25">
      <c r="A1171" s="10">
        <v>6184</v>
      </c>
      <c r="B1171" s="10">
        <v>64</v>
      </c>
      <c r="C1171" s="10">
        <v>128</v>
      </c>
      <c r="D1171" s="10">
        <v>3</v>
      </c>
      <c r="E1171" s="10">
        <v>8</v>
      </c>
    </row>
    <row r="1172" spans="1:5" ht="15.75" customHeight="1" x14ac:dyDescent="0.25">
      <c r="A1172" s="10">
        <v>2125</v>
      </c>
      <c r="B1172" s="10">
        <v>61</v>
      </c>
      <c r="C1172" s="10">
        <v>112</v>
      </c>
      <c r="D1172" s="10">
        <v>3</v>
      </c>
      <c r="E1172" s="10">
        <v>8</v>
      </c>
    </row>
    <row r="1173" spans="1:5" ht="15.75" customHeight="1" x14ac:dyDescent="0.25">
      <c r="A1173" s="10">
        <v>9308</v>
      </c>
      <c r="B1173" s="10">
        <v>61</v>
      </c>
      <c r="C1173" s="10">
        <v>61</v>
      </c>
      <c r="D1173" s="10">
        <v>3</v>
      </c>
      <c r="E1173" s="10">
        <v>6</v>
      </c>
    </row>
    <row r="1174" spans="1:5" ht="15.75" customHeight="1" x14ac:dyDescent="0.25">
      <c r="A1174" s="10">
        <v>544</v>
      </c>
      <c r="B1174" s="10">
        <v>61</v>
      </c>
      <c r="C1174" s="10">
        <v>61</v>
      </c>
      <c r="D1174" s="10">
        <v>3</v>
      </c>
      <c r="E1174" s="10">
        <v>6</v>
      </c>
    </row>
    <row r="1175" spans="1:5" ht="15.75" customHeight="1" x14ac:dyDescent="0.25">
      <c r="A1175" s="10">
        <v>2181</v>
      </c>
      <c r="B1175" s="10">
        <v>61</v>
      </c>
      <c r="C1175" s="10">
        <v>46</v>
      </c>
      <c r="D1175" s="10">
        <v>3</v>
      </c>
      <c r="E1175" s="10">
        <v>7</v>
      </c>
    </row>
    <row r="1176" spans="1:5" ht="15.75" customHeight="1" x14ac:dyDescent="0.25">
      <c r="A1176" s="10">
        <v>2471</v>
      </c>
      <c r="B1176" s="10">
        <v>58</v>
      </c>
      <c r="C1176" s="10">
        <v>66</v>
      </c>
      <c r="D1176" s="10">
        <v>3</v>
      </c>
      <c r="E1176" s="10">
        <v>6</v>
      </c>
    </row>
    <row r="1177" spans="1:5" ht="15.75" customHeight="1" x14ac:dyDescent="0.25">
      <c r="A1177" s="10">
        <v>4597</v>
      </c>
      <c r="B1177" s="10">
        <v>55</v>
      </c>
      <c r="C1177" s="10">
        <v>92</v>
      </c>
      <c r="D1177" s="10">
        <v>3</v>
      </c>
      <c r="E1177" s="10">
        <v>13</v>
      </c>
    </row>
    <row r="1178" spans="1:5" ht="15.75" customHeight="1" x14ac:dyDescent="0.25">
      <c r="A1178" s="10">
        <v>2350</v>
      </c>
      <c r="B1178" s="10">
        <v>53</v>
      </c>
      <c r="C1178" s="10">
        <v>17</v>
      </c>
      <c r="D1178" s="10">
        <v>3</v>
      </c>
      <c r="E1178" s="10">
        <v>8</v>
      </c>
    </row>
    <row r="1179" spans="1:5" ht="15.75" customHeight="1" x14ac:dyDescent="0.25">
      <c r="A1179" s="10">
        <v>6260</v>
      </c>
      <c r="B1179" s="10">
        <v>51</v>
      </c>
      <c r="C1179" s="10">
        <v>120</v>
      </c>
      <c r="D1179" s="10">
        <v>3</v>
      </c>
      <c r="E1179" s="10">
        <v>13</v>
      </c>
    </row>
    <row r="1180" spans="1:5" ht="15.75" customHeight="1" x14ac:dyDescent="0.25">
      <c r="A1180" s="10">
        <v>5331</v>
      </c>
      <c r="B1180" s="10">
        <v>51</v>
      </c>
      <c r="C1180" s="10">
        <v>0</v>
      </c>
      <c r="D1180" s="10">
        <v>3</v>
      </c>
      <c r="E1180" s="10">
        <v>7</v>
      </c>
    </row>
    <row r="1181" spans="1:5" ht="15.75" customHeight="1" x14ac:dyDescent="0.25">
      <c r="A1181" s="10">
        <v>5332</v>
      </c>
      <c r="B1181" s="10">
        <v>50</v>
      </c>
      <c r="C1181" s="10">
        <v>35</v>
      </c>
      <c r="D1181" s="10">
        <v>3</v>
      </c>
      <c r="E1181" s="10">
        <v>7</v>
      </c>
    </row>
    <row r="1182" spans="1:5" ht="15.75" customHeight="1" x14ac:dyDescent="0.25">
      <c r="A1182" s="10">
        <v>7002</v>
      </c>
      <c r="B1182" s="10">
        <v>48</v>
      </c>
      <c r="C1182" s="10">
        <v>45</v>
      </c>
      <c r="D1182" s="10">
        <v>3</v>
      </c>
      <c r="E1182" s="10">
        <v>8</v>
      </c>
    </row>
    <row r="1183" spans="1:5" ht="15.75" customHeight="1" x14ac:dyDescent="0.25">
      <c r="A1183" s="10">
        <v>6906</v>
      </c>
      <c r="B1183" s="10">
        <v>48</v>
      </c>
      <c r="C1183" s="10">
        <v>72</v>
      </c>
      <c r="D1183" s="10">
        <v>3</v>
      </c>
      <c r="E1183" s="10">
        <v>4</v>
      </c>
    </row>
    <row r="1184" spans="1:5" ht="15.75" customHeight="1" x14ac:dyDescent="0.25">
      <c r="A1184" s="10">
        <v>2227</v>
      </c>
      <c r="B1184" s="10">
        <v>47</v>
      </c>
      <c r="C1184" s="10">
        <v>20</v>
      </c>
      <c r="D1184" s="10">
        <v>3</v>
      </c>
      <c r="E1184" s="10">
        <v>5</v>
      </c>
    </row>
    <row r="1185" spans="1:5" ht="15.75" customHeight="1" x14ac:dyDescent="0.25">
      <c r="A1185" s="10">
        <v>946</v>
      </c>
      <c r="B1185" s="10">
        <v>47</v>
      </c>
      <c r="C1185" s="10">
        <v>20</v>
      </c>
      <c r="D1185" s="10">
        <v>3</v>
      </c>
      <c r="E1185" s="10">
        <v>5</v>
      </c>
    </row>
    <row r="1186" spans="1:5" ht="15.75" customHeight="1" x14ac:dyDescent="0.25">
      <c r="A1186" s="10">
        <v>10955</v>
      </c>
      <c r="B1186" s="10">
        <v>46</v>
      </c>
      <c r="C1186" s="10">
        <v>107</v>
      </c>
      <c r="D1186" s="10">
        <v>3</v>
      </c>
      <c r="E1186" s="10">
        <v>4</v>
      </c>
    </row>
    <row r="1187" spans="1:5" ht="15.75" customHeight="1" x14ac:dyDescent="0.25">
      <c r="A1187" s="10">
        <v>9624</v>
      </c>
      <c r="B1187" s="10">
        <v>45</v>
      </c>
      <c r="C1187" s="10">
        <v>18</v>
      </c>
      <c r="D1187" s="10">
        <v>3</v>
      </c>
      <c r="E1187" s="10">
        <v>6</v>
      </c>
    </row>
    <row r="1188" spans="1:5" ht="15.75" customHeight="1" x14ac:dyDescent="0.25">
      <c r="A1188" s="10">
        <v>10395</v>
      </c>
      <c r="B1188" s="10">
        <v>45</v>
      </c>
      <c r="C1188" s="10">
        <v>6</v>
      </c>
      <c r="D1188" s="10">
        <v>3</v>
      </c>
      <c r="E1188" s="10">
        <v>3</v>
      </c>
    </row>
    <row r="1189" spans="1:5" ht="15.75" customHeight="1" x14ac:dyDescent="0.25">
      <c r="A1189" s="10">
        <v>4554</v>
      </c>
      <c r="B1189" s="10">
        <v>45</v>
      </c>
      <c r="C1189" s="10">
        <v>10</v>
      </c>
      <c r="D1189" s="10">
        <v>3</v>
      </c>
      <c r="E1189" s="10">
        <v>8</v>
      </c>
    </row>
    <row r="1190" spans="1:5" ht="15.75" customHeight="1" x14ac:dyDescent="0.25">
      <c r="A1190" s="10">
        <v>10868</v>
      </c>
      <c r="B1190" s="10">
        <v>45</v>
      </c>
      <c r="C1190" s="10">
        <v>11</v>
      </c>
      <c r="D1190" s="10">
        <v>3</v>
      </c>
      <c r="E1190" s="10">
        <v>10</v>
      </c>
    </row>
    <row r="1191" spans="1:5" ht="15.75" customHeight="1" x14ac:dyDescent="0.25">
      <c r="A1191" s="10">
        <v>2379</v>
      </c>
      <c r="B1191" s="10">
        <v>44</v>
      </c>
      <c r="C1191" s="10">
        <v>73</v>
      </c>
      <c r="D1191" s="10">
        <v>3</v>
      </c>
      <c r="E1191" s="10">
        <v>5</v>
      </c>
    </row>
    <row r="1192" spans="1:5" ht="15.75" customHeight="1" x14ac:dyDescent="0.25">
      <c r="A1192" s="10">
        <v>7290</v>
      </c>
      <c r="B1192" s="10">
        <v>44</v>
      </c>
      <c r="C1192" s="10">
        <v>0</v>
      </c>
      <c r="D1192" s="10">
        <v>3</v>
      </c>
      <c r="E1192" s="10">
        <v>12</v>
      </c>
    </row>
    <row r="1193" spans="1:5" ht="15.75" customHeight="1" x14ac:dyDescent="0.25">
      <c r="A1193" s="10">
        <v>2875</v>
      </c>
      <c r="B1193" s="10">
        <v>44</v>
      </c>
      <c r="C1193" s="10">
        <v>8</v>
      </c>
      <c r="D1193" s="10">
        <v>3</v>
      </c>
      <c r="E1193" s="10">
        <v>13</v>
      </c>
    </row>
    <row r="1194" spans="1:5" ht="15.75" customHeight="1" x14ac:dyDescent="0.25">
      <c r="A1194" s="10">
        <v>8895</v>
      </c>
      <c r="B1194" s="10">
        <v>44</v>
      </c>
      <c r="C1194" s="10">
        <v>0</v>
      </c>
      <c r="D1194" s="10">
        <v>3</v>
      </c>
      <c r="E1194" s="10">
        <v>12</v>
      </c>
    </row>
    <row r="1195" spans="1:5" ht="15.75" customHeight="1" x14ac:dyDescent="0.25">
      <c r="A1195" s="10">
        <v>7453</v>
      </c>
      <c r="B1195" s="10">
        <v>43</v>
      </c>
      <c r="C1195" s="10">
        <v>56</v>
      </c>
      <c r="D1195" s="10">
        <v>3</v>
      </c>
      <c r="E1195" s="10">
        <v>4</v>
      </c>
    </row>
    <row r="1196" spans="1:5" ht="15.75" customHeight="1" x14ac:dyDescent="0.25">
      <c r="A1196" s="10">
        <v>6262</v>
      </c>
      <c r="B1196" s="10">
        <v>42</v>
      </c>
      <c r="C1196" s="10">
        <v>56</v>
      </c>
      <c r="D1196" s="10">
        <v>3</v>
      </c>
      <c r="E1196" s="10">
        <v>8</v>
      </c>
    </row>
    <row r="1197" spans="1:5" ht="15.75" customHeight="1" x14ac:dyDescent="0.25">
      <c r="A1197" s="10">
        <v>10767</v>
      </c>
      <c r="B1197" s="10">
        <v>40</v>
      </c>
      <c r="C1197" s="10">
        <v>40</v>
      </c>
      <c r="D1197" s="10">
        <v>3</v>
      </c>
      <c r="E1197" s="10">
        <v>12</v>
      </c>
    </row>
    <row r="1198" spans="1:5" ht="15.75" customHeight="1" x14ac:dyDescent="0.25">
      <c r="A1198" s="10">
        <v>10479</v>
      </c>
      <c r="B1198" s="10">
        <v>40</v>
      </c>
      <c r="C1198" s="10">
        <v>160</v>
      </c>
      <c r="D1198" s="10">
        <v>3</v>
      </c>
      <c r="E1198" s="10">
        <v>5</v>
      </c>
    </row>
    <row r="1199" spans="1:5" ht="15.75" customHeight="1" x14ac:dyDescent="0.25">
      <c r="A1199" s="10">
        <v>2410</v>
      </c>
      <c r="B1199" s="10">
        <v>40</v>
      </c>
      <c r="C1199" s="10">
        <v>60</v>
      </c>
      <c r="D1199" s="10">
        <v>3</v>
      </c>
      <c r="E1199" s="10">
        <v>8</v>
      </c>
    </row>
    <row r="1200" spans="1:5" ht="15.75" customHeight="1" x14ac:dyDescent="0.25">
      <c r="A1200" s="10">
        <v>8789</v>
      </c>
      <c r="B1200" s="10">
        <v>40</v>
      </c>
      <c r="C1200" s="10">
        <v>40</v>
      </c>
      <c r="D1200" s="10">
        <v>3</v>
      </c>
      <c r="E1200" s="10">
        <v>7</v>
      </c>
    </row>
    <row r="1201" spans="1:5" ht="15.75" customHeight="1" x14ac:dyDescent="0.25">
      <c r="A1201" s="10">
        <v>1175</v>
      </c>
      <c r="B1201" s="10">
        <v>39</v>
      </c>
      <c r="C1201" s="10">
        <v>28</v>
      </c>
      <c r="D1201" s="10">
        <v>3</v>
      </c>
      <c r="E1201" s="10">
        <v>3</v>
      </c>
    </row>
    <row r="1202" spans="1:5" ht="15.75" customHeight="1" x14ac:dyDescent="0.25">
      <c r="A1202" s="10">
        <v>8395</v>
      </c>
      <c r="B1202" s="10">
        <v>37</v>
      </c>
      <c r="C1202" s="10">
        <v>163</v>
      </c>
      <c r="D1202" s="10">
        <v>3</v>
      </c>
      <c r="E1202" s="10">
        <v>12</v>
      </c>
    </row>
    <row r="1203" spans="1:5" ht="15.75" customHeight="1" x14ac:dyDescent="0.25">
      <c r="A1203" s="10">
        <v>3745</v>
      </c>
      <c r="B1203" s="10">
        <v>36</v>
      </c>
      <c r="C1203" s="10">
        <v>10</v>
      </c>
      <c r="D1203" s="10">
        <v>3</v>
      </c>
      <c r="E1203" s="10">
        <v>3</v>
      </c>
    </row>
    <row r="1204" spans="1:5" ht="15.75" customHeight="1" x14ac:dyDescent="0.25">
      <c r="A1204" s="10">
        <v>8755</v>
      </c>
      <c r="B1204" s="10">
        <v>34</v>
      </c>
      <c r="C1204" s="10">
        <v>68</v>
      </c>
      <c r="D1204" s="10">
        <v>3</v>
      </c>
      <c r="E1204" s="10">
        <v>9</v>
      </c>
    </row>
    <row r="1205" spans="1:5" ht="15.75" customHeight="1" x14ac:dyDescent="0.25">
      <c r="A1205" s="10">
        <v>1990</v>
      </c>
      <c r="B1205" s="10">
        <v>34</v>
      </c>
      <c r="C1205" s="10">
        <v>86</v>
      </c>
      <c r="D1205" s="10">
        <v>3</v>
      </c>
      <c r="E1205" s="10">
        <v>8</v>
      </c>
    </row>
    <row r="1206" spans="1:5" ht="15.75" customHeight="1" x14ac:dyDescent="0.25">
      <c r="A1206" s="10">
        <v>2162</v>
      </c>
      <c r="B1206" s="10">
        <v>34</v>
      </c>
      <c r="C1206" s="10">
        <v>29</v>
      </c>
      <c r="D1206" s="10">
        <v>3</v>
      </c>
      <c r="E1206" s="10">
        <v>10</v>
      </c>
    </row>
    <row r="1207" spans="1:5" ht="15.75" customHeight="1" x14ac:dyDescent="0.25">
      <c r="A1207" s="10">
        <v>1491</v>
      </c>
      <c r="B1207" s="10">
        <v>33</v>
      </c>
      <c r="C1207" s="10">
        <v>28</v>
      </c>
      <c r="D1207" s="10">
        <v>3</v>
      </c>
      <c r="E1207" s="10">
        <v>7</v>
      </c>
    </row>
    <row r="1208" spans="1:5" ht="15.75" customHeight="1" x14ac:dyDescent="0.25">
      <c r="A1208" s="10">
        <v>3406</v>
      </c>
      <c r="B1208" s="10">
        <v>33</v>
      </c>
      <c r="C1208" s="10">
        <v>24</v>
      </c>
      <c r="D1208" s="10">
        <v>3</v>
      </c>
      <c r="E1208" s="10">
        <v>7</v>
      </c>
    </row>
    <row r="1209" spans="1:5" ht="15.75" customHeight="1" x14ac:dyDescent="0.25">
      <c r="A1209" s="10">
        <v>7972</v>
      </c>
      <c r="B1209" s="10">
        <v>32</v>
      </c>
      <c r="C1209" s="10">
        <v>75</v>
      </c>
      <c r="D1209" s="10">
        <v>3</v>
      </c>
      <c r="E1209" s="10">
        <v>9</v>
      </c>
    </row>
    <row r="1210" spans="1:5" ht="15.75" customHeight="1" x14ac:dyDescent="0.25">
      <c r="A1210" s="10">
        <v>9596</v>
      </c>
      <c r="B1210" s="10">
        <v>32</v>
      </c>
      <c r="C1210" s="10">
        <v>110</v>
      </c>
      <c r="D1210" s="10">
        <v>3</v>
      </c>
      <c r="E1210" s="10">
        <v>13</v>
      </c>
    </row>
    <row r="1211" spans="1:5" ht="15.75" customHeight="1" x14ac:dyDescent="0.25">
      <c r="A1211" s="10">
        <v>8029</v>
      </c>
      <c r="B1211" s="10">
        <v>32</v>
      </c>
      <c r="C1211" s="10">
        <v>16</v>
      </c>
      <c r="D1211" s="10">
        <v>3</v>
      </c>
      <c r="E1211" s="10">
        <v>7</v>
      </c>
    </row>
    <row r="1212" spans="1:5" ht="15.75" customHeight="1" x14ac:dyDescent="0.25">
      <c r="A1212" s="10">
        <v>10925</v>
      </c>
      <c r="B1212" s="10">
        <v>31</v>
      </c>
      <c r="C1212" s="10">
        <v>56</v>
      </c>
      <c r="D1212" s="10">
        <v>3</v>
      </c>
      <c r="E1212" s="10">
        <v>11</v>
      </c>
    </row>
    <row r="1213" spans="1:5" ht="15.75" customHeight="1" x14ac:dyDescent="0.25">
      <c r="A1213" s="10">
        <v>6261</v>
      </c>
      <c r="B1213" s="10">
        <v>31</v>
      </c>
      <c r="C1213" s="10">
        <v>48</v>
      </c>
      <c r="D1213" s="10">
        <v>3</v>
      </c>
      <c r="E1213" s="10">
        <v>10</v>
      </c>
    </row>
    <row r="1214" spans="1:5" ht="15.75" customHeight="1" x14ac:dyDescent="0.25">
      <c r="A1214" s="10">
        <v>3075</v>
      </c>
      <c r="B1214" s="10">
        <v>30</v>
      </c>
      <c r="C1214" s="10">
        <v>34</v>
      </c>
      <c r="D1214" s="10">
        <v>3</v>
      </c>
      <c r="E1214" s="10">
        <v>7</v>
      </c>
    </row>
    <row r="1215" spans="1:5" ht="15.75" customHeight="1" x14ac:dyDescent="0.25">
      <c r="A1215" s="10">
        <v>2625</v>
      </c>
      <c r="B1215" s="10">
        <v>29</v>
      </c>
      <c r="C1215" s="10">
        <v>32</v>
      </c>
      <c r="D1215" s="10">
        <v>3</v>
      </c>
      <c r="E1215" s="10">
        <v>7</v>
      </c>
    </row>
    <row r="1216" spans="1:5" ht="15.75" customHeight="1" x14ac:dyDescent="0.25">
      <c r="A1216" s="10">
        <v>9504</v>
      </c>
      <c r="B1216" s="10">
        <v>28</v>
      </c>
      <c r="C1216" s="10">
        <v>123</v>
      </c>
      <c r="D1216" s="10">
        <v>3</v>
      </c>
      <c r="E1216" s="10">
        <v>13</v>
      </c>
    </row>
    <row r="1217" spans="1:5" ht="15.75" customHeight="1" x14ac:dyDescent="0.25">
      <c r="A1217" s="10">
        <v>7352</v>
      </c>
      <c r="B1217" s="10">
        <v>28</v>
      </c>
      <c r="C1217" s="10">
        <v>3</v>
      </c>
      <c r="D1217" s="10">
        <v>3</v>
      </c>
      <c r="E1217" s="10">
        <v>6</v>
      </c>
    </row>
    <row r="1218" spans="1:5" ht="15.75" customHeight="1" x14ac:dyDescent="0.25">
      <c r="A1218" s="10">
        <v>7053</v>
      </c>
      <c r="B1218" s="10">
        <v>28</v>
      </c>
      <c r="C1218" s="10">
        <v>28</v>
      </c>
      <c r="D1218" s="10">
        <v>3</v>
      </c>
      <c r="E1218" s="10">
        <v>8</v>
      </c>
    </row>
    <row r="1219" spans="1:5" ht="15.75" customHeight="1" x14ac:dyDescent="0.25">
      <c r="A1219" s="10">
        <v>2882</v>
      </c>
      <c r="B1219" s="10">
        <v>28</v>
      </c>
      <c r="C1219" s="10">
        <v>18</v>
      </c>
      <c r="D1219" s="10">
        <v>3</v>
      </c>
      <c r="E1219" s="10">
        <v>9</v>
      </c>
    </row>
    <row r="1220" spans="1:5" ht="15.75" customHeight="1" x14ac:dyDescent="0.25">
      <c r="A1220" s="10">
        <v>4356</v>
      </c>
      <c r="B1220" s="10">
        <v>28</v>
      </c>
      <c r="C1220" s="10">
        <v>14</v>
      </c>
      <c r="D1220" s="10">
        <v>3</v>
      </c>
      <c r="E1220" s="10">
        <v>5</v>
      </c>
    </row>
    <row r="1221" spans="1:5" ht="15.75" customHeight="1" x14ac:dyDescent="0.25">
      <c r="A1221" s="10">
        <v>6853</v>
      </c>
      <c r="B1221" s="10">
        <v>26</v>
      </c>
      <c r="C1221" s="10">
        <v>13</v>
      </c>
      <c r="D1221" s="10">
        <v>3</v>
      </c>
      <c r="E1221" s="10">
        <v>11</v>
      </c>
    </row>
    <row r="1222" spans="1:5" ht="15.75" customHeight="1" x14ac:dyDescent="0.25">
      <c r="A1222" s="10">
        <v>6609</v>
      </c>
      <c r="B1222" s="10">
        <v>26</v>
      </c>
      <c r="C1222" s="10">
        <v>23</v>
      </c>
      <c r="D1222" s="10">
        <v>3</v>
      </c>
      <c r="E1222" s="10">
        <v>3</v>
      </c>
    </row>
    <row r="1223" spans="1:5" ht="15.75" customHeight="1" x14ac:dyDescent="0.25">
      <c r="A1223" s="10">
        <v>4331</v>
      </c>
      <c r="B1223" s="10">
        <v>26</v>
      </c>
      <c r="C1223" s="10">
        <v>26</v>
      </c>
      <c r="D1223" s="10">
        <v>3</v>
      </c>
      <c r="E1223" s="10">
        <v>11</v>
      </c>
    </row>
    <row r="1224" spans="1:5" ht="15.75" customHeight="1" x14ac:dyDescent="0.25">
      <c r="A1224" s="10">
        <v>4643</v>
      </c>
      <c r="B1224" s="10">
        <v>26</v>
      </c>
      <c r="C1224" s="10">
        <v>9</v>
      </c>
      <c r="D1224" s="10">
        <v>3</v>
      </c>
      <c r="E1224" s="10">
        <v>4</v>
      </c>
    </row>
    <row r="1225" spans="1:5" ht="15.75" customHeight="1" x14ac:dyDescent="0.25">
      <c r="A1225" s="10">
        <v>7366</v>
      </c>
      <c r="B1225" s="10">
        <v>26</v>
      </c>
      <c r="C1225" s="10">
        <v>13</v>
      </c>
      <c r="D1225" s="10">
        <v>3</v>
      </c>
      <c r="E1225" s="10">
        <v>11</v>
      </c>
    </row>
    <row r="1226" spans="1:5" ht="15.75" customHeight="1" x14ac:dyDescent="0.25">
      <c r="A1226" s="10">
        <v>4587</v>
      </c>
      <c r="B1226" s="10">
        <v>25</v>
      </c>
      <c r="C1226" s="10">
        <v>0</v>
      </c>
      <c r="D1226" s="10">
        <v>3</v>
      </c>
      <c r="E1226" s="10">
        <v>7</v>
      </c>
    </row>
    <row r="1227" spans="1:5" ht="15.75" customHeight="1" x14ac:dyDescent="0.25">
      <c r="A1227" s="10">
        <v>2677</v>
      </c>
      <c r="B1227" s="10">
        <v>24</v>
      </c>
      <c r="C1227" s="10">
        <v>4</v>
      </c>
      <c r="D1227" s="10">
        <v>3</v>
      </c>
      <c r="E1227" s="10">
        <v>6</v>
      </c>
    </row>
    <row r="1228" spans="1:5" ht="15.75" customHeight="1" x14ac:dyDescent="0.25">
      <c r="A1228" s="10">
        <v>1729</v>
      </c>
      <c r="B1228" s="10">
        <v>24</v>
      </c>
      <c r="C1228" s="10">
        <v>24</v>
      </c>
      <c r="D1228" s="10">
        <v>3</v>
      </c>
      <c r="E1228" s="10">
        <v>10</v>
      </c>
    </row>
    <row r="1229" spans="1:5" ht="15.75" customHeight="1" x14ac:dyDescent="0.25">
      <c r="A1229" s="10">
        <v>535</v>
      </c>
      <c r="B1229" s="10">
        <v>23</v>
      </c>
      <c r="C1229" s="10">
        <v>65</v>
      </c>
      <c r="D1229" s="10">
        <v>3</v>
      </c>
      <c r="E1229" s="10">
        <v>13</v>
      </c>
    </row>
    <row r="1230" spans="1:5" ht="15.75" customHeight="1" x14ac:dyDescent="0.25">
      <c r="A1230" s="10">
        <v>3270</v>
      </c>
      <c r="B1230" s="10">
        <v>23</v>
      </c>
      <c r="C1230" s="10">
        <v>18</v>
      </c>
      <c r="D1230" s="10">
        <v>3</v>
      </c>
      <c r="E1230" s="10">
        <v>3</v>
      </c>
    </row>
    <row r="1231" spans="1:5" ht="15.75" customHeight="1" x14ac:dyDescent="0.25">
      <c r="A1231" s="10">
        <v>4608</v>
      </c>
      <c r="B1231" s="10">
        <v>23</v>
      </c>
      <c r="C1231" s="10">
        <v>65</v>
      </c>
      <c r="D1231" s="10">
        <v>3</v>
      </c>
      <c r="E1231" s="10">
        <v>13</v>
      </c>
    </row>
    <row r="1232" spans="1:5" ht="15.75" customHeight="1" x14ac:dyDescent="0.25">
      <c r="A1232" s="10">
        <v>7301</v>
      </c>
      <c r="B1232" s="10">
        <v>22</v>
      </c>
      <c r="C1232" s="10">
        <v>7</v>
      </c>
      <c r="D1232" s="10">
        <v>3</v>
      </c>
      <c r="E1232" s="10">
        <v>3</v>
      </c>
    </row>
    <row r="1233" spans="1:5" ht="15.75" customHeight="1" x14ac:dyDescent="0.25">
      <c r="A1233" s="10">
        <v>7960</v>
      </c>
      <c r="B1233" s="10">
        <v>22</v>
      </c>
      <c r="C1233" s="10">
        <v>25</v>
      </c>
      <c r="D1233" s="10">
        <v>3</v>
      </c>
      <c r="E1233" s="10">
        <v>13</v>
      </c>
    </row>
    <row r="1234" spans="1:5" ht="15.75" customHeight="1" x14ac:dyDescent="0.25">
      <c r="A1234" s="10">
        <v>2727</v>
      </c>
      <c r="B1234" s="10">
        <v>21</v>
      </c>
      <c r="C1234" s="10">
        <v>3</v>
      </c>
      <c r="D1234" s="10">
        <v>3</v>
      </c>
      <c r="E1234" s="10">
        <v>6</v>
      </c>
    </row>
    <row r="1235" spans="1:5" ht="15.75" customHeight="1" x14ac:dyDescent="0.25">
      <c r="A1235" s="10">
        <v>10669</v>
      </c>
      <c r="B1235" s="10">
        <v>21</v>
      </c>
      <c r="C1235" s="10">
        <v>21</v>
      </c>
      <c r="D1235" s="10">
        <v>3</v>
      </c>
      <c r="E1235" s="10">
        <v>10</v>
      </c>
    </row>
    <row r="1236" spans="1:5" ht="15.75" customHeight="1" x14ac:dyDescent="0.25">
      <c r="A1236" s="10">
        <v>3578</v>
      </c>
      <c r="B1236" s="10">
        <v>21</v>
      </c>
      <c r="C1236" s="10">
        <v>10</v>
      </c>
      <c r="D1236" s="10">
        <v>3</v>
      </c>
      <c r="E1236" s="10">
        <v>6</v>
      </c>
    </row>
    <row r="1237" spans="1:5" ht="15.75" customHeight="1" x14ac:dyDescent="0.25">
      <c r="A1237" s="10">
        <v>10965</v>
      </c>
      <c r="B1237" s="10">
        <v>20</v>
      </c>
      <c r="C1237" s="10">
        <v>50</v>
      </c>
      <c r="D1237" s="10">
        <v>3</v>
      </c>
      <c r="E1237" s="10">
        <v>13</v>
      </c>
    </row>
    <row r="1238" spans="1:5" ht="15.75" customHeight="1" x14ac:dyDescent="0.25">
      <c r="A1238" s="10">
        <v>4669</v>
      </c>
      <c r="B1238" s="10">
        <v>19</v>
      </c>
      <c r="C1238" s="10">
        <v>25</v>
      </c>
      <c r="D1238" s="10">
        <v>3</v>
      </c>
      <c r="E1238" s="10">
        <v>4</v>
      </c>
    </row>
    <row r="1239" spans="1:5" ht="15.75" customHeight="1" x14ac:dyDescent="0.25">
      <c r="A1239" s="10">
        <v>10505</v>
      </c>
      <c r="B1239" s="10">
        <v>19</v>
      </c>
      <c r="C1239" s="10">
        <v>9</v>
      </c>
      <c r="D1239" s="10">
        <v>3</v>
      </c>
      <c r="E1239" s="10">
        <v>7</v>
      </c>
    </row>
    <row r="1240" spans="1:5" ht="15.75" customHeight="1" x14ac:dyDescent="0.25">
      <c r="A1240" s="10">
        <v>4530</v>
      </c>
      <c r="B1240" s="10">
        <v>19</v>
      </c>
      <c r="C1240" s="10">
        <v>26</v>
      </c>
      <c r="D1240" s="10">
        <v>3</v>
      </c>
      <c r="E1240" s="10">
        <v>10</v>
      </c>
    </row>
    <row r="1241" spans="1:5" ht="15.75" customHeight="1" x14ac:dyDescent="0.25">
      <c r="A1241" s="10">
        <v>263</v>
      </c>
      <c r="B1241" s="10">
        <v>19</v>
      </c>
      <c r="C1241" s="10">
        <v>14</v>
      </c>
      <c r="D1241" s="10">
        <v>3</v>
      </c>
      <c r="E1241" s="10">
        <v>3</v>
      </c>
    </row>
    <row r="1242" spans="1:5" ht="15.75" customHeight="1" x14ac:dyDescent="0.25">
      <c r="A1242" s="10">
        <v>9797</v>
      </c>
      <c r="B1242" s="10">
        <v>19</v>
      </c>
      <c r="C1242" s="10">
        <v>11</v>
      </c>
      <c r="D1242" s="10">
        <v>3</v>
      </c>
      <c r="E1242" s="10">
        <v>8</v>
      </c>
    </row>
    <row r="1243" spans="1:5" ht="15.75" customHeight="1" x14ac:dyDescent="0.25">
      <c r="A1243" s="10">
        <v>9909</v>
      </c>
      <c r="B1243" s="10">
        <v>18</v>
      </c>
      <c r="C1243" s="10">
        <v>22</v>
      </c>
      <c r="D1243" s="10">
        <v>3</v>
      </c>
      <c r="E1243" s="10">
        <v>3</v>
      </c>
    </row>
    <row r="1244" spans="1:5" ht="15.75" customHeight="1" x14ac:dyDescent="0.25">
      <c r="A1244" s="10">
        <v>10232</v>
      </c>
      <c r="B1244" s="10">
        <v>18</v>
      </c>
      <c r="C1244" s="10">
        <v>6</v>
      </c>
      <c r="D1244" s="10">
        <v>3</v>
      </c>
      <c r="E1244" s="10">
        <v>7</v>
      </c>
    </row>
    <row r="1245" spans="1:5" ht="15.75" customHeight="1" x14ac:dyDescent="0.25">
      <c r="A1245" s="10">
        <v>3469</v>
      </c>
      <c r="B1245" s="10">
        <v>18</v>
      </c>
      <c r="C1245" s="10">
        <v>1</v>
      </c>
      <c r="D1245" s="10">
        <v>3</v>
      </c>
      <c r="E1245" s="10">
        <v>3</v>
      </c>
    </row>
    <row r="1246" spans="1:5" ht="15.75" customHeight="1" x14ac:dyDescent="0.25">
      <c r="A1246" s="10">
        <v>7019</v>
      </c>
      <c r="B1246" s="10">
        <v>18</v>
      </c>
      <c r="C1246" s="10">
        <v>26</v>
      </c>
      <c r="D1246" s="10">
        <v>3</v>
      </c>
      <c r="E1246" s="10">
        <v>5</v>
      </c>
    </row>
    <row r="1247" spans="1:5" ht="15.75" customHeight="1" x14ac:dyDescent="0.25">
      <c r="A1247" s="10">
        <v>10548</v>
      </c>
      <c r="B1247" s="10">
        <v>17</v>
      </c>
      <c r="C1247" s="10">
        <v>106</v>
      </c>
      <c r="D1247" s="10">
        <v>3</v>
      </c>
      <c r="E1247" s="10">
        <v>12</v>
      </c>
    </row>
    <row r="1248" spans="1:5" ht="15.75" customHeight="1" x14ac:dyDescent="0.25">
      <c r="A1248" s="10">
        <v>4136</v>
      </c>
      <c r="B1248" s="10">
        <v>17</v>
      </c>
      <c r="C1248" s="10">
        <v>26</v>
      </c>
      <c r="D1248" s="10">
        <v>3</v>
      </c>
      <c r="E1248" s="10">
        <v>2</v>
      </c>
    </row>
    <row r="1249" spans="1:5" ht="15.75" customHeight="1" x14ac:dyDescent="0.25">
      <c r="A1249" s="10">
        <v>7349</v>
      </c>
      <c r="B1249" s="10">
        <v>17</v>
      </c>
      <c r="C1249" s="10">
        <v>16</v>
      </c>
      <c r="D1249" s="10">
        <v>3</v>
      </c>
      <c r="E1249" s="10">
        <v>3</v>
      </c>
    </row>
    <row r="1250" spans="1:5" ht="15.75" customHeight="1" x14ac:dyDescent="0.25">
      <c r="A1250" s="10">
        <v>4023</v>
      </c>
      <c r="B1250" s="10">
        <v>17</v>
      </c>
      <c r="C1250" s="10">
        <v>21</v>
      </c>
      <c r="D1250" s="10">
        <v>3</v>
      </c>
      <c r="E1250" s="10">
        <v>2</v>
      </c>
    </row>
    <row r="1251" spans="1:5" ht="15.75" customHeight="1" x14ac:dyDescent="0.25">
      <c r="A1251" s="10">
        <v>9119</v>
      </c>
      <c r="B1251" s="10">
        <v>17</v>
      </c>
      <c r="C1251" s="10">
        <v>17</v>
      </c>
      <c r="D1251" s="10">
        <v>3</v>
      </c>
      <c r="E1251" s="10">
        <v>7</v>
      </c>
    </row>
    <row r="1252" spans="1:5" ht="15.75" customHeight="1" x14ac:dyDescent="0.25">
      <c r="A1252" s="10">
        <v>9949</v>
      </c>
      <c r="B1252" s="10">
        <v>16</v>
      </c>
      <c r="C1252" s="10">
        <v>41</v>
      </c>
      <c r="D1252" s="10">
        <v>3</v>
      </c>
      <c r="E1252" s="10">
        <v>6</v>
      </c>
    </row>
    <row r="1253" spans="1:5" ht="15.75" customHeight="1" x14ac:dyDescent="0.25">
      <c r="A1253" s="10">
        <v>5371</v>
      </c>
      <c r="B1253" s="10">
        <v>16</v>
      </c>
      <c r="C1253" s="10">
        <v>0</v>
      </c>
      <c r="D1253" s="10">
        <v>3</v>
      </c>
      <c r="E1253" s="10">
        <v>2</v>
      </c>
    </row>
    <row r="1254" spans="1:5" ht="15.75" customHeight="1" x14ac:dyDescent="0.25">
      <c r="A1254" s="10">
        <v>7426</v>
      </c>
      <c r="B1254" s="10">
        <v>16</v>
      </c>
      <c r="C1254" s="10">
        <v>9</v>
      </c>
      <c r="D1254" s="10">
        <v>3</v>
      </c>
      <c r="E1254" s="10">
        <v>5</v>
      </c>
    </row>
    <row r="1255" spans="1:5" ht="15.75" customHeight="1" x14ac:dyDescent="0.25">
      <c r="A1255" s="10">
        <v>8360</v>
      </c>
      <c r="B1255" s="10">
        <v>16</v>
      </c>
      <c r="C1255" s="10">
        <v>9</v>
      </c>
      <c r="D1255" s="10">
        <v>3</v>
      </c>
      <c r="E1255" s="10">
        <v>5</v>
      </c>
    </row>
    <row r="1256" spans="1:5" ht="15.75" customHeight="1" x14ac:dyDescent="0.25">
      <c r="A1256" s="10">
        <v>9499</v>
      </c>
      <c r="B1256" s="10">
        <v>15</v>
      </c>
      <c r="C1256" s="10">
        <v>0</v>
      </c>
      <c r="D1256" s="10">
        <v>3</v>
      </c>
      <c r="E1256" s="10">
        <v>7</v>
      </c>
    </row>
    <row r="1257" spans="1:5" ht="15.75" customHeight="1" x14ac:dyDescent="0.25">
      <c r="A1257" s="10">
        <v>7912</v>
      </c>
      <c r="B1257" s="10">
        <v>15</v>
      </c>
      <c r="C1257" s="10">
        <v>20</v>
      </c>
      <c r="D1257" s="10">
        <v>3</v>
      </c>
      <c r="E1257" s="10">
        <v>2</v>
      </c>
    </row>
    <row r="1258" spans="1:5" ht="15.75" customHeight="1" x14ac:dyDescent="0.25">
      <c r="A1258" s="10">
        <v>898</v>
      </c>
      <c r="B1258" s="10">
        <v>15</v>
      </c>
      <c r="C1258" s="10">
        <v>8</v>
      </c>
      <c r="D1258" s="10">
        <v>3</v>
      </c>
      <c r="E1258" s="10">
        <v>4</v>
      </c>
    </row>
    <row r="1259" spans="1:5" ht="15.75" customHeight="1" x14ac:dyDescent="0.25">
      <c r="A1259" s="10">
        <v>8212</v>
      </c>
      <c r="B1259" s="10">
        <v>15</v>
      </c>
      <c r="C1259" s="10">
        <v>13</v>
      </c>
      <c r="D1259" s="10">
        <v>3</v>
      </c>
      <c r="E1259" s="10">
        <v>4</v>
      </c>
    </row>
    <row r="1260" spans="1:5" ht="15.75" customHeight="1" x14ac:dyDescent="0.25">
      <c r="A1260" s="10">
        <v>6245</v>
      </c>
      <c r="B1260" s="10">
        <v>14</v>
      </c>
      <c r="C1260" s="10">
        <v>14</v>
      </c>
      <c r="D1260" s="10">
        <v>3</v>
      </c>
      <c r="E1260" s="10">
        <v>8</v>
      </c>
    </row>
    <row r="1261" spans="1:5" ht="15.75" customHeight="1" x14ac:dyDescent="0.25">
      <c r="A1261" s="10">
        <v>8780</v>
      </c>
      <c r="B1261" s="10">
        <v>14</v>
      </c>
      <c r="C1261" s="10">
        <v>14</v>
      </c>
      <c r="D1261" s="10">
        <v>3</v>
      </c>
      <c r="E1261" s="10">
        <v>8</v>
      </c>
    </row>
    <row r="1262" spans="1:5" ht="15.75" customHeight="1" x14ac:dyDescent="0.25">
      <c r="A1262" s="10">
        <v>9432</v>
      </c>
      <c r="B1262" s="10">
        <v>14</v>
      </c>
      <c r="C1262" s="10">
        <v>1</v>
      </c>
      <c r="D1262" s="10">
        <v>3</v>
      </c>
      <c r="E1262" s="10">
        <v>3</v>
      </c>
    </row>
    <row r="1263" spans="1:5" ht="15.75" customHeight="1" x14ac:dyDescent="0.25">
      <c r="A1263" s="10">
        <v>7930</v>
      </c>
      <c r="B1263" s="10">
        <v>13</v>
      </c>
      <c r="C1263" s="10">
        <v>18</v>
      </c>
      <c r="D1263" s="10">
        <v>3</v>
      </c>
      <c r="E1263" s="10">
        <v>6</v>
      </c>
    </row>
    <row r="1264" spans="1:5" ht="15.75" customHeight="1" x14ac:dyDescent="0.25">
      <c r="A1264" s="10">
        <v>738</v>
      </c>
      <c r="B1264" s="10">
        <v>13</v>
      </c>
      <c r="C1264" s="10">
        <v>15</v>
      </c>
      <c r="D1264" s="10">
        <v>3</v>
      </c>
      <c r="E1264" s="10">
        <v>4</v>
      </c>
    </row>
    <row r="1265" spans="1:5" ht="15.75" customHeight="1" x14ac:dyDescent="0.25">
      <c r="A1265" s="10">
        <v>10403</v>
      </c>
      <c r="B1265" s="10">
        <v>13</v>
      </c>
      <c r="C1265" s="10">
        <v>5</v>
      </c>
      <c r="D1265" s="10">
        <v>3</v>
      </c>
      <c r="E1265" s="10">
        <v>3</v>
      </c>
    </row>
    <row r="1266" spans="1:5" ht="15.75" customHeight="1" x14ac:dyDescent="0.25">
      <c r="A1266" s="10">
        <v>10602</v>
      </c>
      <c r="B1266" s="10">
        <v>12</v>
      </c>
      <c r="C1266" s="10">
        <v>1</v>
      </c>
      <c r="D1266" s="10">
        <v>3</v>
      </c>
      <c r="E1266" s="10">
        <v>4</v>
      </c>
    </row>
    <row r="1267" spans="1:5" ht="15.75" customHeight="1" x14ac:dyDescent="0.25">
      <c r="A1267" s="10">
        <v>4654</v>
      </c>
      <c r="B1267" s="10">
        <v>12</v>
      </c>
      <c r="C1267" s="10">
        <v>60</v>
      </c>
      <c r="D1267" s="10">
        <v>3</v>
      </c>
      <c r="E1267" s="10">
        <v>5</v>
      </c>
    </row>
    <row r="1268" spans="1:5" ht="15.75" customHeight="1" x14ac:dyDescent="0.25">
      <c r="A1268" s="10">
        <v>5633</v>
      </c>
      <c r="B1268" s="10">
        <v>12</v>
      </c>
      <c r="C1268" s="10">
        <v>10</v>
      </c>
      <c r="D1268" s="10">
        <v>3</v>
      </c>
      <c r="E1268" s="10">
        <v>6</v>
      </c>
    </row>
    <row r="1269" spans="1:5" ht="15.75" customHeight="1" x14ac:dyDescent="0.25">
      <c r="A1269" s="10">
        <v>10319</v>
      </c>
      <c r="B1269" s="10">
        <v>12</v>
      </c>
      <c r="C1269" s="10">
        <v>12</v>
      </c>
      <c r="D1269" s="10">
        <v>3</v>
      </c>
      <c r="E1269" s="10">
        <v>11</v>
      </c>
    </row>
    <row r="1270" spans="1:5" ht="15.75" customHeight="1" x14ac:dyDescent="0.25">
      <c r="A1270" s="10">
        <v>3220</v>
      </c>
      <c r="B1270" s="10">
        <v>12</v>
      </c>
      <c r="C1270" s="10">
        <v>1</v>
      </c>
      <c r="D1270" s="10">
        <v>3</v>
      </c>
      <c r="E1270" s="10">
        <v>4</v>
      </c>
    </row>
    <row r="1271" spans="1:5" ht="15.75" customHeight="1" x14ac:dyDescent="0.25">
      <c r="A1271" s="10">
        <v>3865</v>
      </c>
      <c r="B1271" s="10">
        <v>12</v>
      </c>
      <c r="C1271" s="10">
        <v>13</v>
      </c>
      <c r="D1271" s="10">
        <v>3</v>
      </c>
      <c r="E1271" s="10">
        <v>2</v>
      </c>
    </row>
    <row r="1272" spans="1:5" ht="15.75" customHeight="1" x14ac:dyDescent="0.25">
      <c r="A1272" s="10">
        <v>5424</v>
      </c>
      <c r="B1272" s="10">
        <v>12</v>
      </c>
      <c r="C1272" s="10">
        <v>1</v>
      </c>
      <c r="D1272" s="10">
        <v>3</v>
      </c>
      <c r="E1272" s="10">
        <v>4</v>
      </c>
    </row>
    <row r="1273" spans="1:5" ht="15.75" customHeight="1" x14ac:dyDescent="0.25">
      <c r="A1273" s="10">
        <v>4764</v>
      </c>
      <c r="B1273" s="10">
        <v>12</v>
      </c>
      <c r="C1273" s="10">
        <v>22</v>
      </c>
      <c r="D1273" s="10">
        <v>3</v>
      </c>
      <c r="E1273" s="10">
        <v>4</v>
      </c>
    </row>
    <row r="1274" spans="1:5" ht="15.75" customHeight="1" x14ac:dyDescent="0.25">
      <c r="A1274" s="10">
        <v>3276</v>
      </c>
      <c r="B1274" s="10">
        <v>12</v>
      </c>
      <c r="C1274" s="10">
        <v>5</v>
      </c>
      <c r="D1274" s="10">
        <v>3</v>
      </c>
      <c r="E1274" s="10">
        <v>3</v>
      </c>
    </row>
    <row r="1275" spans="1:5" ht="15.75" customHeight="1" x14ac:dyDescent="0.25">
      <c r="A1275" s="10">
        <v>8070</v>
      </c>
      <c r="B1275" s="10">
        <v>12</v>
      </c>
      <c r="C1275" s="10">
        <v>12</v>
      </c>
      <c r="D1275" s="10">
        <v>3</v>
      </c>
      <c r="E1275" s="10">
        <v>5</v>
      </c>
    </row>
    <row r="1276" spans="1:5" ht="15.75" customHeight="1" x14ac:dyDescent="0.25">
      <c r="A1276" s="10">
        <v>2730</v>
      </c>
      <c r="B1276" s="10">
        <v>11</v>
      </c>
      <c r="C1276" s="10">
        <v>91</v>
      </c>
      <c r="D1276" s="10">
        <v>3</v>
      </c>
      <c r="E1276" s="10">
        <v>10</v>
      </c>
    </row>
    <row r="1277" spans="1:5" ht="15.75" customHeight="1" x14ac:dyDescent="0.25">
      <c r="A1277" s="10">
        <v>7761</v>
      </c>
      <c r="B1277" s="10">
        <v>11</v>
      </c>
      <c r="C1277" s="10">
        <v>8</v>
      </c>
      <c r="D1277" s="10">
        <v>3</v>
      </c>
      <c r="E1277" s="10">
        <v>4</v>
      </c>
    </row>
    <row r="1278" spans="1:5" ht="15.75" customHeight="1" x14ac:dyDescent="0.25">
      <c r="A1278" s="10">
        <v>10476</v>
      </c>
      <c r="B1278" s="10">
        <v>11</v>
      </c>
      <c r="C1278" s="10">
        <v>2</v>
      </c>
      <c r="D1278" s="10">
        <v>3</v>
      </c>
      <c r="E1278" s="10">
        <v>5</v>
      </c>
    </row>
    <row r="1279" spans="1:5" ht="15.75" customHeight="1" x14ac:dyDescent="0.25">
      <c r="A1279" s="10">
        <v>940</v>
      </c>
      <c r="B1279" s="10">
        <v>11</v>
      </c>
      <c r="C1279" s="10">
        <v>11</v>
      </c>
      <c r="D1279" s="10">
        <v>3</v>
      </c>
      <c r="E1279" s="10">
        <v>7</v>
      </c>
    </row>
    <row r="1280" spans="1:5" ht="15.75" customHeight="1" x14ac:dyDescent="0.25">
      <c r="A1280" s="10">
        <v>0</v>
      </c>
      <c r="B1280" s="10">
        <v>10</v>
      </c>
      <c r="C1280" s="10">
        <v>87</v>
      </c>
      <c r="D1280" s="10">
        <v>3</v>
      </c>
      <c r="E1280" s="10">
        <v>9</v>
      </c>
    </row>
    <row r="1281" spans="1:5" ht="15.75" customHeight="1" x14ac:dyDescent="0.25">
      <c r="A1281" s="10">
        <v>2075</v>
      </c>
      <c r="B1281" s="10">
        <v>10</v>
      </c>
      <c r="C1281" s="10">
        <v>30</v>
      </c>
      <c r="D1281" s="10">
        <v>3</v>
      </c>
      <c r="E1281" s="10">
        <v>7</v>
      </c>
    </row>
    <row r="1282" spans="1:5" ht="15.75" customHeight="1" x14ac:dyDescent="0.25">
      <c r="A1282" s="10">
        <v>5909</v>
      </c>
      <c r="B1282" s="10">
        <v>10</v>
      </c>
      <c r="C1282" s="10">
        <v>0</v>
      </c>
      <c r="D1282" s="10">
        <v>3</v>
      </c>
      <c r="E1282" s="10">
        <v>8</v>
      </c>
    </row>
    <row r="1283" spans="1:5" ht="15.75" customHeight="1" x14ac:dyDescent="0.25">
      <c r="A1283" s="10">
        <v>8443</v>
      </c>
      <c r="B1283" s="10">
        <v>10</v>
      </c>
      <c r="C1283" s="10">
        <v>15</v>
      </c>
      <c r="D1283" s="10">
        <v>3</v>
      </c>
      <c r="E1283" s="10">
        <v>2</v>
      </c>
    </row>
    <row r="1284" spans="1:5" ht="15.75" customHeight="1" x14ac:dyDescent="0.25">
      <c r="A1284" s="10">
        <v>2995</v>
      </c>
      <c r="B1284" s="10">
        <v>10</v>
      </c>
      <c r="C1284" s="10">
        <v>10</v>
      </c>
      <c r="D1284" s="10">
        <v>3</v>
      </c>
      <c r="E1284" s="10">
        <v>9</v>
      </c>
    </row>
    <row r="1285" spans="1:5" ht="15.75" customHeight="1" x14ac:dyDescent="0.25">
      <c r="A1285" s="10">
        <v>6398</v>
      </c>
      <c r="B1285" s="10">
        <v>10</v>
      </c>
      <c r="C1285" s="10">
        <v>0</v>
      </c>
      <c r="D1285" s="10">
        <v>3</v>
      </c>
      <c r="E1285" s="10">
        <v>3</v>
      </c>
    </row>
    <row r="1286" spans="1:5" ht="15.75" customHeight="1" x14ac:dyDescent="0.25">
      <c r="A1286" s="10">
        <v>7514</v>
      </c>
      <c r="B1286" s="10">
        <v>10</v>
      </c>
      <c r="C1286" s="10">
        <v>10</v>
      </c>
      <c r="D1286" s="10">
        <v>3</v>
      </c>
      <c r="E1286" s="10">
        <v>4</v>
      </c>
    </row>
    <row r="1287" spans="1:5" ht="15.75" customHeight="1" x14ac:dyDescent="0.25">
      <c r="A1287" s="10">
        <v>5788</v>
      </c>
      <c r="B1287" s="10">
        <v>10</v>
      </c>
      <c r="C1287" s="10">
        <v>7</v>
      </c>
      <c r="D1287" s="10">
        <v>3</v>
      </c>
      <c r="E1287" s="10">
        <v>4</v>
      </c>
    </row>
    <row r="1288" spans="1:5" ht="15.75" customHeight="1" x14ac:dyDescent="0.25">
      <c r="A1288" s="10">
        <v>4055</v>
      </c>
      <c r="B1288" s="10">
        <v>10</v>
      </c>
      <c r="C1288" s="10">
        <v>9</v>
      </c>
      <c r="D1288" s="10">
        <v>3</v>
      </c>
      <c r="E1288" s="10">
        <v>3</v>
      </c>
    </row>
    <row r="1289" spans="1:5" ht="15.75" customHeight="1" x14ac:dyDescent="0.25">
      <c r="A1289" s="10">
        <v>3665</v>
      </c>
      <c r="B1289" s="10">
        <v>9</v>
      </c>
      <c r="C1289" s="10">
        <v>3</v>
      </c>
      <c r="D1289" s="10">
        <v>3</v>
      </c>
      <c r="E1289" s="10">
        <v>3</v>
      </c>
    </row>
    <row r="1290" spans="1:5" ht="15.75" customHeight="1" x14ac:dyDescent="0.25">
      <c r="A1290" s="10">
        <v>9481</v>
      </c>
      <c r="B1290" s="10">
        <v>9</v>
      </c>
      <c r="C1290" s="10">
        <v>10</v>
      </c>
      <c r="D1290" s="10">
        <v>3</v>
      </c>
      <c r="E1290" s="10">
        <v>3</v>
      </c>
    </row>
    <row r="1291" spans="1:5" ht="15.75" customHeight="1" x14ac:dyDescent="0.25">
      <c r="A1291" s="10">
        <v>7938</v>
      </c>
      <c r="B1291" s="10">
        <v>8</v>
      </c>
      <c r="C1291" s="10">
        <v>4</v>
      </c>
      <c r="D1291" s="10">
        <v>3</v>
      </c>
      <c r="E1291" s="10">
        <v>10</v>
      </c>
    </row>
    <row r="1292" spans="1:5" ht="15.75" customHeight="1" x14ac:dyDescent="0.25">
      <c r="A1292" s="10">
        <v>9097</v>
      </c>
      <c r="B1292" s="10">
        <v>8</v>
      </c>
      <c r="C1292" s="10">
        <v>2</v>
      </c>
      <c r="D1292" s="10">
        <v>3</v>
      </c>
      <c r="E1292" s="10">
        <v>8</v>
      </c>
    </row>
    <row r="1293" spans="1:5" ht="15.75" customHeight="1" x14ac:dyDescent="0.25">
      <c r="A1293" s="10">
        <v>5545</v>
      </c>
      <c r="B1293" s="10">
        <v>8</v>
      </c>
      <c r="C1293" s="10">
        <v>35</v>
      </c>
      <c r="D1293" s="10">
        <v>3</v>
      </c>
      <c r="E1293" s="10">
        <v>5</v>
      </c>
    </row>
    <row r="1294" spans="1:5" ht="15.75" customHeight="1" x14ac:dyDescent="0.25">
      <c r="A1294" s="10">
        <v>3697</v>
      </c>
      <c r="B1294" s="10">
        <v>8</v>
      </c>
      <c r="C1294" s="10">
        <v>7</v>
      </c>
      <c r="D1294" s="10">
        <v>3</v>
      </c>
      <c r="E1294" s="10">
        <v>4</v>
      </c>
    </row>
    <row r="1295" spans="1:5" ht="15.75" customHeight="1" x14ac:dyDescent="0.25">
      <c r="A1295" s="10">
        <v>5294</v>
      </c>
      <c r="B1295" s="10">
        <v>8</v>
      </c>
      <c r="C1295" s="10">
        <v>4</v>
      </c>
      <c r="D1295" s="10">
        <v>3</v>
      </c>
      <c r="E1295" s="10">
        <v>4</v>
      </c>
    </row>
    <row r="1296" spans="1:5" ht="15.75" customHeight="1" x14ac:dyDescent="0.25">
      <c r="A1296" s="10">
        <v>9955</v>
      </c>
      <c r="B1296" s="10">
        <v>8</v>
      </c>
      <c r="C1296" s="10">
        <v>7</v>
      </c>
      <c r="D1296" s="10">
        <v>3</v>
      </c>
      <c r="E1296" s="10">
        <v>4</v>
      </c>
    </row>
    <row r="1297" spans="1:5" ht="15.75" customHeight="1" x14ac:dyDescent="0.25">
      <c r="A1297" s="10">
        <v>8726</v>
      </c>
      <c r="B1297" s="10">
        <v>8</v>
      </c>
      <c r="C1297" s="10">
        <v>10</v>
      </c>
      <c r="D1297" s="10">
        <v>3</v>
      </c>
      <c r="E1297" s="10">
        <v>4</v>
      </c>
    </row>
    <row r="1298" spans="1:5" ht="15.75" customHeight="1" x14ac:dyDescent="0.25">
      <c r="A1298" s="10">
        <v>10659</v>
      </c>
      <c r="B1298" s="10">
        <v>8</v>
      </c>
      <c r="C1298" s="10">
        <v>8</v>
      </c>
      <c r="D1298" s="10">
        <v>3</v>
      </c>
      <c r="E1298" s="10">
        <v>2</v>
      </c>
    </row>
    <row r="1299" spans="1:5" ht="15.75" customHeight="1" x14ac:dyDescent="0.25">
      <c r="A1299" s="10">
        <v>92</v>
      </c>
      <c r="B1299" s="10">
        <v>7</v>
      </c>
      <c r="C1299" s="10">
        <v>14</v>
      </c>
      <c r="D1299" s="10">
        <v>3</v>
      </c>
      <c r="E1299" s="10">
        <v>4</v>
      </c>
    </row>
    <row r="1300" spans="1:5" ht="15.75" customHeight="1" x14ac:dyDescent="0.25">
      <c r="A1300" s="10">
        <v>1349</v>
      </c>
      <c r="B1300" s="10">
        <v>7</v>
      </c>
      <c r="C1300" s="10">
        <v>3</v>
      </c>
      <c r="D1300" s="10">
        <v>3</v>
      </c>
      <c r="E1300" s="10">
        <v>3</v>
      </c>
    </row>
    <row r="1301" spans="1:5" ht="15.75" customHeight="1" x14ac:dyDescent="0.25">
      <c r="A1301" s="10">
        <v>5726</v>
      </c>
      <c r="B1301" s="10">
        <v>7</v>
      </c>
      <c r="C1301" s="10">
        <v>8</v>
      </c>
      <c r="D1301" s="10">
        <v>3</v>
      </c>
      <c r="E1301" s="10">
        <v>4</v>
      </c>
    </row>
    <row r="1302" spans="1:5" ht="15.75" customHeight="1" x14ac:dyDescent="0.25">
      <c r="A1302" s="10">
        <v>7786</v>
      </c>
      <c r="B1302" s="10">
        <v>7</v>
      </c>
      <c r="C1302" s="10">
        <v>5</v>
      </c>
      <c r="D1302" s="10">
        <v>3</v>
      </c>
      <c r="E1302" s="10">
        <v>4</v>
      </c>
    </row>
    <row r="1303" spans="1:5" ht="15.75" customHeight="1" x14ac:dyDescent="0.25">
      <c r="A1303" s="10">
        <v>1142</v>
      </c>
      <c r="B1303" s="10">
        <v>7</v>
      </c>
      <c r="C1303" s="10">
        <v>66</v>
      </c>
      <c r="D1303" s="10">
        <v>3</v>
      </c>
      <c r="E1303" s="10">
        <v>9</v>
      </c>
    </row>
    <row r="1304" spans="1:5" ht="15.75" customHeight="1" x14ac:dyDescent="0.25">
      <c r="A1304" s="10">
        <v>4368</v>
      </c>
      <c r="B1304" s="10">
        <v>7</v>
      </c>
      <c r="C1304" s="10">
        <v>12</v>
      </c>
      <c r="D1304" s="10">
        <v>3</v>
      </c>
      <c r="E1304" s="10">
        <v>4</v>
      </c>
    </row>
    <row r="1305" spans="1:5" ht="15.75" customHeight="1" x14ac:dyDescent="0.25">
      <c r="A1305" s="10">
        <v>3312</v>
      </c>
      <c r="B1305" s="10">
        <v>7</v>
      </c>
      <c r="C1305" s="10">
        <v>14</v>
      </c>
      <c r="D1305" s="10">
        <v>3</v>
      </c>
      <c r="E1305" s="10">
        <v>4</v>
      </c>
    </row>
    <row r="1306" spans="1:5" ht="15.75" customHeight="1" x14ac:dyDescent="0.25">
      <c r="A1306" s="10">
        <v>5320</v>
      </c>
      <c r="B1306" s="10">
        <v>7</v>
      </c>
      <c r="C1306" s="10">
        <v>3</v>
      </c>
      <c r="D1306" s="10">
        <v>3</v>
      </c>
      <c r="E1306" s="10">
        <v>4</v>
      </c>
    </row>
    <row r="1307" spans="1:5" ht="15.75" customHeight="1" x14ac:dyDescent="0.25">
      <c r="A1307" s="10">
        <v>749</v>
      </c>
      <c r="B1307" s="10">
        <v>7</v>
      </c>
      <c r="C1307" s="10">
        <v>4</v>
      </c>
      <c r="D1307" s="10">
        <v>3</v>
      </c>
      <c r="E1307" s="10">
        <v>3</v>
      </c>
    </row>
    <row r="1308" spans="1:5" ht="15.75" customHeight="1" x14ac:dyDescent="0.25">
      <c r="A1308" s="10">
        <v>7937</v>
      </c>
      <c r="B1308" s="10">
        <v>7</v>
      </c>
      <c r="C1308" s="10">
        <v>3</v>
      </c>
      <c r="D1308" s="10">
        <v>3</v>
      </c>
      <c r="E1308" s="10">
        <v>3</v>
      </c>
    </row>
    <row r="1309" spans="1:5" ht="15.75" customHeight="1" x14ac:dyDescent="0.25">
      <c r="A1309" s="10">
        <v>7842</v>
      </c>
      <c r="B1309" s="10">
        <v>7</v>
      </c>
      <c r="C1309" s="10">
        <v>2</v>
      </c>
      <c r="D1309" s="10">
        <v>3</v>
      </c>
      <c r="E1309" s="10">
        <v>3</v>
      </c>
    </row>
    <row r="1310" spans="1:5" ht="15.75" customHeight="1" x14ac:dyDescent="0.25">
      <c r="A1310" s="10">
        <v>1839</v>
      </c>
      <c r="B1310" s="10">
        <v>7</v>
      </c>
      <c r="C1310" s="10">
        <v>2</v>
      </c>
      <c r="D1310" s="10">
        <v>3</v>
      </c>
      <c r="E1310" s="10">
        <v>4</v>
      </c>
    </row>
    <row r="1311" spans="1:5" ht="15.75" customHeight="1" x14ac:dyDescent="0.25">
      <c r="A1311" s="10">
        <v>9974</v>
      </c>
      <c r="B1311" s="10">
        <v>6</v>
      </c>
      <c r="C1311" s="10">
        <v>5</v>
      </c>
      <c r="D1311" s="10">
        <v>3</v>
      </c>
      <c r="E1311" s="10">
        <v>2</v>
      </c>
    </row>
    <row r="1312" spans="1:5" ht="15.75" customHeight="1" x14ac:dyDescent="0.25">
      <c r="A1312" s="10">
        <v>4437</v>
      </c>
      <c r="B1312" s="10">
        <v>6</v>
      </c>
      <c r="C1312" s="10">
        <v>9</v>
      </c>
      <c r="D1312" s="10">
        <v>3</v>
      </c>
      <c r="E1312" s="10">
        <v>5</v>
      </c>
    </row>
    <row r="1313" spans="1:5" ht="15.75" customHeight="1" x14ac:dyDescent="0.25">
      <c r="A1313" s="10">
        <v>3376</v>
      </c>
      <c r="B1313" s="10">
        <v>6</v>
      </c>
      <c r="C1313" s="10">
        <v>4</v>
      </c>
      <c r="D1313" s="10">
        <v>3</v>
      </c>
      <c r="E1313" s="10">
        <v>6</v>
      </c>
    </row>
    <row r="1314" spans="1:5" ht="15.75" customHeight="1" x14ac:dyDescent="0.25">
      <c r="A1314" s="10">
        <v>10120</v>
      </c>
      <c r="B1314" s="10">
        <v>6</v>
      </c>
      <c r="C1314" s="10">
        <v>6</v>
      </c>
      <c r="D1314" s="10">
        <v>3</v>
      </c>
      <c r="E1314" s="10">
        <v>6</v>
      </c>
    </row>
    <row r="1315" spans="1:5" ht="15.75" customHeight="1" x14ac:dyDescent="0.25">
      <c r="A1315" s="10">
        <v>5048</v>
      </c>
      <c r="B1315" s="10">
        <v>6</v>
      </c>
      <c r="C1315" s="10">
        <v>5</v>
      </c>
      <c r="D1315" s="10">
        <v>3</v>
      </c>
      <c r="E1315" s="10">
        <v>2</v>
      </c>
    </row>
    <row r="1316" spans="1:5" ht="15.75" customHeight="1" x14ac:dyDescent="0.25">
      <c r="A1316" s="10">
        <v>5892</v>
      </c>
      <c r="B1316" s="10">
        <v>6</v>
      </c>
      <c r="C1316" s="10">
        <v>2</v>
      </c>
      <c r="D1316" s="10">
        <v>3</v>
      </c>
      <c r="E1316" s="10">
        <v>5</v>
      </c>
    </row>
    <row r="1317" spans="1:5" ht="15.75" customHeight="1" x14ac:dyDescent="0.25">
      <c r="A1317" s="10">
        <v>8799</v>
      </c>
      <c r="B1317" s="10">
        <v>6</v>
      </c>
      <c r="C1317" s="10">
        <v>3</v>
      </c>
      <c r="D1317" s="10">
        <v>3</v>
      </c>
      <c r="E1317" s="10">
        <v>4</v>
      </c>
    </row>
    <row r="1318" spans="1:5" ht="15.75" customHeight="1" x14ac:dyDescent="0.25">
      <c r="A1318" s="10">
        <v>6673</v>
      </c>
      <c r="B1318" s="10">
        <v>6</v>
      </c>
      <c r="C1318" s="10">
        <v>17</v>
      </c>
      <c r="D1318" s="10">
        <v>3</v>
      </c>
      <c r="E1318" s="10">
        <v>3</v>
      </c>
    </row>
    <row r="1319" spans="1:5" ht="15.75" customHeight="1" x14ac:dyDescent="0.25">
      <c r="A1319" s="10">
        <v>4541</v>
      </c>
      <c r="B1319" s="10">
        <v>6</v>
      </c>
      <c r="C1319" s="10">
        <v>6</v>
      </c>
      <c r="D1319" s="10">
        <v>3</v>
      </c>
      <c r="E1319" s="10">
        <v>6</v>
      </c>
    </row>
    <row r="1320" spans="1:5" ht="15.75" customHeight="1" x14ac:dyDescent="0.25">
      <c r="A1320" s="10">
        <v>9736</v>
      </c>
      <c r="B1320" s="10">
        <v>5</v>
      </c>
      <c r="C1320" s="10">
        <v>13</v>
      </c>
      <c r="D1320" s="10">
        <v>3</v>
      </c>
      <c r="E1320" s="10">
        <v>3</v>
      </c>
    </row>
    <row r="1321" spans="1:5" ht="15.75" customHeight="1" x14ac:dyDescent="0.25">
      <c r="A1321" s="10">
        <v>5346</v>
      </c>
      <c r="B1321" s="10">
        <v>5</v>
      </c>
      <c r="C1321" s="10">
        <v>0</v>
      </c>
      <c r="D1321" s="10">
        <v>3</v>
      </c>
      <c r="E1321" s="10">
        <v>3</v>
      </c>
    </row>
    <row r="1322" spans="1:5" ht="15.75" customHeight="1" x14ac:dyDescent="0.25">
      <c r="A1322" s="10">
        <v>3712</v>
      </c>
      <c r="B1322" s="10">
        <v>5</v>
      </c>
      <c r="C1322" s="10">
        <v>0</v>
      </c>
      <c r="D1322" s="10">
        <v>3</v>
      </c>
      <c r="E1322" s="10">
        <v>6</v>
      </c>
    </row>
    <row r="1323" spans="1:5" ht="15.75" customHeight="1" x14ac:dyDescent="0.25">
      <c r="A1323" s="10">
        <v>10032</v>
      </c>
      <c r="B1323" s="10">
        <v>5</v>
      </c>
      <c r="C1323" s="10">
        <v>12</v>
      </c>
      <c r="D1323" s="10">
        <v>3</v>
      </c>
      <c r="E1323" s="10">
        <v>3</v>
      </c>
    </row>
    <row r="1324" spans="1:5" ht="15.75" customHeight="1" x14ac:dyDescent="0.25">
      <c r="A1324" s="10">
        <v>1802</v>
      </c>
      <c r="B1324" s="10">
        <v>5</v>
      </c>
      <c r="C1324" s="10">
        <v>29</v>
      </c>
      <c r="D1324" s="10">
        <v>3</v>
      </c>
      <c r="E1324" s="10">
        <v>12</v>
      </c>
    </row>
    <row r="1325" spans="1:5" ht="15.75" customHeight="1" x14ac:dyDescent="0.25">
      <c r="A1325" s="10">
        <v>10270</v>
      </c>
      <c r="B1325" s="10">
        <v>5</v>
      </c>
      <c r="C1325" s="10">
        <v>5</v>
      </c>
      <c r="D1325" s="10">
        <v>3</v>
      </c>
      <c r="E1325" s="10">
        <v>3</v>
      </c>
    </row>
    <row r="1326" spans="1:5" ht="15.75" customHeight="1" x14ac:dyDescent="0.25">
      <c r="A1326" s="10">
        <v>10995</v>
      </c>
      <c r="B1326" s="10">
        <v>5</v>
      </c>
      <c r="C1326" s="10">
        <v>7</v>
      </c>
      <c r="D1326" s="10">
        <v>3</v>
      </c>
      <c r="E1326" s="10">
        <v>4</v>
      </c>
    </row>
    <row r="1327" spans="1:5" ht="15.75" customHeight="1" x14ac:dyDescent="0.25">
      <c r="A1327" s="10">
        <v>1307</v>
      </c>
      <c r="B1327" s="10">
        <v>5</v>
      </c>
      <c r="C1327" s="10">
        <v>3</v>
      </c>
      <c r="D1327" s="10">
        <v>3</v>
      </c>
      <c r="E1327" s="10">
        <v>4</v>
      </c>
    </row>
    <row r="1328" spans="1:5" ht="15.75" customHeight="1" x14ac:dyDescent="0.25">
      <c r="A1328" s="10">
        <v>2639</v>
      </c>
      <c r="B1328" s="10">
        <v>5</v>
      </c>
      <c r="C1328" s="10">
        <v>3</v>
      </c>
      <c r="D1328" s="10">
        <v>3</v>
      </c>
      <c r="E1328" s="10">
        <v>2</v>
      </c>
    </row>
    <row r="1329" spans="1:5" ht="15.75" customHeight="1" x14ac:dyDescent="0.25">
      <c r="A1329" s="10">
        <v>5939</v>
      </c>
      <c r="B1329" s="10">
        <v>5</v>
      </c>
      <c r="C1329" s="10">
        <v>6</v>
      </c>
      <c r="D1329" s="10">
        <v>3</v>
      </c>
      <c r="E1329" s="10">
        <v>3</v>
      </c>
    </row>
    <row r="1330" spans="1:5" ht="15.75" customHeight="1" x14ac:dyDescent="0.25">
      <c r="A1330" s="10">
        <v>8832</v>
      </c>
      <c r="B1330" s="10">
        <v>5</v>
      </c>
      <c r="C1330" s="10">
        <v>8</v>
      </c>
      <c r="D1330" s="10">
        <v>3</v>
      </c>
      <c r="E1330" s="10">
        <v>4</v>
      </c>
    </row>
    <row r="1331" spans="1:5" ht="15.75" customHeight="1" x14ac:dyDescent="0.25">
      <c r="A1331" s="10">
        <v>6864</v>
      </c>
      <c r="B1331" s="10">
        <v>4</v>
      </c>
      <c r="C1331" s="10">
        <v>2</v>
      </c>
      <c r="D1331" s="10">
        <v>3</v>
      </c>
      <c r="E1331" s="10">
        <v>3</v>
      </c>
    </row>
    <row r="1332" spans="1:5" ht="15.75" customHeight="1" x14ac:dyDescent="0.25">
      <c r="A1332" s="10">
        <v>3332</v>
      </c>
      <c r="B1332" s="10">
        <v>4</v>
      </c>
      <c r="C1332" s="10">
        <v>5</v>
      </c>
      <c r="D1332" s="10">
        <v>3</v>
      </c>
      <c r="E1332" s="10">
        <v>4</v>
      </c>
    </row>
    <row r="1333" spans="1:5" ht="15.75" customHeight="1" x14ac:dyDescent="0.25">
      <c r="A1333" s="10">
        <v>6690</v>
      </c>
      <c r="B1333" s="10">
        <v>4</v>
      </c>
      <c r="C1333" s="10">
        <v>2</v>
      </c>
      <c r="D1333" s="10">
        <v>3</v>
      </c>
      <c r="E1333" s="10">
        <v>3</v>
      </c>
    </row>
    <row r="1334" spans="1:5" ht="15.75" customHeight="1" x14ac:dyDescent="0.25">
      <c r="A1334" s="10">
        <v>9738</v>
      </c>
      <c r="B1334" s="10">
        <v>4</v>
      </c>
      <c r="C1334" s="10">
        <v>4</v>
      </c>
      <c r="D1334" s="10">
        <v>3</v>
      </c>
      <c r="E1334" s="10">
        <v>3</v>
      </c>
    </row>
    <row r="1335" spans="1:5" ht="15.75" customHeight="1" x14ac:dyDescent="0.25">
      <c r="A1335" s="10">
        <v>2392</v>
      </c>
      <c r="B1335" s="10">
        <v>4</v>
      </c>
      <c r="C1335" s="10">
        <v>0</v>
      </c>
      <c r="D1335" s="10">
        <v>3</v>
      </c>
      <c r="E1335" s="10">
        <v>3</v>
      </c>
    </row>
    <row r="1336" spans="1:5" ht="15.75" customHeight="1" x14ac:dyDescent="0.25">
      <c r="A1336" s="10">
        <v>1519</v>
      </c>
      <c r="B1336" s="10">
        <v>4</v>
      </c>
      <c r="C1336" s="10">
        <v>3</v>
      </c>
      <c r="D1336" s="10">
        <v>3</v>
      </c>
      <c r="E1336" s="10">
        <v>3</v>
      </c>
    </row>
    <row r="1337" spans="1:5" ht="15.75" customHeight="1" x14ac:dyDescent="0.25">
      <c r="A1337" s="10">
        <v>5642</v>
      </c>
      <c r="B1337" s="10">
        <v>4</v>
      </c>
      <c r="C1337" s="10">
        <v>13</v>
      </c>
      <c r="D1337" s="10">
        <v>3</v>
      </c>
      <c r="E1337" s="10">
        <v>6</v>
      </c>
    </row>
    <row r="1338" spans="1:5" ht="15.75" customHeight="1" x14ac:dyDescent="0.25">
      <c r="A1338" s="10">
        <v>1160</v>
      </c>
      <c r="B1338" s="10">
        <v>4</v>
      </c>
      <c r="C1338" s="10">
        <v>2</v>
      </c>
      <c r="D1338" s="10">
        <v>3</v>
      </c>
      <c r="E1338" s="10">
        <v>3</v>
      </c>
    </row>
    <row r="1339" spans="1:5" ht="15.75" customHeight="1" x14ac:dyDescent="0.25">
      <c r="A1339" s="10">
        <v>4992</v>
      </c>
      <c r="B1339" s="10">
        <v>4</v>
      </c>
      <c r="C1339" s="10">
        <v>10</v>
      </c>
      <c r="D1339" s="10">
        <v>3</v>
      </c>
      <c r="E1339" s="10">
        <v>2</v>
      </c>
    </row>
    <row r="1340" spans="1:5" ht="15.75" customHeight="1" x14ac:dyDescent="0.25">
      <c r="A1340" s="10">
        <v>9080</v>
      </c>
      <c r="B1340" s="10">
        <v>4</v>
      </c>
      <c r="C1340" s="10">
        <v>3</v>
      </c>
      <c r="D1340" s="10">
        <v>3</v>
      </c>
      <c r="E1340" s="10">
        <v>3</v>
      </c>
    </row>
    <row r="1341" spans="1:5" ht="15.75" customHeight="1" x14ac:dyDescent="0.25">
      <c r="A1341" s="10">
        <v>10542</v>
      </c>
      <c r="B1341" s="10">
        <v>4</v>
      </c>
      <c r="C1341" s="10">
        <v>4</v>
      </c>
      <c r="D1341" s="10">
        <v>3</v>
      </c>
      <c r="E1341" s="10">
        <v>3</v>
      </c>
    </row>
    <row r="1342" spans="1:5" ht="15.75" customHeight="1" x14ac:dyDescent="0.25">
      <c r="A1342" s="10">
        <v>10617</v>
      </c>
      <c r="B1342" s="10">
        <v>4</v>
      </c>
      <c r="C1342" s="10">
        <v>2</v>
      </c>
      <c r="D1342" s="10">
        <v>3</v>
      </c>
      <c r="E1342" s="10">
        <v>3</v>
      </c>
    </row>
    <row r="1343" spans="1:5" ht="15.75" customHeight="1" x14ac:dyDescent="0.25">
      <c r="A1343" s="10">
        <v>1920</v>
      </c>
      <c r="B1343" s="10">
        <v>4</v>
      </c>
      <c r="C1343" s="10">
        <v>0</v>
      </c>
      <c r="D1343" s="10">
        <v>3</v>
      </c>
      <c r="E1343" s="10">
        <v>3</v>
      </c>
    </row>
    <row r="1344" spans="1:5" ht="15.75" customHeight="1" x14ac:dyDescent="0.25">
      <c r="A1344" s="10">
        <v>839</v>
      </c>
      <c r="B1344" s="10">
        <v>4</v>
      </c>
      <c r="C1344" s="10">
        <v>1</v>
      </c>
      <c r="D1344" s="10">
        <v>3</v>
      </c>
      <c r="E1344" s="10">
        <v>4</v>
      </c>
    </row>
    <row r="1345" spans="1:5" ht="15.75" customHeight="1" x14ac:dyDescent="0.25">
      <c r="A1345" s="10">
        <v>6678</v>
      </c>
      <c r="B1345" s="10">
        <v>4</v>
      </c>
      <c r="C1345" s="10">
        <v>2</v>
      </c>
      <c r="D1345" s="10">
        <v>3</v>
      </c>
      <c r="E1345" s="10">
        <v>4</v>
      </c>
    </row>
    <row r="1346" spans="1:5" ht="15.75" customHeight="1" x14ac:dyDescent="0.25">
      <c r="A1346" s="10">
        <v>10212</v>
      </c>
      <c r="B1346" s="10">
        <v>4</v>
      </c>
      <c r="C1346" s="10">
        <v>4</v>
      </c>
      <c r="D1346" s="10">
        <v>3</v>
      </c>
      <c r="E1346" s="10">
        <v>3</v>
      </c>
    </row>
    <row r="1347" spans="1:5" ht="15.75" customHeight="1" x14ac:dyDescent="0.25">
      <c r="A1347" s="10">
        <v>10352</v>
      </c>
      <c r="B1347" s="10">
        <v>4</v>
      </c>
      <c r="C1347" s="10">
        <v>3</v>
      </c>
      <c r="D1347" s="10">
        <v>3</v>
      </c>
      <c r="E1347" s="10">
        <v>2</v>
      </c>
    </row>
    <row r="1348" spans="1:5" ht="15.75" customHeight="1" x14ac:dyDescent="0.25">
      <c r="A1348" s="10">
        <v>7433</v>
      </c>
      <c r="B1348" s="10">
        <v>4</v>
      </c>
      <c r="C1348" s="10">
        <v>5</v>
      </c>
      <c r="D1348" s="10">
        <v>3</v>
      </c>
      <c r="E1348" s="10">
        <v>4</v>
      </c>
    </row>
    <row r="1349" spans="1:5" ht="15.75" customHeight="1" x14ac:dyDescent="0.25">
      <c r="A1349" s="10">
        <v>3517</v>
      </c>
      <c r="B1349" s="10">
        <v>4</v>
      </c>
      <c r="C1349" s="10">
        <v>10</v>
      </c>
      <c r="D1349" s="10">
        <v>3</v>
      </c>
      <c r="E1349" s="10">
        <v>3</v>
      </c>
    </row>
    <row r="1350" spans="1:5" ht="15.75" customHeight="1" x14ac:dyDescent="0.25">
      <c r="A1350" s="10">
        <v>1100</v>
      </c>
      <c r="B1350" s="10">
        <v>4</v>
      </c>
      <c r="C1350" s="10">
        <v>2</v>
      </c>
      <c r="D1350" s="10">
        <v>3</v>
      </c>
      <c r="E1350" s="10">
        <v>3</v>
      </c>
    </row>
    <row r="1351" spans="1:5" ht="15.75" customHeight="1" x14ac:dyDescent="0.25">
      <c r="A1351" s="10">
        <v>10755</v>
      </c>
      <c r="B1351" s="10">
        <v>3</v>
      </c>
      <c r="C1351" s="10">
        <v>7</v>
      </c>
      <c r="D1351" s="10">
        <v>3</v>
      </c>
      <c r="E1351" s="10">
        <v>2</v>
      </c>
    </row>
    <row r="1352" spans="1:5" ht="15.75" customHeight="1" x14ac:dyDescent="0.25">
      <c r="A1352" s="10">
        <v>10629</v>
      </c>
      <c r="B1352" s="10">
        <v>3</v>
      </c>
      <c r="C1352" s="10">
        <v>4</v>
      </c>
      <c r="D1352" s="10">
        <v>3</v>
      </c>
      <c r="E1352" s="10">
        <v>3</v>
      </c>
    </row>
    <row r="1353" spans="1:5" ht="15.75" customHeight="1" x14ac:dyDescent="0.25">
      <c r="A1353" s="10">
        <v>3629</v>
      </c>
      <c r="B1353" s="10">
        <v>3</v>
      </c>
      <c r="C1353" s="10">
        <v>4</v>
      </c>
      <c r="D1353" s="10">
        <v>3</v>
      </c>
      <c r="E1353" s="10">
        <v>3</v>
      </c>
    </row>
    <row r="1354" spans="1:5" ht="15.75" customHeight="1" x14ac:dyDescent="0.25">
      <c r="A1354" s="10">
        <v>8182</v>
      </c>
      <c r="B1354" s="10">
        <v>3</v>
      </c>
      <c r="C1354" s="10">
        <v>4</v>
      </c>
      <c r="D1354" s="10">
        <v>3</v>
      </c>
      <c r="E1354" s="10">
        <v>4</v>
      </c>
    </row>
    <row r="1355" spans="1:5" ht="15.75" customHeight="1" x14ac:dyDescent="0.25">
      <c r="A1355" s="10">
        <v>1324</v>
      </c>
      <c r="B1355" s="10">
        <v>3</v>
      </c>
      <c r="C1355" s="10">
        <v>19</v>
      </c>
      <c r="D1355" s="10">
        <v>3</v>
      </c>
      <c r="E1355" s="10">
        <v>3</v>
      </c>
    </row>
    <row r="1356" spans="1:5" ht="15.75" customHeight="1" x14ac:dyDescent="0.25">
      <c r="A1356" s="10">
        <v>7297</v>
      </c>
      <c r="B1356" s="10">
        <v>3</v>
      </c>
      <c r="C1356" s="10">
        <v>7</v>
      </c>
      <c r="D1356" s="10">
        <v>3</v>
      </c>
      <c r="E1356" s="10">
        <v>3</v>
      </c>
    </row>
    <row r="1357" spans="1:5" ht="15.75" customHeight="1" x14ac:dyDescent="0.25">
      <c r="A1357" s="10">
        <v>4927</v>
      </c>
      <c r="B1357" s="10">
        <v>3</v>
      </c>
      <c r="C1357" s="10">
        <v>1</v>
      </c>
      <c r="D1357" s="10">
        <v>3</v>
      </c>
      <c r="E1357" s="10">
        <v>3</v>
      </c>
    </row>
    <row r="1358" spans="1:5" ht="15.75" customHeight="1" x14ac:dyDescent="0.25">
      <c r="A1358" s="10">
        <v>304</v>
      </c>
      <c r="B1358" s="10">
        <v>3</v>
      </c>
      <c r="C1358" s="10">
        <v>5</v>
      </c>
      <c r="D1358" s="10">
        <v>3</v>
      </c>
      <c r="E1358" s="10">
        <v>3</v>
      </c>
    </row>
    <row r="1359" spans="1:5" ht="15.75" customHeight="1" x14ac:dyDescent="0.25">
      <c r="A1359" s="10">
        <v>9671</v>
      </c>
      <c r="B1359" s="10">
        <v>3</v>
      </c>
      <c r="C1359" s="10">
        <v>1</v>
      </c>
      <c r="D1359" s="10">
        <v>3</v>
      </c>
      <c r="E1359" s="10">
        <v>2</v>
      </c>
    </row>
    <row r="1360" spans="1:5" ht="15.75" customHeight="1" x14ac:dyDescent="0.25">
      <c r="A1360" s="10">
        <v>9460</v>
      </c>
      <c r="B1360" s="10">
        <v>3</v>
      </c>
      <c r="C1360" s="10">
        <v>21</v>
      </c>
      <c r="D1360" s="10">
        <v>3</v>
      </c>
      <c r="E1360" s="10">
        <v>2</v>
      </c>
    </row>
    <row r="1361" spans="1:5" ht="15.75" customHeight="1" x14ac:dyDescent="0.25">
      <c r="A1361" s="10">
        <v>3537</v>
      </c>
      <c r="B1361" s="10">
        <v>3</v>
      </c>
      <c r="C1361" s="10">
        <v>8</v>
      </c>
      <c r="D1361" s="10">
        <v>3</v>
      </c>
      <c r="E1361" s="10">
        <v>4</v>
      </c>
    </row>
    <row r="1362" spans="1:5" ht="15.75" customHeight="1" x14ac:dyDescent="0.25">
      <c r="A1362" s="10">
        <v>1177</v>
      </c>
      <c r="B1362" s="10">
        <v>3</v>
      </c>
      <c r="C1362" s="10">
        <v>2</v>
      </c>
      <c r="D1362" s="10">
        <v>3</v>
      </c>
      <c r="E1362" s="10">
        <v>3</v>
      </c>
    </row>
    <row r="1363" spans="1:5" ht="15.75" customHeight="1" x14ac:dyDescent="0.25">
      <c r="A1363" s="10">
        <v>2564</v>
      </c>
      <c r="B1363" s="10">
        <v>3</v>
      </c>
      <c r="C1363" s="10">
        <v>6</v>
      </c>
      <c r="D1363" s="10">
        <v>3</v>
      </c>
      <c r="E1363" s="10">
        <v>4</v>
      </c>
    </row>
    <row r="1364" spans="1:5" ht="15.75" customHeight="1" x14ac:dyDescent="0.25">
      <c r="A1364" s="10">
        <v>221</v>
      </c>
      <c r="B1364" s="10">
        <v>3</v>
      </c>
      <c r="C1364" s="10">
        <v>0</v>
      </c>
      <c r="D1364" s="10">
        <v>3</v>
      </c>
      <c r="E1364" s="10">
        <v>4</v>
      </c>
    </row>
    <row r="1365" spans="1:5" ht="15.75" customHeight="1" x14ac:dyDescent="0.25">
      <c r="A1365" s="10">
        <v>3855</v>
      </c>
      <c r="B1365" s="10">
        <v>3</v>
      </c>
      <c r="C1365" s="10">
        <v>21</v>
      </c>
      <c r="D1365" s="10">
        <v>3</v>
      </c>
      <c r="E1365" s="10">
        <v>2</v>
      </c>
    </row>
    <row r="1366" spans="1:5" ht="15.75" customHeight="1" x14ac:dyDescent="0.25">
      <c r="A1366" s="10">
        <v>1048</v>
      </c>
      <c r="B1366" s="10">
        <v>3</v>
      </c>
      <c r="C1366" s="10">
        <v>9</v>
      </c>
      <c r="D1366" s="10">
        <v>3</v>
      </c>
      <c r="E1366" s="10">
        <v>4</v>
      </c>
    </row>
    <row r="1367" spans="1:5" ht="15.75" customHeight="1" x14ac:dyDescent="0.25">
      <c r="A1367" s="10">
        <v>8975</v>
      </c>
      <c r="B1367" s="10">
        <v>3</v>
      </c>
      <c r="C1367" s="10">
        <v>1</v>
      </c>
      <c r="D1367" s="10">
        <v>3</v>
      </c>
      <c r="E1367" s="10">
        <v>2</v>
      </c>
    </row>
    <row r="1368" spans="1:5" ht="15.75" customHeight="1" x14ac:dyDescent="0.25">
      <c r="A1368" s="10">
        <v>11010</v>
      </c>
      <c r="B1368" s="10">
        <v>3</v>
      </c>
      <c r="C1368" s="10">
        <v>1</v>
      </c>
      <c r="D1368" s="10">
        <v>3</v>
      </c>
      <c r="E1368" s="10">
        <v>3</v>
      </c>
    </row>
    <row r="1369" spans="1:5" ht="15.75" customHeight="1" x14ac:dyDescent="0.25">
      <c r="A1369" s="10">
        <v>3602</v>
      </c>
      <c r="B1369" s="10">
        <v>3</v>
      </c>
      <c r="C1369" s="10">
        <v>5</v>
      </c>
      <c r="D1369" s="10">
        <v>3</v>
      </c>
      <c r="E1369" s="10">
        <v>4</v>
      </c>
    </row>
    <row r="1370" spans="1:5" ht="15.75" customHeight="1" x14ac:dyDescent="0.25">
      <c r="A1370" s="10">
        <v>945</v>
      </c>
      <c r="B1370" s="10">
        <v>3</v>
      </c>
      <c r="C1370" s="10">
        <v>2</v>
      </c>
      <c r="D1370" s="10">
        <v>3</v>
      </c>
      <c r="E1370" s="10">
        <v>4</v>
      </c>
    </row>
    <row r="1371" spans="1:5" ht="15.75" customHeight="1" x14ac:dyDescent="0.25">
      <c r="A1371" s="10">
        <v>10827</v>
      </c>
      <c r="B1371" s="10">
        <v>3</v>
      </c>
      <c r="C1371" s="10">
        <v>1</v>
      </c>
      <c r="D1371" s="10">
        <v>3</v>
      </c>
      <c r="E1371" s="10">
        <v>4</v>
      </c>
    </row>
    <row r="1372" spans="1:5" ht="15.75" customHeight="1" x14ac:dyDescent="0.25">
      <c r="A1372" s="10">
        <v>2130</v>
      </c>
      <c r="B1372" s="10">
        <v>3</v>
      </c>
      <c r="C1372" s="10">
        <v>8</v>
      </c>
      <c r="D1372" s="10">
        <v>3</v>
      </c>
      <c r="E1372" s="10">
        <v>3</v>
      </c>
    </row>
    <row r="1373" spans="1:5" ht="15.75" customHeight="1" x14ac:dyDescent="0.25">
      <c r="A1373" s="10">
        <v>6616</v>
      </c>
      <c r="B1373" s="10">
        <v>3</v>
      </c>
      <c r="C1373" s="10">
        <v>66</v>
      </c>
      <c r="D1373" s="10">
        <v>3</v>
      </c>
      <c r="E1373" s="10">
        <v>8</v>
      </c>
    </row>
    <row r="1374" spans="1:5" ht="15.75" customHeight="1" x14ac:dyDescent="0.25">
      <c r="A1374" s="10">
        <v>5093</v>
      </c>
      <c r="B1374" s="10">
        <v>3</v>
      </c>
      <c r="C1374" s="10">
        <v>7</v>
      </c>
      <c r="D1374" s="10">
        <v>3</v>
      </c>
      <c r="E1374" s="10">
        <v>3</v>
      </c>
    </row>
    <row r="1375" spans="1:5" ht="15.75" customHeight="1" x14ac:dyDescent="0.25">
      <c r="A1375" s="10">
        <v>2952</v>
      </c>
      <c r="B1375" s="10">
        <v>3</v>
      </c>
      <c r="C1375" s="10">
        <v>2</v>
      </c>
      <c r="D1375" s="10">
        <v>3</v>
      </c>
      <c r="E1375" s="10">
        <v>3</v>
      </c>
    </row>
    <row r="1376" spans="1:5" ht="15.75" customHeight="1" x14ac:dyDescent="0.25">
      <c r="A1376" s="10">
        <v>1458</v>
      </c>
      <c r="B1376" s="10">
        <v>3</v>
      </c>
      <c r="C1376" s="10">
        <v>3</v>
      </c>
      <c r="D1376" s="10">
        <v>3</v>
      </c>
      <c r="E1376" s="10">
        <v>3</v>
      </c>
    </row>
    <row r="1377" spans="1:5" ht="15.75" customHeight="1" x14ac:dyDescent="0.25">
      <c r="A1377" s="10">
        <v>7007</v>
      </c>
      <c r="B1377" s="10">
        <v>3</v>
      </c>
      <c r="C1377" s="10">
        <v>4</v>
      </c>
      <c r="D1377" s="10">
        <v>3</v>
      </c>
      <c r="E1377" s="10">
        <v>2</v>
      </c>
    </row>
    <row r="1378" spans="1:5" ht="15.75" customHeight="1" x14ac:dyDescent="0.25">
      <c r="A1378" s="10">
        <v>8524</v>
      </c>
      <c r="B1378" s="10">
        <v>3</v>
      </c>
      <c r="C1378" s="10">
        <v>7</v>
      </c>
      <c r="D1378" s="10">
        <v>3</v>
      </c>
      <c r="E1378" s="10">
        <v>3</v>
      </c>
    </row>
    <row r="1379" spans="1:5" ht="15.75" customHeight="1" x14ac:dyDescent="0.25">
      <c r="A1379" s="10">
        <v>2715</v>
      </c>
      <c r="B1379" s="10">
        <v>3</v>
      </c>
      <c r="C1379" s="10">
        <v>2</v>
      </c>
      <c r="D1379" s="10">
        <v>3</v>
      </c>
      <c r="E1379" s="10">
        <v>2</v>
      </c>
    </row>
    <row r="1380" spans="1:5" ht="15.75" customHeight="1" x14ac:dyDescent="0.25">
      <c r="A1380" s="10">
        <v>7004</v>
      </c>
      <c r="B1380" s="10">
        <v>3</v>
      </c>
      <c r="C1380" s="10">
        <v>1</v>
      </c>
      <c r="D1380" s="10">
        <v>3</v>
      </c>
      <c r="E1380" s="10">
        <v>2</v>
      </c>
    </row>
    <row r="1381" spans="1:5" ht="15.75" customHeight="1" x14ac:dyDescent="0.25">
      <c r="A1381" s="10">
        <v>9405</v>
      </c>
      <c r="B1381" s="10">
        <v>3</v>
      </c>
      <c r="C1381" s="10">
        <v>1</v>
      </c>
      <c r="D1381" s="10">
        <v>3</v>
      </c>
      <c r="E1381" s="10">
        <v>4</v>
      </c>
    </row>
    <row r="1382" spans="1:5" ht="15.75" customHeight="1" x14ac:dyDescent="0.25">
      <c r="A1382" s="10">
        <v>2230</v>
      </c>
      <c r="B1382" s="10">
        <v>2</v>
      </c>
      <c r="C1382" s="10">
        <v>0</v>
      </c>
      <c r="D1382" s="10">
        <v>3</v>
      </c>
      <c r="E1382" s="10">
        <v>3</v>
      </c>
    </row>
    <row r="1383" spans="1:5" ht="15.75" customHeight="1" x14ac:dyDescent="0.25">
      <c r="A1383" s="10">
        <v>9703</v>
      </c>
      <c r="B1383" s="10">
        <v>2</v>
      </c>
      <c r="C1383" s="10">
        <v>1</v>
      </c>
      <c r="D1383" s="10">
        <v>3</v>
      </c>
      <c r="E1383" s="10">
        <v>2</v>
      </c>
    </row>
    <row r="1384" spans="1:5" ht="15.75" customHeight="1" x14ac:dyDescent="0.25">
      <c r="A1384" s="10">
        <v>4184</v>
      </c>
      <c r="B1384" s="10">
        <v>2</v>
      </c>
      <c r="C1384" s="10">
        <v>2</v>
      </c>
      <c r="D1384" s="10">
        <v>3</v>
      </c>
      <c r="E1384" s="10">
        <v>5</v>
      </c>
    </row>
    <row r="1385" spans="1:5" ht="15.75" customHeight="1" x14ac:dyDescent="0.25">
      <c r="A1385" s="10">
        <v>4381</v>
      </c>
      <c r="B1385" s="10">
        <v>2</v>
      </c>
      <c r="C1385" s="10">
        <v>11</v>
      </c>
      <c r="D1385" s="10">
        <v>3</v>
      </c>
      <c r="E1385" s="10">
        <v>6</v>
      </c>
    </row>
    <row r="1386" spans="1:5" ht="15.75" customHeight="1" x14ac:dyDescent="0.25">
      <c r="A1386" s="10">
        <v>7458</v>
      </c>
      <c r="B1386" s="10">
        <v>2</v>
      </c>
      <c r="C1386" s="10">
        <v>3</v>
      </c>
      <c r="D1386" s="10">
        <v>3</v>
      </c>
      <c r="E1386" s="10">
        <v>3</v>
      </c>
    </row>
    <row r="1387" spans="1:5" ht="15.75" customHeight="1" x14ac:dyDescent="0.25">
      <c r="A1387" s="10">
        <v>1135</v>
      </c>
      <c r="B1387" s="10">
        <v>2</v>
      </c>
      <c r="C1387" s="10">
        <v>2</v>
      </c>
      <c r="D1387" s="10">
        <v>3</v>
      </c>
      <c r="E1387" s="10">
        <v>4</v>
      </c>
    </row>
    <row r="1388" spans="1:5" ht="15.75" customHeight="1" x14ac:dyDescent="0.25">
      <c r="A1388" s="10">
        <v>11075</v>
      </c>
      <c r="B1388" s="10">
        <v>2</v>
      </c>
      <c r="C1388" s="10">
        <v>2</v>
      </c>
      <c r="D1388" s="10">
        <v>3</v>
      </c>
      <c r="E1388" s="10">
        <v>5</v>
      </c>
    </row>
    <row r="1389" spans="1:5" ht="15.75" customHeight="1" x14ac:dyDescent="0.25">
      <c r="A1389" s="10">
        <v>10262</v>
      </c>
      <c r="B1389" s="10">
        <v>2</v>
      </c>
      <c r="C1389" s="10">
        <v>10</v>
      </c>
      <c r="D1389" s="10">
        <v>3</v>
      </c>
      <c r="E1389" s="10">
        <v>3</v>
      </c>
    </row>
    <row r="1390" spans="1:5" ht="15.75" customHeight="1" x14ac:dyDescent="0.25">
      <c r="A1390" s="10">
        <v>10031</v>
      </c>
      <c r="B1390" s="10">
        <v>2</v>
      </c>
      <c r="C1390" s="10">
        <v>1</v>
      </c>
      <c r="D1390" s="10">
        <v>3</v>
      </c>
      <c r="E1390" s="10">
        <v>4</v>
      </c>
    </row>
    <row r="1391" spans="1:5" ht="15.75" customHeight="1" x14ac:dyDescent="0.25">
      <c r="A1391" s="10">
        <v>7011</v>
      </c>
      <c r="B1391" s="10">
        <v>2</v>
      </c>
      <c r="C1391" s="10">
        <v>9</v>
      </c>
      <c r="D1391" s="10">
        <v>3</v>
      </c>
      <c r="E1391" s="10">
        <v>4</v>
      </c>
    </row>
    <row r="1392" spans="1:5" ht="15.75" customHeight="1" x14ac:dyDescent="0.25">
      <c r="A1392" s="10">
        <v>5287</v>
      </c>
      <c r="B1392" s="10">
        <v>2</v>
      </c>
      <c r="C1392" s="10">
        <v>1</v>
      </c>
      <c r="D1392" s="10">
        <v>3</v>
      </c>
      <c r="E1392" s="10">
        <v>3</v>
      </c>
    </row>
    <row r="1393" spans="1:5" ht="15.75" customHeight="1" x14ac:dyDescent="0.25">
      <c r="A1393" s="10">
        <v>9635</v>
      </c>
      <c r="B1393" s="10">
        <v>2</v>
      </c>
      <c r="C1393" s="10">
        <v>3</v>
      </c>
      <c r="D1393" s="10">
        <v>3</v>
      </c>
      <c r="E1393" s="10">
        <v>3</v>
      </c>
    </row>
    <row r="1394" spans="1:5" ht="15.75" customHeight="1" x14ac:dyDescent="0.25">
      <c r="A1394" s="10">
        <v>10010</v>
      </c>
      <c r="B1394" s="10">
        <v>2</v>
      </c>
      <c r="C1394" s="10">
        <v>1</v>
      </c>
      <c r="D1394" s="10">
        <v>3</v>
      </c>
      <c r="E1394" s="10">
        <v>2</v>
      </c>
    </row>
    <row r="1395" spans="1:5" ht="15.75" customHeight="1" x14ac:dyDescent="0.25">
      <c r="A1395" s="10">
        <v>24</v>
      </c>
      <c r="B1395" s="10">
        <v>2</v>
      </c>
      <c r="C1395" s="10">
        <v>2</v>
      </c>
      <c r="D1395" s="10">
        <v>3</v>
      </c>
      <c r="E1395" s="10">
        <v>4</v>
      </c>
    </row>
    <row r="1396" spans="1:5" ht="15.75" customHeight="1" x14ac:dyDescent="0.25">
      <c r="A1396" s="10">
        <v>4552</v>
      </c>
      <c r="B1396" s="10">
        <v>2</v>
      </c>
      <c r="C1396" s="10">
        <v>26</v>
      </c>
      <c r="D1396" s="10">
        <v>3</v>
      </c>
      <c r="E1396" s="10">
        <v>3</v>
      </c>
    </row>
    <row r="1397" spans="1:5" ht="15.75" customHeight="1" x14ac:dyDescent="0.25">
      <c r="A1397" s="10">
        <v>6870</v>
      </c>
      <c r="B1397" s="10">
        <v>2</v>
      </c>
      <c r="C1397" s="10">
        <v>13</v>
      </c>
      <c r="D1397" s="10">
        <v>3</v>
      </c>
      <c r="E1397" s="10">
        <v>7</v>
      </c>
    </row>
    <row r="1398" spans="1:5" ht="15.75" customHeight="1" x14ac:dyDescent="0.25">
      <c r="A1398" s="10">
        <v>7532</v>
      </c>
      <c r="B1398" s="10">
        <v>2</v>
      </c>
      <c r="C1398" s="10">
        <v>0</v>
      </c>
      <c r="D1398" s="10">
        <v>3</v>
      </c>
      <c r="E1398" s="10">
        <v>4</v>
      </c>
    </row>
    <row r="1399" spans="1:5" ht="15.75" customHeight="1" x14ac:dyDescent="0.25">
      <c r="A1399" s="10">
        <v>1321</v>
      </c>
      <c r="B1399" s="10">
        <v>2</v>
      </c>
      <c r="C1399" s="10">
        <v>2</v>
      </c>
      <c r="D1399" s="10">
        <v>3</v>
      </c>
      <c r="E1399" s="10">
        <v>3</v>
      </c>
    </row>
    <row r="1400" spans="1:5" ht="15.75" customHeight="1" x14ac:dyDescent="0.25">
      <c r="A1400" s="10">
        <v>9491</v>
      </c>
      <c r="B1400" s="10">
        <v>1</v>
      </c>
      <c r="C1400" s="10">
        <v>3</v>
      </c>
      <c r="D1400" s="10">
        <v>3</v>
      </c>
      <c r="E1400" s="10">
        <v>3</v>
      </c>
    </row>
    <row r="1401" spans="1:5" ht="15.75" customHeight="1" x14ac:dyDescent="0.25">
      <c r="A1401" s="10">
        <v>7414</v>
      </c>
      <c r="B1401" s="10">
        <v>1</v>
      </c>
      <c r="C1401" s="10">
        <v>3</v>
      </c>
      <c r="D1401" s="10">
        <v>3</v>
      </c>
      <c r="E1401" s="10">
        <v>4</v>
      </c>
    </row>
    <row r="1402" spans="1:5" ht="15.75" customHeight="1" x14ac:dyDescent="0.25">
      <c r="A1402" s="10">
        <v>6940</v>
      </c>
      <c r="B1402" s="10">
        <v>1</v>
      </c>
      <c r="C1402" s="10">
        <v>1</v>
      </c>
      <c r="D1402" s="10">
        <v>3</v>
      </c>
      <c r="E1402" s="10">
        <v>3</v>
      </c>
    </row>
    <row r="1403" spans="1:5" ht="15.75" customHeight="1" x14ac:dyDescent="0.25">
      <c r="A1403" s="10">
        <v>2895</v>
      </c>
      <c r="B1403" s="10">
        <v>1</v>
      </c>
      <c r="C1403" s="10">
        <v>9</v>
      </c>
      <c r="D1403" s="10">
        <v>3</v>
      </c>
      <c r="E1403" s="10">
        <v>5</v>
      </c>
    </row>
    <row r="1404" spans="1:5" ht="15.75" customHeight="1" x14ac:dyDescent="0.25">
      <c r="A1404" s="10">
        <v>10613</v>
      </c>
      <c r="B1404" s="10">
        <v>1</v>
      </c>
      <c r="C1404" s="10">
        <v>2</v>
      </c>
      <c r="D1404" s="10">
        <v>3</v>
      </c>
      <c r="E1404" s="10">
        <v>4</v>
      </c>
    </row>
    <row r="1405" spans="1:5" ht="15.75" customHeight="1" x14ac:dyDescent="0.25">
      <c r="A1405" s="10">
        <v>4088</v>
      </c>
      <c r="B1405" s="10">
        <v>1</v>
      </c>
      <c r="C1405" s="10">
        <v>1</v>
      </c>
      <c r="D1405" s="10">
        <v>3</v>
      </c>
      <c r="E1405" s="10">
        <v>4</v>
      </c>
    </row>
    <row r="1406" spans="1:5" ht="15.75" customHeight="1" x14ac:dyDescent="0.25">
      <c r="A1406" s="10">
        <v>5286</v>
      </c>
      <c r="B1406" s="10">
        <v>1</v>
      </c>
      <c r="C1406" s="10">
        <v>7</v>
      </c>
      <c r="D1406" s="10">
        <v>3</v>
      </c>
      <c r="E1406" s="10">
        <v>4</v>
      </c>
    </row>
    <row r="1407" spans="1:5" ht="15.75" customHeight="1" x14ac:dyDescent="0.25">
      <c r="A1407" s="10">
        <v>10380</v>
      </c>
      <c r="B1407" s="10">
        <v>1</v>
      </c>
      <c r="C1407" s="10">
        <v>3</v>
      </c>
      <c r="D1407" s="10">
        <v>3</v>
      </c>
      <c r="E1407" s="10">
        <v>3</v>
      </c>
    </row>
    <row r="1408" spans="1:5" ht="15.75" customHeight="1" x14ac:dyDescent="0.25">
      <c r="A1408" s="10">
        <v>4971</v>
      </c>
      <c r="B1408" s="10">
        <v>1</v>
      </c>
      <c r="C1408" s="10">
        <v>1</v>
      </c>
      <c r="D1408" s="10">
        <v>3</v>
      </c>
      <c r="E1408" s="10">
        <v>4</v>
      </c>
    </row>
    <row r="1409" spans="1:5" ht="15.75" customHeight="1" x14ac:dyDescent="0.25">
      <c r="A1409" s="10">
        <v>8286</v>
      </c>
      <c r="B1409" s="10">
        <v>1</v>
      </c>
      <c r="C1409" s="10">
        <v>1</v>
      </c>
      <c r="D1409" s="10">
        <v>3</v>
      </c>
      <c r="E1409" s="10">
        <v>4</v>
      </c>
    </row>
    <row r="1410" spans="1:5" ht="15.75" customHeight="1" x14ac:dyDescent="0.25">
      <c r="A1410" s="10">
        <v>5534</v>
      </c>
      <c r="B1410" s="10">
        <v>1</v>
      </c>
      <c r="C1410" s="10">
        <v>0</v>
      </c>
      <c r="D1410" s="10">
        <v>3</v>
      </c>
      <c r="E1410" s="10">
        <v>3</v>
      </c>
    </row>
    <row r="1411" spans="1:5" ht="15.75" customHeight="1" x14ac:dyDescent="0.25">
      <c r="A1411" s="10">
        <v>9905</v>
      </c>
      <c r="B1411" s="10">
        <v>1</v>
      </c>
      <c r="C1411" s="10">
        <v>1</v>
      </c>
      <c r="D1411" s="10">
        <v>3</v>
      </c>
      <c r="E1411" s="10">
        <v>3</v>
      </c>
    </row>
    <row r="1412" spans="1:5" ht="15.75" customHeight="1" x14ac:dyDescent="0.25">
      <c r="A1412" s="10">
        <v>2337</v>
      </c>
      <c r="B1412" s="10">
        <v>1</v>
      </c>
      <c r="C1412" s="10">
        <v>1</v>
      </c>
      <c r="D1412" s="10">
        <v>3</v>
      </c>
      <c r="E1412" s="10">
        <v>3</v>
      </c>
    </row>
    <row r="1413" spans="1:5" ht="15.75" customHeight="1" x14ac:dyDescent="0.25">
      <c r="A1413" s="10">
        <v>1158</v>
      </c>
      <c r="B1413" s="10">
        <v>1</v>
      </c>
      <c r="C1413" s="10">
        <v>0</v>
      </c>
      <c r="D1413" s="10">
        <v>3</v>
      </c>
      <c r="E1413" s="10">
        <v>4</v>
      </c>
    </row>
    <row r="1414" spans="1:5" ht="15.75" customHeight="1" x14ac:dyDescent="0.25">
      <c r="A1414" s="10">
        <v>8625</v>
      </c>
      <c r="B1414" s="10">
        <v>1</v>
      </c>
      <c r="C1414" s="10">
        <v>5</v>
      </c>
      <c r="D1414" s="10">
        <v>3</v>
      </c>
      <c r="E1414" s="10">
        <v>3</v>
      </c>
    </row>
    <row r="1415" spans="1:5" ht="15.75" customHeight="1" x14ac:dyDescent="0.25">
      <c r="A1415" s="10">
        <v>10500</v>
      </c>
      <c r="B1415" s="10">
        <v>1</v>
      </c>
      <c r="C1415" s="10">
        <v>14</v>
      </c>
      <c r="D1415" s="10">
        <v>3</v>
      </c>
      <c r="E1415" s="10">
        <v>4</v>
      </c>
    </row>
    <row r="1416" spans="1:5" ht="15.75" customHeight="1" x14ac:dyDescent="0.25">
      <c r="A1416" s="10">
        <v>9014</v>
      </c>
      <c r="B1416" s="10">
        <v>1</v>
      </c>
      <c r="C1416" s="10">
        <v>0</v>
      </c>
      <c r="D1416" s="10">
        <v>3</v>
      </c>
      <c r="E1416" s="10">
        <v>3</v>
      </c>
    </row>
    <row r="1417" spans="1:5" ht="15.75" customHeight="1" x14ac:dyDescent="0.25">
      <c r="A1417" s="10">
        <v>4855</v>
      </c>
      <c r="B1417" s="10">
        <v>0</v>
      </c>
      <c r="C1417" s="10">
        <v>3</v>
      </c>
      <c r="D1417" s="10">
        <v>3</v>
      </c>
      <c r="E1417" s="10">
        <v>2</v>
      </c>
    </row>
    <row r="1418" spans="1:5" ht="15.75" customHeight="1" x14ac:dyDescent="0.25">
      <c r="A1418" s="10">
        <v>273</v>
      </c>
      <c r="B1418" s="10">
        <v>0</v>
      </c>
      <c r="C1418" s="10">
        <v>0</v>
      </c>
      <c r="D1418" s="10">
        <v>3</v>
      </c>
      <c r="E1418" s="10">
        <v>4</v>
      </c>
    </row>
    <row r="1419" spans="1:5" ht="15.75" customHeight="1" x14ac:dyDescent="0.25">
      <c r="A1419" s="10">
        <v>11084</v>
      </c>
      <c r="B1419" s="10">
        <v>0</v>
      </c>
      <c r="C1419" s="10">
        <v>20</v>
      </c>
      <c r="D1419" s="10">
        <v>3</v>
      </c>
      <c r="E1419" s="10">
        <v>7</v>
      </c>
    </row>
    <row r="1420" spans="1:5" ht="15.75" customHeight="1" x14ac:dyDescent="0.25">
      <c r="A1420" s="10">
        <v>4653</v>
      </c>
      <c r="B1420" s="10">
        <v>0</v>
      </c>
      <c r="C1420" s="10">
        <v>1</v>
      </c>
      <c r="D1420" s="10">
        <v>3</v>
      </c>
      <c r="E1420" s="10">
        <v>4</v>
      </c>
    </row>
    <row r="1421" spans="1:5" ht="15.75" customHeight="1" x14ac:dyDescent="0.25">
      <c r="A1421" s="10">
        <v>3762</v>
      </c>
      <c r="B1421" s="10">
        <v>0</v>
      </c>
      <c r="C1421" s="10">
        <v>130</v>
      </c>
      <c r="D1421" s="10">
        <v>3</v>
      </c>
      <c r="E1421" s="10">
        <v>8</v>
      </c>
    </row>
    <row r="1422" spans="1:5" ht="15.75" customHeight="1" x14ac:dyDescent="0.25">
      <c r="A1422" s="10">
        <v>7254</v>
      </c>
      <c r="B1422" s="10">
        <v>0</v>
      </c>
      <c r="C1422" s="10">
        <v>8</v>
      </c>
      <c r="D1422" s="10">
        <v>3</v>
      </c>
      <c r="E1422" s="10">
        <v>3</v>
      </c>
    </row>
    <row r="1423" spans="1:5" ht="15.75" customHeight="1" x14ac:dyDescent="0.25">
      <c r="A1423" s="10">
        <v>2926</v>
      </c>
      <c r="B1423" s="10">
        <v>0</v>
      </c>
      <c r="C1423" s="10">
        <v>13</v>
      </c>
      <c r="D1423" s="10">
        <v>3</v>
      </c>
      <c r="E1423" s="10">
        <v>11</v>
      </c>
    </row>
    <row r="1424" spans="1:5" ht="15.75" customHeight="1" x14ac:dyDescent="0.25">
      <c r="A1424" s="10">
        <v>5827</v>
      </c>
      <c r="B1424" s="10">
        <v>0</v>
      </c>
      <c r="C1424" s="10">
        <v>2</v>
      </c>
      <c r="D1424" s="10">
        <v>3</v>
      </c>
      <c r="E1424" s="10">
        <v>3</v>
      </c>
    </row>
    <row r="1425" spans="1:5" ht="15.75" customHeight="1" x14ac:dyDescent="0.25">
      <c r="A1425" s="10">
        <v>3050</v>
      </c>
      <c r="B1425" s="10">
        <v>0</v>
      </c>
      <c r="C1425" s="10">
        <v>2</v>
      </c>
      <c r="D1425" s="10">
        <v>3</v>
      </c>
      <c r="E1425" s="10">
        <v>6</v>
      </c>
    </row>
    <row r="1426" spans="1:5" ht="15.75" customHeight="1" x14ac:dyDescent="0.25">
      <c r="A1426" s="10">
        <v>10703</v>
      </c>
      <c r="B1426" s="10">
        <v>0</v>
      </c>
      <c r="C1426" s="10">
        <v>0</v>
      </c>
      <c r="D1426" s="10">
        <v>3</v>
      </c>
      <c r="E1426" s="10">
        <v>2</v>
      </c>
    </row>
    <row r="1427" spans="1:5" ht="15.75" customHeight="1" x14ac:dyDescent="0.25">
      <c r="A1427" s="10">
        <v>5049</v>
      </c>
      <c r="B1427" s="10">
        <v>0</v>
      </c>
      <c r="C1427" s="10">
        <v>3</v>
      </c>
      <c r="D1427" s="10">
        <v>3</v>
      </c>
      <c r="E1427" s="10">
        <v>2</v>
      </c>
    </row>
    <row r="1428" spans="1:5" ht="15.75" customHeight="1" x14ac:dyDescent="0.25">
      <c r="A1428" s="10">
        <v>7106</v>
      </c>
      <c r="B1428" s="10">
        <v>0</v>
      </c>
      <c r="C1428" s="10">
        <v>0</v>
      </c>
      <c r="D1428" s="10">
        <v>3</v>
      </c>
      <c r="E1428" s="10">
        <v>10</v>
      </c>
    </row>
    <row r="1429" spans="1:5" ht="15.75" customHeight="1" x14ac:dyDescent="0.25">
      <c r="A1429" s="10">
        <v>7851</v>
      </c>
      <c r="B1429" s="10">
        <v>0</v>
      </c>
      <c r="C1429" s="10">
        <v>191</v>
      </c>
      <c r="D1429" s="10">
        <v>3</v>
      </c>
      <c r="E1429" s="10">
        <v>11</v>
      </c>
    </row>
    <row r="1430" spans="1:5" ht="15.75" customHeight="1" x14ac:dyDescent="0.25">
      <c r="A1430" s="10">
        <v>8594</v>
      </c>
      <c r="B1430" s="10">
        <v>0</v>
      </c>
      <c r="C1430" s="10">
        <v>1</v>
      </c>
      <c r="D1430" s="10">
        <v>3</v>
      </c>
      <c r="E1430" s="10">
        <v>3</v>
      </c>
    </row>
    <row r="1431" spans="1:5" ht="15.75" customHeight="1" x14ac:dyDescent="0.25">
      <c r="A1431" s="10">
        <v>5172</v>
      </c>
      <c r="B1431" s="10">
        <v>0</v>
      </c>
      <c r="C1431" s="10">
        <v>20</v>
      </c>
      <c r="D1431" s="10">
        <v>3</v>
      </c>
      <c r="E1431" s="10">
        <v>7</v>
      </c>
    </row>
    <row r="1432" spans="1:5" ht="15.75" customHeight="1" x14ac:dyDescent="0.25">
      <c r="A1432" s="10">
        <v>11025</v>
      </c>
      <c r="B1432" s="10">
        <v>0</v>
      </c>
      <c r="C1432" s="10">
        <v>3</v>
      </c>
      <c r="D1432" s="10">
        <v>3</v>
      </c>
      <c r="E1432" s="10">
        <v>3</v>
      </c>
    </row>
    <row r="1433" spans="1:5" ht="15.75" customHeight="1" x14ac:dyDescent="0.25">
      <c r="A1433" s="10">
        <v>5966</v>
      </c>
      <c r="B1433" s="10">
        <v>0</v>
      </c>
      <c r="C1433" s="10">
        <v>0</v>
      </c>
      <c r="D1433" s="10">
        <v>3</v>
      </c>
      <c r="E1433" s="10">
        <v>6</v>
      </c>
    </row>
    <row r="1434" spans="1:5" ht="15.75" customHeight="1" x14ac:dyDescent="0.25">
      <c r="A1434" s="10">
        <v>6488</v>
      </c>
      <c r="B1434" s="10">
        <v>0</v>
      </c>
      <c r="C1434" s="10">
        <v>0</v>
      </c>
      <c r="D1434" s="10">
        <v>3</v>
      </c>
      <c r="E1434" s="10">
        <v>2</v>
      </c>
    </row>
    <row r="1435" spans="1:5" ht="15.75" customHeight="1" x14ac:dyDescent="0.25">
      <c r="A1435" s="10">
        <v>6383</v>
      </c>
      <c r="B1435" s="10">
        <v>0</v>
      </c>
      <c r="C1435" s="10">
        <v>1</v>
      </c>
      <c r="D1435" s="10">
        <v>3</v>
      </c>
      <c r="E1435" s="10">
        <v>3</v>
      </c>
    </row>
    <row r="1436" spans="1:5" ht="15.75" customHeight="1" x14ac:dyDescent="0.25">
      <c r="A1436" s="10">
        <v>1734</v>
      </c>
      <c r="B1436" s="10">
        <v>0</v>
      </c>
      <c r="C1436" s="10">
        <v>2</v>
      </c>
      <c r="D1436" s="10">
        <v>3</v>
      </c>
      <c r="E1436" s="10">
        <v>4</v>
      </c>
    </row>
    <row r="1437" spans="1:5" ht="15.75" customHeight="1" x14ac:dyDescent="0.25">
      <c r="A1437" s="10">
        <v>1970</v>
      </c>
      <c r="B1437" s="10">
        <v>0</v>
      </c>
      <c r="C1437" s="10">
        <v>0</v>
      </c>
      <c r="D1437" s="10">
        <v>3</v>
      </c>
      <c r="E1437" s="10">
        <v>3</v>
      </c>
    </row>
    <row r="1438" spans="1:5" ht="15.75" customHeight="1" x14ac:dyDescent="0.25">
      <c r="A1438" s="10">
        <v>4491</v>
      </c>
      <c r="B1438" s="10">
        <v>0</v>
      </c>
      <c r="C1438" s="10">
        <v>0</v>
      </c>
      <c r="D1438" s="10">
        <v>3</v>
      </c>
      <c r="E1438" s="10">
        <v>10</v>
      </c>
    </row>
    <row r="1439" spans="1:5" ht="15.75" customHeight="1" x14ac:dyDescent="0.25">
      <c r="A1439" s="10">
        <v>10536</v>
      </c>
      <c r="B1439" s="10">
        <v>0</v>
      </c>
      <c r="C1439" s="10">
        <v>1</v>
      </c>
      <c r="D1439" s="10">
        <v>3</v>
      </c>
      <c r="E1439" s="10">
        <v>3</v>
      </c>
    </row>
    <row r="1440" spans="1:5" ht="15.75" customHeight="1" x14ac:dyDescent="0.25">
      <c r="A1440" s="10">
        <v>8876</v>
      </c>
      <c r="B1440" s="10">
        <v>0</v>
      </c>
      <c r="C1440" s="10">
        <v>0</v>
      </c>
      <c r="D1440" s="10">
        <v>3</v>
      </c>
      <c r="E1440" s="10">
        <v>4</v>
      </c>
    </row>
    <row r="1441" spans="1:5" ht="15.75" customHeight="1" x14ac:dyDescent="0.25">
      <c r="A1441" s="10">
        <v>833</v>
      </c>
      <c r="B1441" s="10">
        <v>0</v>
      </c>
      <c r="C1441" s="10">
        <v>0</v>
      </c>
      <c r="D1441" s="10">
        <v>3</v>
      </c>
      <c r="E1441" s="10">
        <v>3</v>
      </c>
    </row>
    <row r="1442" spans="1:5" ht="15.75" customHeight="1" x14ac:dyDescent="0.25">
      <c r="A1442" s="10">
        <v>10637</v>
      </c>
      <c r="B1442" s="10">
        <v>0</v>
      </c>
      <c r="C1442" s="10">
        <v>30</v>
      </c>
      <c r="D1442" s="10">
        <v>3</v>
      </c>
      <c r="E1442" s="10">
        <v>3</v>
      </c>
    </row>
    <row r="1443" spans="1:5" ht="15.75" customHeight="1" x14ac:dyDescent="0.25">
      <c r="A1443" s="10">
        <v>6197</v>
      </c>
      <c r="B1443" s="10">
        <v>0</v>
      </c>
      <c r="C1443" s="10">
        <v>0</v>
      </c>
      <c r="D1443" s="10">
        <v>3</v>
      </c>
      <c r="E1443" s="10">
        <v>3</v>
      </c>
    </row>
    <row r="1444" spans="1:5" ht="15.75" customHeight="1" x14ac:dyDescent="0.25">
      <c r="A1444" s="10">
        <v>873</v>
      </c>
      <c r="B1444" s="10">
        <v>0</v>
      </c>
      <c r="C1444" s="10">
        <v>0</v>
      </c>
      <c r="D1444" s="10">
        <v>3</v>
      </c>
      <c r="E1444" s="10">
        <v>10</v>
      </c>
    </row>
    <row r="1445" spans="1:5" ht="15.75" customHeight="1" x14ac:dyDescent="0.25">
      <c r="A1445" s="10">
        <v>6856</v>
      </c>
      <c r="B1445" s="10">
        <v>0</v>
      </c>
      <c r="C1445" s="10">
        <v>5</v>
      </c>
      <c r="D1445" s="10">
        <v>3</v>
      </c>
      <c r="E1445" s="10">
        <v>3</v>
      </c>
    </row>
    <row r="1446" spans="1:5" ht="15.75" customHeight="1" x14ac:dyDescent="0.25">
      <c r="A1446" s="10">
        <v>9</v>
      </c>
      <c r="B1446" s="10">
        <v>0</v>
      </c>
      <c r="C1446" s="10">
        <v>0</v>
      </c>
      <c r="D1446" s="10">
        <v>3</v>
      </c>
      <c r="E1446" s="10">
        <v>2</v>
      </c>
    </row>
    <row r="1447" spans="1:5" ht="15.75" customHeight="1" x14ac:dyDescent="0.25">
      <c r="A1447" s="10">
        <v>2804</v>
      </c>
      <c r="B1447" s="10">
        <v>0</v>
      </c>
      <c r="C1447" s="10">
        <v>0</v>
      </c>
      <c r="D1447" s="10">
        <v>3</v>
      </c>
      <c r="E1447" s="10">
        <v>2</v>
      </c>
    </row>
    <row r="1448" spans="1:5" ht="15.75" customHeight="1" x14ac:dyDescent="0.25">
      <c r="A1448" s="10">
        <v>1079</v>
      </c>
      <c r="B1448" s="10">
        <v>0</v>
      </c>
      <c r="C1448" s="10">
        <v>0</v>
      </c>
      <c r="D1448" s="10">
        <v>3</v>
      </c>
      <c r="E1448" s="10">
        <v>9</v>
      </c>
    </row>
    <row r="1449" spans="1:5" ht="15.75" customHeight="1" x14ac:dyDescent="0.25">
      <c r="A1449" s="10">
        <v>10699</v>
      </c>
      <c r="B1449" s="10">
        <v>0</v>
      </c>
      <c r="C1449" s="10">
        <v>0</v>
      </c>
      <c r="D1449" s="10">
        <v>3</v>
      </c>
      <c r="E1449" s="10">
        <v>3</v>
      </c>
    </row>
    <row r="1450" spans="1:5" ht="15.75" customHeight="1" x14ac:dyDescent="0.25">
      <c r="A1450" s="10">
        <v>3565</v>
      </c>
      <c r="B1450" s="10">
        <v>0</v>
      </c>
      <c r="C1450" s="10">
        <v>0</v>
      </c>
      <c r="D1450" s="10">
        <v>3</v>
      </c>
      <c r="E1450" s="10">
        <v>3</v>
      </c>
    </row>
    <row r="1451" spans="1:5" ht="15.75" customHeight="1" x14ac:dyDescent="0.25">
      <c r="A1451" s="10">
        <v>10477</v>
      </c>
      <c r="B1451" s="10">
        <v>0</v>
      </c>
      <c r="C1451" s="10">
        <v>0</v>
      </c>
      <c r="D1451" s="10">
        <v>3</v>
      </c>
      <c r="E1451" s="10">
        <v>2</v>
      </c>
    </row>
    <row r="1452" spans="1:5" ht="15.75" customHeight="1" x14ac:dyDescent="0.25">
      <c r="A1452" s="10">
        <v>6289</v>
      </c>
      <c r="B1452" s="10">
        <v>0</v>
      </c>
      <c r="C1452" s="10">
        <v>4</v>
      </c>
      <c r="D1452" s="10">
        <v>3</v>
      </c>
      <c r="E1452" s="10">
        <v>4</v>
      </c>
    </row>
    <row r="1453" spans="1:5" ht="15.75" customHeight="1" x14ac:dyDescent="0.25">
      <c r="A1453" s="10">
        <v>10951</v>
      </c>
      <c r="B1453" s="10">
        <v>0</v>
      </c>
      <c r="C1453" s="10">
        <v>0</v>
      </c>
      <c r="D1453" s="10">
        <v>3</v>
      </c>
      <c r="E1453" s="10">
        <v>8</v>
      </c>
    </row>
    <row r="1454" spans="1:5" ht="15.75" customHeight="1" x14ac:dyDescent="0.25">
      <c r="A1454" s="10">
        <v>10680</v>
      </c>
      <c r="B1454" s="10">
        <v>0</v>
      </c>
      <c r="C1454" s="10">
        <v>1</v>
      </c>
      <c r="D1454" s="10">
        <v>3</v>
      </c>
      <c r="E1454" s="10">
        <v>3</v>
      </c>
    </row>
    <row r="1455" spans="1:5" ht="15.75" customHeight="1" x14ac:dyDescent="0.25">
      <c r="A1455" s="10">
        <v>4385</v>
      </c>
      <c r="B1455" s="10">
        <v>0</v>
      </c>
      <c r="C1455" s="10">
        <v>2</v>
      </c>
      <c r="D1455" s="10">
        <v>3</v>
      </c>
      <c r="E1455" s="10">
        <v>3</v>
      </c>
    </row>
    <row r="1456" spans="1:5" ht="15.75" customHeight="1" x14ac:dyDescent="0.25">
      <c r="A1456" s="10">
        <v>6663</v>
      </c>
      <c r="B1456" s="10">
        <v>0</v>
      </c>
      <c r="C1456" s="10">
        <v>0</v>
      </c>
      <c r="D1456" s="10">
        <v>3</v>
      </c>
      <c r="E1456" s="10">
        <v>4</v>
      </c>
    </row>
    <row r="1457" spans="1:5" ht="15.75" customHeight="1" x14ac:dyDescent="0.25">
      <c r="A1457" s="10">
        <v>4867</v>
      </c>
      <c r="B1457" s="10">
        <v>0</v>
      </c>
      <c r="C1457" s="10">
        <v>0</v>
      </c>
      <c r="D1457" s="10">
        <v>3</v>
      </c>
      <c r="E1457" s="10">
        <v>4</v>
      </c>
    </row>
    <row r="1458" spans="1:5" ht="15.75" customHeight="1" x14ac:dyDescent="0.25">
      <c r="A1458" s="10">
        <v>4268</v>
      </c>
      <c r="B1458" s="10">
        <v>0</v>
      </c>
      <c r="C1458" s="10">
        <v>1</v>
      </c>
      <c r="D1458" s="10">
        <v>3</v>
      </c>
      <c r="E1458" s="10">
        <v>4</v>
      </c>
    </row>
    <row r="1459" spans="1:5" ht="15.75" customHeight="1" x14ac:dyDescent="0.25">
      <c r="A1459" s="10">
        <v>10509</v>
      </c>
      <c r="B1459" s="10">
        <v>0</v>
      </c>
      <c r="C1459" s="10">
        <v>0</v>
      </c>
      <c r="D1459" s="10">
        <v>3</v>
      </c>
      <c r="E1459" s="10">
        <v>3</v>
      </c>
    </row>
    <row r="1460" spans="1:5" ht="15.75" customHeight="1" x14ac:dyDescent="0.25">
      <c r="A1460" s="10">
        <v>8775</v>
      </c>
      <c r="B1460" s="10">
        <v>0</v>
      </c>
      <c r="C1460" s="10">
        <v>8</v>
      </c>
      <c r="D1460" s="10">
        <v>3</v>
      </c>
      <c r="E1460" s="10">
        <v>3</v>
      </c>
    </row>
    <row r="1461" spans="1:5" ht="15.75" customHeight="1" x14ac:dyDescent="0.25">
      <c r="A1461" s="10">
        <v>1612</v>
      </c>
      <c r="B1461" s="10">
        <v>0</v>
      </c>
      <c r="C1461" s="10">
        <v>2</v>
      </c>
      <c r="D1461" s="10">
        <v>3</v>
      </c>
      <c r="E1461" s="10">
        <v>3</v>
      </c>
    </row>
    <row r="1462" spans="1:5" ht="15.75" customHeight="1" x14ac:dyDescent="0.25">
      <c r="A1462" s="10">
        <v>271</v>
      </c>
      <c r="B1462" s="10">
        <v>0</v>
      </c>
      <c r="C1462" s="10">
        <v>11</v>
      </c>
      <c r="D1462" s="10">
        <v>3</v>
      </c>
      <c r="E1462" s="10">
        <v>3</v>
      </c>
    </row>
    <row r="1463" spans="1:5" ht="15.75" customHeight="1" x14ac:dyDescent="0.25">
      <c r="A1463" s="10">
        <v>7699</v>
      </c>
      <c r="B1463" s="10">
        <v>0</v>
      </c>
      <c r="C1463" s="10">
        <v>11</v>
      </c>
      <c r="D1463" s="10">
        <v>3</v>
      </c>
      <c r="E1463" s="10">
        <v>3</v>
      </c>
    </row>
    <row r="1464" spans="1:5" ht="15.75" customHeight="1" x14ac:dyDescent="0.25">
      <c r="A1464" s="10">
        <v>2980</v>
      </c>
      <c r="B1464" s="10">
        <v>0</v>
      </c>
      <c r="C1464" s="10">
        <v>2</v>
      </c>
      <c r="D1464" s="10">
        <v>3</v>
      </c>
      <c r="E1464" s="10">
        <v>3</v>
      </c>
    </row>
    <row r="1465" spans="1:5" ht="15.75" customHeight="1" x14ac:dyDescent="0.25">
      <c r="A1465" s="10">
        <v>5959</v>
      </c>
      <c r="B1465" s="10">
        <v>0</v>
      </c>
      <c r="C1465" s="10">
        <v>0</v>
      </c>
      <c r="D1465" s="10">
        <v>3</v>
      </c>
      <c r="E1465" s="10">
        <v>5</v>
      </c>
    </row>
    <row r="1466" spans="1:5" ht="15.75" customHeight="1" x14ac:dyDescent="0.25">
      <c r="A1466" s="10">
        <v>3967</v>
      </c>
      <c r="B1466" s="10">
        <v>197</v>
      </c>
      <c r="C1466" s="10">
        <v>152</v>
      </c>
      <c r="D1466" s="10">
        <v>2</v>
      </c>
      <c r="E1466" s="10">
        <v>13</v>
      </c>
    </row>
    <row r="1467" spans="1:5" ht="15.75" customHeight="1" x14ac:dyDescent="0.25">
      <c r="A1467" s="10">
        <v>7000</v>
      </c>
      <c r="B1467" s="10">
        <v>172</v>
      </c>
      <c r="C1467" s="10">
        <v>8</v>
      </c>
      <c r="D1467" s="10">
        <v>2</v>
      </c>
      <c r="E1467" s="10">
        <v>10</v>
      </c>
    </row>
    <row r="1468" spans="1:5" ht="15.75" customHeight="1" x14ac:dyDescent="0.25">
      <c r="A1468" s="10">
        <v>10513</v>
      </c>
      <c r="B1468" s="10">
        <v>169</v>
      </c>
      <c r="C1468" s="10">
        <v>169</v>
      </c>
      <c r="D1468" s="10">
        <v>2</v>
      </c>
      <c r="E1468" s="10">
        <v>6</v>
      </c>
    </row>
    <row r="1469" spans="1:5" ht="15.75" customHeight="1" x14ac:dyDescent="0.25">
      <c r="A1469" s="10">
        <v>1371</v>
      </c>
      <c r="B1469" s="10">
        <v>164</v>
      </c>
      <c r="C1469" s="10">
        <v>30</v>
      </c>
      <c r="D1469" s="10">
        <v>2</v>
      </c>
      <c r="E1469" s="10">
        <v>9</v>
      </c>
    </row>
    <row r="1470" spans="1:5" ht="15.75" customHeight="1" x14ac:dyDescent="0.25">
      <c r="A1470" s="10">
        <v>3507</v>
      </c>
      <c r="B1470" s="10">
        <v>161</v>
      </c>
      <c r="C1470" s="10">
        <v>44</v>
      </c>
      <c r="D1470" s="10">
        <v>2</v>
      </c>
      <c r="E1470" s="10">
        <v>5</v>
      </c>
    </row>
    <row r="1471" spans="1:5" ht="15.75" customHeight="1" x14ac:dyDescent="0.25">
      <c r="A1471" s="10">
        <v>7441</v>
      </c>
      <c r="B1471" s="10">
        <v>159</v>
      </c>
      <c r="C1471" s="10">
        <v>0</v>
      </c>
      <c r="D1471" s="10">
        <v>2</v>
      </c>
      <c r="E1471" s="10">
        <v>12</v>
      </c>
    </row>
    <row r="1472" spans="1:5" ht="15.75" customHeight="1" x14ac:dyDescent="0.25">
      <c r="A1472" s="10">
        <v>4543</v>
      </c>
      <c r="B1472" s="10">
        <v>129</v>
      </c>
      <c r="C1472" s="10">
        <v>21</v>
      </c>
      <c r="D1472" s="10">
        <v>2</v>
      </c>
      <c r="E1472" s="10">
        <v>9</v>
      </c>
    </row>
    <row r="1473" spans="1:5" ht="15.75" customHeight="1" x14ac:dyDescent="0.25">
      <c r="A1473" s="10">
        <v>3262</v>
      </c>
      <c r="B1473" s="10">
        <v>112</v>
      </c>
      <c r="C1473" s="10">
        <v>48</v>
      </c>
      <c r="D1473" s="10">
        <v>2</v>
      </c>
      <c r="E1473" s="10">
        <v>13</v>
      </c>
    </row>
    <row r="1474" spans="1:5" ht="15.75" customHeight="1" x14ac:dyDescent="0.25">
      <c r="A1474" s="10">
        <v>9495</v>
      </c>
      <c r="B1474" s="10">
        <v>108</v>
      </c>
      <c r="C1474" s="10">
        <v>97</v>
      </c>
      <c r="D1474" s="10">
        <v>2</v>
      </c>
      <c r="E1474" s="10">
        <v>6</v>
      </c>
    </row>
    <row r="1475" spans="1:5" ht="15.75" customHeight="1" x14ac:dyDescent="0.25">
      <c r="A1475" s="10">
        <v>2631</v>
      </c>
      <c r="B1475" s="10">
        <v>108</v>
      </c>
      <c r="C1475" s="10">
        <v>97</v>
      </c>
      <c r="D1475" s="10">
        <v>2</v>
      </c>
      <c r="E1475" s="10">
        <v>6</v>
      </c>
    </row>
    <row r="1476" spans="1:5" ht="15.75" customHeight="1" x14ac:dyDescent="0.25">
      <c r="A1476" s="10">
        <v>7022</v>
      </c>
      <c r="B1476" s="10">
        <v>107</v>
      </c>
      <c r="C1476" s="10">
        <v>80</v>
      </c>
      <c r="D1476" s="10">
        <v>2</v>
      </c>
      <c r="E1476" s="10">
        <v>13</v>
      </c>
    </row>
    <row r="1477" spans="1:5" ht="15.75" customHeight="1" x14ac:dyDescent="0.25">
      <c r="A1477" s="10">
        <v>1743</v>
      </c>
      <c r="B1477" s="10">
        <v>86</v>
      </c>
      <c r="C1477" s="10">
        <v>14</v>
      </c>
      <c r="D1477" s="10">
        <v>2</v>
      </c>
      <c r="E1477" s="10">
        <v>5</v>
      </c>
    </row>
    <row r="1478" spans="1:5" ht="15.75" customHeight="1" x14ac:dyDescent="0.25">
      <c r="A1478" s="10">
        <v>9937</v>
      </c>
      <c r="B1478" s="10">
        <v>81</v>
      </c>
      <c r="C1478" s="10">
        <v>43</v>
      </c>
      <c r="D1478" s="10">
        <v>2</v>
      </c>
      <c r="E1478" s="10">
        <v>12</v>
      </c>
    </row>
    <row r="1479" spans="1:5" ht="15.75" customHeight="1" x14ac:dyDescent="0.25">
      <c r="A1479" s="10">
        <v>2532</v>
      </c>
      <c r="B1479" s="10">
        <v>73</v>
      </c>
      <c r="C1479" s="10">
        <v>14</v>
      </c>
      <c r="D1479" s="10">
        <v>2</v>
      </c>
      <c r="E1479" s="10">
        <v>6</v>
      </c>
    </row>
    <row r="1480" spans="1:5" ht="15.75" customHeight="1" x14ac:dyDescent="0.25">
      <c r="A1480" s="10">
        <v>7192</v>
      </c>
      <c r="B1480" s="10">
        <v>73</v>
      </c>
      <c r="C1480" s="10">
        <v>78</v>
      </c>
      <c r="D1480" s="10">
        <v>2</v>
      </c>
      <c r="E1480" s="10">
        <v>10</v>
      </c>
    </row>
    <row r="1481" spans="1:5" ht="15.75" customHeight="1" x14ac:dyDescent="0.25">
      <c r="A1481" s="10">
        <v>8687</v>
      </c>
      <c r="B1481" s="10">
        <v>62</v>
      </c>
      <c r="C1481" s="10">
        <v>20</v>
      </c>
      <c r="D1481" s="10">
        <v>2</v>
      </c>
      <c r="E1481" s="10">
        <v>8</v>
      </c>
    </row>
    <row r="1482" spans="1:5" ht="15.75" customHeight="1" x14ac:dyDescent="0.25">
      <c r="A1482" s="10">
        <v>2930</v>
      </c>
      <c r="B1482" s="10">
        <v>60</v>
      </c>
      <c r="C1482" s="10">
        <v>36</v>
      </c>
      <c r="D1482" s="10">
        <v>2</v>
      </c>
      <c r="E1482" s="10">
        <v>10</v>
      </c>
    </row>
    <row r="1483" spans="1:5" ht="15.75" customHeight="1" x14ac:dyDescent="0.25">
      <c r="A1483" s="10">
        <v>1357</v>
      </c>
      <c r="B1483" s="10">
        <v>59</v>
      </c>
      <c r="C1483" s="10">
        <v>29</v>
      </c>
      <c r="D1483" s="10">
        <v>2</v>
      </c>
      <c r="E1483" s="10">
        <v>5</v>
      </c>
    </row>
    <row r="1484" spans="1:5" ht="15.75" customHeight="1" x14ac:dyDescent="0.25">
      <c r="A1484" s="10">
        <v>375</v>
      </c>
      <c r="B1484" s="10">
        <v>56</v>
      </c>
      <c r="C1484" s="10">
        <v>33</v>
      </c>
      <c r="D1484" s="10">
        <v>2</v>
      </c>
      <c r="E1484" s="10">
        <v>11</v>
      </c>
    </row>
    <row r="1485" spans="1:5" ht="15.75" customHeight="1" x14ac:dyDescent="0.25">
      <c r="A1485" s="10">
        <v>2611</v>
      </c>
      <c r="B1485" s="10">
        <v>55</v>
      </c>
      <c r="C1485" s="10">
        <v>18</v>
      </c>
      <c r="D1485" s="10">
        <v>2</v>
      </c>
      <c r="E1485" s="10">
        <v>12</v>
      </c>
    </row>
    <row r="1486" spans="1:5" ht="15.75" customHeight="1" x14ac:dyDescent="0.25">
      <c r="A1486" s="10">
        <v>8584</v>
      </c>
      <c r="B1486" s="10">
        <v>53</v>
      </c>
      <c r="C1486" s="10">
        <v>53</v>
      </c>
      <c r="D1486" s="10">
        <v>2</v>
      </c>
      <c r="E1486" s="10">
        <v>7</v>
      </c>
    </row>
    <row r="1487" spans="1:5" ht="15.75" customHeight="1" x14ac:dyDescent="0.25">
      <c r="A1487" s="10">
        <v>7270</v>
      </c>
      <c r="B1487" s="10">
        <v>48</v>
      </c>
      <c r="C1487" s="10">
        <v>12</v>
      </c>
      <c r="D1487" s="10">
        <v>2</v>
      </c>
      <c r="E1487" s="10">
        <v>13</v>
      </c>
    </row>
    <row r="1488" spans="1:5" ht="15.75" customHeight="1" x14ac:dyDescent="0.25">
      <c r="A1488" s="10">
        <v>9029</v>
      </c>
      <c r="B1488" s="10">
        <v>44</v>
      </c>
      <c r="C1488" s="10">
        <v>58</v>
      </c>
      <c r="D1488" s="10">
        <v>2</v>
      </c>
      <c r="E1488" s="10">
        <v>12</v>
      </c>
    </row>
    <row r="1489" spans="1:5" ht="15.75" customHeight="1" x14ac:dyDescent="0.25">
      <c r="A1489" s="10">
        <v>3483</v>
      </c>
      <c r="B1489" s="10">
        <v>43</v>
      </c>
      <c r="C1489" s="10">
        <v>58</v>
      </c>
      <c r="D1489" s="10">
        <v>2</v>
      </c>
      <c r="E1489" s="10">
        <v>12</v>
      </c>
    </row>
    <row r="1490" spans="1:5" ht="15.75" customHeight="1" x14ac:dyDescent="0.25">
      <c r="A1490" s="10">
        <v>4436</v>
      </c>
      <c r="B1490" s="10">
        <v>42</v>
      </c>
      <c r="C1490" s="10">
        <v>20</v>
      </c>
      <c r="D1490" s="10">
        <v>2</v>
      </c>
      <c r="E1490" s="10">
        <v>4</v>
      </c>
    </row>
    <row r="1491" spans="1:5" ht="15.75" customHeight="1" x14ac:dyDescent="0.25">
      <c r="A1491" s="10">
        <v>2929</v>
      </c>
      <c r="B1491" s="10">
        <v>42</v>
      </c>
      <c r="C1491" s="10">
        <v>20</v>
      </c>
      <c r="D1491" s="10">
        <v>2</v>
      </c>
      <c r="E1491" s="10">
        <v>4</v>
      </c>
    </row>
    <row r="1492" spans="1:5" ht="15.75" customHeight="1" x14ac:dyDescent="0.25">
      <c r="A1492" s="10">
        <v>5798</v>
      </c>
      <c r="B1492" s="10">
        <v>37</v>
      </c>
      <c r="C1492" s="10">
        <v>28</v>
      </c>
      <c r="D1492" s="10">
        <v>2</v>
      </c>
      <c r="E1492" s="10">
        <v>8</v>
      </c>
    </row>
    <row r="1493" spans="1:5" ht="15.75" customHeight="1" x14ac:dyDescent="0.25">
      <c r="A1493" s="10">
        <v>4508</v>
      </c>
      <c r="B1493" s="10">
        <v>35</v>
      </c>
      <c r="C1493" s="10">
        <v>17</v>
      </c>
      <c r="D1493" s="10">
        <v>2</v>
      </c>
      <c r="E1493" s="10">
        <v>5</v>
      </c>
    </row>
    <row r="1494" spans="1:5" ht="15.75" customHeight="1" x14ac:dyDescent="0.25">
      <c r="A1494" s="10">
        <v>4843</v>
      </c>
      <c r="B1494" s="10">
        <v>35</v>
      </c>
      <c r="C1494" s="10">
        <v>17</v>
      </c>
      <c r="D1494" s="10">
        <v>2</v>
      </c>
      <c r="E1494" s="10">
        <v>5</v>
      </c>
    </row>
    <row r="1495" spans="1:5" ht="15.75" customHeight="1" x14ac:dyDescent="0.25">
      <c r="A1495" s="10">
        <v>1411</v>
      </c>
      <c r="B1495" s="10">
        <v>34</v>
      </c>
      <c r="C1495" s="10">
        <v>153</v>
      </c>
      <c r="D1495" s="10">
        <v>2</v>
      </c>
      <c r="E1495" s="10">
        <v>4</v>
      </c>
    </row>
    <row r="1496" spans="1:5" ht="15.75" customHeight="1" x14ac:dyDescent="0.25">
      <c r="A1496" s="10">
        <v>4943</v>
      </c>
      <c r="B1496" s="10">
        <v>33</v>
      </c>
      <c r="C1496" s="10">
        <v>33</v>
      </c>
      <c r="D1496" s="10">
        <v>2</v>
      </c>
      <c r="E1496" s="10">
        <v>9</v>
      </c>
    </row>
    <row r="1497" spans="1:5" ht="15.75" customHeight="1" x14ac:dyDescent="0.25">
      <c r="A1497" s="10">
        <v>11191</v>
      </c>
      <c r="B1497" s="10">
        <v>32</v>
      </c>
      <c r="C1497" s="10">
        <v>3</v>
      </c>
      <c r="D1497" s="10">
        <v>2</v>
      </c>
      <c r="E1497" s="10">
        <v>4</v>
      </c>
    </row>
    <row r="1498" spans="1:5" ht="15.75" customHeight="1" x14ac:dyDescent="0.25">
      <c r="A1498" s="10">
        <v>6327</v>
      </c>
      <c r="B1498" s="10">
        <v>32</v>
      </c>
      <c r="C1498" s="10">
        <v>32</v>
      </c>
      <c r="D1498" s="10">
        <v>2</v>
      </c>
      <c r="E1498" s="10">
        <v>6</v>
      </c>
    </row>
    <row r="1499" spans="1:5" ht="15.75" customHeight="1" x14ac:dyDescent="0.25">
      <c r="A1499" s="10">
        <v>7495</v>
      </c>
      <c r="B1499" s="10">
        <v>28</v>
      </c>
      <c r="C1499" s="10">
        <v>0</v>
      </c>
      <c r="D1499" s="10">
        <v>2</v>
      </c>
      <c r="E1499" s="10">
        <v>5</v>
      </c>
    </row>
    <row r="1500" spans="1:5" ht="15.75" customHeight="1" x14ac:dyDescent="0.25">
      <c r="A1500" s="10">
        <v>11013</v>
      </c>
      <c r="B1500" s="10">
        <v>28</v>
      </c>
      <c r="C1500" s="10">
        <v>54</v>
      </c>
      <c r="D1500" s="10">
        <v>2</v>
      </c>
      <c r="E1500" s="10">
        <v>6</v>
      </c>
    </row>
    <row r="1501" spans="1:5" ht="15.75" customHeight="1" x14ac:dyDescent="0.25">
      <c r="A1501" s="10">
        <v>10341</v>
      </c>
      <c r="B1501" s="10">
        <v>28</v>
      </c>
      <c r="C1501" s="10">
        <v>30</v>
      </c>
      <c r="D1501" s="10">
        <v>2</v>
      </c>
      <c r="E1501" s="10">
        <v>5</v>
      </c>
    </row>
    <row r="1502" spans="1:5" ht="15.75" customHeight="1" x14ac:dyDescent="0.25">
      <c r="A1502" s="10">
        <v>4682</v>
      </c>
      <c r="B1502" s="10">
        <v>27</v>
      </c>
      <c r="C1502" s="10">
        <v>48</v>
      </c>
      <c r="D1502" s="10">
        <v>2</v>
      </c>
      <c r="E1502" s="10">
        <v>8</v>
      </c>
    </row>
    <row r="1503" spans="1:5" ht="15.75" customHeight="1" x14ac:dyDescent="0.25">
      <c r="A1503" s="10">
        <v>5067</v>
      </c>
      <c r="B1503" s="10">
        <v>26</v>
      </c>
      <c r="C1503" s="10">
        <v>26</v>
      </c>
      <c r="D1503" s="10">
        <v>2</v>
      </c>
      <c r="E1503" s="10">
        <v>11</v>
      </c>
    </row>
    <row r="1504" spans="1:5" ht="15.75" customHeight="1" x14ac:dyDescent="0.25">
      <c r="A1504" s="10">
        <v>4483</v>
      </c>
      <c r="B1504" s="10">
        <v>26</v>
      </c>
      <c r="C1504" s="10">
        <v>12</v>
      </c>
      <c r="D1504" s="10">
        <v>2</v>
      </c>
      <c r="E1504" s="10">
        <v>6</v>
      </c>
    </row>
    <row r="1505" spans="1:5" ht="15.75" customHeight="1" x14ac:dyDescent="0.25">
      <c r="A1505" s="10">
        <v>2416</v>
      </c>
      <c r="B1505" s="10">
        <v>25</v>
      </c>
      <c r="C1505" s="10">
        <v>38</v>
      </c>
      <c r="D1505" s="10">
        <v>2</v>
      </c>
      <c r="E1505" s="10">
        <v>9</v>
      </c>
    </row>
    <row r="1506" spans="1:5" ht="15.75" customHeight="1" x14ac:dyDescent="0.25">
      <c r="A1506" s="10">
        <v>4376</v>
      </c>
      <c r="B1506" s="10">
        <v>24</v>
      </c>
      <c r="C1506" s="10">
        <v>1</v>
      </c>
      <c r="D1506" s="10">
        <v>2</v>
      </c>
      <c r="E1506" s="10">
        <v>3</v>
      </c>
    </row>
    <row r="1507" spans="1:5" ht="15.75" customHeight="1" x14ac:dyDescent="0.25">
      <c r="A1507" s="10">
        <v>9727</v>
      </c>
      <c r="B1507" s="10">
        <v>24</v>
      </c>
      <c r="C1507" s="10">
        <v>1</v>
      </c>
      <c r="D1507" s="10">
        <v>2</v>
      </c>
      <c r="E1507" s="10">
        <v>4</v>
      </c>
    </row>
    <row r="1508" spans="1:5" ht="15.75" customHeight="1" x14ac:dyDescent="0.25">
      <c r="A1508" s="10">
        <v>236</v>
      </c>
      <c r="B1508" s="10">
        <v>23</v>
      </c>
      <c r="C1508" s="10">
        <v>14</v>
      </c>
      <c r="D1508" s="10">
        <v>2</v>
      </c>
      <c r="E1508" s="10">
        <v>4</v>
      </c>
    </row>
    <row r="1509" spans="1:5" ht="15.75" customHeight="1" x14ac:dyDescent="0.25">
      <c r="A1509" s="10">
        <v>880</v>
      </c>
      <c r="B1509" s="10">
        <v>23</v>
      </c>
      <c r="C1509" s="10">
        <v>6</v>
      </c>
      <c r="D1509" s="10">
        <v>2</v>
      </c>
      <c r="E1509" s="10">
        <v>2</v>
      </c>
    </row>
    <row r="1510" spans="1:5" ht="15.75" customHeight="1" x14ac:dyDescent="0.25">
      <c r="A1510" s="10">
        <v>8686</v>
      </c>
      <c r="B1510" s="10">
        <v>23</v>
      </c>
      <c r="C1510" s="10">
        <v>18</v>
      </c>
      <c r="D1510" s="10">
        <v>2</v>
      </c>
      <c r="E1510" s="10">
        <v>3</v>
      </c>
    </row>
    <row r="1511" spans="1:5" ht="15.75" customHeight="1" x14ac:dyDescent="0.25">
      <c r="A1511" s="10">
        <v>524</v>
      </c>
      <c r="B1511" s="10">
        <v>23</v>
      </c>
      <c r="C1511" s="10">
        <v>6</v>
      </c>
      <c r="D1511" s="10">
        <v>2</v>
      </c>
      <c r="E1511" s="10">
        <v>2</v>
      </c>
    </row>
    <row r="1512" spans="1:5" ht="15.75" customHeight="1" x14ac:dyDescent="0.25">
      <c r="A1512" s="10">
        <v>10524</v>
      </c>
      <c r="B1512" s="10">
        <v>23</v>
      </c>
      <c r="C1512" s="10">
        <v>41</v>
      </c>
      <c r="D1512" s="10">
        <v>2</v>
      </c>
      <c r="E1512" s="10">
        <v>5</v>
      </c>
    </row>
    <row r="1513" spans="1:5" ht="15.75" customHeight="1" x14ac:dyDescent="0.25">
      <c r="A1513" s="10">
        <v>2681</v>
      </c>
      <c r="B1513" s="10">
        <v>22</v>
      </c>
      <c r="C1513" s="10">
        <v>89</v>
      </c>
      <c r="D1513" s="10">
        <v>2</v>
      </c>
      <c r="E1513" s="10">
        <v>13</v>
      </c>
    </row>
    <row r="1514" spans="1:5" ht="15.75" customHeight="1" x14ac:dyDescent="0.25">
      <c r="A1514" s="10">
        <v>9799</v>
      </c>
      <c r="B1514" s="10">
        <v>21</v>
      </c>
      <c r="C1514" s="10">
        <v>21</v>
      </c>
      <c r="D1514" s="10">
        <v>2</v>
      </c>
      <c r="E1514" s="10">
        <v>12</v>
      </c>
    </row>
    <row r="1515" spans="1:5" ht="15.75" customHeight="1" x14ac:dyDescent="0.25">
      <c r="A1515" s="10">
        <v>1513</v>
      </c>
      <c r="B1515" s="10">
        <v>21</v>
      </c>
      <c r="C1515" s="10">
        <v>150</v>
      </c>
      <c r="D1515" s="10">
        <v>2</v>
      </c>
      <c r="E1515" s="10">
        <v>12</v>
      </c>
    </row>
    <row r="1516" spans="1:5" ht="15.75" customHeight="1" x14ac:dyDescent="0.25">
      <c r="A1516" s="10">
        <v>709</v>
      </c>
      <c r="B1516" s="10">
        <v>20</v>
      </c>
      <c r="C1516" s="10">
        <v>0</v>
      </c>
      <c r="D1516" s="10">
        <v>2</v>
      </c>
      <c r="E1516" s="10">
        <v>11</v>
      </c>
    </row>
    <row r="1517" spans="1:5" ht="15.75" customHeight="1" x14ac:dyDescent="0.25">
      <c r="A1517" s="10">
        <v>2863</v>
      </c>
      <c r="B1517" s="10">
        <v>20</v>
      </c>
      <c r="C1517" s="10">
        <v>50</v>
      </c>
      <c r="D1517" s="10">
        <v>2</v>
      </c>
      <c r="E1517" s="10">
        <v>10</v>
      </c>
    </row>
    <row r="1518" spans="1:5" ht="15.75" customHeight="1" x14ac:dyDescent="0.25">
      <c r="A1518" s="10">
        <v>4487</v>
      </c>
      <c r="B1518" s="10">
        <v>20</v>
      </c>
      <c r="C1518" s="10">
        <v>7</v>
      </c>
      <c r="D1518" s="10">
        <v>2</v>
      </c>
      <c r="E1518" s="10">
        <v>4</v>
      </c>
    </row>
    <row r="1519" spans="1:5" ht="15.75" customHeight="1" x14ac:dyDescent="0.25">
      <c r="A1519" s="10">
        <v>3403</v>
      </c>
      <c r="B1519" s="10">
        <v>19</v>
      </c>
      <c r="C1519" s="10">
        <v>76</v>
      </c>
      <c r="D1519" s="10">
        <v>2</v>
      </c>
      <c r="E1519" s="10">
        <v>12</v>
      </c>
    </row>
    <row r="1520" spans="1:5" ht="15.75" customHeight="1" x14ac:dyDescent="0.25">
      <c r="A1520" s="10">
        <v>7849</v>
      </c>
      <c r="B1520" s="10">
        <v>19</v>
      </c>
      <c r="C1520" s="10">
        <v>142</v>
      </c>
      <c r="D1520" s="10">
        <v>2</v>
      </c>
      <c r="E1520" s="10">
        <v>13</v>
      </c>
    </row>
    <row r="1521" spans="1:5" ht="15.75" customHeight="1" x14ac:dyDescent="0.25">
      <c r="A1521" s="10">
        <v>2428</v>
      </c>
      <c r="B1521" s="10">
        <v>18</v>
      </c>
      <c r="C1521" s="10">
        <v>8</v>
      </c>
      <c r="D1521" s="10">
        <v>2</v>
      </c>
      <c r="E1521" s="10">
        <v>4</v>
      </c>
    </row>
    <row r="1522" spans="1:5" ht="15.75" customHeight="1" x14ac:dyDescent="0.25">
      <c r="A1522" s="10">
        <v>2278</v>
      </c>
      <c r="B1522" s="10">
        <v>17</v>
      </c>
      <c r="C1522" s="10">
        <v>24</v>
      </c>
      <c r="D1522" s="10">
        <v>2</v>
      </c>
      <c r="E1522" s="10">
        <v>3</v>
      </c>
    </row>
    <row r="1523" spans="1:5" ht="15.75" customHeight="1" x14ac:dyDescent="0.25">
      <c r="A1523" s="10">
        <v>3033</v>
      </c>
      <c r="B1523" s="10">
        <v>17</v>
      </c>
      <c r="C1523" s="10">
        <v>22</v>
      </c>
      <c r="D1523" s="10">
        <v>2</v>
      </c>
      <c r="E1523" s="10">
        <v>3</v>
      </c>
    </row>
    <row r="1524" spans="1:5" ht="15.75" customHeight="1" x14ac:dyDescent="0.25">
      <c r="A1524" s="10">
        <v>4119</v>
      </c>
      <c r="B1524" s="10">
        <v>17</v>
      </c>
      <c r="C1524" s="10">
        <v>22</v>
      </c>
      <c r="D1524" s="10">
        <v>2</v>
      </c>
      <c r="E1524" s="10">
        <v>3</v>
      </c>
    </row>
    <row r="1525" spans="1:5" ht="15.75" customHeight="1" x14ac:dyDescent="0.25">
      <c r="A1525" s="10">
        <v>8545</v>
      </c>
      <c r="B1525" s="10">
        <v>17</v>
      </c>
      <c r="C1525" s="10">
        <v>69</v>
      </c>
      <c r="D1525" s="10">
        <v>2</v>
      </c>
      <c r="E1525" s="10">
        <v>10</v>
      </c>
    </row>
    <row r="1526" spans="1:5" ht="15.75" customHeight="1" x14ac:dyDescent="0.25">
      <c r="A1526" s="10">
        <v>5025</v>
      </c>
      <c r="B1526" s="10">
        <v>17</v>
      </c>
      <c r="C1526" s="10">
        <v>20</v>
      </c>
      <c r="D1526" s="10">
        <v>2</v>
      </c>
      <c r="E1526" s="10">
        <v>4</v>
      </c>
    </row>
    <row r="1527" spans="1:5" ht="15.75" customHeight="1" x14ac:dyDescent="0.25">
      <c r="A1527" s="10">
        <v>3887</v>
      </c>
      <c r="B1527" s="10">
        <v>17</v>
      </c>
      <c r="C1527" s="10">
        <v>1</v>
      </c>
      <c r="D1527" s="10">
        <v>2</v>
      </c>
      <c r="E1527" s="10">
        <v>3</v>
      </c>
    </row>
    <row r="1528" spans="1:5" ht="15.75" customHeight="1" x14ac:dyDescent="0.25">
      <c r="A1528" s="10">
        <v>10001</v>
      </c>
      <c r="B1528" s="10">
        <v>17</v>
      </c>
      <c r="C1528" s="10">
        <v>14</v>
      </c>
      <c r="D1528" s="10">
        <v>2</v>
      </c>
      <c r="E1528" s="10">
        <v>3</v>
      </c>
    </row>
    <row r="1529" spans="1:5" ht="15.75" customHeight="1" x14ac:dyDescent="0.25">
      <c r="A1529" s="10">
        <v>387</v>
      </c>
      <c r="B1529" s="10">
        <v>16</v>
      </c>
      <c r="C1529" s="10">
        <v>1</v>
      </c>
      <c r="D1529" s="10">
        <v>2</v>
      </c>
      <c r="E1529" s="10">
        <v>3</v>
      </c>
    </row>
    <row r="1530" spans="1:5" ht="15.75" customHeight="1" x14ac:dyDescent="0.25">
      <c r="A1530" s="10">
        <v>4050</v>
      </c>
      <c r="B1530" s="10">
        <v>16</v>
      </c>
      <c r="C1530" s="10">
        <v>20</v>
      </c>
      <c r="D1530" s="10">
        <v>2</v>
      </c>
      <c r="E1530" s="10">
        <v>4</v>
      </c>
    </row>
    <row r="1531" spans="1:5" ht="15.75" customHeight="1" x14ac:dyDescent="0.25">
      <c r="A1531" s="10">
        <v>3725</v>
      </c>
      <c r="B1531" s="10">
        <v>16</v>
      </c>
      <c r="C1531" s="10">
        <v>16</v>
      </c>
      <c r="D1531" s="10">
        <v>2</v>
      </c>
      <c r="E1531" s="10">
        <v>9</v>
      </c>
    </row>
    <row r="1532" spans="1:5" ht="15.75" customHeight="1" x14ac:dyDescent="0.25">
      <c r="A1532" s="10">
        <v>9668</v>
      </c>
      <c r="B1532" s="10">
        <v>16</v>
      </c>
      <c r="C1532" s="10">
        <v>17</v>
      </c>
      <c r="D1532" s="10">
        <v>2</v>
      </c>
      <c r="E1532" s="10">
        <v>4</v>
      </c>
    </row>
    <row r="1533" spans="1:5" ht="15.75" customHeight="1" x14ac:dyDescent="0.25">
      <c r="A1533" s="10">
        <v>7119</v>
      </c>
      <c r="B1533" s="10">
        <v>15</v>
      </c>
      <c r="C1533" s="10">
        <v>54</v>
      </c>
      <c r="D1533" s="10">
        <v>2</v>
      </c>
      <c r="E1533" s="10">
        <v>6</v>
      </c>
    </row>
    <row r="1534" spans="1:5" ht="15.75" customHeight="1" x14ac:dyDescent="0.25">
      <c r="A1534" s="10">
        <v>7540</v>
      </c>
      <c r="B1534" s="10">
        <v>15</v>
      </c>
      <c r="C1534" s="10">
        <v>23</v>
      </c>
      <c r="D1534" s="10">
        <v>2</v>
      </c>
      <c r="E1534" s="10">
        <v>8</v>
      </c>
    </row>
    <row r="1535" spans="1:5" ht="15.75" customHeight="1" x14ac:dyDescent="0.25">
      <c r="A1535" s="10">
        <v>6103</v>
      </c>
      <c r="B1535" s="10">
        <v>15</v>
      </c>
      <c r="C1535" s="10">
        <v>6</v>
      </c>
      <c r="D1535" s="10">
        <v>2</v>
      </c>
      <c r="E1535" s="10">
        <v>3</v>
      </c>
    </row>
    <row r="1536" spans="1:5" ht="15.75" customHeight="1" x14ac:dyDescent="0.25">
      <c r="A1536" s="10">
        <v>8140</v>
      </c>
      <c r="B1536" s="10">
        <v>14</v>
      </c>
      <c r="C1536" s="10">
        <v>2</v>
      </c>
      <c r="D1536" s="10">
        <v>2</v>
      </c>
      <c r="E1536" s="10">
        <v>4</v>
      </c>
    </row>
    <row r="1537" spans="1:5" ht="15.75" customHeight="1" x14ac:dyDescent="0.25">
      <c r="A1537" s="10">
        <v>6770</v>
      </c>
      <c r="B1537" s="10">
        <v>13</v>
      </c>
      <c r="C1537" s="10">
        <v>5</v>
      </c>
      <c r="D1537" s="10">
        <v>2</v>
      </c>
      <c r="E1537" s="10">
        <v>2</v>
      </c>
    </row>
    <row r="1538" spans="1:5" ht="15.75" customHeight="1" x14ac:dyDescent="0.25">
      <c r="A1538" s="10">
        <v>5123</v>
      </c>
      <c r="B1538" s="10">
        <v>12</v>
      </c>
      <c r="C1538" s="10">
        <v>11</v>
      </c>
      <c r="D1538" s="10">
        <v>2</v>
      </c>
      <c r="E1538" s="10">
        <v>3</v>
      </c>
    </row>
    <row r="1539" spans="1:5" ht="15.75" customHeight="1" x14ac:dyDescent="0.25">
      <c r="A1539" s="10">
        <v>5252</v>
      </c>
      <c r="B1539" s="10">
        <v>12</v>
      </c>
      <c r="C1539" s="10">
        <v>1</v>
      </c>
      <c r="D1539" s="10">
        <v>2</v>
      </c>
      <c r="E1539" s="10">
        <v>3</v>
      </c>
    </row>
    <row r="1540" spans="1:5" ht="15.75" customHeight="1" x14ac:dyDescent="0.25">
      <c r="A1540" s="10">
        <v>20</v>
      </c>
      <c r="B1540" s="10">
        <v>12</v>
      </c>
      <c r="C1540" s="10">
        <v>15</v>
      </c>
      <c r="D1540" s="10">
        <v>2</v>
      </c>
      <c r="E1540" s="10">
        <v>4</v>
      </c>
    </row>
    <row r="1541" spans="1:5" ht="15.75" customHeight="1" x14ac:dyDescent="0.25">
      <c r="A1541" s="10">
        <v>4211</v>
      </c>
      <c r="B1541" s="10">
        <v>12</v>
      </c>
      <c r="C1541" s="10">
        <v>16</v>
      </c>
      <c r="D1541" s="10">
        <v>2</v>
      </c>
      <c r="E1541" s="10">
        <v>3</v>
      </c>
    </row>
    <row r="1542" spans="1:5" ht="15.75" customHeight="1" x14ac:dyDescent="0.25">
      <c r="A1542" s="10">
        <v>2447</v>
      </c>
      <c r="B1542" s="10">
        <v>12</v>
      </c>
      <c r="C1542" s="10">
        <v>7</v>
      </c>
      <c r="D1542" s="10">
        <v>2</v>
      </c>
      <c r="E1542" s="10">
        <v>3</v>
      </c>
    </row>
    <row r="1543" spans="1:5" ht="15.75" customHeight="1" x14ac:dyDescent="0.25">
      <c r="A1543" s="10">
        <v>5527</v>
      </c>
      <c r="B1543" s="10">
        <v>12</v>
      </c>
      <c r="C1543" s="10">
        <v>13</v>
      </c>
      <c r="D1543" s="10">
        <v>2</v>
      </c>
      <c r="E1543" s="10">
        <v>3</v>
      </c>
    </row>
    <row r="1544" spans="1:5" ht="15.75" customHeight="1" x14ac:dyDescent="0.25">
      <c r="A1544" s="10">
        <v>3839</v>
      </c>
      <c r="B1544" s="10">
        <v>12</v>
      </c>
      <c r="C1544" s="10">
        <v>6</v>
      </c>
      <c r="D1544" s="10">
        <v>2</v>
      </c>
      <c r="E1544" s="10">
        <v>3</v>
      </c>
    </row>
    <row r="1545" spans="1:5" ht="15.75" customHeight="1" x14ac:dyDescent="0.25">
      <c r="A1545" s="10">
        <v>2246</v>
      </c>
      <c r="B1545" s="10">
        <v>12</v>
      </c>
      <c r="C1545" s="10">
        <v>15</v>
      </c>
      <c r="D1545" s="10">
        <v>2</v>
      </c>
      <c r="E1545" s="10">
        <v>4</v>
      </c>
    </row>
    <row r="1546" spans="1:5" ht="15.75" customHeight="1" x14ac:dyDescent="0.25">
      <c r="A1546" s="10">
        <v>3068</v>
      </c>
      <c r="B1546" s="10">
        <v>12</v>
      </c>
      <c r="C1546" s="10">
        <v>14</v>
      </c>
      <c r="D1546" s="10">
        <v>2</v>
      </c>
      <c r="E1546" s="10">
        <v>3</v>
      </c>
    </row>
    <row r="1547" spans="1:5" ht="15.75" customHeight="1" x14ac:dyDescent="0.25">
      <c r="A1547" s="10">
        <v>6365</v>
      </c>
      <c r="B1547" s="10">
        <v>12</v>
      </c>
      <c r="C1547" s="10">
        <v>1</v>
      </c>
      <c r="D1547" s="10">
        <v>2</v>
      </c>
      <c r="E1547" s="10">
        <v>3</v>
      </c>
    </row>
    <row r="1548" spans="1:5" ht="15.75" customHeight="1" x14ac:dyDescent="0.25">
      <c r="A1548" s="10">
        <v>3422</v>
      </c>
      <c r="B1548" s="10">
        <v>12</v>
      </c>
      <c r="C1548" s="10">
        <v>12</v>
      </c>
      <c r="D1548" s="10">
        <v>2</v>
      </c>
      <c r="E1548" s="10">
        <v>4</v>
      </c>
    </row>
    <row r="1549" spans="1:5" ht="15.75" customHeight="1" x14ac:dyDescent="0.25">
      <c r="A1549" s="10">
        <v>1407</v>
      </c>
      <c r="B1549" s="10">
        <v>12</v>
      </c>
      <c r="C1549" s="10">
        <v>16</v>
      </c>
      <c r="D1549" s="10">
        <v>2</v>
      </c>
      <c r="E1549" s="10">
        <v>3</v>
      </c>
    </row>
    <row r="1550" spans="1:5" ht="15.75" customHeight="1" x14ac:dyDescent="0.25">
      <c r="A1550" s="10">
        <v>2948</v>
      </c>
      <c r="B1550" s="10">
        <v>12</v>
      </c>
      <c r="C1550" s="10">
        <v>12</v>
      </c>
      <c r="D1550" s="10">
        <v>2</v>
      </c>
      <c r="E1550" s="10">
        <v>5</v>
      </c>
    </row>
    <row r="1551" spans="1:5" ht="15.75" customHeight="1" x14ac:dyDescent="0.25">
      <c r="A1551" s="10">
        <v>1448</v>
      </c>
      <c r="B1551" s="10">
        <v>12</v>
      </c>
      <c r="C1551" s="10">
        <v>3</v>
      </c>
      <c r="D1551" s="10">
        <v>2</v>
      </c>
      <c r="E1551" s="10">
        <v>4</v>
      </c>
    </row>
    <row r="1552" spans="1:5" ht="15.75" customHeight="1" x14ac:dyDescent="0.25">
      <c r="A1552" s="10">
        <v>3559</v>
      </c>
      <c r="B1552" s="10">
        <v>11</v>
      </c>
      <c r="C1552" s="10">
        <v>12</v>
      </c>
      <c r="D1552" s="10">
        <v>2</v>
      </c>
      <c r="E1552" s="10">
        <v>3</v>
      </c>
    </row>
    <row r="1553" spans="1:5" ht="15.75" customHeight="1" x14ac:dyDescent="0.25">
      <c r="A1553" s="10">
        <v>6963</v>
      </c>
      <c r="B1553" s="10">
        <v>11</v>
      </c>
      <c r="C1553" s="10">
        <v>45</v>
      </c>
      <c r="D1553" s="10">
        <v>2</v>
      </c>
      <c r="E1553" s="10">
        <v>10</v>
      </c>
    </row>
    <row r="1554" spans="1:5" ht="15.75" customHeight="1" x14ac:dyDescent="0.25">
      <c r="A1554" s="10">
        <v>456</v>
      </c>
      <c r="B1554" s="10">
        <v>11</v>
      </c>
      <c r="C1554" s="10">
        <v>6</v>
      </c>
      <c r="D1554" s="10">
        <v>2</v>
      </c>
      <c r="E1554" s="10">
        <v>3</v>
      </c>
    </row>
    <row r="1555" spans="1:5" ht="15.75" customHeight="1" x14ac:dyDescent="0.25">
      <c r="A1555" s="10">
        <v>4964</v>
      </c>
      <c r="B1555" s="10">
        <v>11</v>
      </c>
      <c r="C1555" s="10">
        <v>0</v>
      </c>
      <c r="D1555" s="10">
        <v>2</v>
      </c>
      <c r="E1555" s="10">
        <v>4</v>
      </c>
    </row>
    <row r="1556" spans="1:5" ht="15.75" customHeight="1" x14ac:dyDescent="0.25">
      <c r="A1556" s="10">
        <v>4754</v>
      </c>
      <c r="B1556" s="10">
        <v>11</v>
      </c>
      <c r="C1556" s="10">
        <v>6</v>
      </c>
      <c r="D1556" s="10">
        <v>2</v>
      </c>
      <c r="E1556" s="10">
        <v>4</v>
      </c>
    </row>
    <row r="1557" spans="1:5" ht="15.75" customHeight="1" x14ac:dyDescent="0.25">
      <c r="A1557" s="10">
        <v>286</v>
      </c>
      <c r="B1557" s="10">
        <v>11</v>
      </c>
      <c r="C1557" s="10">
        <v>4</v>
      </c>
      <c r="D1557" s="10">
        <v>2</v>
      </c>
      <c r="E1557" s="10">
        <v>5</v>
      </c>
    </row>
    <row r="1558" spans="1:5" ht="15.75" customHeight="1" x14ac:dyDescent="0.25">
      <c r="A1558" s="10">
        <v>7620</v>
      </c>
      <c r="B1558" s="10">
        <v>11</v>
      </c>
      <c r="C1558" s="10">
        <v>8</v>
      </c>
      <c r="D1558" s="10">
        <v>2</v>
      </c>
      <c r="E1558" s="10">
        <v>2</v>
      </c>
    </row>
    <row r="1559" spans="1:5" ht="15.75" customHeight="1" x14ac:dyDescent="0.25">
      <c r="A1559" s="10">
        <v>1050</v>
      </c>
      <c r="B1559" s="10">
        <v>10</v>
      </c>
      <c r="C1559" s="10">
        <v>15</v>
      </c>
      <c r="D1559" s="10">
        <v>2</v>
      </c>
      <c r="E1559" s="10">
        <v>4</v>
      </c>
    </row>
    <row r="1560" spans="1:5" ht="15.75" customHeight="1" x14ac:dyDescent="0.25">
      <c r="A1560" s="10">
        <v>3152</v>
      </c>
      <c r="B1560" s="10">
        <v>10</v>
      </c>
      <c r="C1560" s="10">
        <v>17</v>
      </c>
      <c r="D1560" s="10">
        <v>2</v>
      </c>
      <c r="E1560" s="10">
        <v>3</v>
      </c>
    </row>
    <row r="1561" spans="1:5" ht="15.75" customHeight="1" x14ac:dyDescent="0.25">
      <c r="A1561" s="10">
        <v>1987</v>
      </c>
      <c r="B1561" s="10">
        <v>10</v>
      </c>
      <c r="C1561" s="10">
        <v>3</v>
      </c>
      <c r="D1561" s="10">
        <v>2</v>
      </c>
      <c r="E1561" s="10">
        <v>3</v>
      </c>
    </row>
    <row r="1562" spans="1:5" ht="15.75" customHeight="1" x14ac:dyDescent="0.25">
      <c r="A1562" s="10">
        <v>1388</v>
      </c>
      <c r="B1562" s="10">
        <v>10</v>
      </c>
      <c r="C1562" s="10">
        <v>14</v>
      </c>
      <c r="D1562" s="10">
        <v>2</v>
      </c>
      <c r="E1562" s="10">
        <v>3</v>
      </c>
    </row>
    <row r="1563" spans="1:5" ht="15.75" customHeight="1" x14ac:dyDescent="0.25">
      <c r="A1563" s="10">
        <v>1143</v>
      </c>
      <c r="B1563" s="10">
        <v>10</v>
      </c>
      <c r="C1563" s="10">
        <v>11</v>
      </c>
      <c r="D1563" s="10">
        <v>2</v>
      </c>
      <c r="E1563" s="10">
        <v>3</v>
      </c>
    </row>
    <row r="1564" spans="1:5" ht="15.75" customHeight="1" x14ac:dyDescent="0.25">
      <c r="A1564" s="10">
        <v>11188</v>
      </c>
      <c r="B1564" s="10">
        <v>10</v>
      </c>
      <c r="C1564" s="10">
        <v>17</v>
      </c>
      <c r="D1564" s="10">
        <v>2</v>
      </c>
      <c r="E1564" s="10">
        <v>3</v>
      </c>
    </row>
    <row r="1565" spans="1:5" ht="15.75" customHeight="1" x14ac:dyDescent="0.25">
      <c r="A1565" s="10">
        <v>979</v>
      </c>
      <c r="B1565" s="10">
        <v>10</v>
      </c>
      <c r="C1565" s="10">
        <v>14</v>
      </c>
      <c r="D1565" s="10">
        <v>2</v>
      </c>
      <c r="E1565" s="10">
        <v>3</v>
      </c>
    </row>
    <row r="1566" spans="1:5" ht="15.75" customHeight="1" x14ac:dyDescent="0.25">
      <c r="A1566" s="10">
        <v>8418</v>
      </c>
      <c r="B1566" s="10">
        <v>10</v>
      </c>
      <c r="C1566" s="10">
        <v>6</v>
      </c>
      <c r="D1566" s="10">
        <v>2</v>
      </c>
      <c r="E1566" s="10">
        <v>3</v>
      </c>
    </row>
    <row r="1567" spans="1:5" ht="15.75" customHeight="1" x14ac:dyDescent="0.25">
      <c r="A1567" s="10">
        <v>6214</v>
      </c>
      <c r="B1567" s="10">
        <v>10</v>
      </c>
      <c r="C1567" s="10">
        <v>7</v>
      </c>
      <c r="D1567" s="10">
        <v>2</v>
      </c>
      <c r="E1567" s="10">
        <v>3</v>
      </c>
    </row>
    <row r="1568" spans="1:5" ht="15.75" customHeight="1" x14ac:dyDescent="0.25">
      <c r="A1568" s="10">
        <v>771</v>
      </c>
      <c r="B1568" s="10">
        <v>9</v>
      </c>
      <c r="C1568" s="10">
        <v>0</v>
      </c>
      <c r="D1568" s="10">
        <v>2</v>
      </c>
      <c r="E1568" s="10">
        <v>5</v>
      </c>
    </row>
    <row r="1569" spans="1:5" ht="15.75" customHeight="1" x14ac:dyDescent="0.25">
      <c r="A1569" s="10">
        <v>2563</v>
      </c>
      <c r="B1569" s="10">
        <v>9</v>
      </c>
      <c r="C1569" s="10">
        <v>14</v>
      </c>
      <c r="D1569" s="10">
        <v>2</v>
      </c>
      <c r="E1569" s="10">
        <v>3</v>
      </c>
    </row>
    <row r="1570" spans="1:5" ht="15.75" customHeight="1" x14ac:dyDescent="0.25">
      <c r="A1570" s="10">
        <v>89</v>
      </c>
      <c r="B1570" s="10">
        <v>9</v>
      </c>
      <c r="C1570" s="10">
        <v>8</v>
      </c>
      <c r="D1570" s="10">
        <v>2</v>
      </c>
      <c r="E1570" s="10">
        <v>4</v>
      </c>
    </row>
    <row r="1571" spans="1:5" ht="15.75" customHeight="1" x14ac:dyDescent="0.25">
      <c r="A1571" s="10">
        <v>9485</v>
      </c>
      <c r="B1571" s="10">
        <v>9</v>
      </c>
      <c r="C1571" s="10">
        <v>3</v>
      </c>
      <c r="D1571" s="10">
        <v>2</v>
      </c>
      <c r="E1571" s="10">
        <v>6</v>
      </c>
    </row>
    <row r="1572" spans="1:5" ht="15.75" customHeight="1" x14ac:dyDescent="0.25">
      <c r="A1572" s="10">
        <v>3308</v>
      </c>
      <c r="B1572" s="10">
        <v>9</v>
      </c>
      <c r="C1572" s="10">
        <v>11</v>
      </c>
      <c r="D1572" s="10">
        <v>2</v>
      </c>
      <c r="E1572" s="10">
        <v>4</v>
      </c>
    </row>
    <row r="1573" spans="1:5" ht="15.75" customHeight="1" x14ac:dyDescent="0.25">
      <c r="A1573" s="10">
        <v>4240</v>
      </c>
      <c r="B1573" s="10">
        <v>9</v>
      </c>
      <c r="C1573" s="10">
        <v>0</v>
      </c>
      <c r="D1573" s="10">
        <v>2</v>
      </c>
      <c r="E1573" s="10">
        <v>2</v>
      </c>
    </row>
    <row r="1574" spans="1:5" ht="15.75" customHeight="1" x14ac:dyDescent="0.25">
      <c r="A1574" s="10">
        <v>6263</v>
      </c>
      <c r="B1574" s="10">
        <v>9</v>
      </c>
      <c r="C1574" s="10">
        <v>7</v>
      </c>
      <c r="D1574" s="10">
        <v>2</v>
      </c>
      <c r="E1574" s="10">
        <v>4</v>
      </c>
    </row>
    <row r="1575" spans="1:5" ht="15.75" customHeight="1" x14ac:dyDescent="0.25">
      <c r="A1575" s="10">
        <v>1506</v>
      </c>
      <c r="B1575" s="10">
        <v>9</v>
      </c>
      <c r="C1575" s="10">
        <v>15</v>
      </c>
      <c r="D1575" s="10">
        <v>2</v>
      </c>
      <c r="E1575" s="10">
        <v>4</v>
      </c>
    </row>
    <row r="1576" spans="1:5" ht="15.75" customHeight="1" x14ac:dyDescent="0.25">
      <c r="A1576" s="10">
        <v>8312</v>
      </c>
      <c r="B1576" s="10">
        <v>9</v>
      </c>
      <c r="C1576" s="10">
        <v>14</v>
      </c>
      <c r="D1576" s="10">
        <v>2</v>
      </c>
      <c r="E1576" s="10">
        <v>3</v>
      </c>
    </row>
    <row r="1577" spans="1:5" ht="15.75" customHeight="1" x14ac:dyDescent="0.25">
      <c r="A1577" s="10">
        <v>7685</v>
      </c>
      <c r="B1577" s="10">
        <v>8</v>
      </c>
      <c r="C1577" s="10">
        <v>8</v>
      </c>
      <c r="D1577" s="10">
        <v>2</v>
      </c>
      <c r="E1577" s="10">
        <v>4</v>
      </c>
    </row>
    <row r="1578" spans="1:5" ht="15.75" customHeight="1" x14ac:dyDescent="0.25">
      <c r="A1578" s="10">
        <v>6941</v>
      </c>
      <c r="B1578" s="10">
        <v>8</v>
      </c>
      <c r="C1578" s="10">
        <v>15</v>
      </c>
      <c r="D1578" s="10">
        <v>2</v>
      </c>
      <c r="E1578" s="10">
        <v>2</v>
      </c>
    </row>
    <row r="1579" spans="1:5" ht="15.75" customHeight="1" x14ac:dyDescent="0.25">
      <c r="A1579" s="10">
        <v>3479</v>
      </c>
      <c r="B1579" s="10">
        <v>8</v>
      </c>
      <c r="C1579" s="10">
        <v>2</v>
      </c>
      <c r="D1579" s="10">
        <v>2</v>
      </c>
      <c r="E1579" s="10">
        <v>3</v>
      </c>
    </row>
    <row r="1580" spans="1:5" ht="15.75" customHeight="1" x14ac:dyDescent="0.25">
      <c r="A1580" s="10">
        <v>10286</v>
      </c>
      <c r="B1580" s="10">
        <v>8</v>
      </c>
      <c r="C1580" s="10">
        <v>35</v>
      </c>
      <c r="D1580" s="10">
        <v>2</v>
      </c>
      <c r="E1580" s="10">
        <v>13</v>
      </c>
    </row>
    <row r="1581" spans="1:5" ht="15.75" customHeight="1" x14ac:dyDescent="0.25">
      <c r="A1581" s="10">
        <v>3706</v>
      </c>
      <c r="B1581" s="10">
        <v>8</v>
      </c>
      <c r="C1581" s="10">
        <v>12</v>
      </c>
      <c r="D1581" s="10">
        <v>2</v>
      </c>
      <c r="E1581" s="10">
        <v>2</v>
      </c>
    </row>
    <row r="1582" spans="1:5" ht="15.75" customHeight="1" x14ac:dyDescent="0.25">
      <c r="A1582" s="10">
        <v>3628</v>
      </c>
      <c r="B1582" s="10">
        <v>8</v>
      </c>
      <c r="C1582" s="10">
        <v>12</v>
      </c>
      <c r="D1582" s="10">
        <v>2</v>
      </c>
      <c r="E1582" s="10">
        <v>2</v>
      </c>
    </row>
    <row r="1583" spans="1:5" ht="15.75" customHeight="1" x14ac:dyDescent="0.25">
      <c r="A1583" s="10">
        <v>1833</v>
      </c>
      <c r="B1583" s="10">
        <v>8</v>
      </c>
      <c r="C1583" s="10">
        <v>8</v>
      </c>
      <c r="D1583" s="10">
        <v>2</v>
      </c>
      <c r="E1583" s="10">
        <v>4</v>
      </c>
    </row>
    <row r="1584" spans="1:5" ht="15.75" customHeight="1" x14ac:dyDescent="0.25">
      <c r="A1584" s="10">
        <v>3412</v>
      </c>
      <c r="B1584" s="10">
        <v>8</v>
      </c>
      <c r="C1584" s="10">
        <v>0</v>
      </c>
      <c r="D1584" s="10">
        <v>2</v>
      </c>
      <c r="E1584" s="10">
        <v>9</v>
      </c>
    </row>
    <row r="1585" spans="1:5" ht="15.75" customHeight="1" x14ac:dyDescent="0.25">
      <c r="A1585" s="10">
        <v>2157</v>
      </c>
      <c r="B1585" s="10">
        <v>8</v>
      </c>
      <c r="C1585" s="10">
        <v>5</v>
      </c>
      <c r="D1585" s="10">
        <v>2</v>
      </c>
      <c r="E1585" s="10">
        <v>4</v>
      </c>
    </row>
    <row r="1586" spans="1:5" ht="15.75" customHeight="1" x14ac:dyDescent="0.25">
      <c r="A1586" s="10">
        <v>6310</v>
      </c>
      <c r="B1586" s="10">
        <v>8</v>
      </c>
      <c r="C1586" s="10">
        <v>8</v>
      </c>
      <c r="D1586" s="10">
        <v>2</v>
      </c>
      <c r="E1586" s="10">
        <v>4</v>
      </c>
    </row>
    <row r="1587" spans="1:5" ht="15.75" customHeight="1" x14ac:dyDescent="0.25">
      <c r="A1587" s="10">
        <v>7998</v>
      </c>
      <c r="B1587" s="10">
        <v>8</v>
      </c>
      <c r="C1587" s="10">
        <v>0</v>
      </c>
      <c r="D1587" s="10">
        <v>2</v>
      </c>
      <c r="E1587" s="10">
        <v>2</v>
      </c>
    </row>
    <row r="1588" spans="1:5" ht="15.75" customHeight="1" x14ac:dyDescent="0.25">
      <c r="A1588" s="10">
        <v>5223</v>
      </c>
      <c r="B1588" s="10">
        <v>8</v>
      </c>
      <c r="C1588" s="10">
        <v>10</v>
      </c>
      <c r="D1588" s="10">
        <v>2</v>
      </c>
      <c r="E1588" s="10">
        <v>3</v>
      </c>
    </row>
    <row r="1589" spans="1:5" ht="15.75" customHeight="1" x14ac:dyDescent="0.25">
      <c r="A1589" s="10">
        <v>6437</v>
      </c>
      <c r="B1589" s="10">
        <v>8</v>
      </c>
      <c r="C1589" s="10">
        <v>3</v>
      </c>
      <c r="D1589" s="10">
        <v>2</v>
      </c>
      <c r="E1589" s="10">
        <v>3</v>
      </c>
    </row>
    <row r="1590" spans="1:5" ht="15.75" customHeight="1" x14ac:dyDescent="0.25">
      <c r="A1590" s="10">
        <v>11187</v>
      </c>
      <c r="B1590" s="10">
        <v>8</v>
      </c>
      <c r="C1590" s="10">
        <v>14</v>
      </c>
      <c r="D1590" s="10">
        <v>2</v>
      </c>
      <c r="E1590" s="10">
        <v>3</v>
      </c>
    </row>
    <row r="1591" spans="1:5" ht="15.75" customHeight="1" x14ac:dyDescent="0.25">
      <c r="A1591" s="10">
        <v>4557</v>
      </c>
      <c r="B1591" s="10">
        <v>7</v>
      </c>
      <c r="C1591" s="10">
        <v>2</v>
      </c>
      <c r="D1591" s="10">
        <v>2</v>
      </c>
      <c r="E1591" s="10">
        <v>2</v>
      </c>
    </row>
    <row r="1592" spans="1:5" ht="15.75" customHeight="1" x14ac:dyDescent="0.25">
      <c r="A1592" s="10">
        <v>2541</v>
      </c>
      <c r="B1592" s="10">
        <v>7</v>
      </c>
      <c r="C1592" s="10">
        <v>0</v>
      </c>
      <c r="D1592" s="10">
        <v>2</v>
      </c>
      <c r="E1592" s="10">
        <v>3</v>
      </c>
    </row>
    <row r="1593" spans="1:5" ht="15.75" customHeight="1" x14ac:dyDescent="0.25">
      <c r="A1593" s="10">
        <v>5300</v>
      </c>
      <c r="B1593" s="10">
        <v>7</v>
      </c>
      <c r="C1593" s="10">
        <v>1</v>
      </c>
      <c r="D1593" s="10">
        <v>2</v>
      </c>
      <c r="E1593" s="10">
        <v>2</v>
      </c>
    </row>
    <row r="1594" spans="1:5" ht="15.75" customHeight="1" x14ac:dyDescent="0.25">
      <c r="A1594" s="10">
        <v>6919</v>
      </c>
      <c r="B1594" s="10">
        <v>7</v>
      </c>
      <c r="C1594" s="10">
        <v>9</v>
      </c>
      <c r="D1594" s="10">
        <v>2</v>
      </c>
      <c r="E1594" s="10">
        <v>3</v>
      </c>
    </row>
    <row r="1595" spans="1:5" ht="15.75" customHeight="1" x14ac:dyDescent="0.25">
      <c r="A1595" s="10">
        <v>7034</v>
      </c>
      <c r="B1595" s="10">
        <v>7</v>
      </c>
      <c r="C1595" s="10">
        <v>6</v>
      </c>
      <c r="D1595" s="10">
        <v>2</v>
      </c>
      <c r="E1595" s="10">
        <v>3</v>
      </c>
    </row>
    <row r="1596" spans="1:5" ht="15.75" customHeight="1" x14ac:dyDescent="0.25">
      <c r="A1596" s="10">
        <v>8700</v>
      </c>
      <c r="B1596" s="10">
        <v>7</v>
      </c>
      <c r="C1596" s="10">
        <v>16</v>
      </c>
      <c r="D1596" s="10">
        <v>2</v>
      </c>
      <c r="E1596" s="10">
        <v>3</v>
      </c>
    </row>
    <row r="1597" spans="1:5" ht="15.75" customHeight="1" x14ac:dyDescent="0.25">
      <c r="A1597" s="10">
        <v>3547</v>
      </c>
      <c r="B1597" s="10">
        <v>7</v>
      </c>
      <c r="C1597" s="10">
        <v>16</v>
      </c>
      <c r="D1597" s="10">
        <v>2</v>
      </c>
      <c r="E1597" s="10">
        <v>3</v>
      </c>
    </row>
    <row r="1598" spans="1:5" ht="15.75" customHeight="1" x14ac:dyDescent="0.25">
      <c r="A1598" s="10">
        <v>7736</v>
      </c>
      <c r="B1598" s="10">
        <v>7</v>
      </c>
      <c r="C1598" s="10">
        <v>2</v>
      </c>
      <c r="D1598" s="10">
        <v>2</v>
      </c>
      <c r="E1598" s="10">
        <v>2</v>
      </c>
    </row>
    <row r="1599" spans="1:5" ht="15.75" customHeight="1" x14ac:dyDescent="0.25">
      <c r="A1599" s="10">
        <v>10507</v>
      </c>
      <c r="B1599" s="10">
        <v>7</v>
      </c>
      <c r="C1599" s="10">
        <v>7</v>
      </c>
      <c r="D1599" s="10">
        <v>2</v>
      </c>
      <c r="E1599" s="10">
        <v>7</v>
      </c>
    </row>
    <row r="1600" spans="1:5" ht="15.75" customHeight="1" x14ac:dyDescent="0.25">
      <c r="A1600" s="10">
        <v>10069</v>
      </c>
      <c r="B1600" s="10">
        <v>7</v>
      </c>
      <c r="C1600" s="10">
        <v>15</v>
      </c>
      <c r="D1600" s="10">
        <v>2</v>
      </c>
      <c r="E1600" s="10">
        <v>2</v>
      </c>
    </row>
    <row r="1601" spans="1:5" ht="15.75" customHeight="1" x14ac:dyDescent="0.25">
      <c r="A1601" s="10">
        <v>2634</v>
      </c>
      <c r="B1601" s="10">
        <v>7</v>
      </c>
      <c r="C1601" s="10">
        <v>4</v>
      </c>
      <c r="D1601" s="10">
        <v>2</v>
      </c>
      <c r="E1601" s="10">
        <v>3</v>
      </c>
    </row>
    <row r="1602" spans="1:5" ht="15.75" customHeight="1" x14ac:dyDescent="0.25">
      <c r="A1602" s="10">
        <v>5802</v>
      </c>
      <c r="B1602" s="10">
        <v>7</v>
      </c>
      <c r="C1602" s="10">
        <v>12</v>
      </c>
      <c r="D1602" s="10">
        <v>2</v>
      </c>
      <c r="E1602" s="10">
        <v>4</v>
      </c>
    </row>
    <row r="1603" spans="1:5" ht="15.75" customHeight="1" x14ac:dyDescent="0.25">
      <c r="A1603" s="10">
        <v>87</v>
      </c>
      <c r="B1603" s="10">
        <v>7</v>
      </c>
      <c r="C1603" s="10">
        <v>2</v>
      </c>
      <c r="D1603" s="10">
        <v>2</v>
      </c>
      <c r="E1603" s="10">
        <v>3</v>
      </c>
    </row>
    <row r="1604" spans="1:5" ht="15.75" customHeight="1" x14ac:dyDescent="0.25">
      <c r="A1604" s="10">
        <v>7286</v>
      </c>
      <c r="B1604" s="10">
        <v>6</v>
      </c>
      <c r="C1604" s="10">
        <v>5</v>
      </c>
      <c r="D1604" s="10">
        <v>2</v>
      </c>
      <c r="E1604" s="10">
        <v>2</v>
      </c>
    </row>
    <row r="1605" spans="1:5" ht="15.75" customHeight="1" x14ac:dyDescent="0.25">
      <c r="A1605" s="10">
        <v>1331</v>
      </c>
      <c r="B1605" s="10">
        <v>6</v>
      </c>
      <c r="C1605" s="10">
        <v>1</v>
      </c>
      <c r="D1605" s="10">
        <v>2</v>
      </c>
      <c r="E1605" s="10">
        <v>3</v>
      </c>
    </row>
    <row r="1606" spans="1:5" ht="15.75" customHeight="1" x14ac:dyDescent="0.25">
      <c r="A1606" s="10">
        <v>9862</v>
      </c>
      <c r="B1606" s="10">
        <v>6</v>
      </c>
      <c r="C1606" s="10">
        <v>5</v>
      </c>
      <c r="D1606" s="10">
        <v>2</v>
      </c>
      <c r="E1606" s="10">
        <v>3</v>
      </c>
    </row>
    <row r="1607" spans="1:5" ht="15.75" customHeight="1" x14ac:dyDescent="0.25">
      <c r="A1607" s="10">
        <v>7829</v>
      </c>
      <c r="B1607" s="10">
        <v>6</v>
      </c>
      <c r="C1607" s="10">
        <v>4</v>
      </c>
      <c r="D1607" s="10">
        <v>2</v>
      </c>
      <c r="E1607" s="10">
        <v>2</v>
      </c>
    </row>
    <row r="1608" spans="1:5" ht="15.75" customHeight="1" x14ac:dyDescent="0.25">
      <c r="A1608" s="10">
        <v>10967</v>
      </c>
      <c r="B1608" s="10">
        <v>6</v>
      </c>
      <c r="C1608" s="10">
        <v>7</v>
      </c>
      <c r="D1608" s="10">
        <v>2</v>
      </c>
      <c r="E1608" s="10">
        <v>4</v>
      </c>
    </row>
    <row r="1609" spans="1:5" ht="15.75" customHeight="1" x14ac:dyDescent="0.25">
      <c r="A1609" s="10">
        <v>7369</v>
      </c>
      <c r="B1609" s="10">
        <v>6</v>
      </c>
      <c r="C1609" s="10">
        <v>0</v>
      </c>
      <c r="D1609" s="10">
        <v>2</v>
      </c>
      <c r="E1609" s="10">
        <v>3</v>
      </c>
    </row>
    <row r="1610" spans="1:5" ht="15.75" customHeight="1" x14ac:dyDescent="0.25">
      <c r="A1610" s="10">
        <v>4186</v>
      </c>
      <c r="B1610" s="10">
        <v>6</v>
      </c>
      <c r="C1610" s="10">
        <v>8</v>
      </c>
      <c r="D1610" s="10">
        <v>2</v>
      </c>
      <c r="E1610" s="10">
        <v>3</v>
      </c>
    </row>
    <row r="1611" spans="1:5" ht="15.75" customHeight="1" x14ac:dyDescent="0.25">
      <c r="A1611" s="10">
        <v>837</v>
      </c>
      <c r="B1611" s="10">
        <v>6</v>
      </c>
      <c r="C1611" s="10">
        <v>13</v>
      </c>
      <c r="D1611" s="10">
        <v>2</v>
      </c>
      <c r="E1611" s="10">
        <v>5</v>
      </c>
    </row>
    <row r="1612" spans="1:5" ht="15.75" customHeight="1" x14ac:dyDescent="0.25">
      <c r="A1612" s="10">
        <v>7527</v>
      </c>
      <c r="B1612" s="10">
        <v>6</v>
      </c>
      <c r="C1612" s="10">
        <v>15</v>
      </c>
      <c r="D1612" s="10">
        <v>2</v>
      </c>
      <c r="E1612" s="10">
        <v>3</v>
      </c>
    </row>
    <row r="1613" spans="1:5" ht="15.75" customHeight="1" x14ac:dyDescent="0.25">
      <c r="A1613" s="10">
        <v>1878</v>
      </c>
      <c r="B1613" s="10">
        <v>6</v>
      </c>
      <c r="C1613" s="10">
        <v>3</v>
      </c>
      <c r="D1613" s="10">
        <v>2</v>
      </c>
      <c r="E1613" s="10">
        <v>3</v>
      </c>
    </row>
    <row r="1614" spans="1:5" ht="15.75" customHeight="1" x14ac:dyDescent="0.25">
      <c r="A1614" s="10">
        <v>1998</v>
      </c>
      <c r="B1614" s="10">
        <v>6</v>
      </c>
      <c r="C1614" s="10">
        <v>4</v>
      </c>
      <c r="D1614" s="10">
        <v>2</v>
      </c>
      <c r="E1614" s="10">
        <v>3</v>
      </c>
    </row>
    <row r="1615" spans="1:5" ht="15.75" customHeight="1" x14ac:dyDescent="0.25">
      <c r="A1615" s="10">
        <v>1773</v>
      </c>
      <c r="B1615" s="10">
        <v>6</v>
      </c>
      <c r="C1615" s="10">
        <v>7</v>
      </c>
      <c r="D1615" s="10">
        <v>2</v>
      </c>
      <c r="E1615" s="10">
        <v>3</v>
      </c>
    </row>
    <row r="1616" spans="1:5" ht="15.75" customHeight="1" x14ac:dyDescent="0.25">
      <c r="A1616" s="10">
        <v>1419</v>
      </c>
      <c r="B1616" s="10">
        <v>6</v>
      </c>
      <c r="C1616" s="10">
        <v>8</v>
      </c>
      <c r="D1616" s="10">
        <v>2</v>
      </c>
      <c r="E1616" s="10">
        <v>3</v>
      </c>
    </row>
    <row r="1617" spans="1:5" ht="15.75" customHeight="1" x14ac:dyDescent="0.25">
      <c r="A1617" s="10">
        <v>1250</v>
      </c>
      <c r="B1617" s="10">
        <v>6</v>
      </c>
      <c r="C1617" s="10">
        <v>4</v>
      </c>
      <c r="D1617" s="10">
        <v>2</v>
      </c>
      <c r="E1617" s="10">
        <v>3</v>
      </c>
    </row>
    <row r="1618" spans="1:5" ht="15.75" customHeight="1" x14ac:dyDescent="0.25">
      <c r="A1618" s="10">
        <v>10521</v>
      </c>
      <c r="B1618" s="10">
        <v>6</v>
      </c>
      <c r="C1618" s="10">
        <v>13</v>
      </c>
      <c r="D1618" s="10">
        <v>2</v>
      </c>
      <c r="E1618" s="10">
        <v>5</v>
      </c>
    </row>
    <row r="1619" spans="1:5" ht="15.75" customHeight="1" x14ac:dyDescent="0.25">
      <c r="A1619" s="10">
        <v>10595</v>
      </c>
      <c r="B1619" s="10">
        <v>6</v>
      </c>
      <c r="C1619" s="10">
        <v>4</v>
      </c>
      <c r="D1619" s="10">
        <v>2</v>
      </c>
      <c r="E1619" s="10">
        <v>3</v>
      </c>
    </row>
    <row r="1620" spans="1:5" ht="15.75" customHeight="1" x14ac:dyDescent="0.25">
      <c r="A1620" s="10">
        <v>5790</v>
      </c>
      <c r="B1620" s="10">
        <v>6</v>
      </c>
      <c r="C1620" s="10">
        <v>0</v>
      </c>
      <c r="D1620" s="10">
        <v>2</v>
      </c>
      <c r="E1620" s="10">
        <v>3</v>
      </c>
    </row>
    <row r="1621" spans="1:5" ht="15.75" customHeight="1" x14ac:dyDescent="0.25">
      <c r="A1621" s="10">
        <v>5015</v>
      </c>
      <c r="B1621" s="10">
        <v>6</v>
      </c>
      <c r="C1621" s="10">
        <v>6</v>
      </c>
      <c r="D1621" s="10">
        <v>2</v>
      </c>
      <c r="E1621" s="10">
        <v>3</v>
      </c>
    </row>
    <row r="1622" spans="1:5" ht="15.75" customHeight="1" x14ac:dyDescent="0.25">
      <c r="A1622" s="10">
        <v>8416</v>
      </c>
      <c r="B1622" s="10">
        <v>6</v>
      </c>
      <c r="C1622" s="10">
        <v>5</v>
      </c>
      <c r="D1622" s="10">
        <v>2</v>
      </c>
      <c r="E1622" s="10">
        <v>3</v>
      </c>
    </row>
    <row r="1623" spans="1:5" ht="15.75" customHeight="1" x14ac:dyDescent="0.25">
      <c r="A1623" s="10">
        <v>7244</v>
      </c>
      <c r="B1623" s="10">
        <v>5</v>
      </c>
      <c r="C1623" s="10">
        <v>10</v>
      </c>
      <c r="D1623" s="10">
        <v>2</v>
      </c>
      <c r="E1623" s="10">
        <v>4</v>
      </c>
    </row>
    <row r="1624" spans="1:5" ht="15.75" customHeight="1" x14ac:dyDescent="0.25">
      <c r="A1624" s="10">
        <v>7617</v>
      </c>
      <c r="B1624" s="10">
        <v>5</v>
      </c>
      <c r="C1624" s="10">
        <v>8</v>
      </c>
      <c r="D1624" s="10">
        <v>2</v>
      </c>
      <c r="E1624" s="10">
        <v>5</v>
      </c>
    </row>
    <row r="1625" spans="1:5" ht="15.75" customHeight="1" x14ac:dyDescent="0.25">
      <c r="A1625" s="10">
        <v>6504</v>
      </c>
      <c r="B1625" s="10">
        <v>5</v>
      </c>
      <c r="C1625" s="10">
        <v>6</v>
      </c>
      <c r="D1625" s="10">
        <v>2</v>
      </c>
      <c r="E1625" s="10">
        <v>3</v>
      </c>
    </row>
    <row r="1626" spans="1:5" ht="15.75" customHeight="1" x14ac:dyDescent="0.25">
      <c r="A1626" s="10">
        <v>7235</v>
      </c>
      <c r="B1626" s="10">
        <v>5</v>
      </c>
      <c r="C1626" s="10">
        <v>8</v>
      </c>
      <c r="D1626" s="10">
        <v>2</v>
      </c>
      <c r="E1626" s="10">
        <v>4</v>
      </c>
    </row>
    <row r="1627" spans="1:5" ht="15.75" customHeight="1" x14ac:dyDescent="0.25">
      <c r="A1627" s="10">
        <v>4887</v>
      </c>
      <c r="B1627" s="10">
        <v>5</v>
      </c>
      <c r="C1627" s="10">
        <v>1</v>
      </c>
      <c r="D1627" s="10">
        <v>2</v>
      </c>
      <c r="E1627" s="10">
        <v>3</v>
      </c>
    </row>
    <row r="1628" spans="1:5" ht="15.75" customHeight="1" x14ac:dyDescent="0.25">
      <c r="A1628" s="10">
        <v>11003</v>
      </c>
      <c r="B1628" s="10">
        <v>5</v>
      </c>
      <c r="C1628" s="10">
        <v>18</v>
      </c>
      <c r="D1628" s="10">
        <v>2</v>
      </c>
      <c r="E1628" s="10">
        <v>3</v>
      </c>
    </row>
    <row r="1629" spans="1:5" ht="15.75" customHeight="1" x14ac:dyDescent="0.25">
      <c r="A1629" s="10">
        <v>4066</v>
      </c>
      <c r="B1629" s="10">
        <v>5</v>
      </c>
      <c r="C1629" s="10">
        <v>8</v>
      </c>
      <c r="D1629" s="10">
        <v>2</v>
      </c>
      <c r="E1629" s="10">
        <v>2</v>
      </c>
    </row>
    <row r="1630" spans="1:5" ht="15.75" customHeight="1" x14ac:dyDescent="0.25">
      <c r="A1630" s="10">
        <v>2918</v>
      </c>
      <c r="B1630" s="10">
        <v>5</v>
      </c>
      <c r="C1630" s="10">
        <v>4</v>
      </c>
      <c r="D1630" s="10">
        <v>2</v>
      </c>
      <c r="E1630" s="10">
        <v>4</v>
      </c>
    </row>
    <row r="1631" spans="1:5" ht="15.75" customHeight="1" x14ac:dyDescent="0.25">
      <c r="A1631" s="10">
        <v>7628</v>
      </c>
      <c r="B1631" s="10">
        <v>5</v>
      </c>
      <c r="C1631" s="10">
        <v>3</v>
      </c>
      <c r="D1631" s="10">
        <v>2</v>
      </c>
      <c r="E1631" s="10">
        <v>4</v>
      </c>
    </row>
    <row r="1632" spans="1:5" ht="15.75" customHeight="1" x14ac:dyDescent="0.25">
      <c r="A1632" s="10">
        <v>10641</v>
      </c>
      <c r="B1632" s="10">
        <v>5</v>
      </c>
      <c r="C1632" s="10">
        <v>4</v>
      </c>
      <c r="D1632" s="10">
        <v>2</v>
      </c>
      <c r="E1632" s="10">
        <v>3</v>
      </c>
    </row>
    <row r="1633" spans="1:5" ht="15.75" customHeight="1" x14ac:dyDescent="0.25">
      <c r="A1633" s="10">
        <v>4832</v>
      </c>
      <c r="B1633" s="10">
        <v>5</v>
      </c>
      <c r="C1633" s="10">
        <v>24</v>
      </c>
      <c r="D1633" s="10">
        <v>2</v>
      </c>
      <c r="E1633" s="10">
        <v>2</v>
      </c>
    </row>
    <row r="1634" spans="1:5" ht="15.75" customHeight="1" x14ac:dyDescent="0.25">
      <c r="A1634" s="10">
        <v>6642</v>
      </c>
      <c r="B1634" s="10">
        <v>5</v>
      </c>
      <c r="C1634" s="10">
        <v>9</v>
      </c>
      <c r="D1634" s="10">
        <v>2</v>
      </c>
      <c r="E1634" s="10">
        <v>4</v>
      </c>
    </row>
    <row r="1635" spans="1:5" ht="15.75" customHeight="1" x14ac:dyDescent="0.25">
      <c r="A1635" s="10">
        <v>1834</v>
      </c>
      <c r="B1635" s="10">
        <v>5</v>
      </c>
      <c r="C1635" s="10">
        <v>1</v>
      </c>
      <c r="D1635" s="10">
        <v>2</v>
      </c>
      <c r="E1635" s="10">
        <v>3</v>
      </c>
    </row>
    <row r="1636" spans="1:5" ht="15.75" customHeight="1" x14ac:dyDescent="0.25">
      <c r="A1636" s="10">
        <v>7393</v>
      </c>
      <c r="B1636" s="10">
        <v>5</v>
      </c>
      <c r="C1636" s="10">
        <v>0</v>
      </c>
      <c r="D1636" s="10">
        <v>2</v>
      </c>
      <c r="E1636" s="10">
        <v>3</v>
      </c>
    </row>
    <row r="1637" spans="1:5" ht="15.75" customHeight="1" x14ac:dyDescent="0.25">
      <c r="A1637" s="10">
        <v>6182</v>
      </c>
      <c r="B1637" s="10">
        <v>4</v>
      </c>
      <c r="C1637" s="10">
        <v>3</v>
      </c>
      <c r="D1637" s="10">
        <v>2</v>
      </c>
      <c r="E1637" s="10">
        <v>4</v>
      </c>
    </row>
    <row r="1638" spans="1:5" ht="15.75" customHeight="1" x14ac:dyDescent="0.25">
      <c r="A1638" s="10">
        <v>7892</v>
      </c>
      <c r="B1638" s="10">
        <v>4</v>
      </c>
      <c r="C1638" s="10">
        <v>12</v>
      </c>
      <c r="D1638" s="10">
        <v>2</v>
      </c>
      <c r="E1638" s="10">
        <v>3</v>
      </c>
    </row>
    <row r="1639" spans="1:5" ht="15.75" customHeight="1" x14ac:dyDescent="0.25">
      <c r="A1639" s="10">
        <v>6460</v>
      </c>
      <c r="B1639" s="10">
        <v>4</v>
      </c>
      <c r="C1639" s="10">
        <v>8</v>
      </c>
      <c r="D1639" s="10">
        <v>2</v>
      </c>
      <c r="E1639" s="10">
        <v>3</v>
      </c>
    </row>
    <row r="1640" spans="1:5" ht="15.75" customHeight="1" x14ac:dyDescent="0.25">
      <c r="A1640" s="10">
        <v>2661</v>
      </c>
      <c r="B1640" s="10">
        <v>4</v>
      </c>
      <c r="C1640" s="10">
        <v>6</v>
      </c>
      <c r="D1640" s="10">
        <v>2</v>
      </c>
      <c r="E1640" s="10">
        <v>4</v>
      </c>
    </row>
    <row r="1641" spans="1:5" ht="15.75" customHeight="1" x14ac:dyDescent="0.25">
      <c r="A1641" s="10">
        <v>8213</v>
      </c>
      <c r="B1641" s="10">
        <v>4</v>
      </c>
      <c r="C1641" s="10">
        <v>36</v>
      </c>
      <c r="D1641" s="10">
        <v>2</v>
      </c>
      <c r="E1641" s="10">
        <v>3</v>
      </c>
    </row>
    <row r="1642" spans="1:5" ht="15.75" customHeight="1" x14ac:dyDescent="0.25">
      <c r="A1642" s="10">
        <v>3386</v>
      </c>
      <c r="B1642" s="10">
        <v>4</v>
      </c>
      <c r="C1642" s="10">
        <v>10</v>
      </c>
      <c r="D1642" s="10">
        <v>2</v>
      </c>
      <c r="E1642" s="10">
        <v>4</v>
      </c>
    </row>
    <row r="1643" spans="1:5" ht="15.75" customHeight="1" x14ac:dyDescent="0.25">
      <c r="A1643" s="10">
        <v>11096</v>
      </c>
      <c r="B1643" s="10">
        <v>4</v>
      </c>
      <c r="C1643" s="10">
        <v>54</v>
      </c>
      <c r="D1643" s="10">
        <v>2</v>
      </c>
      <c r="E1643" s="10">
        <v>7</v>
      </c>
    </row>
    <row r="1644" spans="1:5" ht="15.75" customHeight="1" x14ac:dyDescent="0.25">
      <c r="A1644" s="10">
        <v>8541</v>
      </c>
      <c r="B1644" s="10">
        <v>4</v>
      </c>
      <c r="C1644" s="10">
        <v>7</v>
      </c>
      <c r="D1644" s="10">
        <v>2</v>
      </c>
      <c r="E1644" s="10">
        <v>4</v>
      </c>
    </row>
    <row r="1645" spans="1:5" ht="15.75" customHeight="1" x14ac:dyDescent="0.25">
      <c r="A1645" s="10">
        <v>8420</v>
      </c>
      <c r="B1645" s="10">
        <v>4</v>
      </c>
      <c r="C1645" s="10">
        <v>8</v>
      </c>
      <c r="D1645" s="10">
        <v>2</v>
      </c>
      <c r="E1645" s="10">
        <v>4</v>
      </c>
    </row>
    <row r="1646" spans="1:5" ht="15.75" customHeight="1" x14ac:dyDescent="0.25">
      <c r="A1646" s="10">
        <v>9239</v>
      </c>
      <c r="B1646" s="10">
        <v>4</v>
      </c>
      <c r="C1646" s="10">
        <v>3</v>
      </c>
      <c r="D1646" s="10">
        <v>2</v>
      </c>
      <c r="E1646" s="10">
        <v>4</v>
      </c>
    </row>
    <row r="1647" spans="1:5" ht="15.75" customHeight="1" x14ac:dyDescent="0.25">
      <c r="A1647" s="10">
        <v>1715</v>
      </c>
      <c r="B1647" s="10">
        <v>4</v>
      </c>
      <c r="C1647" s="10">
        <v>5</v>
      </c>
      <c r="D1647" s="10">
        <v>2</v>
      </c>
      <c r="E1647" s="10">
        <v>3</v>
      </c>
    </row>
    <row r="1648" spans="1:5" ht="15.75" customHeight="1" x14ac:dyDescent="0.25">
      <c r="A1648" s="10">
        <v>2456</v>
      </c>
      <c r="B1648" s="10">
        <v>4</v>
      </c>
      <c r="C1648" s="10">
        <v>17</v>
      </c>
      <c r="D1648" s="10">
        <v>2</v>
      </c>
      <c r="E1648" s="10">
        <v>5</v>
      </c>
    </row>
    <row r="1649" spans="1:5" ht="15.75" customHeight="1" x14ac:dyDescent="0.25">
      <c r="A1649" s="10">
        <v>8562</v>
      </c>
      <c r="B1649" s="10">
        <v>4</v>
      </c>
      <c r="C1649" s="10">
        <v>6</v>
      </c>
      <c r="D1649" s="10">
        <v>2</v>
      </c>
      <c r="E1649" s="10">
        <v>7</v>
      </c>
    </row>
    <row r="1650" spans="1:5" ht="15.75" customHeight="1" x14ac:dyDescent="0.25">
      <c r="A1650" s="10">
        <v>10065</v>
      </c>
      <c r="B1650" s="10">
        <v>4</v>
      </c>
      <c r="C1650" s="10">
        <v>8</v>
      </c>
      <c r="D1650" s="10">
        <v>2</v>
      </c>
      <c r="E1650" s="10">
        <v>4</v>
      </c>
    </row>
    <row r="1651" spans="1:5" ht="15.75" customHeight="1" x14ac:dyDescent="0.25">
      <c r="A1651" s="10">
        <v>11114</v>
      </c>
      <c r="B1651" s="10">
        <v>4</v>
      </c>
      <c r="C1651" s="10">
        <v>8</v>
      </c>
      <c r="D1651" s="10">
        <v>2</v>
      </c>
      <c r="E1651" s="10">
        <v>3</v>
      </c>
    </row>
    <row r="1652" spans="1:5" ht="15.75" customHeight="1" x14ac:dyDescent="0.25">
      <c r="A1652" s="10">
        <v>1384</v>
      </c>
      <c r="B1652" s="10">
        <v>4</v>
      </c>
      <c r="C1652" s="10">
        <v>8</v>
      </c>
      <c r="D1652" s="10">
        <v>2</v>
      </c>
      <c r="E1652" s="10">
        <v>2</v>
      </c>
    </row>
    <row r="1653" spans="1:5" ht="15.75" customHeight="1" x14ac:dyDescent="0.25">
      <c r="A1653" s="10">
        <v>9140</v>
      </c>
      <c r="B1653" s="10">
        <v>4</v>
      </c>
      <c r="C1653" s="10">
        <v>7</v>
      </c>
      <c r="D1653" s="10">
        <v>2</v>
      </c>
      <c r="E1653" s="10">
        <v>4</v>
      </c>
    </row>
    <row r="1654" spans="1:5" ht="15.75" customHeight="1" x14ac:dyDescent="0.25">
      <c r="A1654" s="10">
        <v>5654</v>
      </c>
      <c r="B1654" s="10">
        <v>4</v>
      </c>
      <c r="C1654" s="10">
        <v>4</v>
      </c>
      <c r="D1654" s="10">
        <v>2</v>
      </c>
      <c r="E1654" s="10">
        <v>3</v>
      </c>
    </row>
    <row r="1655" spans="1:5" ht="15.75" customHeight="1" x14ac:dyDescent="0.25">
      <c r="A1655" s="10">
        <v>8175</v>
      </c>
      <c r="B1655" s="10">
        <v>4</v>
      </c>
      <c r="C1655" s="10">
        <v>10</v>
      </c>
      <c r="D1655" s="10">
        <v>2</v>
      </c>
      <c r="E1655" s="10">
        <v>4</v>
      </c>
    </row>
    <row r="1656" spans="1:5" ht="15.75" customHeight="1" x14ac:dyDescent="0.25">
      <c r="A1656" s="10">
        <v>7485</v>
      </c>
      <c r="B1656" s="10">
        <v>4</v>
      </c>
      <c r="C1656" s="10">
        <v>2</v>
      </c>
      <c r="D1656" s="10">
        <v>2</v>
      </c>
      <c r="E1656" s="10">
        <v>4</v>
      </c>
    </row>
    <row r="1657" spans="1:5" ht="15.75" customHeight="1" x14ac:dyDescent="0.25">
      <c r="A1657" s="10">
        <v>2431</v>
      </c>
      <c r="B1657" s="10">
        <v>4</v>
      </c>
      <c r="C1657" s="10">
        <v>6</v>
      </c>
      <c r="D1657" s="10">
        <v>2</v>
      </c>
      <c r="E1657" s="10">
        <v>3</v>
      </c>
    </row>
    <row r="1658" spans="1:5" ht="15.75" customHeight="1" x14ac:dyDescent="0.25">
      <c r="A1658" s="10">
        <v>5150</v>
      </c>
      <c r="B1658" s="10">
        <v>4</v>
      </c>
      <c r="C1658" s="10">
        <v>10</v>
      </c>
      <c r="D1658" s="10">
        <v>2</v>
      </c>
      <c r="E1658" s="10">
        <v>3</v>
      </c>
    </row>
    <row r="1659" spans="1:5" ht="15.75" customHeight="1" x14ac:dyDescent="0.25">
      <c r="A1659" s="10">
        <v>3130</v>
      </c>
      <c r="B1659" s="10">
        <v>4</v>
      </c>
      <c r="C1659" s="10">
        <v>6</v>
      </c>
      <c r="D1659" s="10">
        <v>2</v>
      </c>
      <c r="E1659" s="10">
        <v>4</v>
      </c>
    </row>
    <row r="1660" spans="1:5" ht="15.75" customHeight="1" x14ac:dyDescent="0.25">
      <c r="A1660" s="10">
        <v>5316</v>
      </c>
      <c r="B1660" s="10">
        <v>4</v>
      </c>
      <c r="C1660" s="10">
        <v>2</v>
      </c>
      <c r="D1660" s="10">
        <v>2</v>
      </c>
      <c r="E1660" s="10">
        <v>4</v>
      </c>
    </row>
    <row r="1661" spans="1:5" ht="15.75" customHeight="1" x14ac:dyDescent="0.25">
      <c r="A1661" s="10">
        <v>5734</v>
      </c>
      <c r="B1661" s="10">
        <v>4</v>
      </c>
      <c r="C1661" s="10">
        <v>2</v>
      </c>
      <c r="D1661" s="10">
        <v>2</v>
      </c>
      <c r="E1661" s="10">
        <v>4</v>
      </c>
    </row>
    <row r="1662" spans="1:5" ht="15.75" customHeight="1" x14ac:dyDescent="0.25">
      <c r="A1662" s="10">
        <v>7530</v>
      </c>
      <c r="B1662" s="10">
        <v>4</v>
      </c>
      <c r="C1662" s="10">
        <v>2</v>
      </c>
      <c r="D1662" s="10">
        <v>2</v>
      </c>
      <c r="E1662" s="10">
        <v>4</v>
      </c>
    </row>
    <row r="1663" spans="1:5" ht="15.75" customHeight="1" x14ac:dyDescent="0.25">
      <c r="A1663" s="10">
        <v>9829</v>
      </c>
      <c r="B1663" s="10">
        <v>4</v>
      </c>
      <c r="C1663" s="10">
        <v>10</v>
      </c>
      <c r="D1663" s="10">
        <v>2</v>
      </c>
      <c r="E1663" s="10">
        <v>4</v>
      </c>
    </row>
    <row r="1664" spans="1:5" ht="15.75" customHeight="1" x14ac:dyDescent="0.25">
      <c r="A1664" s="10">
        <v>3969</v>
      </c>
      <c r="B1664" s="10">
        <v>4</v>
      </c>
      <c r="C1664" s="10">
        <v>6</v>
      </c>
      <c r="D1664" s="10">
        <v>2</v>
      </c>
      <c r="E1664" s="10">
        <v>2</v>
      </c>
    </row>
    <row r="1665" spans="1:5" ht="15.75" customHeight="1" x14ac:dyDescent="0.25">
      <c r="A1665" s="10">
        <v>7124</v>
      </c>
      <c r="B1665" s="10">
        <v>4</v>
      </c>
      <c r="C1665" s="10">
        <v>0</v>
      </c>
      <c r="D1665" s="10">
        <v>2</v>
      </c>
      <c r="E1665" s="10">
        <v>4</v>
      </c>
    </row>
    <row r="1666" spans="1:5" ht="15.75" customHeight="1" x14ac:dyDescent="0.25">
      <c r="A1666" s="10">
        <v>8557</v>
      </c>
      <c r="B1666" s="10">
        <v>3</v>
      </c>
      <c r="C1666" s="10">
        <v>2</v>
      </c>
      <c r="D1666" s="10">
        <v>2</v>
      </c>
      <c r="E1666" s="10">
        <v>3</v>
      </c>
    </row>
    <row r="1667" spans="1:5" ht="15.75" customHeight="1" x14ac:dyDescent="0.25">
      <c r="A1667" s="10">
        <v>7516</v>
      </c>
      <c r="B1667" s="10">
        <v>3</v>
      </c>
      <c r="C1667" s="10">
        <v>5</v>
      </c>
      <c r="D1667" s="10">
        <v>2</v>
      </c>
      <c r="E1667" s="10">
        <v>3</v>
      </c>
    </row>
    <row r="1668" spans="1:5" ht="15.75" customHeight="1" x14ac:dyDescent="0.25">
      <c r="A1668" s="10">
        <v>6205</v>
      </c>
      <c r="B1668" s="10">
        <v>3</v>
      </c>
      <c r="C1668" s="10">
        <v>4</v>
      </c>
      <c r="D1668" s="10">
        <v>2</v>
      </c>
      <c r="E1668" s="10">
        <v>3</v>
      </c>
    </row>
    <row r="1669" spans="1:5" ht="15.75" customHeight="1" x14ac:dyDescent="0.25">
      <c r="A1669" s="10">
        <v>10236</v>
      </c>
      <c r="B1669" s="10">
        <v>3</v>
      </c>
      <c r="C1669" s="10">
        <v>1</v>
      </c>
      <c r="D1669" s="10">
        <v>2</v>
      </c>
      <c r="E1669" s="10">
        <v>3</v>
      </c>
    </row>
    <row r="1670" spans="1:5" ht="15.75" customHeight="1" x14ac:dyDescent="0.25">
      <c r="A1670" s="10">
        <v>2958</v>
      </c>
      <c r="B1670" s="10">
        <v>3</v>
      </c>
      <c r="C1670" s="10">
        <v>8</v>
      </c>
      <c r="D1670" s="10">
        <v>2</v>
      </c>
      <c r="E1670" s="10">
        <v>4</v>
      </c>
    </row>
    <row r="1671" spans="1:5" ht="15.75" customHeight="1" x14ac:dyDescent="0.25">
      <c r="A1671" s="10">
        <v>4432</v>
      </c>
      <c r="B1671" s="10">
        <v>3</v>
      </c>
      <c r="C1671" s="10">
        <v>11</v>
      </c>
      <c r="D1671" s="10">
        <v>2</v>
      </c>
      <c r="E1671" s="10">
        <v>3</v>
      </c>
    </row>
    <row r="1672" spans="1:5" ht="15.75" customHeight="1" x14ac:dyDescent="0.25">
      <c r="A1672" s="10">
        <v>3645</v>
      </c>
      <c r="B1672" s="10">
        <v>3</v>
      </c>
      <c r="C1672" s="10">
        <v>9</v>
      </c>
      <c r="D1672" s="10">
        <v>2</v>
      </c>
      <c r="E1672" s="10">
        <v>4</v>
      </c>
    </row>
    <row r="1673" spans="1:5" ht="15.75" customHeight="1" x14ac:dyDescent="0.25">
      <c r="A1673" s="10">
        <v>5929</v>
      </c>
      <c r="B1673" s="10">
        <v>3</v>
      </c>
      <c r="C1673" s="10">
        <v>1</v>
      </c>
      <c r="D1673" s="10">
        <v>2</v>
      </c>
      <c r="E1673" s="10">
        <v>3</v>
      </c>
    </row>
    <row r="1674" spans="1:5" ht="15.75" customHeight="1" x14ac:dyDescent="0.25">
      <c r="A1674" s="10">
        <v>3129</v>
      </c>
      <c r="B1674" s="10">
        <v>3</v>
      </c>
      <c r="C1674" s="10">
        <v>5</v>
      </c>
      <c r="D1674" s="10">
        <v>2</v>
      </c>
      <c r="E1674" s="10">
        <v>3</v>
      </c>
    </row>
    <row r="1675" spans="1:5" ht="15.75" customHeight="1" x14ac:dyDescent="0.25">
      <c r="A1675" s="10">
        <v>5154</v>
      </c>
      <c r="B1675" s="10">
        <v>3</v>
      </c>
      <c r="C1675" s="10">
        <v>10</v>
      </c>
      <c r="D1675" s="10">
        <v>2</v>
      </c>
      <c r="E1675" s="10">
        <v>3</v>
      </c>
    </row>
    <row r="1676" spans="1:5" ht="15.75" customHeight="1" x14ac:dyDescent="0.25">
      <c r="A1676" s="10">
        <v>8724</v>
      </c>
      <c r="B1676" s="10">
        <v>3</v>
      </c>
      <c r="C1676" s="10">
        <v>2</v>
      </c>
      <c r="D1676" s="10">
        <v>2</v>
      </c>
      <c r="E1676" s="10">
        <v>3</v>
      </c>
    </row>
    <row r="1677" spans="1:5" ht="15.75" customHeight="1" x14ac:dyDescent="0.25">
      <c r="A1677" s="10">
        <v>1928</v>
      </c>
      <c r="B1677" s="10">
        <v>3</v>
      </c>
      <c r="C1677" s="10">
        <v>1</v>
      </c>
      <c r="D1677" s="10">
        <v>2</v>
      </c>
      <c r="E1677" s="10">
        <v>3</v>
      </c>
    </row>
    <row r="1678" spans="1:5" ht="15.75" customHeight="1" x14ac:dyDescent="0.25">
      <c r="A1678" s="10">
        <v>6634</v>
      </c>
      <c r="B1678" s="10">
        <v>3</v>
      </c>
      <c r="C1678" s="10">
        <v>0</v>
      </c>
      <c r="D1678" s="10">
        <v>2</v>
      </c>
      <c r="E1678" s="10">
        <v>3</v>
      </c>
    </row>
    <row r="1679" spans="1:5" ht="15.75" customHeight="1" x14ac:dyDescent="0.25">
      <c r="A1679" s="10">
        <v>1502</v>
      </c>
      <c r="B1679" s="10">
        <v>3</v>
      </c>
      <c r="C1679" s="10">
        <v>3</v>
      </c>
      <c r="D1679" s="10">
        <v>2</v>
      </c>
      <c r="E1679" s="10">
        <v>3</v>
      </c>
    </row>
    <row r="1680" spans="1:5" ht="15.75" customHeight="1" x14ac:dyDescent="0.25">
      <c r="A1680" s="10">
        <v>793</v>
      </c>
      <c r="B1680" s="10">
        <v>3</v>
      </c>
      <c r="C1680" s="10">
        <v>0</v>
      </c>
      <c r="D1680" s="10">
        <v>2</v>
      </c>
      <c r="E1680" s="10">
        <v>3</v>
      </c>
    </row>
    <row r="1681" spans="1:5" ht="15.75" customHeight="1" x14ac:dyDescent="0.25">
      <c r="A1681" s="10">
        <v>2589</v>
      </c>
      <c r="B1681" s="10">
        <v>3</v>
      </c>
      <c r="C1681" s="10">
        <v>5</v>
      </c>
      <c r="D1681" s="10">
        <v>2</v>
      </c>
      <c r="E1681" s="10">
        <v>3</v>
      </c>
    </row>
    <row r="1682" spans="1:5" ht="15.75" customHeight="1" x14ac:dyDescent="0.25">
      <c r="A1682" s="10">
        <v>4098</v>
      </c>
      <c r="B1682" s="10">
        <v>3</v>
      </c>
      <c r="C1682" s="10">
        <v>4</v>
      </c>
      <c r="D1682" s="10">
        <v>2</v>
      </c>
      <c r="E1682" s="10">
        <v>4</v>
      </c>
    </row>
    <row r="1683" spans="1:5" ht="15.75" customHeight="1" x14ac:dyDescent="0.25">
      <c r="A1683" s="10">
        <v>274</v>
      </c>
      <c r="B1683" s="10">
        <v>3</v>
      </c>
      <c r="C1683" s="10">
        <v>3</v>
      </c>
      <c r="D1683" s="10">
        <v>2</v>
      </c>
      <c r="E1683" s="10">
        <v>3</v>
      </c>
    </row>
    <row r="1684" spans="1:5" ht="15.75" customHeight="1" x14ac:dyDescent="0.25">
      <c r="A1684" s="10">
        <v>2005</v>
      </c>
      <c r="B1684" s="10">
        <v>3</v>
      </c>
      <c r="C1684" s="10">
        <v>5</v>
      </c>
      <c r="D1684" s="10">
        <v>2</v>
      </c>
      <c r="E1684" s="10">
        <v>4</v>
      </c>
    </row>
    <row r="1685" spans="1:5" ht="15.75" customHeight="1" x14ac:dyDescent="0.25">
      <c r="A1685" s="10">
        <v>10795</v>
      </c>
      <c r="B1685" s="10">
        <v>3</v>
      </c>
      <c r="C1685" s="10">
        <v>1</v>
      </c>
      <c r="D1685" s="10">
        <v>2</v>
      </c>
      <c r="E1685" s="10">
        <v>3</v>
      </c>
    </row>
    <row r="1686" spans="1:5" ht="15.75" customHeight="1" x14ac:dyDescent="0.25">
      <c r="A1686" s="10">
        <v>7629</v>
      </c>
      <c r="B1686" s="10">
        <v>3</v>
      </c>
      <c r="C1686" s="10">
        <v>2</v>
      </c>
      <c r="D1686" s="10">
        <v>2</v>
      </c>
      <c r="E1686" s="10">
        <v>3</v>
      </c>
    </row>
    <row r="1687" spans="1:5" ht="15.75" customHeight="1" x14ac:dyDescent="0.25">
      <c r="A1687" s="10">
        <v>8812</v>
      </c>
      <c r="B1687" s="10">
        <v>3</v>
      </c>
      <c r="C1687" s="10">
        <v>0</v>
      </c>
      <c r="D1687" s="10">
        <v>2</v>
      </c>
      <c r="E1687" s="10">
        <v>3</v>
      </c>
    </row>
    <row r="1688" spans="1:5" ht="15.75" customHeight="1" x14ac:dyDescent="0.25">
      <c r="A1688" s="10">
        <v>7419</v>
      </c>
      <c r="B1688" s="10">
        <v>3</v>
      </c>
      <c r="C1688" s="10">
        <v>2</v>
      </c>
      <c r="D1688" s="10">
        <v>2</v>
      </c>
      <c r="E1688" s="10">
        <v>3</v>
      </c>
    </row>
    <row r="1689" spans="1:5" ht="15.75" customHeight="1" x14ac:dyDescent="0.25">
      <c r="A1689" s="10">
        <v>7042</v>
      </c>
      <c r="B1689" s="10">
        <v>3</v>
      </c>
      <c r="C1689" s="10">
        <v>21</v>
      </c>
      <c r="D1689" s="10">
        <v>2</v>
      </c>
      <c r="E1689" s="10">
        <v>2</v>
      </c>
    </row>
    <row r="1690" spans="1:5" ht="15.75" customHeight="1" x14ac:dyDescent="0.25">
      <c r="A1690" s="10">
        <v>9423</v>
      </c>
      <c r="B1690" s="10">
        <v>3</v>
      </c>
      <c r="C1690" s="10">
        <v>3</v>
      </c>
      <c r="D1690" s="10">
        <v>2</v>
      </c>
      <c r="E1690" s="10">
        <v>4</v>
      </c>
    </row>
    <row r="1691" spans="1:5" ht="15.75" customHeight="1" x14ac:dyDescent="0.25">
      <c r="A1691" s="10">
        <v>954</v>
      </c>
      <c r="B1691" s="10">
        <v>3</v>
      </c>
      <c r="C1691" s="10">
        <v>7</v>
      </c>
      <c r="D1691" s="10">
        <v>2</v>
      </c>
      <c r="E1691" s="10">
        <v>3</v>
      </c>
    </row>
    <row r="1692" spans="1:5" ht="15.75" customHeight="1" x14ac:dyDescent="0.25">
      <c r="A1692" s="10">
        <v>642</v>
      </c>
      <c r="B1692" s="10">
        <v>3</v>
      </c>
      <c r="C1692" s="10">
        <v>30</v>
      </c>
      <c r="D1692" s="10">
        <v>2</v>
      </c>
      <c r="E1692" s="10">
        <v>2</v>
      </c>
    </row>
    <row r="1693" spans="1:5" ht="15.75" customHeight="1" x14ac:dyDescent="0.25">
      <c r="A1693" s="10">
        <v>8933</v>
      </c>
      <c r="B1693" s="10">
        <v>3</v>
      </c>
      <c r="C1693" s="10">
        <v>7</v>
      </c>
      <c r="D1693" s="10">
        <v>2</v>
      </c>
      <c r="E1693" s="10">
        <v>4</v>
      </c>
    </row>
    <row r="1694" spans="1:5" ht="15.75" customHeight="1" x14ac:dyDescent="0.25">
      <c r="A1694" s="10">
        <v>736</v>
      </c>
      <c r="B1694" s="10">
        <v>3</v>
      </c>
      <c r="C1694" s="10">
        <v>3</v>
      </c>
      <c r="D1694" s="10">
        <v>2</v>
      </c>
      <c r="E1694" s="10">
        <v>3</v>
      </c>
    </row>
    <row r="1695" spans="1:5" ht="15.75" customHeight="1" x14ac:dyDescent="0.25">
      <c r="A1695" s="10">
        <v>9422</v>
      </c>
      <c r="B1695" s="10">
        <v>2</v>
      </c>
      <c r="C1695" s="10">
        <v>21</v>
      </c>
      <c r="D1695" s="10">
        <v>2</v>
      </c>
      <c r="E1695" s="10">
        <v>4</v>
      </c>
    </row>
    <row r="1696" spans="1:5" ht="15.75" customHeight="1" x14ac:dyDescent="0.25">
      <c r="A1696" s="10">
        <v>11100</v>
      </c>
      <c r="B1696" s="10">
        <v>2</v>
      </c>
      <c r="C1696" s="10">
        <v>1</v>
      </c>
      <c r="D1696" s="10">
        <v>2</v>
      </c>
      <c r="E1696" s="10">
        <v>3</v>
      </c>
    </row>
    <row r="1697" spans="1:5" ht="15.75" customHeight="1" x14ac:dyDescent="0.25">
      <c r="A1697" s="10">
        <v>6336</v>
      </c>
      <c r="B1697" s="10">
        <v>2</v>
      </c>
      <c r="C1697" s="10">
        <v>7</v>
      </c>
      <c r="D1697" s="10">
        <v>2</v>
      </c>
      <c r="E1697" s="10">
        <v>4</v>
      </c>
    </row>
    <row r="1698" spans="1:5" ht="15.75" customHeight="1" x14ac:dyDescent="0.25">
      <c r="A1698" s="10">
        <v>5835</v>
      </c>
      <c r="B1698" s="10">
        <v>2</v>
      </c>
      <c r="C1698" s="10">
        <v>2</v>
      </c>
      <c r="D1698" s="10">
        <v>2</v>
      </c>
      <c r="E1698" s="10">
        <v>4</v>
      </c>
    </row>
    <row r="1699" spans="1:5" ht="15.75" customHeight="1" x14ac:dyDescent="0.25">
      <c r="A1699" s="10">
        <v>9592</v>
      </c>
      <c r="B1699" s="10">
        <v>2</v>
      </c>
      <c r="C1699" s="10">
        <v>0</v>
      </c>
      <c r="D1699" s="10">
        <v>2</v>
      </c>
      <c r="E1699" s="10">
        <v>3</v>
      </c>
    </row>
    <row r="1700" spans="1:5" ht="15.75" customHeight="1" x14ac:dyDescent="0.25">
      <c r="A1700" s="10">
        <v>6201</v>
      </c>
      <c r="B1700" s="10">
        <v>2</v>
      </c>
      <c r="C1700" s="10">
        <v>1</v>
      </c>
      <c r="D1700" s="10">
        <v>2</v>
      </c>
      <c r="E1700" s="10">
        <v>3</v>
      </c>
    </row>
    <row r="1701" spans="1:5" ht="15.75" customHeight="1" x14ac:dyDescent="0.25">
      <c r="A1701" s="10">
        <v>6471</v>
      </c>
      <c r="B1701" s="10">
        <v>2</v>
      </c>
      <c r="C1701" s="10">
        <v>2</v>
      </c>
      <c r="D1701" s="10">
        <v>2</v>
      </c>
      <c r="E1701" s="10">
        <v>4</v>
      </c>
    </row>
    <row r="1702" spans="1:5" ht="15.75" customHeight="1" x14ac:dyDescent="0.25">
      <c r="A1702" s="10">
        <v>3641</v>
      </c>
      <c r="B1702" s="10">
        <v>2</v>
      </c>
      <c r="C1702" s="10">
        <v>1</v>
      </c>
      <c r="D1702" s="10">
        <v>2</v>
      </c>
      <c r="E1702" s="10">
        <v>3</v>
      </c>
    </row>
    <row r="1703" spans="1:5" ht="15.75" customHeight="1" x14ac:dyDescent="0.25">
      <c r="A1703" s="10">
        <v>1777</v>
      </c>
      <c r="B1703" s="10">
        <v>2</v>
      </c>
      <c r="C1703" s="10">
        <v>7</v>
      </c>
      <c r="D1703" s="10">
        <v>2</v>
      </c>
      <c r="E1703" s="10">
        <v>3</v>
      </c>
    </row>
    <row r="1704" spans="1:5" ht="15.75" customHeight="1" x14ac:dyDescent="0.25">
      <c r="A1704" s="10">
        <v>10470</v>
      </c>
      <c r="B1704" s="10">
        <v>2</v>
      </c>
      <c r="C1704" s="10">
        <v>4</v>
      </c>
      <c r="D1704" s="10">
        <v>2</v>
      </c>
      <c r="E1704" s="10">
        <v>3</v>
      </c>
    </row>
    <row r="1705" spans="1:5" ht="15.75" customHeight="1" x14ac:dyDescent="0.25">
      <c r="A1705" s="10">
        <v>5585</v>
      </c>
      <c r="B1705" s="10">
        <v>2</v>
      </c>
      <c r="C1705" s="10">
        <v>1</v>
      </c>
      <c r="D1705" s="10">
        <v>2</v>
      </c>
      <c r="E1705" s="10">
        <v>3</v>
      </c>
    </row>
    <row r="1706" spans="1:5" ht="15.75" customHeight="1" x14ac:dyDescent="0.25">
      <c r="A1706" s="10">
        <v>4297</v>
      </c>
      <c r="B1706" s="10">
        <v>2</v>
      </c>
      <c r="C1706" s="10">
        <v>1</v>
      </c>
      <c r="D1706" s="10">
        <v>2</v>
      </c>
      <c r="E1706" s="10">
        <v>3</v>
      </c>
    </row>
    <row r="1707" spans="1:5" ht="15.75" customHeight="1" x14ac:dyDescent="0.25">
      <c r="A1707" s="10">
        <v>6515</v>
      </c>
      <c r="B1707" s="10">
        <v>2</v>
      </c>
      <c r="C1707" s="10">
        <v>8</v>
      </c>
      <c r="D1707" s="10">
        <v>2</v>
      </c>
      <c r="E1707" s="10">
        <v>3</v>
      </c>
    </row>
    <row r="1708" spans="1:5" ht="15.75" customHeight="1" x14ac:dyDescent="0.25">
      <c r="A1708" s="10">
        <v>1523</v>
      </c>
      <c r="B1708" s="10">
        <v>2</v>
      </c>
      <c r="C1708" s="10">
        <v>2</v>
      </c>
      <c r="D1708" s="10">
        <v>2</v>
      </c>
      <c r="E1708" s="10">
        <v>4</v>
      </c>
    </row>
    <row r="1709" spans="1:5" ht="15.75" customHeight="1" x14ac:dyDescent="0.25">
      <c r="A1709" s="10">
        <v>1604</v>
      </c>
      <c r="B1709" s="10">
        <v>2</v>
      </c>
      <c r="C1709" s="10">
        <v>8</v>
      </c>
      <c r="D1709" s="10">
        <v>2</v>
      </c>
      <c r="E1709" s="10">
        <v>6</v>
      </c>
    </row>
    <row r="1710" spans="1:5" ht="15.75" customHeight="1" x14ac:dyDescent="0.25">
      <c r="A1710" s="10">
        <v>2245</v>
      </c>
      <c r="B1710" s="10">
        <v>2</v>
      </c>
      <c r="C1710" s="10">
        <v>2</v>
      </c>
      <c r="D1710" s="10">
        <v>2</v>
      </c>
      <c r="E1710" s="10">
        <v>4</v>
      </c>
    </row>
    <row r="1711" spans="1:5" ht="15.75" customHeight="1" x14ac:dyDescent="0.25">
      <c r="A1711" s="10">
        <v>1663</v>
      </c>
      <c r="B1711" s="10">
        <v>2</v>
      </c>
      <c r="C1711" s="10">
        <v>0</v>
      </c>
      <c r="D1711" s="10">
        <v>2</v>
      </c>
      <c r="E1711" s="10">
        <v>2</v>
      </c>
    </row>
    <row r="1712" spans="1:5" ht="15.75" customHeight="1" x14ac:dyDescent="0.25">
      <c r="A1712" s="10">
        <v>5967</v>
      </c>
      <c r="B1712" s="10">
        <v>2</v>
      </c>
      <c r="C1712" s="10">
        <v>5</v>
      </c>
      <c r="D1712" s="10">
        <v>2</v>
      </c>
      <c r="E1712" s="10">
        <v>3</v>
      </c>
    </row>
    <row r="1713" spans="1:5" ht="15.75" customHeight="1" x14ac:dyDescent="0.25">
      <c r="A1713" s="10">
        <v>8230</v>
      </c>
      <c r="B1713" s="10">
        <v>2</v>
      </c>
      <c r="C1713" s="10">
        <v>4</v>
      </c>
      <c r="D1713" s="10">
        <v>2</v>
      </c>
      <c r="E1713" s="10">
        <v>3</v>
      </c>
    </row>
    <row r="1714" spans="1:5" ht="15.75" customHeight="1" x14ac:dyDescent="0.25">
      <c r="A1714" s="10">
        <v>3798</v>
      </c>
      <c r="B1714" s="10">
        <v>2</v>
      </c>
      <c r="C1714" s="10">
        <v>8</v>
      </c>
      <c r="D1714" s="10">
        <v>2</v>
      </c>
      <c r="E1714" s="10">
        <v>3</v>
      </c>
    </row>
    <row r="1715" spans="1:5" ht="15.75" customHeight="1" x14ac:dyDescent="0.25">
      <c r="A1715" s="10">
        <v>3286</v>
      </c>
      <c r="B1715" s="10">
        <v>2</v>
      </c>
      <c r="C1715" s="10">
        <v>2</v>
      </c>
      <c r="D1715" s="10">
        <v>2</v>
      </c>
      <c r="E1715" s="10">
        <v>3</v>
      </c>
    </row>
    <row r="1716" spans="1:5" ht="15.75" customHeight="1" x14ac:dyDescent="0.25">
      <c r="A1716" s="10">
        <v>9216</v>
      </c>
      <c r="B1716" s="10">
        <v>2</v>
      </c>
      <c r="C1716" s="10">
        <v>1</v>
      </c>
      <c r="D1716" s="10">
        <v>2</v>
      </c>
      <c r="E1716" s="10">
        <v>3</v>
      </c>
    </row>
    <row r="1717" spans="1:5" ht="15.75" customHeight="1" x14ac:dyDescent="0.25">
      <c r="A1717" s="10">
        <v>6983</v>
      </c>
      <c r="B1717" s="10">
        <v>2</v>
      </c>
      <c r="C1717" s="10">
        <v>1</v>
      </c>
      <c r="D1717" s="10">
        <v>2</v>
      </c>
      <c r="E1717" s="10">
        <v>3</v>
      </c>
    </row>
    <row r="1718" spans="1:5" ht="15.75" customHeight="1" x14ac:dyDescent="0.25">
      <c r="A1718" s="10">
        <v>10084</v>
      </c>
      <c r="B1718" s="10">
        <v>2</v>
      </c>
      <c r="C1718" s="10">
        <v>0</v>
      </c>
      <c r="D1718" s="10">
        <v>2</v>
      </c>
      <c r="E1718" s="10">
        <v>2</v>
      </c>
    </row>
    <row r="1719" spans="1:5" ht="15.75" customHeight="1" x14ac:dyDescent="0.25">
      <c r="A1719" s="10">
        <v>503</v>
      </c>
      <c r="B1719" s="10">
        <v>1</v>
      </c>
      <c r="C1719" s="10">
        <v>0</v>
      </c>
      <c r="D1719" s="10">
        <v>2</v>
      </c>
      <c r="E1719" s="10">
        <v>3</v>
      </c>
    </row>
    <row r="1720" spans="1:5" ht="15.75" customHeight="1" x14ac:dyDescent="0.25">
      <c r="A1720" s="10">
        <v>2139</v>
      </c>
      <c r="B1720" s="10">
        <v>1</v>
      </c>
      <c r="C1720" s="10">
        <v>2</v>
      </c>
      <c r="D1720" s="10">
        <v>2</v>
      </c>
      <c r="E1720" s="10">
        <v>3</v>
      </c>
    </row>
    <row r="1721" spans="1:5" ht="15.75" customHeight="1" x14ac:dyDescent="0.25">
      <c r="A1721" s="10">
        <v>1473</v>
      </c>
      <c r="B1721" s="10">
        <v>1</v>
      </c>
      <c r="C1721" s="10">
        <v>1</v>
      </c>
      <c r="D1721" s="10">
        <v>2</v>
      </c>
      <c r="E1721" s="10">
        <v>3</v>
      </c>
    </row>
    <row r="1722" spans="1:5" ht="15.75" customHeight="1" x14ac:dyDescent="0.25">
      <c r="A1722" s="10">
        <v>1016</v>
      </c>
      <c r="B1722" s="10">
        <v>1</v>
      </c>
      <c r="C1722" s="10">
        <v>0</v>
      </c>
      <c r="D1722" s="10">
        <v>2</v>
      </c>
      <c r="E1722" s="10">
        <v>3</v>
      </c>
    </row>
    <row r="1723" spans="1:5" ht="15.75" customHeight="1" x14ac:dyDescent="0.25">
      <c r="A1723" s="10">
        <v>2286</v>
      </c>
      <c r="B1723" s="10">
        <v>1</v>
      </c>
      <c r="C1723" s="10">
        <v>1</v>
      </c>
      <c r="D1723" s="10">
        <v>2</v>
      </c>
      <c r="E1723" s="10">
        <v>3</v>
      </c>
    </row>
    <row r="1724" spans="1:5" ht="15.75" customHeight="1" x14ac:dyDescent="0.25">
      <c r="A1724" s="10">
        <v>9579</v>
      </c>
      <c r="B1724" s="10">
        <v>1</v>
      </c>
      <c r="C1724" s="10">
        <v>0</v>
      </c>
      <c r="D1724" s="10">
        <v>2</v>
      </c>
      <c r="E1724" s="10">
        <v>2</v>
      </c>
    </row>
    <row r="1725" spans="1:5" ht="15.75" customHeight="1" x14ac:dyDescent="0.25">
      <c r="A1725" s="10">
        <v>1461</v>
      </c>
      <c r="B1725" s="10">
        <v>1</v>
      </c>
      <c r="C1725" s="10">
        <v>1</v>
      </c>
      <c r="D1725" s="10">
        <v>2</v>
      </c>
      <c r="E1725" s="10">
        <v>3</v>
      </c>
    </row>
    <row r="1726" spans="1:5" ht="15.75" customHeight="1" x14ac:dyDescent="0.25">
      <c r="A1726" s="10">
        <v>10837</v>
      </c>
      <c r="B1726" s="10">
        <v>1</v>
      </c>
      <c r="C1726" s="10">
        <v>11</v>
      </c>
      <c r="D1726" s="10">
        <v>2</v>
      </c>
      <c r="E1726" s="10">
        <v>3</v>
      </c>
    </row>
    <row r="1727" spans="1:5" ht="15.75" customHeight="1" x14ac:dyDescent="0.25">
      <c r="A1727" s="10">
        <v>4370</v>
      </c>
      <c r="B1727" s="10">
        <v>1</v>
      </c>
      <c r="C1727" s="10">
        <v>3</v>
      </c>
      <c r="D1727" s="10">
        <v>2</v>
      </c>
      <c r="E1727" s="10">
        <v>4</v>
      </c>
    </row>
    <row r="1728" spans="1:5" ht="15.75" customHeight="1" x14ac:dyDescent="0.25">
      <c r="A1728" s="10">
        <v>6431</v>
      </c>
      <c r="B1728" s="10">
        <v>1</v>
      </c>
      <c r="C1728" s="10">
        <v>0</v>
      </c>
      <c r="D1728" s="10">
        <v>2</v>
      </c>
      <c r="E1728" s="10">
        <v>3</v>
      </c>
    </row>
    <row r="1729" spans="1:5" ht="15.75" customHeight="1" x14ac:dyDescent="0.25">
      <c r="A1729" s="10">
        <v>10735</v>
      </c>
      <c r="B1729" s="10">
        <v>1</v>
      </c>
      <c r="C1729" s="10">
        <v>1</v>
      </c>
      <c r="D1729" s="10">
        <v>2</v>
      </c>
      <c r="E1729" s="10">
        <v>2</v>
      </c>
    </row>
    <row r="1730" spans="1:5" ht="15.75" customHeight="1" x14ac:dyDescent="0.25">
      <c r="A1730" s="10">
        <v>2488</v>
      </c>
      <c r="B1730" s="10">
        <v>1</v>
      </c>
      <c r="C1730" s="10">
        <v>8</v>
      </c>
      <c r="D1730" s="10">
        <v>2</v>
      </c>
      <c r="E1730" s="10">
        <v>3</v>
      </c>
    </row>
    <row r="1731" spans="1:5" ht="15.75" customHeight="1" x14ac:dyDescent="0.25">
      <c r="A1731" s="10">
        <v>8737</v>
      </c>
      <c r="B1731" s="10">
        <v>1</v>
      </c>
      <c r="C1731" s="10">
        <v>0</v>
      </c>
      <c r="D1731" s="10">
        <v>2</v>
      </c>
      <c r="E1731" s="10">
        <v>3</v>
      </c>
    </row>
    <row r="1732" spans="1:5" ht="15.75" customHeight="1" x14ac:dyDescent="0.25">
      <c r="A1732" s="10">
        <v>3696</v>
      </c>
      <c r="B1732" s="10">
        <v>1</v>
      </c>
      <c r="C1732" s="10">
        <v>0</v>
      </c>
      <c r="D1732" s="10">
        <v>2</v>
      </c>
      <c r="E1732" s="10">
        <v>3</v>
      </c>
    </row>
    <row r="1733" spans="1:5" ht="15.75" customHeight="1" x14ac:dyDescent="0.25">
      <c r="A1733" s="10">
        <v>35</v>
      </c>
      <c r="B1733" s="10">
        <v>1</v>
      </c>
      <c r="C1733" s="10">
        <v>12</v>
      </c>
      <c r="D1733" s="10">
        <v>2</v>
      </c>
      <c r="E1733" s="10">
        <v>3</v>
      </c>
    </row>
    <row r="1734" spans="1:5" ht="15.75" customHeight="1" x14ac:dyDescent="0.25">
      <c r="A1734" s="10">
        <v>8036</v>
      </c>
      <c r="B1734" s="10">
        <v>1</v>
      </c>
      <c r="C1734" s="10">
        <v>2</v>
      </c>
      <c r="D1734" s="10">
        <v>2</v>
      </c>
      <c r="E1734" s="10">
        <v>4</v>
      </c>
    </row>
    <row r="1735" spans="1:5" ht="15.75" customHeight="1" x14ac:dyDescent="0.25">
      <c r="A1735" s="10">
        <v>6379</v>
      </c>
      <c r="B1735" s="10">
        <v>1</v>
      </c>
      <c r="C1735" s="10">
        <v>2</v>
      </c>
      <c r="D1735" s="10">
        <v>2</v>
      </c>
      <c r="E1735" s="10">
        <v>2</v>
      </c>
    </row>
    <row r="1736" spans="1:5" ht="15.75" customHeight="1" x14ac:dyDescent="0.25">
      <c r="A1736" s="10">
        <v>2868</v>
      </c>
      <c r="B1736" s="10">
        <v>1</v>
      </c>
      <c r="C1736" s="10">
        <v>3</v>
      </c>
      <c r="D1736" s="10">
        <v>2</v>
      </c>
      <c r="E1736" s="10">
        <v>3</v>
      </c>
    </row>
    <row r="1737" spans="1:5" ht="15.75" customHeight="1" x14ac:dyDescent="0.25">
      <c r="A1737" s="10">
        <v>5237</v>
      </c>
      <c r="B1737" s="10">
        <v>1</v>
      </c>
      <c r="C1737" s="10">
        <v>0</v>
      </c>
      <c r="D1737" s="10">
        <v>2</v>
      </c>
      <c r="E1737" s="10">
        <v>3</v>
      </c>
    </row>
    <row r="1738" spans="1:5" ht="15.75" customHeight="1" x14ac:dyDescent="0.25">
      <c r="A1738" s="10">
        <v>7573</v>
      </c>
      <c r="B1738" s="10">
        <v>1</v>
      </c>
      <c r="C1738" s="10">
        <v>1</v>
      </c>
      <c r="D1738" s="10">
        <v>2</v>
      </c>
      <c r="E1738" s="10">
        <v>2</v>
      </c>
    </row>
    <row r="1739" spans="1:5" ht="15.75" customHeight="1" x14ac:dyDescent="0.25">
      <c r="A1739" s="10">
        <v>2371</v>
      </c>
      <c r="B1739" s="10">
        <v>1</v>
      </c>
      <c r="C1739" s="10">
        <v>4</v>
      </c>
      <c r="D1739" s="10">
        <v>2</v>
      </c>
      <c r="E1739" s="10">
        <v>4</v>
      </c>
    </row>
    <row r="1740" spans="1:5" ht="15.75" customHeight="1" x14ac:dyDescent="0.25">
      <c r="A1740" s="10">
        <v>9653</v>
      </c>
      <c r="B1740" s="10">
        <v>1</v>
      </c>
      <c r="C1740" s="10">
        <v>1</v>
      </c>
      <c r="D1740" s="10">
        <v>2</v>
      </c>
      <c r="E1740" s="10">
        <v>3</v>
      </c>
    </row>
    <row r="1741" spans="1:5" ht="15.75" customHeight="1" x14ac:dyDescent="0.25">
      <c r="A1741" s="10">
        <v>2445</v>
      </c>
      <c r="B1741" s="10">
        <v>1</v>
      </c>
      <c r="C1741" s="10">
        <v>0</v>
      </c>
      <c r="D1741" s="10">
        <v>2</v>
      </c>
      <c r="E1741" s="10">
        <v>3</v>
      </c>
    </row>
    <row r="1742" spans="1:5" ht="15.75" customHeight="1" x14ac:dyDescent="0.25">
      <c r="A1742" s="10">
        <v>6730</v>
      </c>
      <c r="B1742" s="10">
        <v>1</v>
      </c>
      <c r="C1742" s="10">
        <v>0</v>
      </c>
      <c r="D1742" s="10">
        <v>2</v>
      </c>
      <c r="E1742" s="10">
        <v>3</v>
      </c>
    </row>
    <row r="1743" spans="1:5" ht="15.75" customHeight="1" x14ac:dyDescent="0.25">
      <c r="A1743" s="10">
        <v>5985</v>
      </c>
      <c r="B1743" s="10">
        <v>1</v>
      </c>
      <c r="C1743" s="10">
        <v>1</v>
      </c>
      <c r="D1743" s="10">
        <v>2</v>
      </c>
      <c r="E1743" s="10">
        <v>4</v>
      </c>
    </row>
    <row r="1744" spans="1:5" ht="15.75" customHeight="1" x14ac:dyDescent="0.25">
      <c r="A1744" s="10">
        <v>938</v>
      </c>
      <c r="B1744" s="10">
        <v>1</v>
      </c>
      <c r="C1744" s="10">
        <v>1</v>
      </c>
      <c r="D1744" s="10">
        <v>2</v>
      </c>
      <c r="E1744" s="10">
        <v>2</v>
      </c>
    </row>
    <row r="1745" spans="1:5" ht="15.75" customHeight="1" x14ac:dyDescent="0.25">
      <c r="A1745" s="10">
        <v>2740</v>
      </c>
      <c r="B1745" s="10">
        <v>1</v>
      </c>
      <c r="C1745" s="10">
        <v>2</v>
      </c>
      <c r="D1745" s="10">
        <v>2</v>
      </c>
      <c r="E1745" s="10">
        <v>4</v>
      </c>
    </row>
    <row r="1746" spans="1:5" ht="15.75" customHeight="1" x14ac:dyDescent="0.25">
      <c r="A1746" s="10">
        <v>4174</v>
      </c>
      <c r="B1746" s="10">
        <v>1</v>
      </c>
      <c r="C1746" s="10">
        <v>0</v>
      </c>
      <c r="D1746" s="10">
        <v>2</v>
      </c>
      <c r="E1746" s="10">
        <v>4</v>
      </c>
    </row>
    <row r="1747" spans="1:5" ht="15.75" customHeight="1" x14ac:dyDescent="0.25">
      <c r="A1747" s="10">
        <v>1921</v>
      </c>
      <c r="B1747" s="10">
        <v>1</v>
      </c>
      <c r="C1747" s="10">
        <v>0</v>
      </c>
      <c r="D1747" s="10">
        <v>2</v>
      </c>
      <c r="E1747" s="10">
        <v>3</v>
      </c>
    </row>
    <row r="1748" spans="1:5" ht="15.75" customHeight="1" x14ac:dyDescent="0.25">
      <c r="A1748" s="10">
        <v>5068</v>
      </c>
      <c r="B1748" s="10">
        <v>1</v>
      </c>
      <c r="C1748" s="10">
        <v>1</v>
      </c>
      <c r="D1748" s="10">
        <v>2</v>
      </c>
      <c r="E1748" s="10">
        <v>2</v>
      </c>
    </row>
    <row r="1749" spans="1:5" ht="15.75" customHeight="1" x14ac:dyDescent="0.25">
      <c r="A1749" s="10">
        <v>3551</v>
      </c>
      <c r="B1749" s="10">
        <v>1</v>
      </c>
      <c r="C1749" s="10">
        <v>11</v>
      </c>
      <c r="D1749" s="10">
        <v>2</v>
      </c>
      <c r="E1749" s="10">
        <v>5</v>
      </c>
    </row>
    <row r="1750" spans="1:5" ht="15.75" customHeight="1" x14ac:dyDescent="0.25">
      <c r="A1750" s="10">
        <v>7275</v>
      </c>
      <c r="B1750" s="10">
        <v>1</v>
      </c>
      <c r="C1750" s="10">
        <v>4</v>
      </c>
      <c r="D1750" s="10">
        <v>2</v>
      </c>
      <c r="E1750" s="10">
        <v>4</v>
      </c>
    </row>
    <row r="1751" spans="1:5" ht="15.75" customHeight="1" x14ac:dyDescent="0.25">
      <c r="A1751" s="10">
        <v>9916</v>
      </c>
      <c r="B1751" s="10">
        <v>1</v>
      </c>
      <c r="C1751" s="10">
        <v>0</v>
      </c>
      <c r="D1751" s="10">
        <v>2</v>
      </c>
      <c r="E1751" s="10">
        <v>3</v>
      </c>
    </row>
    <row r="1752" spans="1:5" ht="15.75" customHeight="1" x14ac:dyDescent="0.25">
      <c r="A1752" s="10">
        <v>11092</v>
      </c>
      <c r="B1752" s="10">
        <v>1</v>
      </c>
      <c r="C1752" s="10">
        <v>2</v>
      </c>
      <c r="D1752" s="10">
        <v>2</v>
      </c>
      <c r="E1752" s="10">
        <v>3</v>
      </c>
    </row>
    <row r="1753" spans="1:5" ht="15.75" customHeight="1" x14ac:dyDescent="0.25">
      <c r="A1753" s="10">
        <v>10785</v>
      </c>
      <c r="B1753" s="10">
        <v>1</v>
      </c>
      <c r="C1753" s="10">
        <v>0</v>
      </c>
      <c r="D1753" s="10">
        <v>2</v>
      </c>
      <c r="E1753" s="10">
        <v>3</v>
      </c>
    </row>
    <row r="1754" spans="1:5" ht="15.75" customHeight="1" x14ac:dyDescent="0.25">
      <c r="A1754" s="10">
        <v>8079</v>
      </c>
      <c r="B1754" s="10">
        <v>1</v>
      </c>
      <c r="C1754" s="10">
        <v>2</v>
      </c>
      <c r="D1754" s="10">
        <v>2</v>
      </c>
      <c r="E1754" s="10">
        <v>3</v>
      </c>
    </row>
    <row r="1755" spans="1:5" ht="15.75" customHeight="1" x14ac:dyDescent="0.25">
      <c r="A1755" s="10">
        <v>4328</v>
      </c>
      <c r="B1755" s="10">
        <v>1</v>
      </c>
      <c r="C1755" s="10">
        <v>14</v>
      </c>
      <c r="D1755" s="10">
        <v>2</v>
      </c>
      <c r="E1755" s="10">
        <v>3</v>
      </c>
    </row>
    <row r="1756" spans="1:5" ht="15.75" customHeight="1" x14ac:dyDescent="0.25">
      <c r="A1756" s="10">
        <v>5283</v>
      </c>
      <c r="B1756" s="10">
        <v>1</v>
      </c>
      <c r="C1756" s="10">
        <v>4</v>
      </c>
      <c r="D1756" s="10">
        <v>2</v>
      </c>
      <c r="E1756" s="10">
        <v>4</v>
      </c>
    </row>
    <row r="1757" spans="1:5" ht="15.75" customHeight="1" x14ac:dyDescent="0.25">
      <c r="A1757" s="10">
        <v>8334</v>
      </c>
      <c r="B1757" s="10">
        <v>1</v>
      </c>
      <c r="C1757" s="10">
        <v>4</v>
      </c>
      <c r="D1757" s="10">
        <v>2</v>
      </c>
      <c r="E1757" s="10">
        <v>4</v>
      </c>
    </row>
    <row r="1758" spans="1:5" ht="15.75" customHeight="1" x14ac:dyDescent="0.25">
      <c r="A1758" s="10">
        <v>6710</v>
      </c>
      <c r="B1758" s="10">
        <v>1</v>
      </c>
      <c r="C1758" s="10">
        <v>5</v>
      </c>
      <c r="D1758" s="10">
        <v>2</v>
      </c>
      <c r="E1758" s="10">
        <v>4</v>
      </c>
    </row>
    <row r="1759" spans="1:5" ht="15.75" customHeight="1" x14ac:dyDescent="0.25">
      <c r="A1759" s="10">
        <v>3722</v>
      </c>
      <c r="B1759" s="10">
        <v>1</v>
      </c>
      <c r="C1759" s="10">
        <v>0</v>
      </c>
      <c r="D1759" s="10">
        <v>2</v>
      </c>
      <c r="E1759" s="10">
        <v>3</v>
      </c>
    </row>
    <row r="1760" spans="1:5" ht="15.75" customHeight="1" x14ac:dyDescent="0.25">
      <c r="A1760" s="10">
        <v>10789</v>
      </c>
      <c r="B1760" s="10">
        <v>1</v>
      </c>
      <c r="C1760" s="10">
        <v>0</v>
      </c>
      <c r="D1760" s="10">
        <v>2</v>
      </c>
      <c r="E1760" s="10">
        <v>3</v>
      </c>
    </row>
    <row r="1761" spans="1:5" ht="15.75" customHeight="1" x14ac:dyDescent="0.25">
      <c r="A1761" s="10">
        <v>9289</v>
      </c>
      <c r="B1761" s="10">
        <v>1</v>
      </c>
      <c r="C1761" s="10">
        <v>3</v>
      </c>
      <c r="D1761" s="10">
        <v>2</v>
      </c>
      <c r="E1761" s="10">
        <v>2</v>
      </c>
    </row>
    <row r="1762" spans="1:5" ht="15.75" customHeight="1" x14ac:dyDescent="0.25">
      <c r="A1762" s="10">
        <v>4470</v>
      </c>
      <c r="B1762" s="10">
        <v>1</v>
      </c>
      <c r="C1762" s="10">
        <v>5</v>
      </c>
      <c r="D1762" s="10">
        <v>2</v>
      </c>
      <c r="E1762" s="10">
        <v>4</v>
      </c>
    </row>
    <row r="1763" spans="1:5" ht="15.75" customHeight="1" x14ac:dyDescent="0.25">
      <c r="A1763" s="10">
        <v>10598</v>
      </c>
      <c r="B1763" s="10">
        <v>1</v>
      </c>
      <c r="C1763" s="10">
        <v>1</v>
      </c>
      <c r="D1763" s="10">
        <v>2</v>
      </c>
      <c r="E1763" s="10">
        <v>3</v>
      </c>
    </row>
    <row r="1764" spans="1:5" ht="15.75" customHeight="1" x14ac:dyDescent="0.25">
      <c r="A1764" s="10">
        <v>322</v>
      </c>
      <c r="B1764" s="10">
        <v>1</v>
      </c>
      <c r="C1764" s="10">
        <v>0</v>
      </c>
      <c r="D1764" s="10">
        <v>2</v>
      </c>
      <c r="E1764" s="10">
        <v>3</v>
      </c>
    </row>
    <row r="1765" spans="1:5" ht="15.75" customHeight="1" x14ac:dyDescent="0.25">
      <c r="A1765" s="10">
        <v>5079</v>
      </c>
      <c r="B1765" s="10">
        <v>1</v>
      </c>
      <c r="C1765" s="10">
        <v>0</v>
      </c>
      <c r="D1765" s="10">
        <v>2</v>
      </c>
      <c r="E1765" s="10">
        <v>3</v>
      </c>
    </row>
    <row r="1766" spans="1:5" ht="15.75" customHeight="1" x14ac:dyDescent="0.25">
      <c r="A1766" s="10">
        <v>6183</v>
      </c>
      <c r="B1766" s="10">
        <v>1</v>
      </c>
      <c r="C1766" s="10">
        <v>5</v>
      </c>
      <c r="D1766" s="10">
        <v>2</v>
      </c>
      <c r="E1766" s="10">
        <v>4</v>
      </c>
    </row>
    <row r="1767" spans="1:5" ht="15.75" customHeight="1" x14ac:dyDescent="0.25">
      <c r="A1767" s="10">
        <v>6950</v>
      </c>
      <c r="B1767" s="10">
        <v>1</v>
      </c>
      <c r="C1767" s="10">
        <v>1</v>
      </c>
      <c r="D1767" s="10">
        <v>2</v>
      </c>
      <c r="E1767" s="10">
        <v>3</v>
      </c>
    </row>
    <row r="1768" spans="1:5" ht="15.75" customHeight="1" x14ac:dyDescent="0.25">
      <c r="A1768" s="10">
        <v>9706</v>
      </c>
      <c r="B1768" s="10">
        <v>1</v>
      </c>
      <c r="C1768" s="10">
        <v>0</v>
      </c>
      <c r="D1768" s="10">
        <v>2</v>
      </c>
      <c r="E1768" s="10">
        <v>3</v>
      </c>
    </row>
    <row r="1769" spans="1:5" ht="15.75" customHeight="1" x14ac:dyDescent="0.25">
      <c r="A1769" s="10">
        <v>1993</v>
      </c>
      <c r="B1769" s="10">
        <v>0</v>
      </c>
      <c r="C1769" s="10">
        <v>0</v>
      </c>
      <c r="D1769" s="10">
        <v>2</v>
      </c>
      <c r="E1769" s="10">
        <v>9</v>
      </c>
    </row>
    <row r="1770" spans="1:5" ht="15.75" customHeight="1" x14ac:dyDescent="0.25">
      <c r="A1770" s="10">
        <v>5710</v>
      </c>
      <c r="B1770" s="10">
        <v>0</v>
      </c>
      <c r="C1770" s="10">
        <v>0</v>
      </c>
      <c r="D1770" s="10">
        <v>2</v>
      </c>
      <c r="E1770" s="10">
        <v>4</v>
      </c>
    </row>
    <row r="1771" spans="1:5" ht="15.75" customHeight="1" x14ac:dyDescent="0.25">
      <c r="A1771" s="10">
        <v>10738</v>
      </c>
      <c r="B1771" s="10">
        <v>0</v>
      </c>
      <c r="C1771" s="10">
        <v>1</v>
      </c>
      <c r="D1771" s="10">
        <v>2</v>
      </c>
      <c r="E1771" s="10">
        <v>3</v>
      </c>
    </row>
    <row r="1772" spans="1:5" ht="15.75" customHeight="1" x14ac:dyDescent="0.25">
      <c r="A1772" s="10">
        <v>3381</v>
      </c>
      <c r="B1772" s="10">
        <v>0</v>
      </c>
      <c r="C1772" s="10">
        <v>0</v>
      </c>
      <c r="D1772" s="10">
        <v>2</v>
      </c>
      <c r="E1772" s="10">
        <v>4</v>
      </c>
    </row>
    <row r="1773" spans="1:5" ht="15.75" customHeight="1" x14ac:dyDescent="0.25">
      <c r="A1773" s="10">
        <v>1880</v>
      </c>
      <c r="B1773" s="10">
        <v>0</v>
      </c>
      <c r="C1773" s="10">
        <v>0</v>
      </c>
      <c r="D1773" s="10">
        <v>2</v>
      </c>
      <c r="E1773" s="10">
        <v>3</v>
      </c>
    </row>
    <row r="1774" spans="1:5" ht="15.75" customHeight="1" x14ac:dyDescent="0.25">
      <c r="A1774" s="10">
        <v>641</v>
      </c>
      <c r="B1774" s="10">
        <v>0</v>
      </c>
      <c r="C1774" s="10">
        <v>0</v>
      </c>
      <c r="D1774" s="10">
        <v>2</v>
      </c>
      <c r="E1774" s="10">
        <v>2</v>
      </c>
    </row>
    <row r="1775" spans="1:5" ht="15.75" customHeight="1" x14ac:dyDescent="0.25">
      <c r="A1775" s="10">
        <v>10854</v>
      </c>
      <c r="B1775" s="10">
        <v>0</v>
      </c>
      <c r="C1775" s="10">
        <v>0</v>
      </c>
      <c r="D1775" s="10">
        <v>2</v>
      </c>
      <c r="E1775" s="10">
        <v>3</v>
      </c>
    </row>
    <row r="1776" spans="1:5" ht="15.75" customHeight="1" x14ac:dyDescent="0.25">
      <c r="A1776" s="10">
        <v>868</v>
      </c>
      <c r="B1776" s="10">
        <v>0</v>
      </c>
      <c r="C1776" s="10">
        <v>0</v>
      </c>
      <c r="D1776" s="10">
        <v>2</v>
      </c>
      <c r="E1776" s="10">
        <v>3</v>
      </c>
    </row>
    <row r="1777" spans="1:5" ht="15.75" customHeight="1" x14ac:dyDescent="0.25">
      <c r="A1777" s="10">
        <v>8962</v>
      </c>
      <c r="B1777" s="10">
        <v>0</v>
      </c>
      <c r="C1777" s="10">
        <v>0</v>
      </c>
      <c r="D1777" s="10">
        <v>2</v>
      </c>
      <c r="E1777" s="10">
        <v>3</v>
      </c>
    </row>
    <row r="1778" spans="1:5" ht="15.75" customHeight="1" x14ac:dyDescent="0.25">
      <c r="A1778" s="10">
        <v>10812</v>
      </c>
      <c r="B1778" s="10">
        <v>0</v>
      </c>
      <c r="C1778" s="10">
        <v>3</v>
      </c>
      <c r="D1778" s="10">
        <v>2</v>
      </c>
      <c r="E1778" s="10">
        <v>3</v>
      </c>
    </row>
    <row r="1779" spans="1:5" ht="15.75" customHeight="1" x14ac:dyDescent="0.25">
      <c r="A1779" s="10">
        <v>2826</v>
      </c>
      <c r="B1779" s="10">
        <v>0</v>
      </c>
      <c r="C1779" s="10">
        <v>0</v>
      </c>
      <c r="D1779" s="10">
        <v>2</v>
      </c>
      <c r="E1779" s="10">
        <v>3</v>
      </c>
    </row>
    <row r="1780" spans="1:5" ht="15.75" customHeight="1" x14ac:dyDescent="0.25">
      <c r="A1780" s="10">
        <v>231</v>
      </c>
      <c r="B1780" s="10">
        <v>0</v>
      </c>
      <c r="C1780" s="10">
        <v>0</v>
      </c>
      <c r="D1780" s="10">
        <v>2</v>
      </c>
      <c r="E1780" s="10">
        <v>3</v>
      </c>
    </row>
    <row r="1781" spans="1:5" ht="15.75" customHeight="1" x14ac:dyDescent="0.25">
      <c r="A1781" s="10">
        <v>8842</v>
      </c>
      <c r="B1781" s="10">
        <v>0</v>
      </c>
      <c r="C1781" s="10">
        <v>3</v>
      </c>
      <c r="D1781" s="10">
        <v>2</v>
      </c>
      <c r="E1781" s="10">
        <v>3</v>
      </c>
    </row>
    <row r="1782" spans="1:5" ht="15.75" customHeight="1" x14ac:dyDescent="0.25">
      <c r="A1782" s="10">
        <v>2061</v>
      </c>
      <c r="B1782" s="10">
        <v>0</v>
      </c>
      <c r="C1782" s="10">
        <v>0</v>
      </c>
      <c r="D1782" s="10">
        <v>2</v>
      </c>
      <c r="E1782" s="10">
        <v>4</v>
      </c>
    </row>
    <row r="1783" spans="1:5" ht="15.75" customHeight="1" x14ac:dyDescent="0.25">
      <c r="A1783" s="10">
        <v>2928</v>
      </c>
      <c r="B1783" s="10">
        <v>0</v>
      </c>
      <c r="C1783" s="10">
        <v>9</v>
      </c>
      <c r="D1783" s="10">
        <v>2</v>
      </c>
      <c r="E1783" s="10">
        <v>8</v>
      </c>
    </row>
    <row r="1784" spans="1:5" ht="15.75" customHeight="1" x14ac:dyDescent="0.25">
      <c r="A1784" s="10">
        <v>2066</v>
      </c>
      <c r="B1784" s="10">
        <v>0</v>
      </c>
      <c r="C1784" s="10">
        <v>8</v>
      </c>
      <c r="D1784" s="10">
        <v>2</v>
      </c>
      <c r="E1784" s="10">
        <v>3</v>
      </c>
    </row>
    <row r="1785" spans="1:5" ht="15.75" customHeight="1" x14ac:dyDescent="0.25">
      <c r="A1785" s="10">
        <v>8746</v>
      </c>
      <c r="B1785" s="10">
        <v>0</v>
      </c>
      <c r="C1785" s="10">
        <v>34</v>
      </c>
      <c r="D1785" s="10">
        <v>2</v>
      </c>
      <c r="E1785" s="10">
        <v>10</v>
      </c>
    </row>
    <row r="1786" spans="1:5" ht="15.75" customHeight="1" x14ac:dyDescent="0.25">
      <c r="A1786" s="10">
        <v>5455</v>
      </c>
      <c r="B1786" s="10">
        <v>0</v>
      </c>
      <c r="C1786" s="10">
        <v>1</v>
      </c>
      <c r="D1786" s="10">
        <v>2</v>
      </c>
      <c r="E1786" s="10">
        <v>4</v>
      </c>
    </row>
    <row r="1787" spans="1:5" ht="15.75" customHeight="1" x14ac:dyDescent="0.25">
      <c r="A1787" s="10">
        <v>1992</v>
      </c>
      <c r="B1787" s="10">
        <v>0</v>
      </c>
      <c r="C1787" s="10">
        <v>16</v>
      </c>
      <c r="D1787" s="10">
        <v>2</v>
      </c>
      <c r="E1787" s="10">
        <v>8</v>
      </c>
    </row>
    <row r="1788" spans="1:5" ht="15.75" customHeight="1" x14ac:dyDescent="0.25">
      <c r="A1788" s="10">
        <v>9426</v>
      </c>
      <c r="B1788" s="10">
        <v>0</v>
      </c>
      <c r="C1788" s="10">
        <v>0</v>
      </c>
      <c r="D1788" s="10">
        <v>2</v>
      </c>
      <c r="E1788" s="10">
        <v>3</v>
      </c>
    </row>
    <row r="1789" spans="1:5" ht="15.75" customHeight="1" x14ac:dyDescent="0.25">
      <c r="A1789" s="10">
        <v>1991</v>
      </c>
      <c r="B1789" s="10">
        <v>0</v>
      </c>
      <c r="C1789" s="10">
        <v>0</v>
      </c>
      <c r="D1789" s="10">
        <v>2</v>
      </c>
      <c r="E1789" s="10">
        <v>3</v>
      </c>
    </row>
    <row r="1790" spans="1:5" ht="15.75" customHeight="1" x14ac:dyDescent="0.25">
      <c r="A1790" s="10">
        <v>10242</v>
      </c>
      <c r="B1790" s="10">
        <v>0</v>
      </c>
      <c r="C1790" s="10">
        <v>0</v>
      </c>
      <c r="D1790" s="10">
        <v>2</v>
      </c>
      <c r="E1790" s="10">
        <v>4</v>
      </c>
    </row>
    <row r="1791" spans="1:5" ht="15.75" customHeight="1" x14ac:dyDescent="0.25">
      <c r="A1791" s="10">
        <v>5756</v>
      </c>
      <c r="B1791" s="10">
        <v>0</v>
      </c>
      <c r="C1791" s="10">
        <v>0</v>
      </c>
      <c r="D1791" s="10">
        <v>2</v>
      </c>
      <c r="E1791" s="10">
        <v>3</v>
      </c>
    </row>
    <row r="1792" spans="1:5" ht="15.75" customHeight="1" x14ac:dyDescent="0.25">
      <c r="A1792" s="10">
        <v>3710</v>
      </c>
      <c r="B1792" s="10">
        <v>0</v>
      </c>
      <c r="C1792" s="10">
        <v>4</v>
      </c>
      <c r="D1792" s="10">
        <v>2</v>
      </c>
      <c r="E1792" s="10">
        <v>2</v>
      </c>
    </row>
    <row r="1793" spans="1:5" ht="15.75" customHeight="1" x14ac:dyDescent="0.25">
      <c r="A1793" s="10">
        <v>6222</v>
      </c>
      <c r="B1793" s="10">
        <v>0</v>
      </c>
      <c r="C1793" s="10">
        <v>0</v>
      </c>
      <c r="D1793" s="10">
        <v>2</v>
      </c>
      <c r="E1793" s="10">
        <v>3</v>
      </c>
    </row>
    <row r="1794" spans="1:5" ht="15.75" customHeight="1" x14ac:dyDescent="0.25">
      <c r="A1794" s="10">
        <v>2920</v>
      </c>
      <c r="B1794" s="10">
        <v>0</v>
      </c>
      <c r="C1794" s="10">
        <v>9</v>
      </c>
      <c r="D1794" s="10">
        <v>2</v>
      </c>
      <c r="E1794" s="10">
        <v>8</v>
      </c>
    </row>
    <row r="1795" spans="1:5" ht="15.75" customHeight="1" x14ac:dyDescent="0.25">
      <c r="A1795" s="10">
        <v>3336</v>
      </c>
      <c r="B1795" s="10">
        <v>0</v>
      </c>
      <c r="C1795" s="10">
        <v>0</v>
      </c>
      <c r="D1795" s="10">
        <v>2</v>
      </c>
      <c r="E1795" s="10">
        <v>5</v>
      </c>
    </row>
    <row r="1796" spans="1:5" ht="15.75" customHeight="1" x14ac:dyDescent="0.25">
      <c r="A1796" s="10">
        <v>7212</v>
      </c>
      <c r="B1796" s="10">
        <v>0</v>
      </c>
      <c r="C1796" s="10">
        <v>0</v>
      </c>
      <c r="D1796" s="10">
        <v>2</v>
      </c>
      <c r="E1796" s="10">
        <v>3</v>
      </c>
    </row>
    <row r="1797" spans="1:5" ht="15.75" customHeight="1" x14ac:dyDescent="0.25">
      <c r="A1797" s="10">
        <v>1072</v>
      </c>
      <c r="B1797" s="10">
        <v>0</v>
      </c>
      <c r="C1797" s="10">
        <v>0</v>
      </c>
      <c r="D1797" s="10">
        <v>2</v>
      </c>
      <c r="E1797" s="10">
        <v>3</v>
      </c>
    </row>
    <row r="1798" spans="1:5" ht="15.75" customHeight="1" x14ac:dyDescent="0.25">
      <c r="A1798" s="10">
        <v>8017</v>
      </c>
      <c r="B1798" s="10">
        <v>0</v>
      </c>
      <c r="C1798" s="10">
        <v>5</v>
      </c>
      <c r="D1798" s="10">
        <v>2</v>
      </c>
      <c r="E1798" s="10">
        <v>3</v>
      </c>
    </row>
    <row r="1799" spans="1:5" ht="15.75" customHeight="1" x14ac:dyDescent="0.25">
      <c r="A1799" s="10">
        <v>8086</v>
      </c>
      <c r="B1799" s="10">
        <v>0</v>
      </c>
      <c r="C1799" s="10">
        <v>0</v>
      </c>
      <c r="D1799" s="10">
        <v>2</v>
      </c>
      <c r="E1799" s="10">
        <v>3</v>
      </c>
    </row>
    <row r="1800" spans="1:5" ht="15.75" customHeight="1" x14ac:dyDescent="0.25">
      <c r="A1800" s="10">
        <v>6534</v>
      </c>
      <c r="B1800" s="10">
        <v>0</v>
      </c>
      <c r="C1800" s="10">
        <v>5</v>
      </c>
      <c r="D1800" s="10">
        <v>2</v>
      </c>
      <c r="E1800" s="10">
        <v>3</v>
      </c>
    </row>
    <row r="1801" spans="1:5" ht="15.75" customHeight="1" x14ac:dyDescent="0.25">
      <c r="A1801" s="10">
        <v>7574</v>
      </c>
      <c r="B1801" s="10">
        <v>0</v>
      </c>
      <c r="C1801" s="10">
        <v>4</v>
      </c>
      <c r="D1801" s="10">
        <v>2</v>
      </c>
      <c r="E1801" s="10">
        <v>3</v>
      </c>
    </row>
    <row r="1802" spans="1:5" ht="15.75" customHeight="1" x14ac:dyDescent="0.25">
      <c r="A1802" s="10">
        <v>6387</v>
      </c>
      <c r="B1802" s="10">
        <v>0</v>
      </c>
      <c r="C1802" s="10">
        <v>0</v>
      </c>
      <c r="D1802" s="10">
        <v>2</v>
      </c>
      <c r="E1802" s="10">
        <v>3</v>
      </c>
    </row>
    <row r="1803" spans="1:5" ht="15.75" customHeight="1" x14ac:dyDescent="0.25">
      <c r="A1803" s="10">
        <v>453</v>
      </c>
      <c r="B1803" s="10">
        <v>0</v>
      </c>
      <c r="C1803" s="10">
        <v>1</v>
      </c>
      <c r="D1803" s="10">
        <v>2</v>
      </c>
      <c r="E1803" s="10">
        <v>3</v>
      </c>
    </row>
    <row r="1804" spans="1:5" ht="15.75" customHeight="1" x14ac:dyDescent="0.25">
      <c r="A1804" s="10">
        <v>5313</v>
      </c>
      <c r="B1804" s="10">
        <v>0</v>
      </c>
      <c r="C1804" s="10">
        <v>0</v>
      </c>
      <c r="D1804" s="10">
        <v>2</v>
      </c>
      <c r="E1804" s="10">
        <v>4</v>
      </c>
    </row>
    <row r="1805" spans="1:5" ht="15.75" customHeight="1" x14ac:dyDescent="0.25">
      <c r="A1805" s="10">
        <v>67</v>
      </c>
      <c r="B1805" s="10">
        <v>0</v>
      </c>
      <c r="C1805" s="10">
        <v>0</v>
      </c>
      <c r="D1805" s="10">
        <v>2</v>
      </c>
      <c r="E1805" s="10">
        <v>4</v>
      </c>
    </row>
    <row r="1806" spans="1:5" ht="15.75" customHeight="1" x14ac:dyDescent="0.25">
      <c r="A1806" s="10">
        <v>9197</v>
      </c>
      <c r="B1806" s="10">
        <v>0</v>
      </c>
      <c r="C1806" s="10">
        <v>0</v>
      </c>
      <c r="D1806" s="10">
        <v>2</v>
      </c>
      <c r="E1806" s="10">
        <v>3</v>
      </c>
    </row>
    <row r="1807" spans="1:5" ht="15.75" customHeight="1" x14ac:dyDescent="0.25">
      <c r="A1807" s="10">
        <v>6466</v>
      </c>
      <c r="B1807" s="10">
        <v>0</v>
      </c>
      <c r="C1807" s="10">
        <v>1</v>
      </c>
      <c r="D1807" s="10">
        <v>2</v>
      </c>
      <c r="E1807" s="10">
        <v>4</v>
      </c>
    </row>
    <row r="1808" spans="1:5" ht="15.75" customHeight="1" x14ac:dyDescent="0.25">
      <c r="A1808" s="10">
        <v>4444</v>
      </c>
      <c r="B1808" s="10">
        <v>0</v>
      </c>
      <c r="C1808" s="10">
        <v>6</v>
      </c>
      <c r="D1808" s="10">
        <v>2</v>
      </c>
      <c r="E1808" s="10">
        <v>3</v>
      </c>
    </row>
    <row r="1809" spans="1:5" ht="15.75" customHeight="1" x14ac:dyDescent="0.25">
      <c r="A1809" s="10">
        <v>6271</v>
      </c>
      <c r="B1809" s="10">
        <v>0</v>
      </c>
      <c r="C1809" s="10">
        <v>0</v>
      </c>
      <c r="D1809" s="10">
        <v>2</v>
      </c>
      <c r="E1809" s="10">
        <v>3</v>
      </c>
    </row>
    <row r="1810" spans="1:5" ht="15.75" customHeight="1" x14ac:dyDescent="0.25">
      <c r="A1810" s="10">
        <v>4713</v>
      </c>
      <c r="B1810" s="10">
        <v>0</v>
      </c>
      <c r="C1810" s="10">
        <v>1</v>
      </c>
      <c r="D1810" s="10">
        <v>2</v>
      </c>
      <c r="E1810" s="10">
        <v>4</v>
      </c>
    </row>
    <row r="1811" spans="1:5" ht="15.75" customHeight="1" x14ac:dyDescent="0.25">
      <c r="A1811" s="10">
        <v>523</v>
      </c>
      <c r="B1811" s="10">
        <v>0</v>
      </c>
      <c r="C1811" s="10">
        <v>15</v>
      </c>
      <c r="D1811" s="10">
        <v>2</v>
      </c>
      <c r="E1811" s="10">
        <v>4</v>
      </c>
    </row>
    <row r="1812" spans="1:5" ht="15.75" customHeight="1" x14ac:dyDescent="0.25">
      <c r="A1812" s="10">
        <v>8414</v>
      </c>
      <c r="B1812" s="10">
        <v>0</v>
      </c>
      <c r="C1812" s="10">
        <v>0</v>
      </c>
      <c r="D1812" s="10">
        <v>2</v>
      </c>
      <c r="E1812" s="10">
        <v>4</v>
      </c>
    </row>
    <row r="1813" spans="1:5" ht="15.75" customHeight="1" x14ac:dyDescent="0.25">
      <c r="A1813" s="10">
        <v>4961</v>
      </c>
      <c r="B1813" s="10">
        <v>0</v>
      </c>
      <c r="C1813" s="10">
        <v>2</v>
      </c>
      <c r="D1813" s="10">
        <v>2</v>
      </c>
      <c r="E1813" s="10">
        <v>4</v>
      </c>
    </row>
    <row r="1814" spans="1:5" ht="15.75" customHeight="1" x14ac:dyDescent="0.25">
      <c r="A1814" s="10">
        <v>213</v>
      </c>
      <c r="B1814" s="10">
        <v>0</v>
      </c>
      <c r="C1814" s="10">
        <v>0</v>
      </c>
      <c r="D1814" s="10">
        <v>2</v>
      </c>
      <c r="E1814" s="10">
        <v>3</v>
      </c>
    </row>
    <row r="1815" spans="1:5" ht="15.75" customHeight="1" x14ac:dyDescent="0.25">
      <c r="A1815" s="10">
        <v>9739</v>
      </c>
      <c r="B1815" s="10">
        <v>0</v>
      </c>
      <c r="C1815" s="10">
        <v>1</v>
      </c>
      <c r="D1815" s="10">
        <v>2</v>
      </c>
      <c r="E1815" s="10">
        <v>2</v>
      </c>
    </row>
    <row r="1816" spans="1:5" ht="15.75" customHeight="1" x14ac:dyDescent="0.25">
      <c r="A1816" s="10">
        <v>8147</v>
      </c>
      <c r="B1816" s="10">
        <v>0</v>
      </c>
      <c r="C1816" s="10">
        <v>0</v>
      </c>
      <c r="D1816" s="10">
        <v>2</v>
      </c>
      <c r="E1816" s="10">
        <v>3</v>
      </c>
    </row>
    <row r="1817" spans="1:5" ht="15.75" customHeight="1" x14ac:dyDescent="0.25">
      <c r="A1817" s="10">
        <v>1857</v>
      </c>
      <c r="B1817" s="10">
        <v>0</v>
      </c>
      <c r="C1817" s="10">
        <v>2</v>
      </c>
      <c r="D1817" s="10">
        <v>2</v>
      </c>
      <c r="E1817" s="10">
        <v>2</v>
      </c>
    </row>
    <row r="1818" spans="1:5" ht="15.75" customHeight="1" x14ac:dyDescent="0.25">
      <c r="A1818" s="10">
        <v>2587</v>
      </c>
      <c r="B1818" s="10">
        <v>0</v>
      </c>
      <c r="C1818" s="10">
        <v>0</v>
      </c>
      <c r="D1818" s="10">
        <v>2</v>
      </c>
      <c r="E1818" s="10">
        <v>3</v>
      </c>
    </row>
    <row r="1819" spans="1:5" ht="15.75" customHeight="1" x14ac:dyDescent="0.25">
      <c r="A1819" s="10">
        <v>5975</v>
      </c>
      <c r="B1819" s="10">
        <v>0</v>
      </c>
      <c r="C1819" s="10">
        <v>0</v>
      </c>
      <c r="D1819" s="10">
        <v>2</v>
      </c>
      <c r="E1819" s="10">
        <v>3</v>
      </c>
    </row>
    <row r="1820" spans="1:5" ht="15.75" customHeight="1" x14ac:dyDescent="0.25">
      <c r="A1820" s="10">
        <v>4220</v>
      </c>
      <c r="B1820" s="10">
        <v>0</v>
      </c>
      <c r="C1820" s="10">
        <v>1</v>
      </c>
      <c r="D1820" s="10">
        <v>2</v>
      </c>
      <c r="E1820" s="10">
        <v>3</v>
      </c>
    </row>
    <row r="1821" spans="1:5" ht="15.75" customHeight="1" x14ac:dyDescent="0.25">
      <c r="A1821" s="10">
        <v>6885</v>
      </c>
      <c r="B1821" s="10">
        <v>0</v>
      </c>
      <c r="C1821" s="10">
        <v>1</v>
      </c>
      <c r="D1821" s="10">
        <v>2</v>
      </c>
      <c r="E1821" s="10">
        <v>3</v>
      </c>
    </row>
    <row r="1822" spans="1:5" ht="15.75" customHeight="1" x14ac:dyDescent="0.25">
      <c r="A1822" s="10">
        <v>1131</v>
      </c>
      <c r="B1822" s="10">
        <v>0</v>
      </c>
      <c r="C1822" s="10">
        <v>0</v>
      </c>
      <c r="D1822" s="10">
        <v>2</v>
      </c>
      <c r="E1822" s="10">
        <v>4</v>
      </c>
    </row>
    <row r="1823" spans="1:5" ht="15.75" customHeight="1" x14ac:dyDescent="0.25">
      <c r="A1823" s="10">
        <v>5062</v>
      </c>
      <c r="B1823" s="10">
        <v>0</v>
      </c>
      <c r="C1823" s="10">
        <v>0</v>
      </c>
      <c r="D1823" s="10">
        <v>2</v>
      </c>
      <c r="E1823" s="10">
        <v>2</v>
      </c>
    </row>
    <row r="1824" spans="1:5" ht="15.75" customHeight="1" x14ac:dyDescent="0.25">
      <c r="A1824" s="10">
        <v>3783</v>
      </c>
      <c r="B1824" s="10">
        <v>0</v>
      </c>
      <c r="C1824" s="10">
        <v>1</v>
      </c>
      <c r="D1824" s="10">
        <v>2</v>
      </c>
      <c r="E1824" s="10">
        <v>4</v>
      </c>
    </row>
    <row r="1825" spans="1:5" ht="15.75" customHeight="1" x14ac:dyDescent="0.25">
      <c r="A1825" s="10">
        <v>1665</v>
      </c>
      <c r="B1825" s="10">
        <v>0</v>
      </c>
      <c r="C1825" s="10">
        <v>15</v>
      </c>
      <c r="D1825" s="10">
        <v>2</v>
      </c>
      <c r="E1825" s="10">
        <v>6</v>
      </c>
    </row>
    <row r="1826" spans="1:5" ht="15.75" customHeight="1" x14ac:dyDescent="0.25">
      <c r="A1826" s="10">
        <v>2156</v>
      </c>
      <c r="B1826" s="10">
        <v>0</v>
      </c>
      <c r="C1826" s="10">
        <v>0</v>
      </c>
      <c r="D1826" s="10">
        <v>2</v>
      </c>
      <c r="E1826" s="10">
        <v>4</v>
      </c>
    </row>
    <row r="1827" spans="1:5" ht="15.75" customHeight="1" x14ac:dyDescent="0.25">
      <c r="A1827" s="10">
        <v>8605</v>
      </c>
      <c r="B1827" s="10">
        <v>0</v>
      </c>
      <c r="C1827" s="10">
        <v>0</v>
      </c>
      <c r="D1827" s="10">
        <v>2</v>
      </c>
      <c r="E1827" s="10">
        <v>3</v>
      </c>
    </row>
    <row r="1828" spans="1:5" ht="15.75" customHeight="1" x14ac:dyDescent="0.25">
      <c r="A1828" s="10">
        <v>2154</v>
      </c>
      <c r="B1828" s="10">
        <v>0</v>
      </c>
      <c r="C1828" s="10">
        <v>3</v>
      </c>
      <c r="D1828" s="10">
        <v>2</v>
      </c>
      <c r="E1828" s="10">
        <v>3</v>
      </c>
    </row>
    <row r="1829" spans="1:5" ht="15.75" customHeight="1" x14ac:dyDescent="0.25">
      <c r="A1829" s="10">
        <v>8008</v>
      </c>
      <c r="B1829" s="10">
        <v>0</v>
      </c>
      <c r="C1829" s="10">
        <v>1</v>
      </c>
      <c r="D1829" s="10">
        <v>2</v>
      </c>
      <c r="E1829" s="10">
        <v>4</v>
      </c>
    </row>
    <row r="1830" spans="1:5" ht="15.75" customHeight="1" x14ac:dyDescent="0.25">
      <c r="A1830" s="10">
        <v>5684</v>
      </c>
      <c r="B1830" s="10">
        <v>0</v>
      </c>
      <c r="C1830" s="10">
        <v>0</v>
      </c>
      <c r="D1830" s="10">
        <v>2</v>
      </c>
      <c r="E1830" s="10">
        <v>3</v>
      </c>
    </row>
    <row r="1831" spans="1:5" ht="15.75" customHeight="1" x14ac:dyDescent="0.25">
      <c r="A1831" s="10">
        <v>4227</v>
      </c>
      <c r="B1831" s="10">
        <v>0</v>
      </c>
      <c r="C1831" s="10">
        <v>2</v>
      </c>
      <c r="D1831" s="10">
        <v>2</v>
      </c>
      <c r="E1831" s="10">
        <v>3</v>
      </c>
    </row>
    <row r="1832" spans="1:5" ht="15.75" customHeight="1" x14ac:dyDescent="0.25">
      <c r="A1832" s="10">
        <v>6355</v>
      </c>
      <c r="B1832" s="10">
        <v>0</v>
      </c>
      <c r="C1832" s="10">
        <v>3</v>
      </c>
      <c r="D1832" s="10">
        <v>2</v>
      </c>
      <c r="E1832" s="10">
        <v>4</v>
      </c>
    </row>
    <row r="1833" spans="1:5" ht="15.75" customHeight="1" x14ac:dyDescent="0.25">
      <c r="A1833" s="10">
        <v>9923</v>
      </c>
      <c r="B1833" s="10">
        <v>0</v>
      </c>
      <c r="C1833" s="10">
        <v>0</v>
      </c>
      <c r="D1833" s="10">
        <v>2</v>
      </c>
      <c r="E1833" s="10">
        <v>4</v>
      </c>
    </row>
    <row r="1834" spans="1:5" ht="15.75" customHeight="1" x14ac:dyDescent="0.25">
      <c r="A1834" s="10">
        <v>7181</v>
      </c>
      <c r="B1834" s="10">
        <v>0</v>
      </c>
      <c r="C1834" s="10">
        <v>0</v>
      </c>
      <c r="D1834" s="10">
        <v>2</v>
      </c>
      <c r="E1834" s="10">
        <v>3</v>
      </c>
    </row>
    <row r="1835" spans="1:5" ht="15.75" customHeight="1" x14ac:dyDescent="0.25">
      <c r="A1835" s="10">
        <v>6568</v>
      </c>
      <c r="B1835" s="10">
        <v>0</v>
      </c>
      <c r="C1835" s="10">
        <v>5</v>
      </c>
      <c r="D1835" s="10">
        <v>2</v>
      </c>
      <c r="E1835" s="10">
        <v>3</v>
      </c>
    </row>
    <row r="1836" spans="1:5" ht="15.75" customHeight="1" x14ac:dyDescent="0.25">
      <c r="A1836" s="10">
        <v>5454</v>
      </c>
      <c r="B1836" s="10">
        <v>0</v>
      </c>
      <c r="C1836" s="10">
        <v>0</v>
      </c>
      <c r="D1836" s="10">
        <v>2</v>
      </c>
      <c r="E1836" s="10">
        <v>3</v>
      </c>
    </row>
    <row r="1837" spans="1:5" ht="15.75" customHeight="1" x14ac:dyDescent="0.25">
      <c r="A1837" s="10">
        <v>1818</v>
      </c>
      <c r="B1837" s="10">
        <v>0</v>
      </c>
      <c r="C1837" s="10">
        <v>1</v>
      </c>
      <c r="D1837" s="10">
        <v>2</v>
      </c>
      <c r="E1837" s="10">
        <v>2</v>
      </c>
    </row>
    <row r="1838" spans="1:5" ht="15.75" customHeight="1" x14ac:dyDescent="0.25">
      <c r="A1838" s="10">
        <v>4333</v>
      </c>
      <c r="B1838" s="10">
        <v>0</v>
      </c>
      <c r="C1838" s="10">
        <v>0</v>
      </c>
      <c r="D1838" s="10">
        <v>2</v>
      </c>
      <c r="E1838" s="10">
        <v>3</v>
      </c>
    </row>
    <row r="1839" spans="1:5" ht="15.75" customHeight="1" x14ac:dyDescent="0.25">
      <c r="A1839" s="10">
        <v>7718</v>
      </c>
      <c r="B1839" s="10">
        <v>51</v>
      </c>
      <c r="C1839" s="10">
        <v>0</v>
      </c>
      <c r="D1839" s="10">
        <v>1</v>
      </c>
      <c r="E1839" s="10">
        <v>5</v>
      </c>
    </row>
    <row r="1840" spans="1:5" ht="15.75" customHeight="1" x14ac:dyDescent="0.25">
      <c r="A1840" s="10">
        <v>574</v>
      </c>
      <c r="B1840" s="10">
        <v>36</v>
      </c>
      <c r="C1840" s="10">
        <v>26</v>
      </c>
      <c r="D1840" s="10">
        <v>1</v>
      </c>
      <c r="E1840" s="10">
        <v>4</v>
      </c>
    </row>
    <row r="1841" spans="1:5" ht="15.75" customHeight="1" x14ac:dyDescent="0.25">
      <c r="A1841" s="10">
        <v>3266</v>
      </c>
      <c r="B1841" s="10">
        <v>36</v>
      </c>
      <c r="C1841" s="10">
        <v>26</v>
      </c>
      <c r="D1841" s="10">
        <v>1</v>
      </c>
      <c r="E1841" s="10">
        <v>4</v>
      </c>
    </row>
    <row r="1842" spans="1:5" ht="15.75" customHeight="1" x14ac:dyDescent="0.25">
      <c r="A1842" s="10">
        <v>4442</v>
      </c>
      <c r="B1842" s="10">
        <v>19</v>
      </c>
      <c r="C1842" s="10">
        <v>14</v>
      </c>
      <c r="D1842" s="10">
        <v>1</v>
      </c>
      <c r="E1842" s="10">
        <v>5</v>
      </c>
    </row>
    <row r="1843" spans="1:5" ht="15.75" customHeight="1" x14ac:dyDescent="0.25">
      <c r="A1843" s="10">
        <v>450</v>
      </c>
      <c r="B1843" s="10">
        <v>15</v>
      </c>
      <c r="C1843" s="10">
        <v>11</v>
      </c>
      <c r="D1843" s="10">
        <v>1</v>
      </c>
      <c r="E1843" s="10">
        <v>4</v>
      </c>
    </row>
    <row r="1844" spans="1:5" ht="15.75" customHeight="1" x14ac:dyDescent="0.25">
      <c r="A1844" s="10">
        <v>2569</v>
      </c>
      <c r="B1844" s="10">
        <v>14</v>
      </c>
      <c r="C1844" s="10">
        <v>1</v>
      </c>
      <c r="D1844" s="10">
        <v>1</v>
      </c>
      <c r="E1844" s="10">
        <v>3</v>
      </c>
    </row>
    <row r="1845" spans="1:5" ht="15.75" customHeight="1" x14ac:dyDescent="0.25">
      <c r="A1845" s="10">
        <v>6116</v>
      </c>
      <c r="B1845" s="10">
        <v>13</v>
      </c>
      <c r="C1845" s="10">
        <v>7</v>
      </c>
      <c r="D1845" s="10">
        <v>1</v>
      </c>
      <c r="E1845" s="10">
        <v>3</v>
      </c>
    </row>
    <row r="1846" spans="1:5" ht="15.75" customHeight="1" x14ac:dyDescent="0.25">
      <c r="A1846" s="10">
        <v>7281</v>
      </c>
      <c r="B1846" s="10">
        <v>11</v>
      </c>
      <c r="C1846" s="10">
        <v>2</v>
      </c>
      <c r="D1846" s="10">
        <v>1</v>
      </c>
      <c r="E1846" s="10">
        <v>4</v>
      </c>
    </row>
    <row r="1847" spans="1:5" ht="15.75" customHeight="1" x14ac:dyDescent="0.25">
      <c r="A1847" s="10">
        <v>9970</v>
      </c>
      <c r="B1847" s="10">
        <v>11</v>
      </c>
      <c r="C1847" s="10">
        <v>28</v>
      </c>
      <c r="D1847" s="10">
        <v>1</v>
      </c>
      <c r="E1847" s="10">
        <v>6</v>
      </c>
    </row>
    <row r="1848" spans="1:5" ht="15.75" customHeight="1" x14ac:dyDescent="0.25">
      <c r="A1848" s="10">
        <v>1755</v>
      </c>
      <c r="B1848" s="10">
        <v>11</v>
      </c>
      <c r="C1848" s="10">
        <v>1</v>
      </c>
      <c r="D1848" s="10">
        <v>1</v>
      </c>
      <c r="E1848" s="10">
        <v>4</v>
      </c>
    </row>
    <row r="1849" spans="1:5" ht="15.75" customHeight="1" x14ac:dyDescent="0.25">
      <c r="A1849" s="10">
        <v>4246</v>
      </c>
      <c r="B1849" s="10">
        <v>11</v>
      </c>
      <c r="C1849" s="10">
        <v>3</v>
      </c>
      <c r="D1849" s="10">
        <v>1</v>
      </c>
      <c r="E1849" s="10">
        <v>1</v>
      </c>
    </row>
    <row r="1850" spans="1:5" ht="15.75" customHeight="1" x14ac:dyDescent="0.25">
      <c r="A1850" s="10">
        <v>3536</v>
      </c>
      <c r="B1850" s="10">
        <v>11</v>
      </c>
      <c r="C1850" s="10">
        <v>4</v>
      </c>
      <c r="D1850" s="10">
        <v>1</v>
      </c>
      <c r="E1850" s="10">
        <v>3</v>
      </c>
    </row>
    <row r="1851" spans="1:5" ht="15.75" customHeight="1" x14ac:dyDescent="0.25">
      <c r="A1851" s="10">
        <v>6507</v>
      </c>
      <c r="B1851" s="10">
        <v>11</v>
      </c>
      <c r="C1851" s="10">
        <v>0</v>
      </c>
      <c r="D1851" s="10">
        <v>1</v>
      </c>
      <c r="E1851" s="10">
        <v>4</v>
      </c>
    </row>
    <row r="1852" spans="1:5" ht="15.75" customHeight="1" x14ac:dyDescent="0.25">
      <c r="A1852" s="10">
        <v>2964</v>
      </c>
      <c r="B1852" s="10">
        <v>10</v>
      </c>
      <c r="C1852" s="10">
        <v>16</v>
      </c>
      <c r="D1852" s="10">
        <v>1</v>
      </c>
      <c r="E1852" s="10">
        <v>2</v>
      </c>
    </row>
    <row r="1853" spans="1:5" ht="15.75" customHeight="1" x14ac:dyDescent="0.25">
      <c r="A1853" s="10">
        <v>5263</v>
      </c>
      <c r="B1853" s="10">
        <v>10</v>
      </c>
      <c r="C1853" s="10">
        <v>8</v>
      </c>
      <c r="D1853" s="10">
        <v>1</v>
      </c>
      <c r="E1853" s="10">
        <v>3</v>
      </c>
    </row>
    <row r="1854" spans="1:5" ht="15.75" customHeight="1" x14ac:dyDescent="0.25">
      <c r="A1854" s="10">
        <v>4796</v>
      </c>
      <c r="B1854" s="10">
        <v>10</v>
      </c>
      <c r="C1854" s="10">
        <v>5</v>
      </c>
      <c r="D1854" s="10">
        <v>1</v>
      </c>
      <c r="E1854" s="10">
        <v>3</v>
      </c>
    </row>
    <row r="1855" spans="1:5" ht="15.75" customHeight="1" x14ac:dyDescent="0.25">
      <c r="A1855" s="10">
        <v>6428</v>
      </c>
      <c r="B1855" s="10">
        <v>10</v>
      </c>
      <c r="C1855" s="10">
        <v>54</v>
      </c>
      <c r="D1855" s="10">
        <v>1</v>
      </c>
      <c r="E1855" s="10">
        <v>7</v>
      </c>
    </row>
    <row r="1856" spans="1:5" ht="15.75" customHeight="1" x14ac:dyDescent="0.25">
      <c r="A1856" s="10">
        <v>1726</v>
      </c>
      <c r="B1856" s="10">
        <v>9</v>
      </c>
      <c r="C1856" s="10">
        <v>2</v>
      </c>
      <c r="D1856" s="10">
        <v>1</v>
      </c>
      <c r="E1856" s="10">
        <v>2</v>
      </c>
    </row>
    <row r="1857" spans="1:5" ht="15.75" customHeight="1" x14ac:dyDescent="0.25">
      <c r="A1857" s="10">
        <v>1517</v>
      </c>
      <c r="B1857" s="10">
        <v>9</v>
      </c>
      <c r="C1857" s="10">
        <v>12</v>
      </c>
      <c r="D1857" s="10">
        <v>1</v>
      </c>
      <c r="E1857" s="10">
        <v>3</v>
      </c>
    </row>
    <row r="1858" spans="1:5" ht="15.75" customHeight="1" x14ac:dyDescent="0.25">
      <c r="A1858" s="10">
        <v>4179</v>
      </c>
      <c r="B1858" s="10">
        <v>9</v>
      </c>
      <c r="C1858" s="10">
        <v>5</v>
      </c>
      <c r="D1858" s="10">
        <v>1</v>
      </c>
      <c r="E1858" s="10">
        <v>3</v>
      </c>
    </row>
    <row r="1859" spans="1:5" ht="15.75" customHeight="1" x14ac:dyDescent="0.25">
      <c r="A1859" s="10">
        <v>538</v>
      </c>
      <c r="B1859" s="10">
        <v>9</v>
      </c>
      <c r="C1859" s="10">
        <v>9</v>
      </c>
      <c r="D1859" s="10">
        <v>1</v>
      </c>
      <c r="E1859" s="10">
        <v>4</v>
      </c>
    </row>
    <row r="1860" spans="1:5" ht="15.75" customHeight="1" x14ac:dyDescent="0.25">
      <c r="A1860" s="10">
        <v>5394</v>
      </c>
      <c r="B1860" s="10">
        <v>9</v>
      </c>
      <c r="C1860" s="10">
        <v>8</v>
      </c>
      <c r="D1860" s="10">
        <v>1</v>
      </c>
      <c r="E1860" s="10">
        <v>4</v>
      </c>
    </row>
    <row r="1861" spans="1:5" ht="15.75" customHeight="1" x14ac:dyDescent="0.25">
      <c r="A1861" s="10">
        <v>1646</v>
      </c>
      <c r="B1861" s="10">
        <v>9</v>
      </c>
      <c r="C1861" s="10">
        <v>2</v>
      </c>
      <c r="D1861" s="10">
        <v>1</v>
      </c>
      <c r="E1861" s="10">
        <v>3</v>
      </c>
    </row>
    <row r="1862" spans="1:5" ht="15.75" customHeight="1" x14ac:dyDescent="0.25">
      <c r="A1862" s="10">
        <v>5268</v>
      </c>
      <c r="B1862" s="10">
        <v>8</v>
      </c>
      <c r="C1862" s="10">
        <v>4</v>
      </c>
      <c r="D1862" s="10">
        <v>1</v>
      </c>
      <c r="E1862" s="10">
        <v>4</v>
      </c>
    </row>
    <row r="1863" spans="1:5" ht="15.75" customHeight="1" x14ac:dyDescent="0.25">
      <c r="A1863" s="10">
        <v>6682</v>
      </c>
      <c r="B1863" s="10">
        <v>8</v>
      </c>
      <c r="C1863" s="10">
        <v>7</v>
      </c>
      <c r="D1863" s="10">
        <v>1</v>
      </c>
      <c r="E1863" s="10">
        <v>3</v>
      </c>
    </row>
    <row r="1864" spans="1:5" ht="15.75" customHeight="1" x14ac:dyDescent="0.25">
      <c r="A1864" s="10">
        <v>10862</v>
      </c>
      <c r="B1864" s="10">
        <v>8</v>
      </c>
      <c r="C1864" s="10">
        <v>11</v>
      </c>
      <c r="D1864" s="10">
        <v>1</v>
      </c>
      <c r="E1864" s="10">
        <v>9</v>
      </c>
    </row>
    <row r="1865" spans="1:5" ht="15.75" customHeight="1" x14ac:dyDescent="0.25">
      <c r="A1865" s="10">
        <v>4712</v>
      </c>
      <c r="B1865" s="10">
        <v>8</v>
      </c>
      <c r="C1865" s="10">
        <v>11</v>
      </c>
      <c r="D1865" s="10">
        <v>1</v>
      </c>
      <c r="E1865" s="10">
        <v>4</v>
      </c>
    </row>
    <row r="1866" spans="1:5" ht="15.75" customHeight="1" x14ac:dyDescent="0.25">
      <c r="A1866" s="10">
        <v>5010</v>
      </c>
      <c r="B1866" s="10">
        <v>8</v>
      </c>
      <c r="C1866" s="10">
        <v>1</v>
      </c>
      <c r="D1866" s="10">
        <v>1</v>
      </c>
      <c r="E1866" s="10">
        <v>3</v>
      </c>
    </row>
    <row r="1867" spans="1:5" ht="15.75" customHeight="1" x14ac:dyDescent="0.25">
      <c r="A1867" s="10">
        <v>9612</v>
      </c>
      <c r="B1867" s="10">
        <v>8</v>
      </c>
      <c r="C1867" s="10">
        <v>8</v>
      </c>
      <c r="D1867" s="10">
        <v>1</v>
      </c>
      <c r="E1867" s="10">
        <v>3</v>
      </c>
    </row>
    <row r="1868" spans="1:5" ht="15.75" customHeight="1" x14ac:dyDescent="0.25">
      <c r="A1868" s="10">
        <v>948</v>
      </c>
      <c r="B1868" s="10">
        <v>7</v>
      </c>
      <c r="C1868" s="10">
        <v>4</v>
      </c>
      <c r="D1868" s="10">
        <v>1</v>
      </c>
      <c r="E1868" s="10">
        <v>2</v>
      </c>
    </row>
    <row r="1869" spans="1:5" ht="15.75" customHeight="1" x14ac:dyDescent="0.25">
      <c r="A1869" s="10">
        <v>10203</v>
      </c>
      <c r="B1869" s="10">
        <v>7</v>
      </c>
      <c r="C1869" s="10">
        <v>1</v>
      </c>
      <c r="D1869" s="10">
        <v>1</v>
      </c>
      <c r="E1869" s="10">
        <v>3</v>
      </c>
    </row>
    <row r="1870" spans="1:5" ht="15.75" customHeight="1" x14ac:dyDescent="0.25">
      <c r="A1870" s="10">
        <v>10390</v>
      </c>
      <c r="B1870" s="10">
        <v>7</v>
      </c>
      <c r="C1870" s="10">
        <v>4</v>
      </c>
      <c r="D1870" s="10">
        <v>1</v>
      </c>
      <c r="E1870" s="10">
        <v>3</v>
      </c>
    </row>
    <row r="1871" spans="1:5" ht="15.75" customHeight="1" x14ac:dyDescent="0.25">
      <c r="A1871" s="10">
        <v>1744</v>
      </c>
      <c r="B1871" s="10">
        <v>7</v>
      </c>
      <c r="C1871" s="10">
        <v>2</v>
      </c>
      <c r="D1871" s="10">
        <v>1</v>
      </c>
      <c r="E1871" s="10">
        <v>2</v>
      </c>
    </row>
    <row r="1872" spans="1:5" ht="15.75" customHeight="1" x14ac:dyDescent="0.25">
      <c r="A1872" s="10">
        <v>5176</v>
      </c>
      <c r="B1872" s="10">
        <v>6</v>
      </c>
      <c r="C1872" s="10">
        <v>6</v>
      </c>
      <c r="D1872" s="10">
        <v>1</v>
      </c>
      <c r="E1872" s="10">
        <v>3</v>
      </c>
    </row>
    <row r="1873" spans="1:5" ht="15.75" customHeight="1" x14ac:dyDescent="0.25">
      <c r="A1873" s="10">
        <v>9262</v>
      </c>
      <c r="B1873" s="10">
        <v>6</v>
      </c>
      <c r="C1873" s="10">
        <v>9</v>
      </c>
      <c r="D1873" s="10">
        <v>1</v>
      </c>
      <c r="E1873" s="10">
        <v>3</v>
      </c>
    </row>
    <row r="1874" spans="1:5" ht="15.75" customHeight="1" x14ac:dyDescent="0.25">
      <c r="A1874" s="10">
        <v>8234</v>
      </c>
      <c r="B1874" s="10">
        <v>6</v>
      </c>
      <c r="C1874" s="10">
        <v>1</v>
      </c>
      <c r="D1874" s="10">
        <v>1</v>
      </c>
      <c r="E1874" s="10">
        <v>2</v>
      </c>
    </row>
    <row r="1875" spans="1:5" ht="15.75" customHeight="1" x14ac:dyDescent="0.25">
      <c r="A1875" s="10">
        <v>2106</v>
      </c>
      <c r="B1875" s="10">
        <v>6</v>
      </c>
      <c r="C1875" s="10">
        <v>6</v>
      </c>
      <c r="D1875" s="10">
        <v>1</v>
      </c>
      <c r="E1875" s="10">
        <v>3</v>
      </c>
    </row>
    <row r="1876" spans="1:5" ht="15.75" customHeight="1" x14ac:dyDescent="0.25">
      <c r="A1876" s="10">
        <v>6424</v>
      </c>
      <c r="B1876" s="10">
        <v>6</v>
      </c>
      <c r="C1876" s="10">
        <v>2</v>
      </c>
      <c r="D1876" s="10">
        <v>1</v>
      </c>
      <c r="E1876" s="10">
        <v>3</v>
      </c>
    </row>
    <row r="1877" spans="1:5" ht="15.75" customHeight="1" x14ac:dyDescent="0.25">
      <c r="A1877" s="10">
        <v>8650</v>
      </c>
      <c r="B1877" s="10">
        <v>6</v>
      </c>
      <c r="C1877" s="10">
        <v>5</v>
      </c>
      <c r="D1877" s="10">
        <v>1</v>
      </c>
      <c r="E1877" s="10">
        <v>3</v>
      </c>
    </row>
    <row r="1878" spans="1:5" ht="15.75" customHeight="1" x14ac:dyDescent="0.25">
      <c r="A1878" s="10">
        <v>10708</v>
      </c>
      <c r="B1878" s="10">
        <v>6</v>
      </c>
      <c r="C1878" s="10">
        <v>4</v>
      </c>
      <c r="D1878" s="10">
        <v>1</v>
      </c>
      <c r="E1878" s="10">
        <v>3</v>
      </c>
    </row>
    <row r="1879" spans="1:5" ht="15.75" customHeight="1" x14ac:dyDescent="0.25">
      <c r="A1879" s="10">
        <v>4988</v>
      </c>
      <c r="B1879" s="10">
        <v>6</v>
      </c>
      <c r="C1879" s="10">
        <v>5</v>
      </c>
      <c r="D1879" s="10">
        <v>1</v>
      </c>
      <c r="E1879" s="10">
        <v>4</v>
      </c>
    </row>
    <row r="1880" spans="1:5" ht="15.75" customHeight="1" x14ac:dyDescent="0.25">
      <c r="A1880" s="10">
        <v>2613</v>
      </c>
      <c r="B1880" s="10">
        <v>6</v>
      </c>
      <c r="C1880" s="10">
        <v>13</v>
      </c>
      <c r="D1880" s="10">
        <v>1</v>
      </c>
      <c r="E1880" s="10">
        <v>6</v>
      </c>
    </row>
    <row r="1881" spans="1:5" ht="15.75" customHeight="1" x14ac:dyDescent="0.25">
      <c r="A1881" s="10">
        <v>3363</v>
      </c>
      <c r="B1881" s="10">
        <v>6</v>
      </c>
      <c r="C1881" s="10">
        <v>6</v>
      </c>
      <c r="D1881" s="10">
        <v>1</v>
      </c>
      <c r="E1881" s="10">
        <v>3</v>
      </c>
    </row>
    <row r="1882" spans="1:5" ht="15.75" customHeight="1" x14ac:dyDescent="0.25">
      <c r="A1882" s="10">
        <v>1176</v>
      </c>
      <c r="B1882" s="10">
        <v>6</v>
      </c>
      <c r="C1882" s="10">
        <v>1</v>
      </c>
      <c r="D1882" s="10">
        <v>1</v>
      </c>
      <c r="E1882" s="10">
        <v>2</v>
      </c>
    </row>
    <row r="1883" spans="1:5" ht="15.75" customHeight="1" x14ac:dyDescent="0.25">
      <c r="A1883" s="10">
        <v>11086</v>
      </c>
      <c r="B1883" s="10">
        <v>6</v>
      </c>
      <c r="C1883" s="10">
        <v>6</v>
      </c>
      <c r="D1883" s="10">
        <v>1</v>
      </c>
      <c r="E1883" s="10">
        <v>3</v>
      </c>
    </row>
    <row r="1884" spans="1:5" ht="15.75" customHeight="1" x14ac:dyDescent="0.25">
      <c r="A1884" s="10">
        <v>2173</v>
      </c>
      <c r="B1884" s="10">
        <v>6</v>
      </c>
      <c r="C1884" s="10">
        <v>3</v>
      </c>
      <c r="D1884" s="10">
        <v>1</v>
      </c>
      <c r="E1884" s="10">
        <v>3</v>
      </c>
    </row>
    <row r="1885" spans="1:5" ht="15.75" customHeight="1" x14ac:dyDescent="0.25">
      <c r="A1885" s="10">
        <v>10398</v>
      </c>
      <c r="B1885" s="10">
        <v>6</v>
      </c>
      <c r="C1885" s="10">
        <v>2</v>
      </c>
      <c r="D1885" s="10">
        <v>1</v>
      </c>
      <c r="E1885" s="10">
        <v>2</v>
      </c>
    </row>
    <row r="1886" spans="1:5" ht="15.75" customHeight="1" x14ac:dyDescent="0.25">
      <c r="A1886" s="10">
        <v>1994</v>
      </c>
      <c r="B1886" s="10">
        <v>5</v>
      </c>
      <c r="C1886" s="10">
        <v>2</v>
      </c>
      <c r="D1886" s="10">
        <v>1</v>
      </c>
      <c r="E1886" s="10">
        <v>2</v>
      </c>
    </row>
    <row r="1887" spans="1:5" ht="15.75" customHeight="1" x14ac:dyDescent="0.25">
      <c r="A1887" s="10">
        <v>5234</v>
      </c>
      <c r="B1887" s="10">
        <v>5</v>
      </c>
      <c r="C1887" s="10">
        <v>9</v>
      </c>
      <c r="D1887" s="10">
        <v>1</v>
      </c>
      <c r="E1887" s="10">
        <v>3</v>
      </c>
    </row>
    <row r="1888" spans="1:5" ht="15.75" customHeight="1" x14ac:dyDescent="0.25">
      <c r="A1888" s="10">
        <v>10839</v>
      </c>
      <c r="B1888" s="10">
        <v>5</v>
      </c>
      <c r="C1888" s="10">
        <v>0</v>
      </c>
      <c r="D1888" s="10">
        <v>1</v>
      </c>
      <c r="E1888" s="10">
        <v>3</v>
      </c>
    </row>
    <row r="1889" spans="1:5" ht="15.75" customHeight="1" x14ac:dyDescent="0.25">
      <c r="A1889" s="10">
        <v>7327</v>
      </c>
      <c r="B1889" s="10">
        <v>5</v>
      </c>
      <c r="C1889" s="10">
        <v>1</v>
      </c>
      <c r="D1889" s="10">
        <v>1</v>
      </c>
      <c r="E1889" s="10">
        <v>4</v>
      </c>
    </row>
    <row r="1890" spans="1:5" ht="15.75" customHeight="1" x14ac:dyDescent="0.25">
      <c r="A1890" s="10">
        <v>10250</v>
      </c>
      <c r="B1890" s="10">
        <v>5</v>
      </c>
      <c r="C1890" s="10">
        <v>4</v>
      </c>
      <c r="D1890" s="10">
        <v>1</v>
      </c>
      <c r="E1890" s="10">
        <v>2</v>
      </c>
    </row>
    <row r="1891" spans="1:5" ht="15.75" customHeight="1" x14ac:dyDescent="0.25">
      <c r="A1891" s="10">
        <v>10779</v>
      </c>
      <c r="B1891" s="10">
        <v>5</v>
      </c>
      <c r="C1891" s="10">
        <v>4</v>
      </c>
      <c r="D1891" s="10">
        <v>1</v>
      </c>
      <c r="E1891" s="10">
        <v>3</v>
      </c>
    </row>
    <row r="1892" spans="1:5" ht="15.75" customHeight="1" x14ac:dyDescent="0.25">
      <c r="A1892" s="10">
        <v>9733</v>
      </c>
      <c r="B1892" s="10">
        <v>4</v>
      </c>
      <c r="C1892" s="10">
        <v>0</v>
      </c>
      <c r="D1892" s="10">
        <v>1</v>
      </c>
      <c r="E1892" s="10">
        <v>2</v>
      </c>
    </row>
    <row r="1893" spans="1:5" ht="15.75" customHeight="1" x14ac:dyDescent="0.25">
      <c r="A1893" s="10">
        <v>9617</v>
      </c>
      <c r="B1893" s="10">
        <v>4</v>
      </c>
      <c r="C1893" s="10">
        <v>0</v>
      </c>
      <c r="D1893" s="10">
        <v>1</v>
      </c>
      <c r="E1893" s="10">
        <v>3</v>
      </c>
    </row>
    <row r="1894" spans="1:5" ht="15.75" customHeight="1" x14ac:dyDescent="0.25">
      <c r="A1894" s="10">
        <v>2874</v>
      </c>
      <c r="B1894" s="10">
        <v>4</v>
      </c>
      <c r="C1894" s="10">
        <v>3</v>
      </c>
      <c r="D1894" s="10">
        <v>1</v>
      </c>
      <c r="E1894" s="10">
        <v>3</v>
      </c>
    </row>
    <row r="1895" spans="1:5" ht="15.75" customHeight="1" x14ac:dyDescent="0.25">
      <c r="A1895" s="10">
        <v>5680</v>
      </c>
      <c r="B1895" s="10">
        <v>4</v>
      </c>
      <c r="C1895" s="10">
        <v>6</v>
      </c>
      <c r="D1895" s="10">
        <v>1</v>
      </c>
      <c r="E1895" s="10">
        <v>3</v>
      </c>
    </row>
    <row r="1896" spans="1:5" ht="15.75" customHeight="1" x14ac:dyDescent="0.25">
      <c r="A1896" s="10">
        <v>4459</v>
      </c>
      <c r="B1896" s="10">
        <v>4</v>
      </c>
      <c r="C1896" s="10">
        <v>4</v>
      </c>
      <c r="D1896" s="10">
        <v>1</v>
      </c>
      <c r="E1896" s="10">
        <v>3</v>
      </c>
    </row>
    <row r="1897" spans="1:5" ht="15.75" customHeight="1" x14ac:dyDescent="0.25">
      <c r="A1897" s="10">
        <v>5012</v>
      </c>
      <c r="B1897" s="10">
        <v>4</v>
      </c>
      <c r="C1897" s="10">
        <v>0</v>
      </c>
      <c r="D1897" s="10">
        <v>1</v>
      </c>
      <c r="E1897" s="10">
        <v>3</v>
      </c>
    </row>
    <row r="1898" spans="1:5" ht="15.75" customHeight="1" x14ac:dyDescent="0.25">
      <c r="A1898" s="10">
        <v>10642</v>
      </c>
      <c r="B1898" s="10">
        <v>4</v>
      </c>
      <c r="C1898" s="10">
        <v>4</v>
      </c>
      <c r="D1898" s="10">
        <v>1</v>
      </c>
      <c r="E1898" s="10">
        <v>3</v>
      </c>
    </row>
    <row r="1899" spans="1:5" ht="15.75" customHeight="1" x14ac:dyDescent="0.25">
      <c r="A1899" s="10">
        <v>2258</v>
      </c>
      <c r="B1899" s="10">
        <v>4</v>
      </c>
      <c r="C1899" s="10">
        <v>6</v>
      </c>
      <c r="D1899" s="10">
        <v>1</v>
      </c>
      <c r="E1899" s="10">
        <v>3</v>
      </c>
    </row>
    <row r="1900" spans="1:5" ht="15.75" customHeight="1" x14ac:dyDescent="0.25">
      <c r="A1900" s="10">
        <v>4279</v>
      </c>
      <c r="B1900" s="10">
        <v>4</v>
      </c>
      <c r="C1900" s="10">
        <v>4</v>
      </c>
      <c r="D1900" s="10">
        <v>1</v>
      </c>
      <c r="E1900" s="10">
        <v>3</v>
      </c>
    </row>
    <row r="1901" spans="1:5" ht="15.75" customHeight="1" x14ac:dyDescent="0.25">
      <c r="A1901" s="10">
        <v>2457</v>
      </c>
      <c r="B1901" s="10">
        <v>4</v>
      </c>
      <c r="C1901" s="10">
        <v>2</v>
      </c>
      <c r="D1901" s="10">
        <v>1</v>
      </c>
      <c r="E1901" s="10">
        <v>3</v>
      </c>
    </row>
    <row r="1902" spans="1:5" ht="15.75" customHeight="1" x14ac:dyDescent="0.25">
      <c r="A1902" s="10">
        <v>5692</v>
      </c>
      <c r="B1902" s="10">
        <v>4</v>
      </c>
      <c r="C1902" s="10">
        <v>9</v>
      </c>
      <c r="D1902" s="10">
        <v>1</v>
      </c>
      <c r="E1902" s="10">
        <v>3</v>
      </c>
    </row>
    <row r="1903" spans="1:5" ht="15.75" customHeight="1" x14ac:dyDescent="0.25">
      <c r="A1903" s="10">
        <v>4415</v>
      </c>
      <c r="B1903" s="10">
        <v>4</v>
      </c>
      <c r="C1903" s="10">
        <v>3</v>
      </c>
      <c r="D1903" s="10">
        <v>1</v>
      </c>
      <c r="E1903" s="10">
        <v>3</v>
      </c>
    </row>
    <row r="1904" spans="1:5" ht="15.75" customHeight="1" x14ac:dyDescent="0.25">
      <c r="A1904" s="10">
        <v>5961</v>
      </c>
      <c r="B1904" s="10">
        <v>4</v>
      </c>
      <c r="C1904" s="10">
        <v>3</v>
      </c>
      <c r="D1904" s="10">
        <v>1</v>
      </c>
      <c r="E1904" s="10">
        <v>3</v>
      </c>
    </row>
    <row r="1905" spans="1:5" ht="15.75" customHeight="1" x14ac:dyDescent="0.25">
      <c r="A1905" s="10">
        <v>2292</v>
      </c>
      <c r="B1905" s="10">
        <v>4</v>
      </c>
      <c r="C1905" s="10">
        <v>0</v>
      </c>
      <c r="D1905" s="10">
        <v>1</v>
      </c>
      <c r="E1905" s="10">
        <v>3</v>
      </c>
    </row>
    <row r="1906" spans="1:5" ht="15.75" customHeight="1" x14ac:dyDescent="0.25">
      <c r="A1906" s="10">
        <v>6918</v>
      </c>
      <c r="B1906" s="10">
        <v>4</v>
      </c>
      <c r="C1906" s="10">
        <v>0</v>
      </c>
      <c r="D1906" s="10">
        <v>1</v>
      </c>
      <c r="E1906" s="10">
        <v>3</v>
      </c>
    </row>
    <row r="1907" spans="1:5" ht="15.75" customHeight="1" x14ac:dyDescent="0.25">
      <c r="A1907" s="10">
        <v>679</v>
      </c>
      <c r="B1907" s="10">
        <v>4</v>
      </c>
      <c r="C1907" s="10">
        <v>0</v>
      </c>
      <c r="D1907" s="10">
        <v>1</v>
      </c>
      <c r="E1907" s="10">
        <v>3</v>
      </c>
    </row>
    <row r="1908" spans="1:5" ht="15.75" customHeight="1" x14ac:dyDescent="0.25">
      <c r="A1908" s="10">
        <v>5181</v>
      </c>
      <c r="B1908" s="10">
        <v>4</v>
      </c>
      <c r="C1908" s="10">
        <v>11</v>
      </c>
      <c r="D1908" s="10">
        <v>1</v>
      </c>
      <c r="E1908" s="10">
        <v>2</v>
      </c>
    </row>
    <row r="1909" spans="1:5" ht="15.75" customHeight="1" x14ac:dyDescent="0.25">
      <c r="A1909" s="10">
        <v>3231</v>
      </c>
      <c r="B1909" s="10">
        <v>4</v>
      </c>
      <c r="C1909" s="10">
        <v>2</v>
      </c>
      <c r="D1909" s="10">
        <v>1</v>
      </c>
      <c r="E1909" s="10">
        <v>3</v>
      </c>
    </row>
    <row r="1910" spans="1:5" ht="15.75" customHeight="1" x14ac:dyDescent="0.25">
      <c r="A1910" s="10">
        <v>2902</v>
      </c>
      <c r="B1910" s="10">
        <v>4</v>
      </c>
      <c r="C1910" s="10">
        <v>2</v>
      </c>
      <c r="D1910" s="10">
        <v>1</v>
      </c>
      <c r="E1910" s="10">
        <v>3</v>
      </c>
    </row>
    <row r="1911" spans="1:5" ht="15.75" customHeight="1" x14ac:dyDescent="0.25">
      <c r="A1911" s="10">
        <v>5289</v>
      </c>
      <c r="B1911" s="10">
        <v>4</v>
      </c>
      <c r="C1911" s="10">
        <v>4</v>
      </c>
      <c r="D1911" s="10">
        <v>1</v>
      </c>
      <c r="E1911" s="10">
        <v>2</v>
      </c>
    </row>
    <row r="1912" spans="1:5" ht="15.75" customHeight="1" x14ac:dyDescent="0.25">
      <c r="A1912" s="10">
        <v>5868</v>
      </c>
      <c r="B1912" s="10">
        <v>4</v>
      </c>
      <c r="C1912" s="10">
        <v>5</v>
      </c>
      <c r="D1912" s="10">
        <v>1</v>
      </c>
      <c r="E1912" s="10">
        <v>3</v>
      </c>
    </row>
    <row r="1913" spans="1:5" ht="15.75" customHeight="1" x14ac:dyDescent="0.25">
      <c r="A1913" s="10">
        <v>8135</v>
      </c>
      <c r="B1913" s="10">
        <v>4</v>
      </c>
      <c r="C1913" s="10">
        <v>0</v>
      </c>
      <c r="D1913" s="10">
        <v>1</v>
      </c>
      <c r="E1913" s="10">
        <v>3</v>
      </c>
    </row>
    <row r="1914" spans="1:5" ht="15.75" customHeight="1" x14ac:dyDescent="0.25">
      <c r="A1914" s="10">
        <v>3878</v>
      </c>
      <c r="B1914" s="10">
        <v>4</v>
      </c>
      <c r="C1914" s="10">
        <v>8</v>
      </c>
      <c r="D1914" s="10">
        <v>1</v>
      </c>
      <c r="E1914" s="10">
        <v>3</v>
      </c>
    </row>
    <row r="1915" spans="1:5" ht="15.75" customHeight="1" x14ac:dyDescent="0.25">
      <c r="A1915" s="10">
        <v>8462</v>
      </c>
      <c r="B1915" s="10">
        <v>4</v>
      </c>
      <c r="C1915" s="10">
        <v>0</v>
      </c>
      <c r="D1915" s="10">
        <v>1</v>
      </c>
      <c r="E1915" s="10">
        <v>2</v>
      </c>
    </row>
    <row r="1916" spans="1:5" ht="15.75" customHeight="1" x14ac:dyDescent="0.25">
      <c r="A1916" s="10">
        <v>5623</v>
      </c>
      <c r="B1916" s="10">
        <v>4</v>
      </c>
      <c r="C1916" s="10">
        <v>0</v>
      </c>
      <c r="D1916" s="10">
        <v>1</v>
      </c>
      <c r="E1916" s="10">
        <v>2</v>
      </c>
    </row>
    <row r="1917" spans="1:5" ht="15.75" customHeight="1" x14ac:dyDescent="0.25">
      <c r="A1917" s="10">
        <v>2546</v>
      </c>
      <c r="B1917" s="10">
        <v>4</v>
      </c>
      <c r="C1917" s="10">
        <v>5</v>
      </c>
      <c r="D1917" s="10">
        <v>1</v>
      </c>
      <c r="E1917" s="10">
        <v>4</v>
      </c>
    </row>
    <row r="1918" spans="1:5" ht="15.75" customHeight="1" x14ac:dyDescent="0.25">
      <c r="A1918" s="10">
        <v>3112</v>
      </c>
      <c r="B1918" s="10">
        <v>4</v>
      </c>
      <c r="C1918" s="10">
        <v>4</v>
      </c>
      <c r="D1918" s="10">
        <v>1</v>
      </c>
      <c r="E1918" s="10">
        <v>3</v>
      </c>
    </row>
    <row r="1919" spans="1:5" ht="15.75" customHeight="1" x14ac:dyDescent="0.25">
      <c r="A1919" s="10">
        <v>1403</v>
      </c>
      <c r="B1919" s="10">
        <v>4</v>
      </c>
      <c r="C1919" s="10">
        <v>5</v>
      </c>
      <c r="D1919" s="10">
        <v>1</v>
      </c>
      <c r="E1919" s="10">
        <v>3</v>
      </c>
    </row>
    <row r="1920" spans="1:5" ht="15.75" customHeight="1" x14ac:dyDescent="0.25">
      <c r="A1920" s="10">
        <v>4548</v>
      </c>
      <c r="B1920" s="10">
        <v>4</v>
      </c>
      <c r="C1920" s="10">
        <v>2</v>
      </c>
      <c r="D1920" s="10">
        <v>1</v>
      </c>
      <c r="E1920" s="10">
        <v>3</v>
      </c>
    </row>
    <row r="1921" spans="1:5" ht="15.75" customHeight="1" x14ac:dyDescent="0.25">
      <c r="A1921" s="10">
        <v>9303</v>
      </c>
      <c r="B1921" s="10">
        <v>4</v>
      </c>
      <c r="C1921" s="10">
        <v>3</v>
      </c>
      <c r="D1921" s="10">
        <v>1</v>
      </c>
      <c r="E1921" s="10">
        <v>0</v>
      </c>
    </row>
    <row r="1922" spans="1:5" ht="15.75" customHeight="1" x14ac:dyDescent="0.25">
      <c r="A1922" s="10">
        <v>8082</v>
      </c>
      <c r="B1922" s="10">
        <v>3</v>
      </c>
      <c r="C1922" s="10">
        <v>6</v>
      </c>
      <c r="D1922" s="10">
        <v>1</v>
      </c>
      <c r="E1922" s="10">
        <v>2</v>
      </c>
    </row>
    <row r="1923" spans="1:5" ht="15.75" customHeight="1" x14ac:dyDescent="0.25">
      <c r="A1923" s="10">
        <v>8373</v>
      </c>
      <c r="B1923" s="10">
        <v>3</v>
      </c>
      <c r="C1923" s="10">
        <v>0</v>
      </c>
      <c r="D1923" s="10">
        <v>1</v>
      </c>
      <c r="E1923" s="10">
        <v>3</v>
      </c>
    </row>
    <row r="1924" spans="1:5" ht="15.75" customHeight="1" x14ac:dyDescent="0.25">
      <c r="A1924" s="10">
        <v>5610</v>
      </c>
      <c r="B1924" s="10">
        <v>3</v>
      </c>
      <c r="C1924" s="10">
        <v>1</v>
      </c>
      <c r="D1924" s="10">
        <v>1</v>
      </c>
      <c r="E1924" s="10">
        <v>3</v>
      </c>
    </row>
    <row r="1925" spans="1:5" ht="15.75" customHeight="1" x14ac:dyDescent="0.25">
      <c r="A1925" s="10">
        <v>6340</v>
      </c>
      <c r="B1925" s="10">
        <v>3</v>
      </c>
      <c r="C1925" s="10">
        <v>2</v>
      </c>
      <c r="D1925" s="10">
        <v>1</v>
      </c>
      <c r="E1925" s="10">
        <v>3</v>
      </c>
    </row>
    <row r="1926" spans="1:5" ht="15.75" customHeight="1" x14ac:dyDescent="0.25">
      <c r="A1926" s="10">
        <v>520</v>
      </c>
      <c r="B1926" s="10">
        <v>3</v>
      </c>
      <c r="C1926" s="10">
        <v>2</v>
      </c>
      <c r="D1926" s="10">
        <v>1</v>
      </c>
      <c r="E1926" s="10">
        <v>2</v>
      </c>
    </row>
    <row r="1927" spans="1:5" ht="15.75" customHeight="1" x14ac:dyDescent="0.25">
      <c r="A1927" s="10">
        <v>916</v>
      </c>
      <c r="B1927" s="10">
        <v>3</v>
      </c>
      <c r="C1927" s="10">
        <v>0</v>
      </c>
      <c r="D1927" s="10">
        <v>1</v>
      </c>
      <c r="E1927" s="10">
        <v>3</v>
      </c>
    </row>
    <row r="1928" spans="1:5" ht="15.75" customHeight="1" x14ac:dyDescent="0.25">
      <c r="A1928" s="10">
        <v>1940</v>
      </c>
      <c r="B1928" s="10">
        <v>3</v>
      </c>
      <c r="C1928" s="10">
        <v>2</v>
      </c>
      <c r="D1928" s="10">
        <v>1</v>
      </c>
      <c r="E1928" s="10">
        <v>2</v>
      </c>
    </row>
    <row r="1929" spans="1:5" ht="15.75" customHeight="1" x14ac:dyDescent="0.25">
      <c r="A1929" s="10">
        <v>2281</v>
      </c>
      <c r="B1929" s="10">
        <v>3</v>
      </c>
      <c r="C1929" s="10">
        <v>3</v>
      </c>
      <c r="D1929" s="10">
        <v>1</v>
      </c>
      <c r="E1929" s="10">
        <v>2</v>
      </c>
    </row>
    <row r="1930" spans="1:5" ht="15.75" customHeight="1" x14ac:dyDescent="0.25">
      <c r="A1930" s="10">
        <v>49</v>
      </c>
      <c r="B1930" s="10">
        <v>3</v>
      </c>
      <c r="C1930" s="10">
        <v>1</v>
      </c>
      <c r="D1930" s="10">
        <v>1</v>
      </c>
      <c r="E1930" s="10">
        <v>2</v>
      </c>
    </row>
    <row r="1931" spans="1:5" ht="15.75" customHeight="1" x14ac:dyDescent="0.25">
      <c r="A1931" s="10">
        <v>4290</v>
      </c>
      <c r="B1931" s="10">
        <v>3</v>
      </c>
      <c r="C1931" s="10">
        <v>5</v>
      </c>
      <c r="D1931" s="10">
        <v>1</v>
      </c>
      <c r="E1931" s="10">
        <v>2</v>
      </c>
    </row>
    <row r="1932" spans="1:5" ht="15.75" customHeight="1" x14ac:dyDescent="0.25">
      <c r="A1932" s="10">
        <v>3158</v>
      </c>
      <c r="B1932" s="10">
        <v>3</v>
      </c>
      <c r="C1932" s="10">
        <v>5</v>
      </c>
      <c r="D1932" s="10">
        <v>1</v>
      </c>
      <c r="E1932" s="10">
        <v>3</v>
      </c>
    </row>
    <row r="1933" spans="1:5" ht="15.75" customHeight="1" x14ac:dyDescent="0.25">
      <c r="A1933" s="10">
        <v>6019</v>
      </c>
      <c r="B1933" s="10">
        <v>3</v>
      </c>
      <c r="C1933" s="10">
        <v>4</v>
      </c>
      <c r="D1933" s="10">
        <v>1</v>
      </c>
      <c r="E1933" s="10">
        <v>2</v>
      </c>
    </row>
    <row r="1934" spans="1:5" ht="15.75" customHeight="1" x14ac:dyDescent="0.25">
      <c r="A1934" s="10">
        <v>10033</v>
      </c>
      <c r="B1934" s="10">
        <v>3</v>
      </c>
      <c r="C1934" s="10">
        <v>2</v>
      </c>
      <c r="D1934" s="10">
        <v>1</v>
      </c>
      <c r="E1934" s="10">
        <v>3</v>
      </c>
    </row>
    <row r="1935" spans="1:5" ht="15.75" customHeight="1" x14ac:dyDescent="0.25">
      <c r="A1935" s="10">
        <v>9672</v>
      </c>
      <c r="B1935" s="10">
        <v>3</v>
      </c>
      <c r="C1935" s="10">
        <v>4</v>
      </c>
      <c r="D1935" s="10">
        <v>1</v>
      </c>
      <c r="E1935" s="10">
        <v>3</v>
      </c>
    </row>
    <row r="1936" spans="1:5" ht="15.75" customHeight="1" x14ac:dyDescent="0.25">
      <c r="A1936" s="10">
        <v>3102</v>
      </c>
      <c r="B1936" s="10">
        <v>3</v>
      </c>
      <c r="C1936" s="10">
        <v>5</v>
      </c>
      <c r="D1936" s="10">
        <v>1</v>
      </c>
      <c r="E1936" s="10">
        <v>3</v>
      </c>
    </row>
    <row r="1937" spans="1:5" ht="15.75" customHeight="1" x14ac:dyDescent="0.25">
      <c r="A1937" s="10">
        <v>5751</v>
      </c>
      <c r="B1937" s="10">
        <v>3</v>
      </c>
      <c r="C1937" s="10">
        <v>2</v>
      </c>
      <c r="D1937" s="10">
        <v>1</v>
      </c>
      <c r="E1937" s="10">
        <v>3</v>
      </c>
    </row>
    <row r="1938" spans="1:5" ht="15.75" customHeight="1" x14ac:dyDescent="0.25">
      <c r="A1938" s="10">
        <v>9530</v>
      </c>
      <c r="B1938" s="10">
        <v>3</v>
      </c>
      <c r="C1938" s="10">
        <v>1</v>
      </c>
      <c r="D1938" s="10">
        <v>1</v>
      </c>
      <c r="E1938" s="10">
        <v>2</v>
      </c>
    </row>
    <row r="1939" spans="1:5" ht="15.75" customHeight="1" x14ac:dyDescent="0.25">
      <c r="A1939" s="10">
        <v>3829</v>
      </c>
      <c r="B1939" s="10">
        <v>3</v>
      </c>
      <c r="C1939" s="10">
        <v>0</v>
      </c>
      <c r="D1939" s="10">
        <v>1</v>
      </c>
      <c r="E1939" s="10">
        <v>3</v>
      </c>
    </row>
    <row r="1940" spans="1:5" ht="15.75" customHeight="1" x14ac:dyDescent="0.25">
      <c r="A1940" s="10">
        <v>7679</v>
      </c>
      <c r="B1940" s="10">
        <v>3</v>
      </c>
      <c r="C1940" s="10">
        <v>1</v>
      </c>
      <c r="D1940" s="10">
        <v>1</v>
      </c>
      <c r="E1940" s="10">
        <v>3</v>
      </c>
    </row>
    <row r="1941" spans="1:5" ht="15.75" customHeight="1" x14ac:dyDescent="0.25">
      <c r="A1941" s="10">
        <v>153</v>
      </c>
      <c r="B1941" s="10">
        <v>3</v>
      </c>
      <c r="C1941" s="10">
        <v>2</v>
      </c>
      <c r="D1941" s="10">
        <v>1</v>
      </c>
      <c r="E1941" s="10">
        <v>3</v>
      </c>
    </row>
    <row r="1942" spans="1:5" ht="15.75" customHeight="1" x14ac:dyDescent="0.25">
      <c r="A1942" s="10">
        <v>1655</v>
      </c>
      <c r="B1942" s="10">
        <v>3</v>
      </c>
      <c r="C1942" s="10">
        <v>1</v>
      </c>
      <c r="D1942" s="10">
        <v>1</v>
      </c>
      <c r="E1942" s="10">
        <v>3</v>
      </c>
    </row>
    <row r="1943" spans="1:5" ht="15.75" customHeight="1" x14ac:dyDescent="0.25">
      <c r="A1943" s="10">
        <v>1241</v>
      </c>
      <c r="B1943" s="10">
        <v>3</v>
      </c>
      <c r="C1943" s="10">
        <v>4</v>
      </c>
      <c r="D1943" s="10">
        <v>1</v>
      </c>
      <c r="E1943" s="10">
        <v>3</v>
      </c>
    </row>
    <row r="1944" spans="1:5" ht="15.75" customHeight="1" x14ac:dyDescent="0.25">
      <c r="A1944" s="10">
        <v>4973</v>
      </c>
      <c r="B1944" s="10">
        <v>3</v>
      </c>
      <c r="C1944" s="10">
        <v>1</v>
      </c>
      <c r="D1944" s="10">
        <v>1</v>
      </c>
      <c r="E1944" s="10">
        <v>2</v>
      </c>
    </row>
    <row r="1945" spans="1:5" ht="15.75" customHeight="1" x14ac:dyDescent="0.25">
      <c r="A1945" s="10">
        <v>7600</v>
      </c>
      <c r="B1945" s="10">
        <v>3</v>
      </c>
      <c r="C1945" s="10">
        <v>1</v>
      </c>
      <c r="D1945" s="10">
        <v>1</v>
      </c>
      <c r="E1945" s="10">
        <v>3</v>
      </c>
    </row>
    <row r="1946" spans="1:5" ht="15.75" customHeight="1" x14ac:dyDescent="0.25">
      <c r="A1946" s="10">
        <v>3850</v>
      </c>
      <c r="B1946" s="10">
        <v>3</v>
      </c>
      <c r="C1946" s="10">
        <v>4</v>
      </c>
      <c r="D1946" s="10">
        <v>1</v>
      </c>
      <c r="E1946" s="10">
        <v>3</v>
      </c>
    </row>
    <row r="1947" spans="1:5" ht="15.75" customHeight="1" x14ac:dyDescent="0.25">
      <c r="A1947" s="10">
        <v>8372</v>
      </c>
      <c r="B1947" s="10">
        <v>3</v>
      </c>
      <c r="C1947" s="10">
        <v>2</v>
      </c>
      <c r="D1947" s="10">
        <v>1</v>
      </c>
      <c r="E1947" s="10">
        <v>2</v>
      </c>
    </row>
    <row r="1948" spans="1:5" ht="15.75" customHeight="1" x14ac:dyDescent="0.25">
      <c r="A1948" s="10">
        <v>11178</v>
      </c>
      <c r="B1948" s="10">
        <v>2</v>
      </c>
      <c r="C1948" s="10">
        <v>1</v>
      </c>
      <c r="D1948" s="10">
        <v>1</v>
      </c>
      <c r="E1948" s="10">
        <v>3</v>
      </c>
    </row>
    <row r="1949" spans="1:5" ht="15.75" customHeight="1" x14ac:dyDescent="0.25">
      <c r="A1949" s="10">
        <v>10264</v>
      </c>
      <c r="B1949" s="10">
        <v>2</v>
      </c>
      <c r="C1949" s="10">
        <v>3</v>
      </c>
      <c r="D1949" s="10">
        <v>1</v>
      </c>
      <c r="E1949" s="10">
        <v>2</v>
      </c>
    </row>
    <row r="1950" spans="1:5" ht="15.75" customHeight="1" x14ac:dyDescent="0.25">
      <c r="A1950" s="10">
        <v>663</v>
      </c>
      <c r="B1950" s="10">
        <v>2</v>
      </c>
      <c r="C1950" s="10">
        <v>0</v>
      </c>
      <c r="D1950" s="10">
        <v>1</v>
      </c>
      <c r="E1950" s="10">
        <v>3</v>
      </c>
    </row>
    <row r="1951" spans="1:5" ht="15.75" customHeight="1" x14ac:dyDescent="0.25">
      <c r="A1951" s="10">
        <v>4099</v>
      </c>
      <c r="B1951" s="10">
        <v>2</v>
      </c>
      <c r="C1951" s="10">
        <v>2</v>
      </c>
      <c r="D1951" s="10">
        <v>1</v>
      </c>
      <c r="E1951" s="10">
        <v>3</v>
      </c>
    </row>
    <row r="1952" spans="1:5" ht="15.75" customHeight="1" x14ac:dyDescent="0.25">
      <c r="A1952" s="10">
        <v>6354</v>
      </c>
      <c r="B1952" s="10">
        <v>2</v>
      </c>
      <c r="C1952" s="10">
        <v>2</v>
      </c>
      <c r="D1952" s="10">
        <v>1</v>
      </c>
      <c r="E1952" s="10">
        <v>2</v>
      </c>
    </row>
    <row r="1953" spans="1:5" ht="15.75" customHeight="1" x14ac:dyDescent="0.25">
      <c r="A1953" s="10">
        <v>6528</v>
      </c>
      <c r="B1953" s="10">
        <v>2</v>
      </c>
      <c r="C1953" s="10">
        <v>1</v>
      </c>
      <c r="D1953" s="10">
        <v>1</v>
      </c>
      <c r="E1953" s="10">
        <v>2</v>
      </c>
    </row>
    <row r="1954" spans="1:5" ht="15.75" customHeight="1" x14ac:dyDescent="0.25">
      <c r="A1954" s="10">
        <v>5987</v>
      </c>
      <c r="B1954" s="10">
        <v>2</v>
      </c>
      <c r="C1954" s="10">
        <v>6</v>
      </c>
      <c r="D1954" s="10">
        <v>1</v>
      </c>
      <c r="E1954" s="10">
        <v>4</v>
      </c>
    </row>
    <row r="1955" spans="1:5" ht="15.75" customHeight="1" x14ac:dyDescent="0.25">
      <c r="A1955" s="10">
        <v>9135</v>
      </c>
      <c r="B1955" s="10">
        <v>2</v>
      </c>
      <c r="C1955" s="10">
        <v>0</v>
      </c>
      <c r="D1955" s="10">
        <v>1</v>
      </c>
      <c r="E1955" s="10">
        <v>2</v>
      </c>
    </row>
    <row r="1956" spans="1:5" ht="15.75" customHeight="1" x14ac:dyDescent="0.25">
      <c r="A1956" s="10">
        <v>4725</v>
      </c>
      <c r="B1956" s="10">
        <v>2</v>
      </c>
      <c r="C1956" s="10">
        <v>1</v>
      </c>
      <c r="D1956" s="10">
        <v>1</v>
      </c>
      <c r="E1956" s="10">
        <v>4</v>
      </c>
    </row>
    <row r="1957" spans="1:5" ht="15.75" customHeight="1" x14ac:dyDescent="0.25">
      <c r="A1957" s="10">
        <v>8315</v>
      </c>
      <c r="B1957" s="10">
        <v>2</v>
      </c>
      <c r="C1957" s="10">
        <v>0</v>
      </c>
      <c r="D1957" s="10">
        <v>1</v>
      </c>
      <c r="E1957" s="10">
        <v>2</v>
      </c>
    </row>
    <row r="1958" spans="1:5" ht="15.75" customHeight="1" x14ac:dyDescent="0.25">
      <c r="A1958" s="10">
        <v>1463</v>
      </c>
      <c r="B1958" s="10">
        <v>2</v>
      </c>
      <c r="C1958" s="10">
        <v>0</v>
      </c>
      <c r="D1958" s="10">
        <v>1</v>
      </c>
      <c r="E1958" s="10">
        <v>2</v>
      </c>
    </row>
    <row r="1959" spans="1:5" ht="15.75" customHeight="1" x14ac:dyDescent="0.25">
      <c r="A1959" s="10">
        <v>10219</v>
      </c>
      <c r="B1959" s="10">
        <v>2</v>
      </c>
      <c r="C1959" s="10">
        <v>6</v>
      </c>
      <c r="D1959" s="10">
        <v>1</v>
      </c>
      <c r="E1959" s="10">
        <v>3</v>
      </c>
    </row>
    <row r="1960" spans="1:5" ht="15.75" customHeight="1" x14ac:dyDescent="0.25">
      <c r="A1960" s="10">
        <v>2986</v>
      </c>
      <c r="B1960" s="10">
        <v>2</v>
      </c>
      <c r="C1960" s="10">
        <v>1</v>
      </c>
      <c r="D1960" s="10">
        <v>1</v>
      </c>
      <c r="E1960" s="10">
        <v>2</v>
      </c>
    </row>
    <row r="1961" spans="1:5" ht="15.75" customHeight="1" x14ac:dyDescent="0.25">
      <c r="A1961" s="10">
        <v>3007</v>
      </c>
      <c r="B1961" s="10">
        <v>2</v>
      </c>
      <c r="C1961" s="10">
        <v>0</v>
      </c>
      <c r="D1961" s="10">
        <v>1</v>
      </c>
      <c r="E1961" s="10">
        <v>3</v>
      </c>
    </row>
    <row r="1962" spans="1:5" ht="15.75" customHeight="1" x14ac:dyDescent="0.25">
      <c r="A1962" s="10">
        <v>5184</v>
      </c>
      <c r="B1962" s="10">
        <v>2</v>
      </c>
      <c r="C1962" s="10">
        <v>0</v>
      </c>
      <c r="D1962" s="10">
        <v>1</v>
      </c>
      <c r="E1962" s="10">
        <v>2</v>
      </c>
    </row>
    <row r="1963" spans="1:5" ht="15.75" customHeight="1" x14ac:dyDescent="0.25">
      <c r="A1963" s="10">
        <v>5740</v>
      </c>
      <c r="B1963" s="10">
        <v>2</v>
      </c>
      <c r="C1963" s="10">
        <v>5</v>
      </c>
      <c r="D1963" s="10">
        <v>1</v>
      </c>
      <c r="E1963" s="10">
        <v>2</v>
      </c>
    </row>
    <row r="1964" spans="1:5" ht="15.75" customHeight="1" x14ac:dyDescent="0.25">
      <c r="A1964" s="10">
        <v>4817</v>
      </c>
      <c r="B1964" s="10">
        <v>2</v>
      </c>
      <c r="C1964" s="10">
        <v>4</v>
      </c>
      <c r="D1964" s="10">
        <v>1</v>
      </c>
      <c r="E1964" s="10">
        <v>2</v>
      </c>
    </row>
    <row r="1965" spans="1:5" ht="15.75" customHeight="1" x14ac:dyDescent="0.25">
      <c r="A1965" s="10">
        <v>3081</v>
      </c>
      <c r="B1965" s="10">
        <v>2</v>
      </c>
      <c r="C1965" s="10">
        <v>0</v>
      </c>
      <c r="D1965" s="10">
        <v>1</v>
      </c>
      <c r="E1965" s="10">
        <v>2</v>
      </c>
    </row>
    <row r="1966" spans="1:5" ht="15.75" customHeight="1" x14ac:dyDescent="0.25">
      <c r="A1966" s="10">
        <v>3885</v>
      </c>
      <c r="B1966" s="10">
        <v>2</v>
      </c>
      <c r="C1966" s="10">
        <v>0</v>
      </c>
      <c r="D1966" s="10">
        <v>1</v>
      </c>
      <c r="E1966" s="10">
        <v>2</v>
      </c>
    </row>
    <row r="1967" spans="1:5" ht="15.75" customHeight="1" x14ac:dyDescent="0.25">
      <c r="A1967" s="10">
        <v>10710</v>
      </c>
      <c r="B1967" s="10">
        <v>2</v>
      </c>
      <c r="C1967" s="10">
        <v>0</v>
      </c>
      <c r="D1967" s="10">
        <v>1</v>
      </c>
      <c r="E1967" s="10">
        <v>2</v>
      </c>
    </row>
    <row r="1968" spans="1:5" ht="15.75" customHeight="1" x14ac:dyDescent="0.25">
      <c r="A1968" s="10">
        <v>10466</v>
      </c>
      <c r="B1968" s="10">
        <v>2</v>
      </c>
      <c r="C1968" s="10">
        <v>2</v>
      </c>
      <c r="D1968" s="10">
        <v>1</v>
      </c>
      <c r="E1968" s="10">
        <v>4</v>
      </c>
    </row>
    <row r="1969" spans="1:5" ht="15.75" customHeight="1" x14ac:dyDescent="0.25">
      <c r="A1969" s="10">
        <v>5231</v>
      </c>
      <c r="B1969" s="10">
        <v>2</v>
      </c>
      <c r="C1969" s="10">
        <v>2</v>
      </c>
      <c r="D1969" s="10">
        <v>1</v>
      </c>
      <c r="E1969" s="10">
        <v>3</v>
      </c>
    </row>
    <row r="1970" spans="1:5" ht="15.75" customHeight="1" x14ac:dyDescent="0.25">
      <c r="A1970" s="10">
        <v>234</v>
      </c>
      <c r="B1970" s="10">
        <v>2</v>
      </c>
      <c r="C1970" s="10">
        <v>3</v>
      </c>
      <c r="D1970" s="10">
        <v>1</v>
      </c>
      <c r="E1970" s="10">
        <v>2</v>
      </c>
    </row>
    <row r="1971" spans="1:5" ht="15.75" customHeight="1" x14ac:dyDescent="0.25">
      <c r="A1971" s="10">
        <v>2296</v>
      </c>
      <c r="B1971" s="10">
        <v>2</v>
      </c>
      <c r="C1971" s="10">
        <v>2</v>
      </c>
      <c r="D1971" s="10">
        <v>1</v>
      </c>
      <c r="E1971" s="10">
        <v>2</v>
      </c>
    </row>
    <row r="1972" spans="1:5" ht="15.75" customHeight="1" x14ac:dyDescent="0.25">
      <c r="A1972" s="10">
        <v>5267</v>
      </c>
      <c r="B1972" s="10">
        <v>2</v>
      </c>
      <c r="C1972" s="10">
        <v>1</v>
      </c>
      <c r="D1972" s="10">
        <v>1</v>
      </c>
      <c r="E1972" s="10">
        <v>3</v>
      </c>
    </row>
    <row r="1973" spans="1:5" ht="15.75" customHeight="1" x14ac:dyDescent="0.25">
      <c r="A1973" s="10">
        <v>2516</v>
      </c>
      <c r="B1973" s="10">
        <v>2</v>
      </c>
      <c r="C1973" s="10">
        <v>4</v>
      </c>
      <c r="D1973" s="10">
        <v>1</v>
      </c>
      <c r="E1973" s="10">
        <v>2</v>
      </c>
    </row>
    <row r="1974" spans="1:5" ht="15.75" customHeight="1" x14ac:dyDescent="0.25">
      <c r="A1974" s="10">
        <v>4808</v>
      </c>
      <c r="B1974" s="10">
        <v>2</v>
      </c>
      <c r="C1974" s="10">
        <v>0</v>
      </c>
      <c r="D1974" s="10">
        <v>1</v>
      </c>
      <c r="E1974" s="10">
        <v>2</v>
      </c>
    </row>
    <row r="1975" spans="1:5" ht="15.75" customHeight="1" x14ac:dyDescent="0.25">
      <c r="A1975" s="10">
        <v>4937</v>
      </c>
      <c r="B1975" s="10">
        <v>2</v>
      </c>
      <c r="C1975" s="10">
        <v>2</v>
      </c>
      <c r="D1975" s="10">
        <v>1</v>
      </c>
      <c r="E1975" s="10">
        <v>3</v>
      </c>
    </row>
    <row r="1976" spans="1:5" ht="15.75" customHeight="1" x14ac:dyDescent="0.25">
      <c r="A1976" s="10">
        <v>8749</v>
      </c>
      <c r="B1976" s="10">
        <v>2</v>
      </c>
      <c r="C1976" s="10">
        <v>6</v>
      </c>
      <c r="D1976" s="10">
        <v>1</v>
      </c>
      <c r="E1976" s="10">
        <v>2</v>
      </c>
    </row>
    <row r="1977" spans="1:5" ht="15.75" customHeight="1" x14ac:dyDescent="0.25">
      <c r="A1977" s="10">
        <v>922</v>
      </c>
      <c r="B1977" s="10">
        <v>2</v>
      </c>
      <c r="C1977" s="10">
        <v>0</v>
      </c>
      <c r="D1977" s="10">
        <v>1</v>
      </c>
      <c r="E1977" s="10">
        <v>2</v>
      </c>
    </row>
    <row r="1978" spans="1:5" ht="15.75" customHeight="1" x14ac:dyDescent="0.25">
      <c r="A1978" s="10">
        <v>8299</v>
      </c>
      <c r="B1978" s="10">
        <v>2</v>
      </c>
      <c r="C1978" s="10">
        <v>0</v>
      </c>
      <c r="D1978" s="10">
        <v>1</v>
      </c>
      <c r="E1978" s="10">
        <v>3</v>
      </c>
    </row>
    <row r="1979" spans="1:5" ht="15.75" customHeight="1" x14ac:dyDescent="0.25">
      <c r="A1979" s="10">
        <v>2202</v>
      </c>
      <c r="B1979" s="10">
        <v>2</v>
      </c>
      <c r="C1979" s="10">
        <v>3</v>
      </c>
      <c r="D1979" s="10">
        <v>1</v>
      </c>
      <c r="E1979" s="10">
        <v>4</v>
      </c>
    </row>
    <row r="1980" spans="1:5" ht="15.75" customHeight="1" x14ac:dyDescent="0.25">
      <c r="A1980" s="10">
        <v>6742</v>
      </c>
      <c r="B1980" s="10">
        <v>2</v>
      </c>
      <c r="C1980" s="10">
        <v>1</v>
      </c>
      <c r="D1980" s="10">
        <v>1</v>
      </c>
      <c r="E1980" s="10">
        <v>2</v>
      </c>
    </row>
    <row r="1981" spans="1:5" ht="15.75" customHeight="1" x14ac:dyDescent="0.25">
      <c r="A1981" s="10">
        <v>4351</v>
      </c>
      <c r="B1981" s="10">
        <v>2</v>
      </c>
      <c r="C1981" s="10">
        <v>0</v>
      </c>
      <c r="D1981" s="10">
        <v>1</v>
      </c>
      <c r="E1981" s="10">
        <v>2</v>
      </c>
    </row>
    <row r="1982" spans="1:5" ht="15.75" customHeight="1" x14ac:dyDescent="0.25">
      <c r="A1982" s="10">
        <v>5513</v>
      </c>
      <c r="B1982" s="10">
        <v>2</v>
      </c>
      <c r="C1982" s="10">
        <v>0</v>
      </c>
      <c r="D1982" s="10">
        <v>1</v>
      </c>
      <c r="E1982" s="10">
        <v>3</v>
      </c>
    </row>
    <row r="1983" spans="1:5" ht="15.75" customHeight="1" x14ac:dyDescent="0.25">
      <c r="A1983" s="10">
        <v>9467</v>
      </c>
      <c r="B1983" s="10">
        <v>2</v>
      </c>
      <c r="C1983" s="10">
        <v>0</v>
      </c>
      <c r="D1983" s="10">
        <v>1</v>
      </c>
      <c r="E1983" s="10">
        <v>3</v>
      </c>
    </row>
    <row r="1984" spans="1:5" ht="15.75" customHeight="1" x14ac:dyDescent="0.25">
      <c r="A1984" s="10">
        <v>2478</v>
      </c>
      <c r="B1984" s="10">
        <v>2</v>
      </c>
      <c r="C1984" s="10">
        <v>13</v>
      </c>
      <c r="D1984" s="10">
        <v>1</v>
      </c>
      <c r="E1984" s="10">
        <v>4</v>
      </c>
    </row>
    <row r="1985" spans="1:5" ht="15.75" customHeight="1" x14ac:dyDescent="0.25">
      <c r="A1985" s="10">
        <v>10913</v>
      </c>
      <c r="B1985" s="10">
        <v>2</v>
      </c>
      <c r="C1985" s="10">
        <v>1</v>
      </c>
      <c r="D1985" s="10">
        <v>1</v>
      </c>
      <c r="E1985" s="10">
        <v>2</v>
      </c>
    </row>
    <row r="1986" spans="1:5" ht="15.75" customHeight="1" x14ac:dyDescent="0.25">
      <c r="A1986" s="10">
        <v>4547</v>
      </c>
      <c r="B1986" s="10">
        <v>2</v>
      </c>
      <c r="C1986" s="10">
        <v>1</v>
      </c>
      <c r="D1986" s="10">
        <v>1</v>
      </c>
      <c r="E1986" s="10">
        <v>3</v>
      </c>
    </row>
    <row r="1987" spans="1:5" ht="15.75" customHeight="1" x14ac:dyDescent="0.25">
      <c r="A1987" s="10">
        <v>4860</v>
      </c>
      <c r="B1987" s="10">
        <v>2</v>
      </c>
      <c r="C1987" s="10">
        <v>2</v>
      </c>
      <c r="D1987" s="10">
        <v>1</v>
      </c>
      <c r="E1987" s="10">
        <v>3</v>
      </c>
    </row>
    <row r="1988" spans="1:5" ht="15.75" customHeight="1" x14ac:dyDescent="0.25">
      <c r="A1988" s="10">
        <v>10757</v>
      </c>
      <c r="B1988" s="10">
        <v>2</v>
      </c>
      <c r="C1988" s="10">
        <v>0</v>
      </c>
      <c r="D1988" s="10">
        <v>1</v>
      </c>
      <c r="E1988" s="10">
        <v>2</v>
      </c>
    </row>
    <row r="1989" spans="1:5" ht="15.75" customHeight="1" x14ac:dyDescent="0.25">
      <c r="A1989" s="10">
        <v>626</v>
      </c>
      <c r="B1989" s="10">
        <v>2</v>
      </c>
      <c r="C1989" s="10">
        <v>2</v>
      </c>
      <c r="D1989" s="10">
        <v>1</v>
      </c>
      <c r="E1989" s="10">
        <v>3</v>
      </c>
    </row>
    <row r="1990" spans="1:5" ht="15.75" customHeight="1" x14ac:dyDescent="0.25">
      <c r="A1990" s="10">
        <v>11091</v>
      </c>
      <c r="B1990" s="10">
        <v>2</v>
      </c>
      <c r="C1990" s="10">
        <v>0</v>
      </c>
      <c r="D1990" s="10">
        <v>1</v>
      </c>
      <c r="E1990" s="10">
        <v>3</v>
      </c>
    </row>
    <row r="1991" spans="1:5" ht="15.75" customHeight="1" x14ac:dyDescent="0.25">
      <c r="A1991" s="10">
        <v>1515</v>
      </c>
      <c r="B1991" s="10">
        <v>2</v>
      </c>
      <c r="C1991" s="10">
        <v>2</v>
      </c>
      <c r="D1991" s="10">
        <v>1</v>
      </c>
      <c r="E1991" s="10">
        <v>3</v>
      </c>
    </row>
    <row r="1992" spans="1:5" ht="15.75" customHeight="1" x14ac:dyDescent="0.25">
      <c r="A1992" s="10">
        <v>692</v>
      </c>
      <c r="B1992" s="10">
        <v>2</v>
      </c>
      <c r="C1992" s="10">
        <v>0</v>
      </c>
      <c r="D1992" s="10">
        <v>1</v>
      </c>
      <c r="E1992" s="10">
        <v>2</v>
      </c>
    </row>
    <row r="1993" spans="1:5" ht="15.75" customHeight="1" x14ac:dyDescent="0.25">
      <c r="A1993" s="10">
        <v>2174</v>
      </c>
      <c r="B1993" s="10">
        <v>1</v>
      </c>
      <c r="C1993" s="10">
        <v>1</v>
      </c>
      <c r="D1993" s="10">
        <v>1</v>
      </c>
      <c r="E1993" s="10">
        <v>2</v>
      </c>
    </row>
    <row r="1994" spans="1:5" ht="15.75" customHeight="1" x14ac:dyDescent="0.25">
      <c r="A1994" s="10">
        <v>5846</v>
      </c>
      <c r="B1994" s="10">
        <v>1</v>
      </c>
      <c r="C1994" s="10">
        <v>1</v>
      </c>
      <c r="D1994" s="10">
        <v>1</v>
      </c>
      <c r="E1994" s="10">
        <v>2</v>
      </c>
    </row>
    <row r="1995" spans="1:5" ht="15.75" customHeight="1" x14ac:dyDescent="0.25">
      <c r="A1995" s="10">
        <v>2261</v>
      </c>
      <c r="B1995" s="10">
        <v>1</v>
      </c>
      <c r="C1995" s="10">
        <v>0</v>
      </c>
      <c r="D1995" s="10">
        <v>1</v>
      </c>
      <c r="E1995" s="10">
        <v>2</v>
      </c>
    </row>
    <row r="1996" spans="1:5" ht="15.75" customHeight="1" x14ac:dyDescent="0.25">
      <c r="A1996" s="10">
        <v>5342</v>
      </c>
      <c r="B1996" s="10">
        <v>1</v>
      </c>
      <c r="C1996" s="10">
        <v>6</v>
      </c>
      <c r="D1996" s="10">
        <v>1</v>
      </c>
      <c r="E1996" s="10">
        <v>3</v>
      </c>
    </row>
    <row r="1997" spans="1:5" ht="15.75" customHeight="1" x14ac:dyDescent="0.25">
      <c r="A1997" s="10">
        <v>3120</v>
      </c>
      <c r="B1997" s="10">
        <v>1</v>
      </c>
      <c r="C1997" s="10">
        <v>1</v>
      </c>
      <c r="D1997" s="10">
        <v>1</v>
      </c>
      <c r="E1997" s="10">
        <v>2</v>
      </c>
    </row>
    <row r="1998" spans="1:5" ht="15.75" customHeight="1" x14ac:dyDescent="0.25">
      <c r="A1998" s="10">
        <v>10796</v>
      </c>
      <c r="B1998" s="10">
        <v>1</v>
      </c>
      <c r="C1998" s="10">
        <v>0</v>
      </c>
      <c r="D1998" s="10">
        <v>1</v>
      </c>
      <c r="E1998" s="10">
        <v>3</v>
      </c>
    </row>
    <row r="1999" spans="1:5" ht="15.75" customHeight="1" x14ac:dyDescent="0.25">
      <c r="A1999" s="10">
        <v>3518</v>
      </c>
      <c r="B1999" s="10">
        <v>1</v>
      </c>
      <c r="C1999" s="10">
        <v>4</v>
      </c>
      <c r="D1999" s="10">
        <v>1</v>
      </c>
      <c r="E1999" s="10">
        <v>2</v>
      </c>
    </row>
    <row r="2000" spans="1:5" ht="15.75" customHeight="1" x14ac:dyDescent="0.25">
      <c r="A2000" s="10">
        <v>3726</v>
      </c>
      <c r="B2000" s="10">
        <v>1</v>
      </c>
      <c r="C2000" s="10">
        <v>0</v>
      </c>
      <c r="D2000" s="10">
        <v>1</v>
      </c>
      <c r="E2000" s="10">
        <v>2</v>
      </c>
    </row>
    <row r="2001" spans="1:5" ht="15.75" customHeight="1" x14ac:dyDescent="0.25">
      <c r="A2001" s="10">
        <v>1606</v>
      </c>
      <c r="B2001" s="10">
        <v>1</v>
      </c>
      <c r="C2001" s="10">
        <v>3</v>
      </c>
      <c r="D2001" s="10">
        <v>1</v>
      </c>
      <c r="E2001" s="10">
        <v>2</v>
      </c>
    </row>
    <row r="2002" spans="1:5" ht="15.75" customHeight="1" x14ac:dyDescent="0.25">
      <c r="A2002" s="10">
        <v>3896</v>
      </c>
      <c r="B2002" s="10">
        <v>1</v>
      </c>
      <c r="C2002" s="10">
        <v>1</v>
      </c>
      <c r="D2002" s="10">
        <v>1</v>
      </c>
      <c r="E2002" s="10">
        <v>3</v>
      </c>
    </row>
    <row r="2003" spans="1:5" ht="15.75" customHeight="1" x14ac:dyDescent="0.25">
      <c r="A2003" s="10">
        <v>2861</v>
      </c>
      <c r="B2003" s="10">
        <v>1</v>
      </c>
      <c r="C2003" s="10">
        <v>0</v>
      </c>
      <c r="D2003" s="10">
        <v>1</v>
      </c>
      <c r="E2003" s="10">
        <v>2</v>
      </c>
    </row>
    <row r="2004" spans="1:5" ht="15.75" customHeight="1" x14ac:dyDescent="0.25">
      <c r="A2004" s="10">
        <v>2521</v>
      </c>
      <c r="B2004" s="10">
        <v>1</v>
      </c>
      <c r="C2004" s="10">
        <v>2</v>
      </c>
      <c r="D2004" s="10">
        <v>1</v>
      </c>
      <c r="E2004" s="10">
        <v>2</v>
      </c>
    </row>
    <row r="2005" spans="1:5" ht="15.75" customHeight="1" x14ac:dyDescent="0.25">
      <c r="A2005" s="10">
        <v>2557</v>
      </c>
      <c r="B2005" s="10">
        <v>1</v>
      </c>
      <c r="C2005" s="10">
        <v>1</v>
      </c>
      <c r="D2005" s="10">
        <v>1</v>
      </c>
      <c r="E2005" s="10">
        <v>2</v>
      </c>
    </row>
    <row r="2006" spans="1:5" ht="15.75" customHeight="1" x14ac:dyDescent="0.25">
      <c r="A2006" s="10">
        <v>9213</v>
      </c>
      <c r="B2006" s="10">
        <v>1</v>
      </c>
      <c r="C2006" s="10">
        <v>0</v>
      </c>
      <c r="D2006" s="10">
        <v>1</v>
      </c>
      <c r="E2006" s="10">
        <v>2</v>
      </c>
    </row>
    <row r="2007" spans="1:5" ht="15.75" customHeight="1" x14ac:dyDescent="0.25">
      <c r="A2007" s="10">
        <v>6619</v>
      </c>
      <c r="B2007" s="10">
        <v>1</v>
      </c>
      <c r="C2007" s="10">
        <v>0</v>
      </c>
      <c r="D2007" s="10">
        <v>1</v>
      </c>
      <c r="E2007" s="10">
        <v>3</v>
      </c>
    </row>
    <row r="2008" spans="1:5" ht="15.75" customHeight="1" x14ac:dyDescent="0.25">
      <c r="A2008" s="10">
        <v>9081</v>
      </c>
      <c r="B2008" s="10">
        <v>1</v>
      </c>
      <c r="C2008" s="10">
        <v>1</v>
      </c>
      <c r="D2008" s="10">
        <v>1</v>
      </c>
      <c r="E2008" s="10">
        <v>2</v>
      </c>
    </row>
    <row r="2009" spans="1:5" ht="15.75" customHeight="1" x14ac:dyDescent="0.25">
      <c r="A2009" s="10">
        <v>8477</v>
      </c>
      <c r="B2009" s="10">
        <v>1</v>
      </c>
      <c r="C2009" s="10">
        <v>5</v>
      </c>
      <c r="D2009" s="10">
        <v>1</v>
      </c>
      <c r="E2009" s="10">
        <v>3</v>
      </c>
    </row>
    <row r="2010" spans="1:5" ht="15.75" customHeight="1" x14ac:dyDescent="0.25">
      <c r="A2010" s="10">
        <v>8162</v>
      </c>
      <c r="B2010" s="10">
        <v>1</v>
      </c>
      <c r="C2010" s="10">
        <v>2</v>
      </c>
      <c r="D2010" s="10">
        <v>1</v>
      </c>
      <c r="E2010" s="10">
        <v>3</v>
      </c>
    </row>
    <row r="2011" spans="1:5" ht="15.75" customHeight="1" x14ac:dyDescent="0.25">
      <c r="A2011" s="10">
        <v>10826</v>
      </c>
      <c r="B2011" s="10">
        <v>1</v>
      </c>
      <c r="C2011" s="10">
        <v>4</v>
      </c>
      <c r="D2011" s="10">
        <v>1</v>
      </c>
      <c r="E2011" s="10">
        <v>2</v>
      </c>
    </row>
    <row r="2012" spans="1:5" ht="15.75" customHeight="1" x14ac:dyDescent="0.25">
      <c r="A2012" s="10">
        <v>6961</v>
      </c>
      <c r="B2012" s="10">
        <v>1</v>
      </c>
      <c r="C2012" s="10">
        <v>3</v>
      </c>
      <c r="D2012" s="10">
        <v>1</v>
      </c>
      <c r="E2012" s="10">
        <v>2</v>
      </c>
    </row>
    <row r="2013" spans="1:5" ht="15.75" customHeight="1" x14ac:dyDescent="0.25">
      <c r="A2013" s="10">
        <v>4301</v>
      </c>
      <c r="B2013" s="10">
        <v>1</v>
      </c>
      <c r="C2013" s="10">
        <v>2</v>
      </c>
      <c r="D2013" s="10">
        <v>1</v>
      </c>
      <c r="E2013" s="10">
        <v>2</v>
      </c>
    </row>
    <row r="2014" spans="1:5" ht="15.75" customHeight="1" x14ac:dyDescent="0.25">
      <c r="A2014" s="10">
        <v>2461</v>
      </c>
      <c r="B2014" s="10">
        <v>1</v>
      </c>
      <c r="C2014" s="10">
        <v>1</v>
      </c>
      <c r="D2014" s="10">
        <v>1</v>
      </c>
      <c r="E2014" s="10">
        <v>3</v>
      </c>
    </row>
    <row r="2015" spans="1:5" ht="15.75" customHeight="1" x14ac:dyDescent="0.25">
      <c r="A2015" s="10">
        <v>8629</v>
      </c>
      <c r="B2015" s="10">
        <v>1</v>
      </c>
      <c r="C2015" s="10">
        <v>1</v>
      </c>
      <c r="D2015" s="10">
        <v>1</v>
      </c>
      <c r="E2015" s="10">
        <v>3</v>
      </c>
    </row>
    <row r="2016" spans="1:5" ht="15.75" customHeight="1" x14ac:dyDescent="0.25">
      <c r="A2016" s="10">
        <v>7326</v>
      </c>
      <c r="B2016" s="10">
        <v>1</v>
      </c>
      <c r="C2016" s="10">
        <v>7</v>
      </c>
      <c r="D2016" s="10">
        <v>1</v>
      </c>
      <c r="E2016" s="10">
        <v>3</v>
      </c>
    </row>
    <row r="2017" spans="1:5" ht="15.75" customHeight="1" x14ac:dyDescent="0.25">
      <c r="A2017" s="10">
        <v>6768</v>
      </c>
      <c r="B2017" s="10">
        <v>1</v>
      </c>
      <c r="C2017" s="10">
        <v>1</v>
      </c>
      <c r="D2017" s="10">
        <v>1</v>
      </c>
      <c r="E2017" s="10">
        <v>3</v>
      </c>
    </row>
    <row r="2018" spans="1:5" ht="15.75" customHeight="1" x14ac:dyDescent="0.25">
      <c r="A2018" s="10">
        <v>10402</v>
      </c>
      <c r="B2018" s="10">
        <v>1</v>
      </c>
      <c r="C2018" s="10">
        <v>1</v>
      </c>
      <c r="D2018" s="10">
        <v>1</v>
      </c>
      <c r="E2018" s="10">
        <v>3</v>
      </c>
    </row>
    <row r="2019" spans="1:5" ht="15.75" customHeight="1" x14ac:dyDescent="0.25">
      <c r="A2019" s="10">
        <v>1968</v>
      </c>
      <c r="B2019" s="10">
        <v>1</v>
      </c>
      <c r="C2019" s="10">
        <v>0</v>
      </c>
      <c r="D2019" s="10">
        <v>1</v>
      </c>
      <c r="E2019" s="10">
        <v>2</v>
      </c>
    </row>
    <row r="2020" spans="1:5" ht="15.75" customHeight="1" x14ac:dyDescent="0.25">
      <c r="A2020" s="10">
        <v>5723</v>
      </c>
      <c r="B2020" s="10">
        <v>1</v>
      </c>
      <c r="C2020" s="10">
        <v>1</v>
      </c>
      <c r="D2020" s="10">
        <v>1</v>
      </c>
      <c r="E2020" s="10">
        <v>5</v>
      </c>
    </row>
    <row r="2021" spans="1:5" ht="15.75" customHeight="1" x14ac:dyDescent="0.25">
      <c r="A2021" s="10">
        <v>577</v>
      </c>
      <c r="B2021" s="10">
        <v>1</v>
      </c>
      <c r="C2021" s="10">
        <v>3</v>
      </c>
      <c r="D2021" s="10">
        <v>1</v>
      </c>
      <c r="E2021" s="10">
        <v>3</v>
      </c>
    </row>
    <row r="2022" spans="1:5" ht="15.75" customHeight="1" x14ac:dyDescent="0.25">
      <c r="A2022" s="10">
        <v>10914</v>
      </c>
      <c r="B2022" s="10">
        <v>1</v>
      </c>
      <c r="C2022" s="10">
        <v>1</v>
      </c>
      <c r="D2022" s="10">
        <v>1</v>
      </c>
      <c r="E2022" s="10">
        <v>3</v>
      </c>
    </row>
    <row r="2023" spans="1:5" ht="15.75" customHeight="1" x14ac:dyDescent="0.25">
      <c r="A2023" s="10">
        <v>606</v>
      </c>
      <c r="B2023" s="10">
        <v>1</v>
      </c>
      <c r="C2023" s="10">
        <v>0</v>
      </c>
      <c r="D2023" s="10">
        <v>1</v>
      </c>
      <c r="E2023" s="10">
        <v>2</v>
      </c>
    </row>
    <row r="2024" spans="1:5" ht="15.75" customHeight="1" x14ac:dyDescent="0.25">
      <c r="A2024" s="10">
        <v>9392</v>
      </c>
      <c r="B2024" s="10">
        <v>1</v>
      </c>
      <c r="C2024" s="10">
        <v>0</v>
      </c>
      <c r="D2024" s="10">
        <v>1</v>
      </c>
      <c r="E2024" s="10">
        <v>2</v>
      </c>
    </row>
    <row r="2025" spans="1:5" ht="15.75" customHeight="1" x14ac:dyDescent="0.25">
      <c r="A2025" s="10">
        <v>5336</v>
      </c>
      <c r="B2025" s="10">
        <v>1</v>
      </c>
      <c r="C2025" s="10">
        <v>0</v>
      </c>
      <c r="D2025" s="10">
        <v>1</v>
      </c>
      <c r="E2025" s="10">
        <v>1</v>
      </c>
    </row>
    <row r="2026" spans="1:5" ht="15.75" customHeight="1" x14ac:dyDescent="0.25">
      <c r="A2026" s="10">
        <v>4345</v>
      </c>
      <c r="B2026" s="10">
        <v>1</v>
      </c>
      <c r="C2026" s="10">
        <v>0</v>
      </c>
      <c r="D2026" s="10">
        <v>1</v>
      </c>
      <c r="E2026" s="10">
        <v>2</v>
      </c>
    </row>
    <row r="2027" spans="1:5" ht="15.75" customHeight="1" x14ac:dyDescent="0.25">
      <c r="A2027" s="10">
        <v>3769</v>
      </c>
      <c r="B2027" s="10">
        <v>1</v>
      </c>
      <c r="C2027" s="10">
        <v>0</v>
      </c>
      <c r="D2027" s="10">
        <v>1</v>
      </c>
      <c r="E2027" s="10">
        <v>3</v>
      </c>
    </row>
    <row r="2028" spans="1:5" ht="15.75" customHeight="1" x14ac:dyDescent="0.25">
      <c r="A2028" s="10">
        <v>8702</v>
      </c>
      <c r="B2028" s="10">
        <v>1</v>
      </c>
      <c r="C2028" s="10">
        <v>3</v>
      </c>
      <c r="D2028" s="10">
        <v>1</v>
      </c>
      <c r="E2028" s="10">
        <v>3</v>
      </c>
    </row>
    <row r="2029" spans="1:5" ht="15.75" customHeight="1" x14ac:dyDescent="0.25">
      <c r="A2029" s="10">
        <v>4791</v>
      </c>
      <c r="B2029" s="10">
        <v>1</v>
      </c>
      <c r="C2029" s="10">
        <v>0</v>
      </c>
      <c r="D2029" s="10">
        <v>1</v>
      </c>
      <c r="E2029" s="10">
        <v>3</v>
      </c>
    </row>
    <row r="2030" spans="1:5" ht="15.75" customHeight="1" x14ac:dyDescent="0.25">
      <c r="A2030" s="10">
        <v>10146</v>
      </c>
      <c r="B2030" s="10">
        <v>1</v>
      </c>
      <c r="C2030" s="10">
        <v>0</v>
      </c>
      <c r="D2030" s="10">
        <v>1</v>
      </c>
      <c r="E2030" s="10">
        <v>3</v>
      </c>
    </row>
    <row r="2031" spans="1:5" ht="15.75" customHeight="1" x14ac:dyDescent="0.25">
      <c r="A2031" s="10">
        <v>361</v>
      </c>
      <c r="B2031" s="10">
        <v>1</v>
      </c>
      <c r="C2031" s="10">
        <v>1</v>
      </c>
      <c r="D2031" s="10">
        <v>1</v>
      </c>
      <c r="E2031" s="10">
        <v>2</v>
      </c>
    </row>
    <row r="2032" spans="1:5" ht="15.75" customHeight="1" x14ac:dyDescent="0.25">
      <c r="A2032" s="10">
        <v>5229</v>
      </c>
      <c r="B2032" s="10">
        <v>1</v>
      </c>
      <c r="C2032" s="10">
        <v>0</v>
      </c>
      <c r="D2032" s="10">
        <v>1</v>
      </c>
      <c r="E2032" s="10">
        <v>3</v>
      </c>
    </row>
    <row r="2033" spans="1:5" ht="15.75" customHeight="1" x14ac:dyDescent="0.25">
      <c r="A2033" s="10">
        <v>4086</v>
      </c>
      <c r="B2033" s="10">
        <v>1</v>
      </c>
      <c r="C2033" s="10">
        <v>4</v>
      </c>
      <c r="D2033" s="10">
        <v>1</v>
      </c>
      <c r="E2033" s="10">
        <v>2</v>
      </c>
    </row>
    <row r="2034" spans="1:5" ht="15.75" customHeight="1" x14ac:dyDescent="0.25">
      <c r="A2034" s="10">
        <v>2836</v>
      </c>
      <c r="B2034" s="10">
        <v>1</v>
      </c>
      <c r="C2034" s="10">
        <v>0</v>
      </c>
      <c r="D2034" s="10">
        <v>1</v>
      </c>
      <c r="E2034" s="10">
        <v>2</v>
      </c>
    </row>
    <row r="2035" spans="1:5" ht="15.75" customHeight="1" x14ac:dyDescent="0.25">
      <c r="A2035" s="10">
        <v>1183</v>
      </c>
      <c r="B2035" s="10">
        <v>1</v>
      </c>
      <c r="C2035" s="10">
        <v>2</v>
      </c>
      <c r="D2035" s="10">
        <v>1</v>
      </c>
      <c r="E2035" s="10">
        <v>2</v>
      </c>
    </row>
    <row r="2036" spans="1:5" ht="15.75" customHeight="1" x14ac:dyDescent="0.25">
      <c r="A2036" s="10">
        <v>2544</v>
      </c>
      <c r="B2036" s="10">
        <v>1</v>
      </c>
      <c r="C2036" s="10">
        <v>7</v>
      </c>
      <c r="D2036" s="10">
        <v>1</v>
      </c>
      <c r="E2036" s="10">
        <v>4</v>
      </c>
    </row>
    <row r="2037" spans="1:5" ht="15.75" customHeight="1" x14ac:dyDescent="0.25">
      <c r="A2037" s="10">
        <v>7791</v>
      </c>
      <c r="B2037" s="10">
        <v>1</v>
      </c>
      <c r="C2037" s="10">
        <v>1</v>
      </c>
      <c r="D2037" s="10">
        <v>1</v>
      </c>
      <c r="E2037" s="10">
        <v>3</v>
      </c>
    </row>
    <row r="2038" spans="1:5" ht="15.75" customHeight="1" x14ac:dyDescent="0.25">
      <c r="A2038" s="10">
        <v>4037</v>
      </c>
      <c r="B2038" s="10">
        <v>1</v>
      </c>
      <c r="C2038" s="10">
        <v>0</v>
      </c>
      <c r="D2038" s="10">
        <v>1</v>
      </c>
      <c r="E2038" s="10">
        <v>2</v>
      </c>
    </row>
    <row r="2039" spans="1:5" ht="15.75" customHeight="1" x14ac:dyDescent="0.25">
      <c r="A2039" s="10">
        <v>3790</v>
      </c>
      <c r="B2039" s="10">
        <v>1</v>
      </c>
      <c r="C2039" s="10">
        <v>0</v>
      </c>
      <c r="D2039" s="10">
        <v>1</v>
      </c>
      <c r="E2039" s="10">
        <v>2</v>
      </c>
    </row>
    <row r="2040" spans="1:5" ht="15.75" customHeight="1" x14ac:dyDescent="0.25">
      <c r="A2040" s="10">
        <v>800</v>
      </c>
      <c r="B2040" s="10">
        <v>1</v>
      </c>
      <c r="C2040" s="10">
        <v>0</v>
      </c>
      <c r="D2040" s="10">
        <v>1</v>
      </c>
      <c r="E2040" s="10">
        <v>3</v>
      </c>
    </row>
    <row r="2041" spans="1:5" ht="15.75" customHeight="1" x14ac:dyDescent="0.25">
      <c r="A2041" s="10">
        <v>10207</v>
      </c>
      <c r="B2041" s="10">
        <v>1</v>
      </c>
      <c r="C2041" s="10">
        <v>0</v>
      </c>
      <c r="D2041" s="10">
        <v>1</v>
      </c>
      <c r="E2041" s="10">
        <v>2</v>
      </c>
    </row>
    <row r="2042" spans="1:5" ht="15.75" customHeight="1" x14ac:dyDescent="0.25">
      <c r="A2042" s="10">
        <v>2814</v>
      </c>
      <c r="B2042" s="10">
        <v>1</v>
      </c>
      <c r="C2042" s="10">
        <v>5</v>
      </c>
      <c r="D2042" s="10">
        <v>1</v>
      </c>
      <c r="E2042" s="10">
        <v>3</v>
      </c>
    </row>
    <row r="2043" spans="1:5" ht="15.75" customHeight="1" x14ac:dyDescent="0.25">
      <c r="A2043" s="10">
        <v>6347</v>
      </c>
      <c r="B2043" s="10">
        <v>1</v>
      </c>
      <c r="C2043" s="10">
        <v>9</v>
      </c>
      <c r="D2043" s="10">
        <v>1</v>
      </c>
      <c r="E2043" s="10">
        <v>3</v>
      </c>
    </row>
    <row r="2044" spans="1:5" ht="15.75" customHeight="1" x14ac:dyDescent="0.25">
      <c r="A2044" s="10">
        <v>1890</v>
      </c>
      <c r="B2044" s="10">
        <v>1</v>
      </c>
      <c r="C2044" s="10">
        <v>0</v>
      </c>
      <c r="D2044" s="10">
        <v>1</v>
      </c>
      <c r="E2044" s="10">
        <v>2</v>
      </c>
    </row>
    <row r="2045" spans="1:5" ht="15.75" customHeight="1" x14ac:dyDescent="0.25">
      <c r="A2045" s="10">
        <v>10304</v>
      </c>
      <c r="B2045" s="10">
        <v>1</v>
      </c>
      <c r="C2045" s="10">
        <v>4</v>
      </c>
      <c r="D2045" s="10">
        <v>1</v>
      </c>
      <c r="E2045" s="10">
        <v>2</v>
      </c>
    </row>
    <row r="2046" spans="1:5" ht="15.75" customHeight="1" x14ac:dyDescent="0.25">
      <c r="A2046" s="10">
        <v>1064</v>
      </c>
      <c r="B2046" s="10">
        <v>1</v>
      </c>
      <c r="C2046" s="10">
        <v>5</v>
      </c>
      <c r="D2046" s="10">
        <v>1</v>
      </c>
      <c r="E2046" s="10">
        <v>3</v>
      </c>
    </row>
    <row r="2047" spans="1:5" ht="15.75" customHeight="1" x14ac:dyDescent="0.25">
      <c r="A2047" s="10">
        <v>10560</v>
      </c>
      <c r="B2047" s="10">
        <v>1</v>
      </c>
      <c r="C2047" s="10">
        <v>0</v>
      </c>
      <c r="D2047" s="10">
        <v>1</v>
      </c>
      <c r="E2047" s="10">
        <v>3</v>
      </c>
    </row>
    <row r="2048" spans="1:5" ht="15.75" customHeight="1" x14ac:dyDescent="0.25">
      <c r="A2048" s="10">
        <v>11148</v>
      </c>
      <c r="B2048" s="10">
        <v>1</v>
      </c>
      <c r="C2048" s="10">
        <v>1</v>
      </c>
      <c r="D2048" s="10">
        <v>1</v>
      </c>
      <c r="E2048" s="10">
        <v>2</v>
      </c>
    </row>
    <row r="2049" spans="1:5" ht="15.75" customHeight="1" x14ac:dyDescent="0.25">
      <c r="A2049" s="10">
        <v>7505</v>
      </c>
      <c r="B2049" s="10">
        <v>1</v>
      </c>
      <c r="C2049" s="10">
        <v>0</v>
      </c>
      <c r="D2049" s="10">
        <v>1</v>
      </c>
      <c r="E2049" s="10">
        <v>2</v>
      </c>
    </row>
    <row r="2050" spans="1:5" ht="15.75" customHeight="1" x14ac:dyDescent="0.25">
      <c r="A2050" s="10">
        <v>3265</v>
      </c>
      <c r="B2050" s="10">
        <v>1</v>
      </c>
      <c r="C2050" s="10">
        <v>3</v>
      </c>
      <c r="D2050" s="10">
        <v>1</v>
      </c>
      <c r="E2050" s="10">
        <v>3</v>
      </c>
    </row>
    <row r="2051" spans="1:5" ht="15.75" customHeight="1" x14ac:dyDescent="0.25">
      <c r="A2051" s="10">
        <v>5138</v>
      </c>
      <c r="B2051" s="10">
        <v>1</v>
      </c>
      <c r="C2051" s="10">
        <v>2</v>
      </c>
      <c r="D2051" s="10">
        <v>1</v>
      </c>
      <c r="E2051" s="10">
        <v>3</v>
      </c>
    </row>
    <row r="2052" spans="1:5" ht="15.75" customHeight="1" x14ac:dyDescent="0.25">
      <c r="A2052" s="10">
        <v>2686</v>
      </c>
      <c r="B2052" s="10">
        <v>1</v>
      </c>
      <c r="C2052" s="10">
        <v>1</v>
      </c>
      <c r="D2052" s="10">
        <v>1</v>
      </c>
      <c r="E2052" s="10">
        <v>2</v>
      </c>
    </row>
    <row r="2053" spans="1:5" ht="15.75" customHeight="1" x14ac:dyDescent="0.25">
      <c r="A2053" s="10">
        <v>11031</v>
      </c>
      <c r="B2053" s="10">
        <v>1</v>
      </c>
      <c r="C2053" s="10">
        <v>0</v>
      </c>
      <c r="D2053" s="10">
        <v>1</v>
      </c>
      <c r="E2053" s="10">
        <v>3</v>
      </c>
    </row>
    <row r="2054" spans="1:5" ht="15.75" customHeight="1" x14ac:dyDescent="0.25">
      <c r="A2054" s="10">
        <v>2711</v>
      </c>
      <c r="B2054" s="10">
        <v>1</v>
      </c>
      <c r="C2054" s="10">
        <v>5</v>
      </c>
      <c r="D2054" s="10">
        <v>1</v>
      </c>
      <c r="E2054" s="10">
        <v>3</v>
      </c>
    </row>
    <row r="2055" spans="1:5" ht="15.75" customHeight="1" x14ac:dyDescent="0.25">
      <c r="A2055" s="10">
        <v>2656</v>
      </c>
      <c r="B2055" s="10">
        <v>1</v>
      </c>
      <c r="C2055" s="10">
        <v>4</v>
      </c>
      <c r="D2055" s="10">
        <v>1</v>
      </c>
      <c r="E2055" s="10">
        <v>2</v>
      </c>
    </row>
    <row r="2056" spans="1:5" ht="15.75" customHeight="1" x14ac:dyDescent="0.25">
      <c r="A2056" s="10">
        <v>4838</v>
      </c>
      <c r="B2056" s="10">
        <v>1</v>
      </c>
      <c r="C2056" s="10">
        <v>0</v>
      </c>
      <c r="D2056" s="10">
        <v>1</v>
      </c>
      <c r="E2056" s="10">
        <v>2</v>
      </c>
    </row>
    <row r="2057" spans="1:5" ht="15.75" customHeight="1" x14ac:dyDescent="0.25">
      <c r="A2057" s="10">
        <v>5899</v>
      </c>
      <c r="B2057" s="10">
        <v>0</v>
      </c>
      <c r="C2057" s="10">
        <v>1</v>
      </c>
      <c r="D2057" s="10">
        <v>1</v>
      </c>
      <c r="E2057" s="10">
        <v>0</v>
      </c>
    </row>
    <row r="2058" spans="1:5" ht="15.75" customHeight="1" x14ac:dyDescent="0.25">
      <c r="A2058" s="10">
        <v>8595</v>
      </c>
      <c r="B2058" s="10">
        <v>0</v>
      </c>
      <c r="C2058" s="10">
        <v>0</v>
      </c>
      <c r="D2058" s="10">
        <v>1</v>
      </c>
      <c r="E2058" s="10">
        <v>3</v>
      </c>
    </row>
    <row r="2059" spans="1:5" ht="15.75" customHeight="1" x14ac:dyDescent="0.25">
      <c r="A2059" s="10">
        <v>7437</v>
      </c>
      <c r="B2059" s="10">
        <v>0</v>
      </c>
      <c r="C2059" s="10">
        <v>1</v>
      </c>
      <c r="D2059" s="10">
        <v>1</v>
      </c>
      <c r="E2059" s="10">
        <v>4</v>
      </c>
    </row>
    <row r="2060" spans="1:5" ht="15.75" customHeight="1" x14ac:dyDescent="0.25">
      <c r="A2060" s="10">
        <v>1386</v>
      </c>
      <c r="B2060" s="10">
        <v>0</v>
      </c>
      <c r="C2060" s="10">
        <v>0</v>
      </c>
      <c r="D2060" s="10">
        <v>1</v>
      </c>
      <c r="E2060" s="10">
        <v>2</v>
      </c>
    </row>
    <row r="2061" spans="1:5" ht="15.75" customHeight="1" x14ac:dyDescent="0.25">
      <c r="A2061" s="10">
        <v>9235</v>
      </c>
      <c r="B2061" s="10">
        <v>0</v>
      </c>
      <c r="C2061" s="10">
        <v>0</v>
      </c>
      <c r="D2061" s="10">
        <v>1</v>
      </c>
      <c r="E2061" s="10">
        <v>2</v>
      </c>
    </row>
    <row r="2062" spans="1:5" ht="15.75" customHeight="1" x14ac:dyDescent="0.25">
      <c r="A2062" s="10">
        <v>8442</v>
      </c>
      <c r="B2062" s="10">
        <v>0</v>
      </c>
      <c r="C2062" s="10">
        <v>4</v>
      </c>
      <c r="D2062" s="10">
        <v>1</v>
      </c>
      <c r="E2062" s="10">
        <v>3</v>
      </c>
    </row>
    <row r="2063" spans="1:5" ht="15.75" customHeight="1" x14ac:dyDescent="0.25">
      <c r="A2063" s="10">
        <v>7386</v>
      </c>
      <c r="B2063" s="10">
        <v>0</v>
      </c>
      <c r="C2063" s="10">
        <v>3</v>
      </c>
      <c r="D2063" s="10">
        <v>1</v>
      </c>
      <c r="E2063" s="10">
        <v>3</v>
      </c>
    </row>
    <row r="2064" spans="1:5" ht="15.75" customHeight="1" x14ac:dyDescent="0.25">
      <c r="A2064" s="10">
        <v>7660</v>
      </c>
      <c r="B2064" s="10">
        <v>0</v>
      </c>
      <c r="C2064" s="10">
        <v>2</v>
      </c>
      <c r="D2064" s="10">
        <v>1</v>
      </c>
      <c r="E2064" s="10">
        <v>2</v>
      </c>
    </row>
    <row r="2065" spans="1:5" ht="15.75" customHeight="1" x14ac:dyDescent="0.25">
      <c r="A2065" s="10">
        <v>2795</v>
      </c>
      <c r="B2065" s="10">
        <v>0</v>
      </c>
      <c r="C2065" s="10">
        <v>0</v>
      </c>
      <c r="D2065" s="10">
        <v>1</v>
      </c>
      <c r="E2065" s="10">
        <v>2</v>
      </c>
    </row>
    <row r="2066" spans="1:5" ht="15.75" customHeight="1" x14ac:dyDescent="0.25">
      <c r="A2066" s="10">
        <v>5823</v>
      </c>
      <c r="B2066" s="10">
        <v>0</v>
      </c>
      <c r="C2066" s="10">
        <v>0</v>
      </c>
      <c r="D2066" s="10">
        <v>1</v>
      </c>
      <c r="E2066" s="10">
        <v>4</v>
      </c>
    </row>
    <row r="2067" spans="1:5" ht="15.75" customHeight="1" x14ac:dyDescent="0.25">
      <c r="A2067" s="10">
        <v>7224</v>
      </c>
      <c r="B2067" s="10">
        <v>0</v>
      </c>
      <c r="C2067" s="10">
        <v>1</v>
      </c>
      <c r="D2067" s="10">
        <v>1</v>
      </c>
      <c r="E2067" s="10">
        <v>2</v>
      </c>
    </row>
    <row r="2068" spans="1:5" ht="15.75" customHeight="1" x14ac:dyDescent="0.25">
      <c r="A2068" s="10">
        <v>1030</v>
      </c>
      <c r="B2068" s="10">
        <v>0</v>
      </c>
      <c r="C2068" s="10">
        <v>0</v>
      </c>
      <c r="D2068" s="10">
        <v>1</v>
      </c>
      <c r="E2068" s="10">
        <v>3</v>
      </c>
    </row>
    <row r="2069" spans="1:5" ht="15.75" customHeight="1" x14ac:dyDescent="0.25">
      <c r="A2069" s="10">
        <v>7264</v>
      </c>
      <c r="B2069" s="10">
        <v>0</v>
      </c>
      <c r="C2069" s="10">
        <v>0</v>
      </c>
      <c r="D2069" s="10">
        <v>1</v>
      </c>
      <c r="E2069" s="10">
        <v>2</v>
      </c>
    </row>
    <row r="2070" spans="1:5" ht="15.75" customHeight="1" x14ac:dyDescent="0.25">
      <c r="A2070" s="10">
        <v>2936</v>
      </c>
      <c r="B2070" s="10">
        <v>0</v>
      </c>
      <c r="C2070" s="10">
        <v>0</v>
      </c>
      <c r="D2070" s="10">
        <v>1</v>
      </c>
      <c r="E2070" s="10">
        <v>3</v>
      </c>
    </row>
    <row r="2071" spans="1:5" ht="15.75" customHeight="1" x14ac:dyDescent="0.25">
      <c r="A2071" s="10">
        <v>11004</v>
      </c>
      <c r="B2071" s="10">
        <v>0</v>
      </c>
      <c r="C2071" s="10">
        <v>0</v>
      </c>
      <c r="D2071" s="10">
        <v>1</v>
      </c>
      <c r="E2071" s="10">
        <v>2</v>
      </c>
    </row>
    <row r="2072" spans="1:5" ht="15.75" customHeight="1" x14ac:dyDescent="0.25">
      <c r="A2072" s="10">
        <v>7411</v>
      </c>
      <c r="B2072" s="10">
        <v>0</v>
      </c>
      <c r="C2072" s="10">
        <v>0</v>
      </c>
      <c r="D2072" s="10">
        <v>1</v>
      </c>
      <c r="E2072" s="10">
        <v>3</v>
      </c>
    </row>
    <row r="2073" spans="1:5" ht="15.75" customHeight="1" x14ac:dyDescent="0.25">
      <c r="A2073" s="10">
        <v>5304</v>
      </c>
      <c r="B2073" s="10">
        <v>0</v>
      </c>
      <c r="C2073" s="10">
        <v>0</v>
      </c>
      <c r="D2073" s="10">
        <v>1</v>
      </c>
      <c r="E2073" s="10">
        <v>3</v>
      </c>
    </row>
    <row r="2074" spans="1:5" ht="15.75" customHeight="1" x14ac:dyDescent="0.25">
      <c r="A2074" s="10">
        <v>3153</v>
      </c>
      <c r="B2074" s="10">
        <v>0</v>
      </c>
      <c r="C2074" s="10">
        <v>0</v>
      </c>
      <c r="D2074" s="10">
        <v>1</v>
      </c>
      <c r="E2074" s="10">
        <v>2</v>
      </c>
    </row>
    <row r="2075" spans="1:5" ht="15.75" customHeight="1" x14ac:dyDescent="0.25">
      <c r="A2075" s="10">
        <v>9396</v>
      </c>
      <c r="B2075" s="10">
        <v>0</v>
      </c>
      <c r="C2075" s="10">
        <v>1</v>
      </c>
      <c r="D2075" s="10">
        <v>1</v>
      </c>
      <c r="E2075" s="10">
        <v>2</v>
      </c>
    </row>
    <row r="2076" spans="1:5" ht="15.75" customHeight="1" x14ac:dyDescent="0.25">
      <c r="A2076" s="10">
        <v>113</v>
      </c>
      <c r="B2076" s="10">
        <v>0</v>
      </c>
      <c r="C2076" s="10">
        <v>1</v>
      </c>
      <c r="D2076" s="10">
        <v>1</v>
      </c>
      <c r="E2076" s="10">
        <v>3</v>
      </c>
    </row>
    <row r="2077" spans="1:5" ht="15.75" customHeight="1" x14ac:dyDescent="0.25">
      <c r="A2077" s="10">
        <v>8275</v>
      </c>
      <c r="B2077" s="10">
        <v>0</v>
      </c>
      <c r="C2077" s="10">
        <v>0</v>
      </c>
      <c r="D2077" s="10">
        <v>1</v>
      </c>
      <c r="E2077" s="10">
        <v>2</v>
      </c>
    </row>
    <row r="2078" spans="1:5" ht="15.75" customHeight="1" x14ac:dyDescent="0.25">
      <c r="A2078" s="10">
        <v>10350</v>
      </c>
      <c r="B2078" s="10">
        <v>0</v>
      </c>
      <c r="C2078" s="10">
        <v>0</v>
      </c>
      <c r="D2078" s="10">
        <v>1</v>
      </c>
      <c r="E2078" s="10">
        <v>3</v>
      </c>
    </row>
    <row r="2079" spans="1:5" ht="15.75" customHeight="1" x14ac:dyDescent="0.25">
      <c r="A2079" s="10">
        <v>8553</v>
      </c>
      <c r="B2079" s="10">
        <v>0</v>
      </c>
      <c r="C2079" s="10">
        <v>0</v>
      </c>
      <c r="D2079" s="10">
        <v>1</v>
      </c>
      <c r="E2079" s="10">
        <v>3</v>
      </c>
    </row>
    <row r="2080" spans="1:5" ht="15.75" customHeight="1" x14ac:dyDescent="0.25">
      <c r="A2080" s="10">
        <v>11030</v>
      </c>
      <c r="B2080" s="10">
        <v>0</v>
      </c>
      <c r="C2080" s="10">
        <v>0</v>
      </c>
      <c r="D2080" s="10">
        <v>1</v>
      </c>
      <c r="E2080" s="10">
        <v>2</v>
      </c>
    </row>
    <row r="2081" spans="1:5" ht="15.75" customHeight="1" x14ac:dyDescent="0.25">
      <c r="A2081" s="10">
        <v>933</v>
      </c>
      <c r="B2081" s="10">
        <v>0</v>
      </c>
      <c r="C2081" s="10">
        <v>1</v>
      </c>
      <c r="D2081" s="10">
        <v>1</v>
      </c>
      <c r="E2081" s="10">
        <v>2</v>
      </c>
    </row>
    <row r="2082" spans="1:5" ht="15.75" customHeight="1" x14ac:dyDescent="0.25">
      <c r="A2082" s="10">
        <v>2098</v>
      </c>
      <c r="B2082" s="10">
        <v>0</v>
      </c>
      <c r="C2082" s="10">
        <v>0</v>
      </c>
      <c r="D2082" s="10">
        <v>1</v>
      </c>
      <c r="E2082" s="10">
        <v>2</v>
      </c>
    </row>
    <row r="2083" spans="1:5" ht="15.75" customHeight="1" x14ac:dyDescent="0.25">
      <c r="A2083" s="10">
        <v>798</v>
      </c>
      <c r="B2083" s="10">
        <v>0</v>
      </c>
      <c r="C2083" s="10">
        <v>6</v>
      </c>
      <c r="D2083" s="10">
        <v>1</v>
      </c>
      <c r="E2083" s="10">
        <v>3</v>
      </c>
    </row>
    <row r="2084" spans="1:5" ht="15.75" customHeight="1" x14ac:dyDescent="0.25">
      <c r="A2084" s="10">
        <v>194</v>
      </c>
      <c r="B2084" s="10">
        <v>0</v>
      </c>
      <c r="C2084" s="10">
        <v>2</v>
      </c>
      <c r="D2084" s="10">
        <v>1</v>
      </c>
      <c r="E2084" s="10">
        <v>3</v>
      </c>
    </row>
    <row r="2085" spans="1:5" ht="15.75" customHeight="1" x14ac:dyDescent="0.25">
      <c r="A2085" s="10">
        <v>7284</v>
      </c>
      <c r="B2085" s="10">
        <v>0</v>
      </c>
      <c r="C2085" s="10">
        <v>0</v>
      </c>
      <c r="D2085" s="10">
        <v>1</v>
      </c>
      <c r="E2085" s="10">
        <v>2</v>
      </c>
    </row>
    <row r="2086" spans="1:5" ht="15.75" customHeight="1" x14ac:dyDescent="0.25">
      <c r="A2086" s="10">
        <v>498</v>
      </c>
      <c r="B2086" s="10">
        <v>0</v>
      </c>
      <c r="C2086" s="10">
        <v>3</v>
      </c>
      <c r="D2086" s="10">
        <v>1</v>
      </c>
      <c r="E2086" s="10">
        <v>4</v>
      </c>
    </row>
    <row r="2087" spans="1:5" ht="15.75" customHeight="1" x14ac:dyDescent="0.25">
      <c r="A2087" s="10">
        <v>9347</v>
      </c>
      <c r="B2087" s="10">
        <v>0</v>
      </c>
      <c r="C2087" s="10">
        <v>0</v>
      </c>
      <c r="D2087" s="10">
        <v>1</v>
      </c>
      <c r="E2087" s="10">
        <v>3</v>
      </c>
    </row>
    <row r="2088" spans="1:5" ht="15.75" customHeight="1" x14ac:dyDescent="0.25">
      <c r="A2088" s="10">
        <v>10364</v>
      </c>
      <c r="B2088" s="10">
        <v>0</v>
      </c>
      <c r="C2088" s="10">
        <v>12</v>
      </c>
      <c r="D2088" s="10">
        <v>1</v>
      </c>
      <c r="E2088" s="10">
        <v>2</v>
      </c>
    </row>
    <row r="2089" spans="1:5" ht="15.75" customHeight="1" x14ac:dyDescent="0.25">
      <c r="A2089" s="10">
        <v>1581</v>
      </c>
      <c r="B2089" s="10">
        <v>0</v>
      </c>
      <c r="C2089" s="10">
        <v>2</v>
      </c>
      <c r="D2089" s="10">
        <v>1</v>
      </c>
      <c r="E2089" s="10">
        <v>2</v>
      </c>
    </row>
    <row r="2090" spans="1:5" ht="15.75" customHeight="1" x14ac:dyDescent="0.25">
      <c r="A2090" s="10">
        <v>3436</v>
      </c>
      <c r="B2090" s="10">
        <v>0</v>
      </c>
      <c r="C2090" s="10">
        <v>1</v>
      </c>
      <c r="D2090" s="10">
        <v>1</v>
      </c>
      <c r="E2090" s="10">
        <v>3</v>
      </c>
    </row>
    <row r="2091" spans="1:5" ht="15.75" customHeight="1" x14ac:dyDescent="0.25">
      <c r="A2091" s="10">
        <v>10623</v>
      </c>
      <c r="B2091" s="10">
        <v>0</v>
      </c>
      <c r="C2091" s="10">
        <v>0</v>
      </c>
      <c r="D2091" s="10">
        <v>1</v>
      </c>
      <c r="E2091" s="10">
        <v>3</v>
      </c>
    </row>
    <row r="2092" spans="1:5" ht="15.75" customHeight="1" x14ac:dyDescent="0.25">
      <c r="A2092" s="10">
        <v>10160</v>
      </c>
      <c r="B2092" s="10">
        <v>0</v>
      </c>
      <c r="C2092" s="10">
        <v>0</v>
      </c>
      <c r="D2092" s="10">
        <v>1</v>
      </c>
      <c r="E2092" s="10">
        <v>3</v>
      </c>
    </row>
    <row r="2093" spans="1:5" ht="15.75" customHeight="1" x14ac:dyDescent="0.25">
      <c r="A2093" s="10">
        <v>2256</v>
      </c>
      <c r="B2093" s="10">
        <v>0</v>
      </c>
      <c r="C2093" s="10">
        <v>0</v>
      </c>
      <c r="D2093" s="10">
        <v>1</v>
      </c>
      <c r="E2093" s="10">
        <v>3</v>
      </c>
    </row>
    <row r="2094" spans="1:5" ht="15.75" customHeight="1" x14ac:dyDescent="0.25">
      <c r="A2094" s="10">
        <v>891</v>
      </c>
      <c r="B2094" s="10">
        <v>0</v>
      </c>
      <c r="C2094" s="10">
        <v>0</v>
      </c>
      <c r="D2094" s="10">
        <v>1</v>
      </c>
      <c r="E2094" s="10">
        <v>2</v>
      </c>
    </row>
    <row r="2095" spans="1:5" ht="15.75" customHeight="1" x14ac:dyDescent="0.25">
      <c r="A2095" s="10">
        <v>10381</v>
      </c>
      <c r="B2095" s="10">
        <v>0</v>
      </c>
      <c r="C2095" s="10">
        <v>0</v>
      </c>
      <c r="D2095" s="10">
        <v>1</v>
      </c>
      <c r="E2095" s="10">
        <v>2</v>
      </c>
    </row>
    <row r="2096" spans="1:5" ht="15.75" customHeight="1" x14ac:dyDescent="0.25">
      <c r="A2096" s="10">
        <v>3525</v>
      </c>
      <c r="B2096" s="10">
        <v>0</v>
      </c>
      <c r="C2096" s="10">
        <v>0</v>
      </c>
      <c r="D2096" s="10">
        <v>1</v>
      </c>
      <c r="E2096" s="10">
        <v>2</v>
      </c>
    </row>
    <row r="2097" spans="1:5" ht="15.75" customHeight="1" x14ac:dyDescent="0.25">
      <c r="A2097" s="10">
        <v>3526</v>
      </c>
      <c r="B2097" s="10">
        <v>0</v>
      </c>
      <c r="C2097" s="10">
        <v>0</v>
      </c>
      <c r="D2097" s="10">
        <v>1</v>
      </c>
      <c r="E2097" s="10">
        <v>3</v>
      </c>
    </row>
    <row r="2098" spans="1:5" ht="15.75" customHeight="1" x14ac:dyDescent="0.25">
      <c r="A2098" s="10">
        <v>5081</v>
      </c>
      <c r="B2098" s="10">
        <v>0</v>
      </c>
      <c r="C2098" s="10">
        <v>6</v>
      </c>
      <c r="D2098" s="10">
        <v>1</v>
      </c>
      <c r="E2098" s="10">
        <v>3</v>
      </c>
    </row>
    <row r="2099" spans="1:5" ht="15.75" customHeight="1" x14ac:dyDescent="0.25">
      <c r="A2099" s="10">
        <v>7444</v>
      </c>
      <c r="B2099" s="10">
        <v>0</v>
      </c>
      <c r="C2099" s="10">
        <v>0</v>
      </c>
      <c r="D2099" s="10">
        <v>1</v>
      </c>
      <c r="E2099" s="10">
        <v>3</v>
      </c>
    </row>
    <row r="2100" spans="1:5" ht="15.75" customHeight="1" x14ac:dyDescent="0.25">
      <c r="A2100" s="10">
        <v>10277</v>
      </c>
      <c r="B2100" s="10">
        <v>0</v>
      </c>
      <c r="C2100" s="10">
        <v>0</v>
      </c>
      <c r="D2100" s="10">
        <v>1</v>
      </c>
      <c r="E2100" s="10">
        <v>3</v>
      </c>
    </row>
    <row r="2101" spans="1:5" ht="15.75" customHeight="1" x14ac:dyDescent="0.25">
      <c r="A2101" s="10">
        <v>7232</v>
      </c>
      <c r="B2101" s="10">
        <v>0</v>
      </c>
      <c r="C2101" s="10">
        <v>0</v>
      </c>
      <c r="D2101" s="10">
        <v>1</v>
      </c>
      <c r="E2101" s="10">
        <v>3</v>
      </c>
    </row>
    <row r="2102" spans="1:5" ht="15.75" customHeight="1" x14ac:dyDescent="0.25">
      <c r="A2102" s="10">
        <v>8953</v>
      </c>
      <c r="B2102" s="10">
        <v>0</v>
      </c>
      <c r="C2102" s="10">
        <v>0</v>
      </c>
      <c r="D2102" s="10">
        <v>1</v>
      </c>
      <c r="E2102" s="10">
        <v>3</v>
      </c>
    </row>
    <row r="2103" spans="1:5" ht="15.75" customHeight="1" x14ac:dyDescent="0.25">
      <c r="A2103" s="10">
        <v>8461</v>
      </c>
      <c r="B2103" s="10">
        <v>0</v>
      </c>
      <c r="C2103" s="10">
        <v>0</v>
      </c>
      <c r="D2103" s="10">
        <v>1</v>
      </c>
      <c r="E2103" s="10">
        <v>2</v>
      </c>
    </row>
    <row r="2104" spans="1:5" ht="15.75" customHeight="1" x14ac:dyDescent="0.25">
      <c r="A2104" s="10">
        <v>6728</v>
      </c>
      <c r="B2104" s="10">
        <v>0</v>
      </c>
      <c r="C2104" s="10">
        <v>3</v>
      </c>
      <c r="D2104" s="10">
        <v>1</v>
      </c>
      <c r="E2104" s="10">
        <v>3</v>
      </c>
    </row>
    <row r="2105" spans="1:5" ht="15.75" customHeight="1" x14ac:dyDescent="0.25">
      <c r="A2105" s="10">
        <v>8754</v>
      </c>
      <c r="B2105" s="10">
        <v>0</v>
      </c>
      <c r="C2105" s="10">
        <v>0</v>
      </c>
      <c r="D2105" s="10">
        <v>1</v>
      </c>
      <c r="E2105" s="10">
        <v>2</v>
      </c>
    </row>
    <row r="2106" spans="1:5" ht="15.75" customHeight="1" x14ac:dyDescent="0.25">
      <c r="A2106" s="10">
        <v>11007</v>
      </c>
      <c r="B2106" s="10">
        <v>0</v>
      </c>
      <c r="C2106" s="10">
        <v>0</v>
      </c>
      <c r="D2106" s="10">
        <v>1</v>
      </c>
      <c r="E2106" s="10">
        <v>3</v>
      </c>
    </row>
    <row r="2107" spans="1:5" ht="15.75" customHeight="1" x14ac:dyDescent="0.25">
      <c r="A2107" s="10">
        <v>9316</v>
      </c>
      <c r="B2107" s="10">
        <v>0</v>
      </c>
      <c r="C2107" s="10">
        <v>7</v>
      </c>
      <c r="D2107" s="10">
        <v>1</v>
      </c>
      <c r="E2107" s="10">
        <v>3</v>
      </c>
    </row>
    <row r="2108" spans="1:5" ht="15.75" customHeight="1" x14ac:dyDescent="0.25">
      <c r="A2108" s="10">
        <v>4472</v>
      </c>
      <c r="B2108" s="10">
        <v>0</v>
      </c>
      <c r="C2108" s="10">
        <v>2</v>
      </c>
      <c r="D2108" s="10">
        <v>1</v>
      </c>
      <c r="E2108" s="10">
        <v>3</v>
      </c>
    </row>
    <row r="2109" spans="1:5" ht="15.75" customHeight="1" x14ac:dyDescent="0.25">
      <c r="A2109" s="10">
        <v>4329</v>
      </c>
      <c r="B2109" s="10">
        <v>0</v>
      </c>
      <c r="C2109" s="10">
        <v>1</v>
      </c>
      <c r="D2109" s="10">
        <v>1</v>
      </c>
      <c r="E2109" s="10">
        <v>3</v>
      </c>
    </row>
    <row r="2110" spans="1:5" ht="15.75" customHeight="1" x14ac:dyDescent="0.25">
      <c r="A2110" s="10">
        <v>6516</v>
      </c>
      <c r="B2110" s="10">
        <v>0</v>
      </c>
      <c r="C2110" s="10">
        <v>4</v>
      </c>
      <c r="D2110" s="10">
        <v>1</v>
      </c>
      <c r="E2110" s="10">
        <v>2</v>
      </c>
    </row>
    <row r="2111" spans="1:5" ht="15.75" customHeight="1" x14ac:dyDescent="0.25">
      <c r="A2111" s="10">
        <v>6825</v>
      </c>
      <c r="B2111" s="10">
        <v>0</v>
      </c>
      <c r="C2111" s="10">
        <v>0</v>
      </c>
      <c r="D2111" s="10">
        <v>1</v>
      </c>
      <c r="E2111" s="10">
        <v>2</v>
      </c>
    </row>
    <row r="2112" spans="1:5" ht="15.75" customHeight="1" x14ac:dyDescent="0.25">
      <c r="A2112" s="10">
        <v>6646</v>
      </c>
      <c r="B2112" s="10">
        <v>0</v>
      </c>
      <c r="C2112" s="10">
        <v>0</v>
      </c>
      <c r="D2112" s="10">
        <v>1</v>
      </c>
      <c r="E2112" s="10">
        <v>3</v>
      </c>
    </row>
    <row r="2113" spans="1:5" ht="15.75" customHeight="1" x14ac:dyDescent="0.25">
      <c r="A2113" s="10">
        <v>10856</v>
      </c>
      <c r="B2113" s="10">
        <v>0</v>
      </c>
      <c r="C2113" s="10">
        <v>1</v>
      </c>
      <c r="D2113" s="10">
        <v>1</v>
      </c>
      <c r="E2113" s="10">
        <v>3</v>
      </c>
    </row>
    <row r="2114" spans="1:5" ht="15.75" customHeight="1" x14ac:dyDescent="0.25">
      <c r="A2114" s="10">
        <v>7186</v>
      </c>
      <c r="B2114" s="10">
        <v>0</v>
      </c>
      <c r="C2114" s="10">
        <v>0</v>
      </c>
      <c r="D2114" s="10">
        <v>1</v>
      </c>
      <c r="E2114" s="10">
        <v>2</v>
      </c>
    </row>
    <row r="2115" spans="1:5" ht="15.75" customHeight="1" x14ac:dyDescent="0.25">
      <c r="A2115" s="10">
        <v>4877</v>
      </c>
      <c r="B2115" s="10">
        <v>0</v>
      </c>
      <c r="C2115" s="10">
        <v>0</v>
      </c>
      <c r="D2115" s="10">
        <v>1</v>
      </c>
      <c r="E2115" s="10">
        <v>3</v>
      </c>
    </row>
    <row r="2116" spans="1:5" ht="15.75" customHeight="1" x14ac:dyDescent="0.25">
      <c r="A2116" s="10">
        <v>4259</v>
      </c>
      <c r="B2116" s="10">
        <v>0</v>
      </c>
      <c r="C2116" s="10">
        <v>0</v>
      </c>
      <c r="D2116" s="10">
        <v>1</v>
      </c>
      <c r="E2116" s="10">
        <v>2</v>
      </c>
    </row>
    <row r="2117" spans="1:5" ht="15.75" customHeight="1" x14ac:dyDescent="0.25">
      <c r="A2117" s="10">
        <v>9960</v>
      </c>
      <c r="B2117" s="10">
        <v>0</v>
      </c>
      <c r="C2117" s="10">
        <v>3</v>
      </c>
      <c r="D2117" s="10">
        <v>1</v>
      </c>
      <c r="E2117" s="10">
        <v>2</v>
      </c>
    </row>
    <row r="2118" spans="1:5" ht="15.75" customHeight="1" x14ac:dyDescent="0.25">
      <c r="A2118" s="10">
        <v>9972</v>
      </c>
      <c r="B2118" s="10">
        <v>0</v>
      </c>
      <c r="C2118" s="10">
        <v>0</v>
      </c>
      <c r="D2118" s="10">
        <v>1</v>
      </c>
      <c r="E2118" s="10">
        <v>3</v>
      </c>
    </row>
    <row r="2119" spans="1:5" ht="15.75" customHeight="1" x14ac:dyDescent="0.25">
      <c r="A2119" s="10">
        <v>8146</v>
      </c>
      <c r="B2119" s="10">
        <v>0</v>
      </c>
      <c r="C2119" s="10">
        <v>0</v>
      </c>
      <c r="D2119" s="10">
        <v>1</v>
      </c>
      <c r="E2119" s="10">
        <v>2</v>
      </c>
    </row>
    <row r="2120" spans="1:5" ht="15.75" customHeight="1" x14ac:dyDescent="0.25">
      <c r="A2120" s="10">
        <v>2620</v>
      </c>
      <c r="B2120" s="10">
        <v>0</v>
      </c>
      <c r="C2120" s="10">
        <v>0</v>
      </c>
      <c r="D2120" s="10">
        <v>1</v>
      </c>
      <c r="E2120" s="10">
        <v>2</v>
      </c>
    </row>
    <row r="2121" spans="1:5" ht="15.75" customHeight="1" x14ac:dyDescent="0.25">
      <c r="A2121" s="10">
        <v>1640</v>
      </c>
      <c r="B2121" s="10">
        <v>0</v>
      </c>
      <c r="C2121" s="10">
        <v>6</v>
      </c>
      <c r="D2121" s="10">
        <v>1</v>
      </c>
      <c r="E2121" s="10">
        <v>4</v>
      </c>
    </row>
    <row r="2122" spans="1:5" ht="15.75" customHeight="1" x14ac:dyDescent="0.25">
      <c r="A2122" s="10">
        <v>6119</v>
      </c>
      <c r="B2122" s="10">
        <v>0</v>
      </c>
      <c r="C2122" s="10">
        <v>0</v>
      </c>
      <c r="D2122" s="10">
        <v>1</v>
      </c>
      <c r="E2122" s="10">
        <v>2</v>
      </c>
    </row>
    <row r="2123" spans="1:5" ht="15.75" customHeight="1" x14ac:dyDescent="0.25">
      <c r="A2123" s="10">
        <v>4550</v>
      </c>
      <c r="B2123" s="10">
        <v>0</v>
      </c>
      <c r="C2123" s="10">
        <v>0</v>
      </c>
      <c r="D2123" s="10">
        <v>1</v>
      </c>
      <c r="E2123" s="10">
        <v>3</v>
      </c>
    </row>
    <row r="2124" spans="1:5" ht="15.75" customHeight="1" x14ac:dyDescent="0.25">
      <c r="A2124" s="10">
        <v>10175</v>
      </c>
      <c r="B2124" s="10">
        <v>0</v>
      </c>
      <c r="C2124" s="10">
        <v>0</v>
      </c>
      <c r="D2124" s="10">
        <v>1</v>
      </c>
      <c r="E2124" s="10">
        <v>3</v>
      </c>
    </row>
    <row r="2125" spans="1:5" ht="15.75" customHeight="1" x14ac:dyDescent="0.25">
      <c r="A2125" s="10">
        <v>6287</v>
      </c>
      <c r="B2125" s="10">
        <v>0</v>
      </c>
      <c r="C2125" s="10">
        <v>0</v>
      </c>
      <c r="D2125" s="10">
        <v>1</v>
      </c>
      <c r="E2125" s="10">
        <v>2</v>
      </c>
    </row>
    <row r="2126" spans="1:5" ht="15.75" customHeight="1" x14ac:dyDescent="0.25">
      <c r="A2126" s="10">
        <v>9725</v>
      </c>
      <c r="B2126" s="10">
        <v>0</v>
      </c>
      <c r="C2126" s="10">
        <v>0</v>
      </c>
      <c r="D2126" s="10">
        <v>1</v>
      </c>
      <c r="E2126" s="10">
        <v>2</v>
      </c>
    </row>
    <row r="2127" spans="1:5" ht="15.75" customHeight="1" x14ac:dyDescent="0.25">
      <c r="A2127" s="10">
        <v>5731</v>
      </c>
      <c r="B2127" s="10">
        <v>0</v>
      </c>
      <c r="C2127" s="10">
        <v>0</v>
      </c>
      <c r="D2127" s="10">
        <v>1</v>
      </c>
      <c r="E2127" s="10">
        <v>3</v>
      </c>
    </row>
    <row r="2128" spans="1:5" ht="15.75" customHeight="1" x14ac:dyDescent="0.25">
      <c r="A2128" s="10">
        <v>2055</v>
      </c>
      <c r="B2128" s="10">
        <v>0</v>
      </c>
      <c r="C2128" s="10">
        <v>2</v>
      </c>
      <c r="D2128" s="10">
        <v>1</v>
      </c>
      <c r="E2128" s="10">
        <v>2</v>
      </c>
    </row>
    <row r="2129" spans="1:5" ht="15.75" customHeight="1" x14ac:dyDescent="0.25">
      <c r="A2129" s="10">
        <v>5577</v>
      </c>
      <c r="B2129" s="10">
        <v>0</v>
      </c>
      <c r="C2129" s="10">
        <v>1</v>
      </c>
      <c r="D2129" s="10">
        <v>1</v>
      </c>
      <c r="E2129" s="10">
        <v>2</v>
      </c>
    </row>
    <row r="2130" spans="1:5" ht="15.75" customHeight="1" x14ac:dyDescent="0.25">
      <c r="A2130" s="10">
        <v>1109</v>
      </c>
      <c r="B2130" s="10">
        <v>0</v>
      </c>
      <c r="C2130" s="10">
        <v>0</v>
      </c>
      <c r="D2130" s="10">
        <v>1</v>
      </c>
      <c r="E2130" s="10">
        <v>2</v>
      </c>
    </row>
    <row r="2131" spans="1:5" ht="15.75" customHeight="1" x14ac:dyDescent="0.25">
      <c r="A2131" s="10">
        <v>10022</v>
      </c>
      <c r="B2131" s="10">
        <v>0</v>
      </c>
      <c r="C2131" s="10">
        <v>0</v>
      </c>
      <c r="D2131" s="10">
        <v>1</v>
      </c>
      <c r="E2131" s="10">
        <v>2</v>
      </c>
    </row>
    <row r="2132" spans="1:5" ht="15.75" customHeight="1" x14ac:dyDescent="0.25">
      <c r="A2132" s="10">
        <v>1010</v>
      </c>
      <c r="B2132" s="10">
        <v>0</v>
      </c>
      <c r="C2132" s="10">
        <v>1</v>
      </c>
      <c r="D2132" s="10">
        <v>1</v>
      </c>
      <c r="E2132" s="10">
        <v>3</v>
      </c>
    </row>
    <row r="2133" spans="1:5" ht="15.75" customHeight="1" x14ac:dyDescent="0.25">
      <c r="A2133" s="10">
        <v>10525</v>
      </c>
      <c r="B2133" s="10">
        <v>0</v>
      </c>
      <c r="C2133" s="10">
        <v>0</v>
      </c>
      <c r="D2133" s="10">
        <v>1</v>
      </c>
      <c r="E2133" s="10">
        <v>2</v>
      </c>
    </row>
    <row r="2134" spans="1:5" ht="15.75" customHeight="1" x14ac:dyDescent="0.25">
      <c r="A2134" s="10">
        <v>193</v>
      </c>
      <c r="B2134" s="10">
        <v>0</v>
      </c>
      <c r="C2134" s="10">
        <v>3</v>
      </c>
      <c r="D2134" s="10">
        <v>1</v>
      </c>
      <c r="E2134" s="10">
        <v>2</v>
      </c>
    </row>
    <row r="2135" spans="1:5" ht="15.75" customHeight="1" x14ac:dyDescent="0.25">
      <c r="A2135" s="10">
        <v>5907</v>
      </c>
      <c r="B2135" s="10">
        <v>0</v>
      </c>
      <c r="C2135" s="10">
        <v>0</v>
      </c>
      <c r="D2135" s="10">
        <v>1</v>
      </c>
      <c r="E2135" s="10">
        <v>2</v>
      </c>
    </row>
    <row r="2136" spans="1:5" ht="15.75" customHeight="1" x14ac:dyDescent="0.25">
      <c r="A2136" s="10">
        <v>2315</v>
      </c>
      <c r="B2136" s="10">
        <v>0</v>
      </c>
      <c r="C2136" s="10">
        <v>29</v>
      </c>
      <c r="D2136" s="10">
        <v>1</v>
      </c>
      <c r="E2136" s="10">
        <v>2</v>
      </c>
    </row>
    <row r="2137" spans="1:5" ht="15.75" customHeight="1" x14ac:dyDescent="0.25">
      <c r="A2137" s="10">
        <v>8955</v>
      </c>
      <c r="B2137" s="10">
        <v>0</v>
      </c>
      <c r="C2137" s="10">
        <v>0</v>
      </c>
      <c r="D2137" s="10">
        <v>1</v>
      </c>
      <c r="E2137" s="10">
        <v>2</v>
      </c>
    </row>
    <row r="2138" spans="1:5" ht="15.75" customHeight="1" x14ac:dyDescent="0.25">
      <c r="A2138" s="10">
        <v>7325</v>
      </c>
      <c r="B2138" s="10">
        <v>0</v>
      </c>
      <c r="C2138" s="10">
        <v>1</v>
      </c>
      <c r="D2138" s="10">
        <v>1</v>
      </c>
      <c r="E2138" s="10">
        <v>3</v>
      </c>
    </row>
    <row r="2139" spans="1:5" ht="15.75" customHeight="1" x14ac:dyDescent="0.25">
      <c r="A2139" s="10">
        <v>6211</v>
      </c>
      <c r="B2139" s="10">
        <v>0</v>
      </c>
      <c r="C2139" s="10">
        <v>1</v>
      </c>
      <c r="D2139" s="10">
        <v>1</v>
      </c>
      <c r="E2139" s="10">
        <v>3</v>
      </c>
    </row>
    <row r="2140" spans="1:5" ht="15.75" customHeight="1" x14ac:dyDescent="0.25">
      <c r="A2140" s="10">
        <v>4298</v>
      </c>
      <c r="B2140" s="10">
        <v>0</v>
      </c>
      <c r="C2140" s="10">
        <v>0</v>
      </c>
      <c r="D2140" s="10">
        <v>1</v>
      </c>
      <c r="E2140" s="10">
        <v>2</v>
      </c>
    </row>
    <row r="2141" spans="1:5" ht="15.75" customHeight="1" x14ac:dyDescent="0.25">
      <c r="A2141" s="10">
        <v>5493</v>
      </c>
      <c r="B2141" s="10">
        <v>0</v>
      </c>
      <c r="C2141" s="10">
        <v>0</v>
      </c>
      <c r="D2141" s="10">
        <v>1</v>
      </c>
      <c r="E2141" s="10">
        <v>2</v>
      </c>
    </row>
    <row r="2142" spans="1:5" ht="15.75" customHeight="1" x14ac:dyDescent="0.25">
      <c r="A2142" s="10">
        <v>5107</v>
      </c>
      <c r="B2142" s="10">
        <v>0</v>
      </c>
      <c r="C2142" s="10">
        <v>2</v>
      </c>
      <c r="D2142" s="10">
        <v>1</v>
      </c>
      <c r="E2142" s="10">
        <v>2</v>
      </c>
    </row>
    <row r="2143" spans="1:5" ht="15.75" customHeight="1" x14ac:dyDescent="0.25">
      <c r="A2143" s="10">
        <v>7128</v>
      </c>
      <c r="B2143" s="10">
        <v>0</v>
      </c>
      <c r="C2143" s="10">
        <v>1</v>
      </c>
      <c r="D2143" s="10">
        <v>1</v>
      </c>
      <c r="E2143" s="10">
        <v>2</v>
      </c>
    </row>
    <row r="2144" spans="1:5" ht="15.75" customHeight="1" x14ac:dyDescent="0.25">
      <c r="A2144" s="10">
        <v>2811</v>
      </c>
      <c r="B2144" s="10">
        <v>0</v>
      </c>
      <c r="C2144" s="10">
        <v>0</v>
      </c>
      <c r="D2144" s="10">
        <v>1</v>
      </c>
      <c r="E2144" s="10">
        <v>4</v>
      </c>
    </row>
    <row r="2145" spans="1:5" ht="15.75" customHeight="1" x14ac:dyDescent="0.25">
      <c r="A2145" s="10">
        <v>2253</v>
      </c>
      <c r="B2145" s="10">
        <v>0</v>
      </c>
      <c r="C2145" s="10">
        <v>4</v>
      </c>
      <c r="D2145" s="10">
        <v>1</v>
      </c>
      <c r="E2145" s="10">
        <v>4</v>
      </c>
    </row>
    <row r="2146" spans="1:5" ht="15.75" customHeight="1" x14ac:dyDescent="0.25">
      <c r="A2146" s="10">
        <v>10258</v>
      </c>
      <c r="B2146" s="10">
        <v>0</v>
      </c>
      <c r="C2146" s="10">
        <v>0</v>
      </c>
      <c r="D2146" s="10">
        <v>1</v>
      </c>
      <c r="E2146" s="10">
        <v>3</v>
      </c>
    </row>
    <row r="2147" spans="1:5" ht="15.75" customHeight="1" x14ac:dyDescent="0.25">
      <c r="A2147" s="10">
        <v>8663</v>
      </c>
      <c r="B2147" s="10">
        <v>0</v>
      </c>
      <c r="C2147" s="10">
        <v>0</v>
      </c>
      <c r="D2147" s="10">
        <v>1</v>
      </c>
      <c r="E2147" s="10">
        <v>2</v>
      </c>
    </row>
    <row r="2148" spans="1:5" ht="15.75" customHeight="1" x14ac:dyDescent="0.25">
      <c r="A2148" s="10">
        <v>5824</v>
      </c>
      <c r="B2148" s="10">
        <v>0</v>
      </c>
      <c r="C2148" s="10">
        <v>0</v>
      </c>
      <c r="D2148" s="10">
        <v>1</v>
      </c>
      <c r="E2148" s="10">
        <v>2</v>
      </c>
    </row>
    <row r="2149" spans="1:5" ht="15.75" customHeight="1" x14ac:dyDescent="0.25">
      <c r="A2149" s="10">
        <v>8254</v>
      </c>
      <c r="B2149" s="10">
        <v>0</v>
      </c>
      <c r="C2149" s="10">
        <v>0</v>
      </c>
      <c r="D2149" s="10">
        <v>1</v>
      </c>
      <c r="E2149" s="10">
        <v>2</v>
      </c>
    </row>
    <row r="2150" spans="1:5" ht="15.75" customHeight="1" x14ac:dyDescent="0.25">
      <c r="A2150" s="10">
        <v>7152</v>
      </c>
      <c r="B2150" s="10">
        <v>0</v>
      </c>
      <c r="C2150" s="10">
        <v>0</v>
      </c>
      <c r="D2150" s="10">
        <v>1</v>
      </c>
      <c r="E2150" s="10">
        <v>3</v>
      </c>
    </row>
    <row r="2151" spans="1:5" ht="15.75" customHeight="1" x14ac:dyDescent="0.25">
      <c r="A2151" s="10">
        <v>2945</v>
      </c>
      <c r="B2151" s="10">
        <v>0</v>
      </c>
      <c r="C2151" s="10">
        <v>0</v>
      </c>
      <c r="D2151" s="10">
        <v>1</v>
      </c>
      <c r="E2151" s="10">
        <v>3</v>
      </c>
    </row>
    <row r="2152" spans="1:5" ht="15.75" customHeight="1" x14ac:dyDescent="0.25">
      <c r="A2152" s="10">
        <v>5074</v>
      </c>
      <c r="B2152" s="10">
        <v>0</v>
      </c>
      <c r="C2152" s="10">
        <v>0</v>
      </c>
      <c r="D2152" s="10">
        <v>1</v>
      </c>
      <c r="E2152" s="10">
        <v>3</v>
      </c>
    </row>
    <row r="2153" spans="1:5" ht="15.75" customHeight="1" x14ac:dyDescent="0.25">
      <c r="A2153" s="10">
        <v>4706</v>
      </c>
      <c r="B2153" s="10">
        <v>0</v>
      </c>
      <c r="C2153" s="10">
        <v>1</v>
      </c>
      <c r="D2153" s="10">
        <v>1</v>
      </c>
      <c r="E2153" s="10">
        <v>3</v>
      </c>
    </row>
    <row r="2154" spans="1:5" ht="15.75" customHeight="1" x14ac:dyDescent="0.25">
      <c r="A2154" s="10">
        <v>451</v>
      </c>
      <c r="B2154" s="10">
        <v>0</v>
      </c>
      <c r="C2154" s="10">
        <v>0</v>
      </c>
      <c r="D2154" s="10">
        <v>1</v>
      </c>
      <c r="E2154" s="10">
        <v>2</v>
      </c>
    </row>
    <row r="2155" spans="1:5" ht="15.75" customHeight="1" x14ac:dyDescent="0.25">
      <c r="A2155" s="10">
        <v>1626</v>
      </c>
      <c r="B2155" s="10">
        <v>0</v>
      </c>
      <c r="C2155" s="10">
        <v>2</v>
      </c>
      <c r="D2155" s="10">
        <v>1</v>
      </c>
      <c r="E2155" s="10">
        <v>2</v>
      </c>
    </row>
    <row r="2156" spans="1:5" ht="15.75" customHeight="1" x14ac:dyDescent="0.25">
      <c r="A2156" s="10">
        <v>7943</v>
      </c>
      <c r="B2156" s="10">
        <v>0</v>
      </c>
      <c r="C2156" s="10">
        <v>3</v>
      </c>
      <c r="D2156" s="10">
        <v>1</v>
      </c>
      <c r="E2156" s="10">
        <v>3</v>
      </c>
    </row>
    <row r="2157" spans="1:5" ht="15.75" customHeight="1" x14ac:dyDescent="0.25">
      <c r="A2157" s="10">
        <v>6215</v>
      </c>
      <c r="B2157" s="10">
        <v>0</v>
      </c>
      <c r="C2157" s="10">
        <v>1</v>
      </c>
      <c r="D2157" s="10">
        <v>1</v>
      </c>
      <c r="E2157" s="10">
        <v>2</v>
      </c>
    </row>
    <row r="2158" spans="1:5" ht="15.75" customHeight="1" x14ac:dyDescent="0.25">
      <c r="A2158" s="10">
        <v>5423</v>
      </c>
      <c r="B2158" s="10">
        <v>0</v>
      </c>
      <c r="C2158" s="10">
        <v>1</v>
      </c>
      <c r="D2158" s="10">
        <v>1</v>
      </c>
      <c r="E2158" s="10">
        <v>2</v>
      </c>
    </row>
    <row r="2159" spans="1:5" ht="15.75" customHeight="1" x14ac:dyDescent="0.25">
      <c r="A2159" s="10">
        <v>6866</v>
      </c>
      <c r="B2159" s="10">
        <v>0</v>
      </c>
      <c r="C2159" s="10">
        <v>3</v>
      </c>
      <c r="D2159" s="10">
        <v>1</v>
      </c>
      <c r="E2159" s="10">
        <v>3</v>
      </c>
    </row>
    <row r="2160" spans="1:5" ht="15.75" customHeight="1" x14ac:dyDescent="0.25">
      <c r="A2160" s="10">
        <v>13</v>
      </c>
      <c r="B2160" s="10">
        <v>0</v>
      </c>
      <c r="C2160" s="10">
        <v>0</v>
      </c>
      <c r="D2160" s="10">
        <v>1</v>
      </c>
      <c r="E2160" s="10">
        <v>3</v>
      </c>
    </row>
    <row r="2161" spans="1:5" ht="15.75" customHeight="1" x14ac:dyDescent="0.25">
      <c r="A2161" s="10">
        <v>7947</v>
      </c>
      <c r="B2161" s="10">
        <v>0</v>
      </c>
      <c r="C2161" s="10">
        <v>1</v>
      </c>
      <c r="D2161" s="10">
        <v>1</v>
      </c>
      <c r="E2161" s="10">
        <v>3</v>
      </c>
    </row>
    <row r="2162" spans="1:5" ht="15.75" customHeight="1" x14ac:dyDescent="0.25">
      <c r="A2162" s="10">
        <v>10790</v>
      </c>
      <c r="B2162" s="10">
        <v>0</v>
      </c>
      <c r="C2162" s="10">
        <v>0</v>
      </c>
      <c r="D2162" s="10">
        <v>1</v>
      </c>
      <c r="E2162" s="10">
        <v>2</v>
      </c>
    </row>
    <row r="2163" spans="1:5" ht="15.75" customHeight="1" x14ac:dyDescent="0.25">
      <c r="A2163" s="10">
        <v>10356</v>
      </c>
      <c r="B2163" s="10">
        <v>0</v>
      </c>
      <c r="C2163" s="10">
        <v>0</v>
      </c>
      <c r="D2163" s="10">
        <v>1</v>
      </c>
      <c r="E2163" s="10">
        <v>3</v>
      </c>
    </row>
    <row r="2164" spans="1:5" ht="15.75" customHeight="1" x14ac:dyDescent="0.25">
      <c r="A2164" s="10">
        <v>5247</v>
      </c>
      <c r="B2164" s="10">
        <v>0</v>
      </c>
      <c r="C2164" s="10">
        <v>1</v>
      </c>
      <c r="D2164" s="10">
        <v>1</v>
      </c>
      <c r="E2164" s="10">
        <v>4</v>
      </c>
    </row>
    <row r="2165" spans="1:5" ht="15.75" customHeight="1" x14ac:dyDescent="0.25">
      <c r="A2165" s="10">
        <v>2694</v>
      </c>
      <c r="B2165" s="10">
        <v>0</v>
      </c>
      <c r="C2165" s="10">
        <v>0</v>
      </c>
      <c r="D2165" s="10">
        <v>1</v>
      </c>
      <c r="E2165" s="10">
        <v>3</v>
      </c>
    </row>
    <row r="2166" spans="1:5" ht="15.75" customHeight="1" x14ac:dyDescent="0.25">
      <c r="A2166" s="10">
        <v>9150</v>
      </c>
      <c r="B2166" s="10">
        <v>0</v>
      </c>
      <c r="C2166" s="10">
        <v>0</v>
      </c>
      <c r="D2166" s="10">
        <v>1</v>
      </c>
      <c r="E2166" s="10">
        <v>4</v>
      </c>
    </row>
    <row r="2167" spans="1:5" ht="15.75" customHeight="1" x14ac:dyDescent="0.25">
      <c r="A2167" s="10">
        <v>10691</v>
      </c>
      <c r="B2167" s="10">
        <v>0</v>
      </c>
      <c r="C2167" s="10">
        <v>2</v>
      </c>
      <c r="D2167" s="10">
        <v>1</v>
      </c>
      <c r="E2167" s="10">
        <v>2</v>
      </c>
    </row>
    <row r="2168" spans="1:5" ht="15.75" customHeight="1" x14ac:dyDescent="0.25">
      <c r="A2168" s="10">
        <v>8397</v>
      </c>
      <c r="B2168" s="10">
        <v>0</v>
      </c>
      <c r="C2168" s="10">
        <v>0</v>
      </c>
      <c r="D2168" s="10">
        <v>1</v>
      </c>
      <c r="E2168" s="10">
        <v>2</v>
      </c>
    </row>
    <row r="2169" spans="1:5" ht="15.75" customHeight="1" x14ac:dyDescent="0.25">
      <c r="A2169" s="10">
        <v>2549</v>
      </c>
      <c r="B2169" s="10">
        <v>0</v>
      </c>
      <c r="C2169" s="10">
        <v>0</v>
      </c>
      <c r="D2169" s="10">
        <v>1</v>
      </c>
      <c r="E2169" s="10">
        <v>3</v>
      </c>
    </row>
    <row r="2170" spans="1:5" ht="15.75" customHeight="1" x14ac:dyDescent="0.25">
      <c r="A2170" s="10">
        <v>8566</v>
      </c>
      <c r="B2170" s="10">
        <v>0</v>
      </c>
      <c r="C2170" s="10">
        <v>0</v>
      </c>
      <c r="D2170" s="10">
        <v>1</v>
      </c>
      <c r="E2170" s="10">
        <v>2</v>
      </c>
    </row>
    <row r="2171" spans="1:5" ht="15.75" customHeight="1" x14ac:dyDescent="0.25">
      <c r="A2171" s="10">
        <v>78</v>
      </c>
      <c r="B2171" s="10">
        <v>0</v>
      </c>
      <c r="C2171" s="10">
        <v>2</v>
      </c>
      <c r="D2171" s="10">
        <v>1</v>
      </c>
      <c r="E2171" s="10">
        <v>2</v>
      </c>
    </row>
    <row r="2172" spans="1:5" ht="15.75" customHeight="1" x14ac:dyDescent="0.25">
      <c r="A2172" s="10">
        <v>10241</v>
      </c>
      <c r="B2172" s="10">
        <v>0</v>
      </c>
      <c r="C2172" s="10">
        <v>2</v>
      </c>
      <c r="D2172" s="10">
        <v>1</v>
      </c>
      <c r="E2172" s="10">
        <v>2</v>
      </c>
    </row>
    <row r="2173" spans="1:5" ht="15.75" customHeight="1" x14ac:dyDescent="0.25">
      <c r="A2173" s="10">
        <v>8341</v>
      </c>
      <c r="B2173" s="10">
        <v>0</v>
      </c>
      <c r="C2173" s="10">
        <v>1</v>
      </c>
      <c r="D2173" s="10">
        <v>1</v>
      </c>
      <c r="E2173" s="10">
        <v>2</v>
      </c>
    </row>
    <row r="2174" spans="1:5" ht="15.75" customHeight="1" x14ac:dyDescent="0.25">
      <c r="A2174" s="10">
        <v>2326</v>
      </c>
      <c r="B2174" s="10">
        <v>0</v>
      </c>
      <c r="C2174" s="10">
        <v>4</v>
      </c>
      <c r="D2174" s="10">
        <v>1</v>
      </c>
      <c r="E2174" s="10">
        <v>4</v>
      </c>
    </row>
    <row r="2175" spans="1:5" ht="15.75" customHeight="1" x14ac:dyDescent="0.25">
      <c r="A2175" s="10">
        <v>10686</v>
      </c>
      <c r="B2175" s="10">
        <v>0</v>
      </c>
      <c r="C2175" s="10">
        <v>0</v>
      </c>
      <c r="D2175" s="10">
        <v>1</v>
      </c>
      <c r="E2175" s="10">
        <v>2</v>
      </c>
    </row>
    <row r="2176" spans="1:5" ht="15.75" customHeight="1" x14ac:dyDescent="0.25">
      <c r="A2176" s="10">
        <v>5393</v>
      </c>
      <c r="B2176" s="10">
        <v>0</v>
      </c>
      <c r="C2176" s="10">
        <v>2</v>
      </c>
      <c r="D2176" s="10">
        <v>1</v>
      </c>
      <c r="E2176" s="10">
        <v>3</v>
      </c>
    </row>
    <row r="2177" spans="1:5" ht="15.75" customHeight="1" x14ac:dyDescent="0.25">
      <c r="A2177" s="10">
        <v>8514</v>
      </c>
      <c r="B2177" s="10">
        <v>0</v>
      </c>
      <c r="C2177" s="10">
        <v>1</v>
      </c>
      <c r="D2177" s="10">
        <v>1</v>
      </c>
      <c r="E2177" s="10">
        <v>3</v>
      </c>
    </row>
    <row r="2178" spans="1:5" ht="15.75" customHeight="1" x14ac:dyDescent="0.25">
      <c r="A2178" s="10">
        <v>4338</v>
      </c>
      <c r="B2178" s="10">
        <v>0</v>
      </c>
      <c r="C2178" s="10">
        <v>0</v>
      </c>
      <c r="D2178" s="10">
        <v>1</v>
      </c>
      <c r="E2178" s="10">
        <v>3</v>
      </c>
    </row>
    <row r="2179" spans="1:5" ht="15.75" customHeight="1" x14ac:dyDescent="0.25">
      <c r="A2179" s="10">
        <v>255</v>
      </c>
      <c r="B2179" s="10">
        <v>0</v>
      </c>
      <c r="C2179" s="10">
        <v>0</v>
      </c>
      <c r="D2179" s="10">
        <v>1</v>
      </c>
      <c r="E2179" s="10">
        <v>3</v>
      </c>
    </row>
    <row r="2180" spans="1:5" ht="15.75" customHeight="1" x14ac:dyDescent="0.25">
      <c r="A2180" s="10">
        <v>6382</v>
      </c>
      <c r="B2180" s="10">
        <v>0</v>
      </c>
      <c r="C2180" s="10">
        <v>0</v>
      </c>
      <c r="D2180" s="10">
        <v>1</v>
      </c>
      <c r="E2180" s="10">
        <v>3</v>
      </c>
    </row>
    <row r="2181" spans="1:5" ht="15.75" customHeight="1" x14ac:dyDescent="0.25">
      <c r="A2181" s="10">
        <v>5517</v>
      </c>
      <c r="B2181" s="10">
        <v>0</v>
      </c>
      <c r="C2181" s="10">
        <v>2</v>
      </c>
      <c r="D2181" s="10">
        <v>1</v>
      </c>
      <c r="E2181" s="10">
        <v>2</v>
      </c>
    </row>
    <row r="2182" spans="1:5" ht="15.75" customHeight="1" x14ac:dyDescent="0.25">
      <c r="A2182" s="10">
        <v>6958</v>
      </c>
      <c r="B2182" s="10">
        <v>0</v>
      </c>
      <c r="C2182" s="10">
        <v>0</v>
      </c>
      <c r="D2182" s="10">
        <v>1</v>
      </c>
      <c r="E2182" s="10">
        <v>2</v>
      </c>
    </row>
    <row r="2183" spans="1:5" ht="15.75" customHeight="1" x14ac:dyDescent="0.25">
      <c r="A2183" s="10">
        <v>1055</v>
      </c>
      <c r="B2183" s="10">
        <v>0</v>
      </c>
      <c r="C2183" s="10">
        <v>0</v>
      </c>
      <c r="D2183" s="10">
        <v>1</v>
      </c>
      <c r="E2183" s="10">
        <v>3</v>
      </c>
    </row>
    <row r="2184" spans="1:5" ht="15.75" customHeight="1" x14ac:dyDescent="0.25">
      <c r="A2184" s="10">
        <v>10067</v>
      </c>
      <c r="B2184" s="10">
        <v>0</v>
      </c>
      <c r="C2184" s="10">
        <v>0</v>
      </c>
      <c r="D2184" s="10">
        <v>1</v>
      </c>
      <c r="E2184" s="10">
        <v>2</v>
      </c>
    </row>
    <row r="2185" spans="1:5" ht="15.75" customHeight="1" x14ac:dyDescent="0.25">
      <c r="A2185" s="10">
        <v>2115</v>
      </c>
      <c r="B2185" s="10">
        <v>0</v>
      </c>
      <c r="C2185" s="10">
        <v>0</v>
      </c>
      <c r="D2185" s="10">
        <v>1</v>
      </c>
      <c r="E2185" s="10">
        <v>4</v>
      </c>
    </row>
    <row r="2186" spans="1:5" ht="15.75" customHeight="1" x14ac:dyDescent="0.25">
      <c r="A2186" s="10">
        <v>10104</v>
      </c>
      <c r="B2186" s="10">
        <v>0</v>
      </c>
      <c r="C2186" s="10">
        <v>0</v>
      </c>
      <c r="D2186" s="10">
        <v>1</v>
      </c>
      <c r="E2186" s="10">
        <v>2</v>
      </c>
    </row>
    <row r="2187" spans="1:5" ht="15.75" customHeight="1" x14ac:dyDescent="0.25">
      <c r="A2187" s="10">
        <v>3006</v>
      </c>
      <c r="B2187" s="10">
        <v>0</v>
      </c>
      <c r="C2187" s="10">
        <v>3</v>
      </c>
      <c r="D2187" s="10">
        <v>1</v>
      </c>
      <c r="E2187" s="10">
        <v>3</v>
      </c>
    </row>
    <row r="2188" spans="1:5" ht="15.75" customHeight="1" x14ac:dyDescent="0.25">
      <c r="A2188" s="10">
        <v>10432</v>
      </c>
      <c r="B2188" s="10">
        <v>0</v>
      </c>
      <c r="C2188" s="10">
        <v>6</v>
      </c>
      <c r="D2188" s="10">
        <v>1</v>
      </c>
      <c r="E2188" s="10">
        <v>3</v>
      </c>
    </row>
    <row r="2189" spans="1:5" ht="15.75" customHeight="1" x14ac:dyDescent="0.25">
      <c r="A2189" s="10">
        <v>10609</v>
      </c>
      <c r="B2189" s="10">
        <v>0</v>
      </c>
      <c r="C2189" s="10">
        <v>1</v>
      </c>
      <c r="D2189" s="10">
        <v>1</v>
      </c>
      <c r="E2189" s="10">
        <v>4</v>
      </c>
    </row>
    <row r="2190" spans="1:5" ht="15.75" customHeight="1" x14ac:dyDescent="0.25">
      <c r="A2190" s="10">
        <v>8207</v>
      </c>
      <c r="B2190" s="10">
        <v>0</v>
      </c>
      <c r="C2190" s="10">
        <v>0</v>
      </c>
      <c r="D2190" s="10">
        <v>1</v>
      </c>
      <c r="E2190" s="10">
        <v>3</v>
      </c>
    </row>
    <row r="2191" spans="1:5" ht="15.75" customHeight="1" x14ac:dyDescent="0.25">
      <c r="A2191" s="10">
        <v>1876</v>
      </c>
      <c r="B2191" s="10">
        <v>0</v>
      </c>
      <c r="C2191" s="10">
        <v>4</v>
      </c>
      <c r="D2191" s="10">
        <v>1</v>
      </c>
      <c r="E2191" s="10">
        <v>4</v>
      </c>
    </row>
    <row r="2192" spans="1:5" ht="15.75" customHeight="1" x14ac:dyDescent="0.25">
      <c r="A2192" s="10">
        <v>6168</v>
      </c>
      <c r="B2192" s="10">
        <v>0</v>
      </c>
      <c r="C2192" s="10">
        <v>0</v>
      </c>
      <c r="D2192" s="10">
        <v>1</v>
      </c>
      <c r="E2192" s="10">
        <v>2</v>
      </c>
    </row>
    <row r="2193" spans="1:5" ht="15.75" customHeight="1" x14ac:dyDescent="0.25">
      <c r="A2193" s="10">
        <v>10749</v>
      </c>
      <c r="B2193" s="10">
        <v>18</v>
      </c>
      <c r="C2193" s="10">
        <v>12</v>
      </c>
      <c r="D2193" s="10">
        <v>0</v>
      </c>
      <c r="E2193" s="10">
        <v>0</v>
      </c>
    </row>
    <row r="2194" spans="1:5" ht="15.75" customHeight="1" x14ac:dyDescent="0.25">
      <c r="A2194" s="10">
        <v>1501</v>
      </c>
      <c r="B2194" s="10">
        <v>16</v>
      </c>
      <c r="C2194" s="10">
        <v>3</v>
      </c>
      <c r="D2194" s="10">
        <v>0</v>
      </c>
      <c r="E2194" s="10">
        <v>1</v>
      </c>
    </row>
    <row r="2195" spans="1:5" ht="15.75" customHeight="1" x14ac:dyDescent="0.25">
      <c r="A2195" s="10">
        <v>9543</v>
      </c>
      <c r="B2195" s="10">
        <v>6</v>
      </c>
      <c r="C2195" s="10">
        <v>2</v>
      </c>
      <c r="D2195" s="10">
        <v>0</v>
      </c>
      <c r="E2195" s="10">
        <v>3</v>
      </c>
    </row>
    <row r="2196" spans="1:5" ht="15.75" customHeight="1" x14ac:dyDescent="0.25">
      <c r="A2196" s="10">
        <v>7093</v>
      </c>
      <c r="B2196" s="10">
        <v>6</v>
      </c>
      <c r="C2196" s="10">
        <v>2</v>
      </c>
      <c r="D2196" s="10">
        <v>0</v>
      </c>
      <c r="E2196" s="10">
        <v>3</v>
      </c>
    </row>
    <row r="2197" spans="1:5" ht="15.75" customHeight="1" x14ac:dyDescent="0.25">
      <c r="A2197" s="10">
        <v>9850</v>
      </c>
      <c r="B2197" s="10">
        <v>6</v>
      </c>
      <c r="C2197" s="10">
        <v>0</v>
      </c>
      <c r="D2197" s="10">
        <v>0</v>
      </c>
      <c r="E2197" s="10">
        <v>3</v>
      </c>
    </row>
    <row r="2198" spans="1:5" ht="15.75" customHeight="1" x14ac:dyDescent="0.25">
      <c r="A2198" s="10">
        <v>624</v>
      </c>
      <c r="B2198" s="10">
        <v>4</v>
      </c>
      <c r="C2198" s="10">
        <v>2</v>
      </c>
      <c r="D2198" s="10">
        <v>0</v>
      </c>
      <c r="E2198" s="10">
        <v>2</v>
      </c>
    </row>
    <row r="2199" spans="1:5" ht="15.75" customHeight="1" x14ac:dyDescent="0.25">
      <c r="A2199" s="10">
        <v>2518</v>
      </c>
      <c r="B2199" s="10">
        <v>4</v>
      </c>
      <c r="C2199" s="10">
        <v>2</v>
      </c>
      <c r="D2199" s="10">
        <v>0</v>
      </c>
      <c r="E2199" s="10">
        <v>2</v>
      </c>
    </row>
    <row r="2200" spans="1:5" ht="15.75" customHeight="1" x14ac:dyDescent="0.25">
      <c r="A2200" s="10">
        <v>8977</v>
      </c>
      <c r="B2200" s="10">
        <v>3</v>
      </c>
      <c r="C2200" s="10">
        <v>3</v>
      </c>
      <c r="D2200" s="10">
        <v>0</v>
      </c>
      <c r="E2200" s="10">
        <v>3</v>
      </c>
    </row>
    <row r="2201" spans="1:5" ht="15.75" customHeight="1" x14ac:dyDescent="0.25">
      <c r="A2201" s="10">
        <v>6679</v>
      </c>
      <c r="B2201" s="10">
        <v>3</v>
      </c>
      <c r="C2201" s="10">
        <v>0</v>
      </c>
      <c r="D2201" s="10">
        <v>0</v>
      </c>
      <c r="E2201" s="10">
        <v>3</v>
      </c>
    </row>
    <row r="2202" spans="1:5" ht="15.75" customHeight="1" x14ac:dyDescent="0.25">
      <c r="A2202" s="10">
        <v>8475</v>
      </c>
      <c r="B2202" s="10">
        <v>2</v>
      </c>
      <c r="C2202" s="10">
        <v>2</v>
      </c>
      <c r="D2202" s="10">
        <v>0</v>
      </c>
      <c r="E2202" s="10">
        <v>0</v>
      </c>
    </row>
    <row r="2203" spans="1:5" ht="15.75" customHeight="1" x14ac:dyDescent="0.25">
      <c r="A2203" s="10">
        <v>4303</v>
      </c>
      <c r="B2203" s="10">
        <v>2</v>
      </c>
      <c r="C2203" s="10">
        <v>2</v>
      </c>
      <c r="D2203" s="10">
        <v>0</v>
      </c>
      <c r="E2203" s="10">
        <v>1</v>
      </c>
    </row>
    <row r="2204" spans="1:5" ht="15.75" customHeight="1" x14ac:dyDescent="0.25">
      <c r="A2204" s="10">
        <v>9553</v>
      </c>
      <c r="B2204" s="10">
        <v>2</v>
      </c>
      <c r="C2204" s="10">
        <v>1</v>
      </c>
      <c r="D2204" s="10">
        <v>0</v>
      </c>
      <c r="E2204" s="10">
        <v>3</v>
      </c>
    </row>
    <row r="2205" spans="1:5" ht="15.75" customHeight="1" x14ac:dyDescent="0.25">
      <c r="A2205" s="10">
        <v>8369</v>
      </c>
      <c r="B2205" s="10">
        <v>2</v>
      </c>
      <c r="C2205" s="10">
        <v>3</v>
      </c>
      <c r="D2205" s="10">
        <v>0</v>
      </c>
      <c r="E2205" s="10">
        <v>2</v>
      </c>
    </row>
    <row r="2206" spans="1:5" ht="15.75" customHeight="1" x14ac:dyDescent="0.25">
      <c r="A2206" s="10">
        <v>9291</v>
      </c>
      <c r="B2206" s="10">
        <v>2</v>
      </c>
      <c r="C2206" s="10">
        <v>0</v>
      </c>
      <c r="D2206" s="10">
        <v>0</v>
      </c>
      <c r="E2206" s="10">
        <v>3</v>
      </c>
    </row>
    <row r="2207" spans="1:5" ht="15.75" customHeight="1" x14ac:dyDescent="0.25">
      <c r="A2207" s="10">
        <v>6147</v>
      </c>
      <c r="B2207" s="10">
        <v>2</v>
      </c>
      <c r="C2207" s="10">
        <v>2</v>
      </c>
      <c r="D2207" s="10">
        <v>0</v>
      </c>
      <c r="E2207" s="10">
        <v>2</v>
      </c>
    </row>
    <row r="2208" spans="1:5" ht="15.75" customHeight="1" x14ac:dyDescent="0.25">
      <c r="A2208" s="10">
        <v>8720</v>
      </c>
      <c r="B2208" s="10">
        <v>2</v>
      </c>
      <c r="C2208" s="10">
        <v>4</v>
      </c>
      <c r="D2208" s="10">
        <v>0</v>
      </c>
      <c r="E2208" s="10">
        <v>1</v>
      </c>
    </row>
    <row r="2209" spans="1:5" ht="15.75" customHeight="1" x14ac:dyDescent="0.25">
      <c r="A2209" s="10">
        <v>5376</v>
      </c>
      <c r="B2209" s="10">
        <v>1</v>
      </c>
      <c r="C2209" s="10">
        <v>1</v>
      </c>
      <c r="D2209" s="10">
        <v>0</v>
      </c>
      <c r="E2209" s="10">
        <v>0</v>
      </c>
    </row>
    <row r="2210" spans="1:5" ht="15.75" customHeight="1" x14ac:dyDescent="0.25">
      <c r="A2210" s="10">
        <v>9283</v>
      </c>
      <c r="B2210" s="10">
        <v>1</v>
      </c>
      <c r="C2210" s="10">
        <v>0</v>
      </c>
      <c r="D2210" s="10">
        <v>0</v>
      </c>
      <c r="E2210" s="10">
        <v>3</v>
      </c>
    </row>
    <row r="2211" spans="1:5" ht="15.75" customHeight="1" x14ac:dyDescent="0.25">
      <c r="A2211" s="10">
        <v>10451</v>
      </c>
      <c r="B2211" s="10">
        <v>1</v>
      </c>
      <c r="C2211" s="10">
        <v>4</v>
      </c>
      <c r="D2211" s="10">
        <v>0</v>
      </c>
      <c r="E2211" s="10">
        <v>3</v>
      </c>
    </row>
    <row r="2212" spans="1:5" ht="15.75" customHeight="1" x14ac:dyDescent="0.25">
      <c r="A2212" s="10">
        <v>5029</v>
      </c>
      <c r="B2212" s="10">
        <v>1</v>
      </c>
      <c r="C2212" s="10">
        <v>3</v>
      </c>
      <c r="D2212" s="10">
        <v>0</v>
      </c>
      <c r="E2212" s="10">
        <v>3</v>
      </c>
    </row>
    <row r="2213" spans="1:5" ht="15.75" customHeight="1" x14ac:dyDescent="0.25">
      <c r="A2213" s="10">
        <v>1503</v>
      </c>
      <c r="B2213" s="10">
        <v>1</v>
      </c>
      <c r="C2213" s="10">
        <v>1</v>
      </c>
      <c r="D2213" s="10">
        <v>0</v>
      </c>
      <c r="E2213" s="10">
        <v>1</v>
      </c>
    </row>
    <row r="2214" spans="1:5" ht="15.75" customHeight="1" x14ac:dyDescent="0.25">
      <c r="A2214" s="10">
        <v>5555</v>
      </c>
      <c r="B2214" s="10">
        <v>1</v>
      </c>
      <c r="C2214" s="10">
        <v>1</v>
      </c>
      <c r="D2214" s="10">
        <v>0</v>
      </c>
      <c r="E2214" s="10">
        <v>0</v>
      </c>
    </row>
    <row r="2215" spans="1:5" ht="15.75" customHeight="1" x14ac:dyDescent="0.25">
      <c r="A2215" s="10">
        <v>8916</v>
      </c>
      <c r="B2215" s="10">
        <v>1</v>
      </c>
      <c r="C2215" s="10">
        <v>0</v>
      </c>
      <c r="D2215" s="10">
        <v>0</v>
      </c>
      <c r="E2215" s="10">
        <v>3</v>
      </c>
    </row>
    <row r="2216" spans="1:5" ht="15.75" customHeight="1" x14ac:dyDescent="0.25">
      <c r="A2216" s="10">
        <v>2166</v>
      </c>
      <c r="B2216" s="10">
        <v>1</v>
      </c>
      <c r="C2216" s="10">
        <v>0</v>
      </c>
      <c r="D2216" s="10">
        <v>0</v>
      </c>
      <c r="E2216" s="10">
        <v>2</v>
      </c>
    </row>
    <row r="2217" spans="1:5" ht="15.75" customHeight="1" x14ac:dyDescent="0.25">
      <c r="A2217" s="10">
        <v>3955</v>
      </c>
      <c r="B2217" s="10">
        <v>1</v>
      </c>
      <c r="C2217" s="10">
        <v>0</v>
      </c>
      <c r="D2217" s="10">
        <v>0</v>
      </c>
      <c r="E2217" s="10">
        <v>0</v>
      </c>
    </row>
    <row r="2218" spans="1:5" ht="15.75" customHeight="1" x14ac:dyDescent="0.25">
      <c r="A2218" s="10">
        <v>6862</v>
      </c>
      <c r="B2218" s="10">
        <v>1</v>
      </c>
      <c r="C2218" s="10">
        <v>1</v>
      </c>
      <c r="D2218" s="10">
        <v>0</v>
      </c>
      <c r="E2218" s="10">
        <v>0</v>
      </c>
    </row>
    <row r="2219" spans="1:5" ht="15.75" customHeight="1" x14ac:dyDescent="0.25">
      <c r="A2219" s="10">
        <v>11110</v>
      </c>
      <c r="B2219" s="10">
        <v>1</v>
      </c>
      <c r="C2219" s="10">
        <v>0</v>
      </c>
      <c r="D2219" s="10">
        <v>0</v>
      </c>
      <c r="E2219" s="10">
        <v>0</v>
      </c>
    </row>
    <row r="2220" spans="1:5" ht="15.75" customHeight="1" x14ac:dyDescent="0.25">
      <c r="A2220" s="10">
        <v>2217</v>
      </c>
      <c r="B2220" s="10">
        <v>1</v>
      </c>
      <c r="C2220" s="10">
        <v>1</v>
      </c>
      <c r="D2220" s="10">
        <v>0</v>
      </c>
      <c r="E2220" s="10">
        <v>3</v>
      </c>
    </row>
    <row r="2221" spans="1:5" ht="15.75" customHeight="1" x14ac:dyDescent="0.25">
      <c r="A2221" s="10">
        <v>10141</v>
      </c>
      <c r="B2221" s="10">
        <v>1</v>
      </c>
      <c r="C2221" s="10">
        <v>3</v>
      </c>
      <c r="D2221" s="10">
        <v>0</v>
      </c>
      <c r="E2221" s="10">
        <v>3</v>
      </c>
    </row>
    <row r="2222" spans="1:5" ht="15.75" customHeight="1" x14ac:dyDescent="0.25">
      <c r="A2222" s="10">
        <v>4102</v>
      </c>
      <c r="B2222" s="10">
        <v>1</v>
      </c>
      <c r="C2222" s="10">
        <v>1</v>
      </c>
      <c r="D2222" s="10">
        <v>0</v>
      </c>
      <c r="E2222" s="10">
        <v>3</v>
      </c>
    </row>
    <row r="2223" spans="1:5" ht="15.75" customHeight="1" x14ac:dyDescent="0.25">
      <c r="A2223" s="10">
        <v>4198</v>
      </c>
      <c r="B2223" s="10">
        <v>1</v>
      </c>
      <c r="C2223" s="10">
        <v>4</v>
      </c>
      <c r="D2223" s="10">
        <v>0</v>
      </c>
      <c r="E2223" s="10">
        <v>3</v>
      </c>
    </row>
    <row r="2224" spans="1:5" ht="15.75" customHeight="1" x14ac:dyDescent="0.25">
      <c r="A2224" s="10">
        <v>7901</v>
      </c>
      <c r="B2224" s="10">
        <v>1</v>
      </c>
      <c r="C2224" s="10">
        <v>1</v>
      </c>
      <c r="D2224" s="10">
        <v>0</v>
      </c>
      <c r="E2224" s="10">
        <v>3</v>
      </c>
    </row>
    <row r="2225" spans="1:5" ht="15.75" customHeight="1" x14ac:dyDescent="0.25">
      <c r="A2225" s="10">
        <v>11181</v>
      </c>
      <c r="B2225" s="10">
        <v>1</v>
      </c>
      <c r="C2225" s="10">
        <v>1</v>
      </c>
      <c r="D2225" s="10">
        <v>0</v>
      </c>
      <c r="E2225" s="10">
        <v>0</v>
      </c>
    </row>
    <row r="2226" spans="1:5" ht="15.75" customHeight="1" x14ac:dyDescent="0.25">
      <c r="A2226" s="10">
        <v>7990</v>
      </c>
      <c r="B2226" s="10">
        <v>1</v>
      </c>
      <c r="C2226" s="10">
        <v>2</v>
      </c>
      <c r="D2226" s="10">
        <v>0</v>
      </c>
      <c r="E2226" s="10">
        <v>3</v>
      </c>
    </row>
    <row r="2227" spans="1:5" ht="15.75" customHeight="1" x14ac:dyDescent="0.25">
      <c r="A2227" s="10">
        <v>8080</v>
      </c>
      <c r="B2227" s="10">
        <v>1</v>
      </c>
      <c r="C2227" s="10">
        <v>4</v>
      </c>
      <c r="D2227" s="10">
        <v>0</v>
      </c>
      <c r="E2227" s="10">
        <v>3</v>
      </c>
    </row>
    <row r="2228" spans="1:5" ht="15.75" customHeight="1" x14ac:dyDescent="0.25">
      <c r="A2228" s="10">
        <v>8430</v>
      </c>
      <c r="B2228" s="10">
        <v>0</v>
      </c>
      <c r="C2228" s="10">
        <v>1</v>
      </c>
      <c r="D2228" s="10">
        <v>0</v>
      </c>
      <c r="E2228" s="10">
        <v>3</v>
      </c>
    </row>
    <row r="2229" spans="1:5" ht="15.75" customHeight="1" x14ac:dyDescent="0.25">
      <c r="A2229" s="10">
        <v>10401</v>
      </c>
      <c r="B2229" s="10">
        <v>0</v>
      </c>
      <c r="C2229" s="10">
        <v>3</v>
      </c>
      <c r="D2229" s="10">
        <v>0</v>
      </c>
      <c r="E2229" s="10">
        <v>3</v>
      </c>
    </row>
    <row r="2230" spans="1:5" ht="15.75" customHeight="1" x14ac:dyDescent="0.25">
      <c r="A2230" s="10">
        <v>10492</v>
      </c>
      <c r="B2230" s="10">
        <v>0</v>
      </c>
      <c r="C2230" s="10">
        <v>0</v>
      </c>
      <c r="D2230" s="10">
        <v>0</v>
      </c>
      <c r="E2230" s="10">
        <v>3</v>
      </c>
    </row>
    <row r="2231" spans="1:5" ht="15.75" customHeight="1" x14ac:dyDescent="0.25">
      <c r="A2231" s="10">
        <v>2724</v>
      </c>
      <c r="B2231" s="10">
        <v>0</v>
      </c>
      <c r="C2231" s="10">
        <v>0</v>
      </c>
      <c r="D2231" s="10">
        <v>0</v>
      </c>
      <c r="E2231" s="10">
        <v>2</v>
      </c>
    </row>
    <row r="2232" spans="1:5" ht="15.75" customHeight="1" x14ac:dyDescent="0.25">
      <c r="A2232" s="10">
        <v>5329</v>
      </c>
      <c r="B2232" s="10">
        <v>0</v>
      </c>
      <c r="C2232" s="10">
        <v>0</v>
      </c>
      <c r="D2232" s="10">
        <v>0</v>
      </c>
      <c r="E2232" s="10">
        <v>3</v>
      </c>
    </row>
    <row r="2233" spans="1:5" ht="15.75" customHeight="1" x14ac:dyDescent="0.25">
      <c r="A2233" s="10">
        <v>9523</v>
      </c>
      <c r="B2233" s="10">
        <v>0</v>
      </c>
      <c r="C2233" s="10">
        <v>0</v>
      </c>
      <c r="D2233" s="10">
        <v>0</v>
      </c>
      <c r="E2233" s="10">
        <v>3</v>
      </c>
    </row>
    <row r="2234" spans="1:5" ht="15.75" customHeight="1" x14ac:dyDescent="0.25">
      <c r="A2234" s="10">
        <v>803</v>
      </c>
      <c r="B2234" s="10">
        <v>0</v>
      </c>
      <c r="C2234" s="10">
        <v>0</v>
      </c>
      <c r="D2234" s="10">
        <v>0</v>
      </c>
      <c r="E2234" s="10">
        <v>2</v>
      </c>
    </row>
    <row r="2235" spans="1:5" ht="15.75" customHeight="1" x14ac:dyDescent="0.25">
      <c r="A2235" s="10">
        <v>7196</v>
      </c>
      <c r="B2235" s="10">
        <v>0</v>
      </c>
      <c r="C2235" s="10">
        <v>0</v>
      </c>
      <c r="D2235" s="10">
        <v>0</v>
      </c>
      <c r="E2235" s="10">
        <v>3</v>
      </c>
    </row>
    <row r="2236" spans="1:5" ht="15.75" customHeight="1" x14ac:dyDescent="0.25">
      <c r="A2236" s="10">
        <v>73</v>
      </c>
      <c r="B2236" s="10">
        <v>0</v>
      </c>
      <c r="C2236" s="10">
        <v>0</v>
      </c>
      <c r="D2236" s="10">
        <v>0</v>
      </c>
      <c r="E2236" s="10">
        <v>3</v>
      </c>
    </row>
    <row r="2237" spans="1:5" ht="15.75" customHeight="1" x14ac:dyDescent="0.25">
      <c r="A2237" s="10">
        <v>4931</v>
      </c>
      <c r="B2237" s="10">
        <v>0</v>
      </c>
      <c r="C2237" s="10">
        <v>1</v>
      </c>
      <c r="D2237" s="10">
        <v>0</v>
      </c>
      <c r="E2237" s="10">
        <v>0</v>
      </c>
    </row>
    <row r="2238" spans="1:5" ht="15.75" customHeight="1" x14ac:dyDescent="0.25">
      <c r="A2238" s="10">
        <v>7788</v>
      </c>
      <c r="B2238" s="10">
        <v>0</v>
      </c>
      <c r="C2238" s="10">
        <v>0</v>
      </c>
      <c r="D2238" s="10">
        <v>0</v>
      </c>
      <c r="E2238" s="10">
        <v>3</v>
      </c>
    </row>
    <row r="2239" spans="1:5" ht="15.75" customHeight="1" x14ac:dyDescent="0.25">
      <c r="A2239" s="10">
        <v>9931</v>
      </c>
      <c r="B2239" s="10">
        <v>0</v>
      </c>
      <c r="C2239" s="10">
        <v>1</v>
      </c>
      <c r="D2239" s="10">
        <v>0</v>
      </c>
      <c r="E2239" s="10">
        <v>0</v>
      </c>
    </row>
    <row r="2240" spans="1:5" ht="15.75" customHeight="1" x14ac:dyDescent="0.25">
      <c r="A2240" s="10">
        <v>8619</v>
      </c>
      <c r="B2240" s="10">
        <v>0</v>
      </c>
      <c r="C2240" s="10">
        <v>1</v>
      </c>
      <c r="D2240" s="10">
        <v>0</v>
      </c>
      <c r="E2240" s="10">
        <v>3</v>
      </c>
    </row>
    <row r="2241" spans="1:5" ht="15.75" customHeight="1" x14ac:dyDescent="0.25">
      <c r="A2241" s="10">
        <v>2375</v>
      </c>
      <c r="B2241" s="10">
        <v>0</v>
      </c>
      <c r="C2241" s="10">
        <v>3</v>
      </c>
      <c r="D2241" s="10">
        <v>0</v>
      </c>
      <c r="E2241" s="1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5DA-5E03-4FEA-B9BC-679F9EDE7FA3}">
  <dimension ref="A1:B7"/>
  <sheetViews>
    <sheetView workbookViewId="0">
      <selection activeCell="B7" sqref="B7"/>
    </sheetView>
  </sheetViews>
  <sheetFormatPr defaultRowHeight="12.5" x14ac:dyDescent="0.25"/>
  <cols>
    <col min="1" max="1" width="14.6328125" bestFit="1" customWidth="1"/>
    <col min="2" max="2" width="10.08984375" bestFit="1" customWidth="1"/>
  </cols>
  <sheetData>
    <row r="1" spans="1:2" ht="13" x14ac:dyDescent="0.3">
      <c r="A1" s="26" t="s">
        <v>164</v>
      </c>
      <c r="B1" s="15" t="s">
        <v>165</v>
      </c>
    </row>
    <row r="2" spans="1:2" x14ac:dyDescent="0.25">
      <c r="A2" s="15" t="s">
        <v>166</v>
      </c>
      <c r="B2" s="15" t="s">
        <v>169</v>
      </c>
    </row>
    <row r="3" spans="1:2" x14ac:dyDescent="0.25">
      <c r="A3" s="15" t="s">
        <v>167</v>
      </c>
      <c r="B3" s="15" t="s">
        <v>170</v>
      </c>
    </row>
    <row r="5" spans="1:2" ht="13" x14ac:dyDescent="0.3">
      <c r="A5" s="46" t="s">
        <v>171</v>
      </c>
      <c r="B5" s="46" t="s">
        <v>174</v>
      </c>
    </row>
    <row r="6" spans="1:2" x14ac:dyDescent="0.25">
      <c r="A6" s="24" t="s">
        <v>172</v>
      </c>
      <c r="B6" s="16"/>
    </row>
    <row r="7" spans="1:2" ht="13" x14ac:dyDescent="0.3">
      <c r="A7" s="46" t="s">
        <v>173</v>
      </c>
      <c r="B7" s="1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A6BF-9B45-4EAB-805C-120285024956}">
  <dimension ref="A1:B9"/>
  <sheetViews>
    <sheetView workbookViewId="0">
      <selection activeCell="B6" sqref="B6"/>
    </sheetView>
  </sheetViews>
  <sheetFormatPr defaultRowHeight="12.5" x14ac:dyDescent="0.25"/>
  <cols>
    <col min="1" max="1" width="8.36328125" bestFit="1" customWidth="1"/>
    <col min="2" max="2" width="10.54296875" bestFit="1" customWidth="1"/>
  </cols>
  <sheetData>
    <row r="1" spans="1:2" x14ac:dyDescent="0.25">
      <c r="A1" s="24" t="s">
        <v>175</v>
      </c>
      <c r="B1" s="24" t="s">
        <v>176</v>
      </c>
    </row>
    <row r="2" spans="1:2" x14ac:dyDescent="0.25">
      <c r="A2" s="16">
        <v>2</v>
      </c>
      <c r="B2" s="16">
        <v>23</v>
      </c>
    </row>
    <row r="3" spans="1:2" x14ac:dyDescent="0.25">
      <c r="A3" s="16">
        <v>3</v>
      </c>
      <c r="B3" s="16">
        <v>54</v>
      </c>
    </row>
    <row r="4" spans="1:2" x14ac:dyDescent="0.25">
      <c r="A4" s="16">
        <v>4</v>
      </c>
      <c r="B4" s="16">
        <v>56</v>
      </c>
    </row>
    <row r="5" spans="1:2" x14ac:dyDescent="0.25">
      <c r="A5" s="16">
        <v>5</v>
      </c>
      <c r="B5" s="16">
        <v>77</v>
      </c>
    </row>
    <row r="6" spans="1:2" x14ac:dyDescent="0.25">
      <c r="A6" s="16">
        <v>6</v>
      </c>
      <c r="B6" s="16">
        <v>99</v>
      </c>
    </row>
    <row r="7" spans="1:2" x14ac:dyDescent="0.25">
      <c r="A7" s="16">
        <v>7</v>
      </c>
      <c r="B7" s="16">
        <v>100</v>
      </c>
    </row>
    <row r="9" spans="1:2" x14ac:dyDescent="0.25">
      <c r="A9">
        <f>CORREL(A2:A7,B2:B7)</f>
        <v>0.97141663880344042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Univariant Analysis</vt:lpstr>
      <vt:lpstr>Bi-Variant Analysis</vt:lpstr>
      <vt:lpstr>MultiVariant Analysis</vt:lpstr>
      <vt:lpstr>Dashboard</vt:lpstr>
      <vt:lpstr>FinalInsights</vt:lpstr>
      <vt:lpstr>UniVariant-Insights</vt:lpstr>
      <vt:lpstr>Bi-variant Insights</vt:lpstr>
      <vt:lpstr>Demoraphic</vt:lpstr>
      <vt:lpstr>missing values</vt:lpstr>
      <vt:lpstr>check data type</vt:lpstr>
      <vt:lpstr>Sales</vt:lpstr>
      <vt:lpstr>Bi-Variant Theory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2025-04-24T16:46:01Z</dcterms:modified>
</cp:coreProperties>
</file>